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olaw\Downloads\"/>
    </mc:Choice>
  </mc:AlternateContent>
  <bookViews>
    <workbookView xWindow="0" yWindow="0" windowWidth="20490" windowHeight="7530" firstSheet="1" activeTab="4"/>
  </bookViews>
  <sheets>
    <sheet name="Original data" sheetId="2" r:id="rId1"/>
    <sheet name="Data Sales Adidas" sheetId="1" r:id="rId2"/>
    <sheet name="Pivot Tables" sheetId="3" r:id="rId3"/>
    <sheet name="Charts" sheetId="4" r:id="rId4"/>
    <sheet name="Dashboard" sheetId="5" r:id="rId5"/>
  </sheets>
  <definedNames>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 i="5" l="1"/>
  <c r="Q7" i="1" l="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6"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6" i="1"/>
  <c r="F1" i="5"/>
  <c r="D1" i="5"/>
  <c r="O348" i="1" l="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7" i="1"/>
  <c r="O8" i="1"/>
  <c r="O9" i="1"/>
  <c r="O10" i="1"/>
  <c r="O11" i="1"/>
  <c r="O12" i="1"/>
  <c r="O13" i="1"/>
  <c r="O14" i="1"/>
  <c r="O15" i="1"/>
  <c r="O16" i="1"/>
  <c r="O17" i="1"/>
  <c r="O6" i="1"/>
</calcChain>
</file>

<file path=xl/sharedStrings.xml><?xml version="1.0" encoding="utf-8"?>
<sst xmlns="http://schemas.openxmlformats.org/spreadsheetml/2006/main" count="115905" uniqueCount="165">
  <si>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</si>
  <si>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</si>
  <si>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</si>
  <si>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</si>
  <si>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</si>
  <si>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</si>
  <si>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</si>
  <si>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</si>
  <si>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</si>
  <si>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</si>
  <si>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</si>
  <si>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</si>
  <si>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</si>
  <si>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</si>
  <si>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</si>
  <si>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</si>
  <si>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</si>
  <si>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</si>
  <si>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</si>
  <si>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</si>
  <si>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</si>
  <si>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</si>
  <si>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</si>
  <si>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</si>
  <si>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</si>
  <si>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</si>
  <si>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</si>
  <si>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</si>
  <si>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</si>
  <si>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</si>
  <si>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</si>
  <si>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</si>
  <si>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</si>
  <si>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</si>
  <si>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</si>
  <si>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</si>
  <si>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</si>
  <si>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</si>
  <si>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</si>
  <si>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</si>
  <si>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</si>
  <si>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</si>
  <si>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</si>
  <si>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</si>
  <si>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</si>
  <si>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</si>
  <si>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</si>
  <si>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</si>
  <si>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</si>
  <si>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</si>
  <si>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</si>
  <si>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</si>
  <si>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</si>
  <si>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</si>
  <si>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</si>
  <si>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</si>
  <si>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</si>
  <si>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</si>
  <si>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</si>
  <si>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</si>
  <si>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</si>
  <si>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</si>
  <si>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</si>
  <si>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</si>
  <si>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</si>
  <si>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</si>
  <si>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</si>
  <si>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</si>
  <si>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</si>
  <si>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</si>
  <si>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</si>
  <si>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</si>
  <si>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</si>
  <si>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</si>
  <si>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</si>
  <si>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</si>
  <si>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</si>
  <si>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</si>
  <si>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</si>
  <si>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</si>
  <si>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</si>
  <si>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</si>
  <si>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</si>
  <si>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</si>
  <si>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</si>
  <si>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</si>
  <si>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</si>
  <si>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</si>
  <si>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</si>
  <si>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</si>
  <si>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</si>
  <si>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</si>
  <si>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</si>
  <si>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</si>
  <si>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</si>
  <si>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</si>
  <si>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</si>
  <si>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</si>
  <si>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</si>
  <si>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</si>
  <si>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</si>
  <si>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</si>
  <si>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</si>
  <si>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</si>
  <si>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</si>
  <si>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</si>
  <si>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</si>
  <si>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</si>
  <si>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</si>
  <si>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</si>
  <si>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</si>
  <si>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</si>
  <si>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</si>
  <si>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</si>
  <si>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</si>
  <si>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</si>
  <si>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</si>
  <si>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</si>
  <si>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</si>
  <si>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</si>
  <si>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</si>
  <si>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</si>
  <si>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</si>
  <si>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</si>
  <si>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</si>
  <si>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</si>
  <si>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</si>
  <si>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</si>
  <si>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</si>
  <si>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</si>
  <si>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</si>
  <si>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</si>
  <si>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</si>
  <si>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</si>
  <si>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</si>
  <si>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Toal sales check</t>
  </si>
  <si>
    <t>Total sales corrected</t>
  </si>
  <si>
    <t>Row Labels</t>
  </si>
  <si>
    <t>Grand Total</t>
  </si>
  <si>
    <t>Sum of Total sales corrected</t>
  </si>
  <si>
    <t>Average of Operating Margin</t>
  </si>
  <si>
    <t>2020</t>
  </si>
  <si>
    <t>Jan</t>
  </si>
  <si>
    <t>Feb</t>
  </si>
  <si>
    <t>Mar</t>
  </si>
  <si>
    <t>Apr</t>
  </si>
  <si>
    <t>May</t>
  </si>
  <si>
    <t>Jun</t>
  </si>
  <si>
    <t>Jul</t>
  </si>
  <si>
    <t>Aug</t>
  </si>
  <si>
    <t>Sep</t>
  </si>
  <si>
    <t>Oct</t>
  </si>
  <si>
    <t>Nov</t>
  </si>
  <si>
    <t>Dec</t>
  </si>
  <si>
    <t>2021</t>
  </si>
  <si>
    <t>Operating profit corrected</t>
  </si>
  <si>
    <t>Sum of Operating profit corrected</t>
  </si>
  <si>
    <t>Count of Invoice Date</t>
  </si>
  <si>
    <t>Qtr1</t>
  </si>
  <si>
    <t>Qtr2</t>
  </si>
  <si>
    <t>Qtr3</t>
  </si>
  <si>
    <t>Qtr4</t>
  </si>
  <si>
    <t>2020 figures reflect partial retailer coverage (e.g. Amazon and Kohl's have minimal 2020 data) — year-over-year comparisons should be read with caution.</t>
  </si>
  <si>
    <t xml:space="preserve"> =pivottables!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</si>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</sst>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8" formatCode="&quot;$&quot;#,##0.00_);[Red]\(&quot;$&quot;#,##0.00\)"/>
    <numFmt numFmtId="164" formatCode="&quot;$&quot;#,##0.00"/>
  </numFmts>
  <fonts count="7">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0"/>
      <color theme="1"/>
      <name val="Arial Unicode MS"/>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29">
    <xf numFmtId="0" fontId="0" fillId="0" borderId="0" xfId="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xf numFmtId="2" fontId="6" fillId="0" borderId="0" xfId="0" applyNumberFormat="1" applyFont="1"/>
    <xf numFmtId="0" fontId="0" fillId="0" borderId="0" xfId="0" applyAlignment="1">
      <alignment horizontal="left" indent="1"/>
    </xf>
    <xf numFmtId="14" fontId="0" fillId="0" borderId="0" xfId="0" applyNumberFormat="1" applyAlignment="1">
      <alignment horizontal="left" indent="2"/>
    </xf>
    <xf numFmtId="0" fontId="0" fillId="0" borderId="0" xfId="0"/>
    <xf numFmtId="0" fontId="0" fillId="0" borderId="0" xfId="0" applyAlignment="1"/>
    <xf numFmtId="0" fontId="0" fillId="0" borderId="0" xfId="0"/>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Tables!PivotTable8</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'Pivot Tables'!$B$3</c:f>
              <c:strCache>
                <c:ptCount val="1"/>
                <c:pt idx="0">
                  <c:v>Sum of Total sales corrected</c:v>
                </c:pt>
              </c:strCache>
            </c:strRef>
          </c:tx>
          <c:spPr>
            <a:solidFill>
              <a:schemeClr val="accent1"/>
            </a:solidFill>
            <a:ln>
              <a:noFill/>
            </a:ln>
            <a:effectLst/>
          </c:spPr>
          <c:invertIfNegative val="0"/>
          <c:cat>
            <c:strRef>
              <c:f>'Pivot Tables'!$A$4:$A$10</c:f>
              <c:strCache>
                <c:ptCount val="6"/>
                <c:pt idx="0">
                  <c:v>Amazon</c:v>
                </c:pt>
                <c:pt idx="1">
                  <c:v>Foot Locker</c:v>
                </c:pt>
                <c:pt idx="2">
                  <c:v>Kohl's</c:v>
                </c:pt>
                <c:pt idx="3">
                  <c:v>Sports Direct</c:v>
                </c:pt>
                <c:pt idx="4">
                  <c:v>Walmart</c:v>
                </c:pt>
                <c:pt idx="5">
                  <c:v>West Gear</c:v>
                </c:pt>
              </c:strCache>
            </c:strRef>
          </c:cat>
          <c:val>
            <c:numRef>
              <c:f>'Pivot Tables'!$B$4:$B$10</c:f>
              <c:numCache>
                <c:formatCode>General</c:formatCode>
                <c:ptCount val="6"/>
                <c:pt idx="0">
                  <c:v>10096987</c:v>
                </c:pt>
                <c:pt idx="1">
                  <c:v>29024945</c:v>
                </c:pt>
                <c:pt idx="2">
                  <c:v>13512453</c:v>
                </c:pt>
                <c:pt idx="3">
                  <c:v>24616622</c:v>
                </c:pt>
                <c:pt idx="4">
                  <c:v>10506085</c:v>
                </c:pt>
                <c:pt idx="5">
                  <c:v>32409558</c:v>
                </c:pt>
              </c:numCache>
            </c:numRef>
          </c:val>
          <c:extLst>
            <c:ext xmlns:c16="http://schemas.microsoft.com/office/drawing/2014/chart" uri="{C3380CC4-5D6E-409C-BE32-E72D297353CC}">
              <c16:uniqueId val="{00000000-0A46-4C56-8B07-D38E60750268}"/>
            </c:ext>
          </c:extLst>
        </c:ser>
        <c:ser>
          <c:idx val="1"/>
          <c:order val="1"/>
          <c:tx>
            <c:strRef>
              <c:f>'Pivot Tables'!$C$3</c:f>
              <c:strCache>
                <c:ptCount val="1"/>
                <c:pt idx="0">
                  <c:v>Sum of Operating profit corrected</c:v>
                </c:pt>
              </c:strCache>
            </c:strRef>
          </c:tx>
          <c:spPr>
            <a:solidFill>
              <a:schemeClr val="accent2"/>
            </a:solidFill>
            <a:ln>
              <a:noFill/>
            </a:ln>
            <a:effectLst/>
          </c:spPr>
          <c:invertIfNegative val="0"/>
          <c:cat>
            <c:strRef>
              <c:f>'Pivot Tables'!$A$4:$A$10</c:f>
              <c:strCache>
                <c:ptCount val="6"/>
                <c:pt idx="0">
                  <c:v>Amazon</c:v>
                </c:pt>
                <c:pt idx="1">
                  <c:v>Foot Locker</c:v>
                </c:pt>
                <c:pt idx="2">
                  <c:v>Kohl's</c:v>
                </c:pt>
                <c:pt idx="3">
                  <c:v>Sports Direct</c:v>
                </c:pt>
                <c:pt idx="4">
                  <c:v>Walmart</c:v>
                </c:pt>
                <c:pt idx="5">
                  <c:v>West Gear</c:v>
                </c:pt>
              </c:strCache>
            </c:strRef>
          </c:cat>
          <c:val>
            <c:numRef>
              <c:f>'Pivot Tables'!$C$4:$C$10</c:f>
              <c:numCache>
                <c:formatCode>General</c:formatCode>
                <c:ptCount val="6"/>
                <c:pt idx="0">
                  <c:v>3984432.0600000052</c:v>
                </c:pt>
                <c:pt idx="1">
                  <c:v>11317027.310000041</c:v>
                </c:pt>
                <c:pt idx="2">
                  <c:v>5182260.0799999945</c:v>
                </c:pt>
                <c:pt idx="3">
                  <c:v>10641608.710000006</c:v>
                </c:pt>
                <c:pt idx="4">
                  <c:v>3902748.8600000027</c:v>
                </c:pt>
                <c:pt idx="5">
                  <c:v>12196890.679999985</c:v>
                </c:pt>
              </c:numCache>
            </c:numRef>
          </c:val>
          <c:extLst>
            <c:ext xmlns:c16="http://schemas.microsoft.com/office/drawing/2014/chart" uri="{C3380CC4-5D6E-409C-BE32-E72D297353CC}">
              <c16:uniqueId val="{00000001-0A46-4C56-8B07-D38E60750268}"/>
            </c:ext>
          </c:extLst>
        </c:ser>
        <c:dLbls>
          <c:showLegendKey val="0"/>
          <c:showVal val="0"/>
          <c:showCatName val="0"/>
          <c:showSerName val="0"/>
          <c:showPercent val="0"/>
          <c:showBubbleSize val="0"/>
        </c:dLbls>
        <c:gapWidth val="219"/>
        <c:axId val="1613885855"/>
        <c:axId val="1613882111"/>
      </c:barChart>
      <c:lineChart>
        <c:grouping val="standard"/>
        <c:varyColors val="0"/>
        <c:ser>
          <c:idx val="2"/>
          <c:order val="2"/>
          <c:tx>
            <c:strRef>
              <c:f>'Pivot Tables'!$D$3</c:f>
              <c:strCache>
                <c:ptCount val="1"/>
                <c:pt idx="0">
                  <c:v>Average of Operating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Tables'!$A$4:$A$10</c:f>
              <c:strCache>
                <c:ptCount val="6"/>
                <c:pt idx="0">
                  <c:v>Amazon</c:v>
                </c:pt>
                <c:pt idx="1">
                  <c:v>Foot Locker</c:v>
                </c:pt>
                <c:pt idx="2">
                  <c:v>Kohl's</c:v>
                </c:pt>
                <c:pt idx="3">
                  <c:v>Sports Direct</c:v>
                </c:pt>
                <c:pt idx="4">
                  <c:v>Walmart</c:v>
                </c:pt>
                <c:pt idx="5">
                  <c:v>West Gear</c:v>
                </c:pt>
              </c:strCache>
            </c:strRef>
          </c:cat>
          <c:val>
            <c:numRef>
              <c:f>'Pivot Tables'!$D$4:$D$10</c:f>
              <c:numCache>
                <c:formatCode>General</c:formatCode>
                <c:ptCount val="6"/>
                <c:pt idx="0">
                  <c:v>0.41787144362486894</c:v>
                </c:pt>
                <c:pt idx="1">
                  <c:v>0.41793325748957344</c:v>
                </c:pt>
                <c:pt idx="2">
                  <c:v>0.41929126213592227</c:v>
                </c:pt>
                <c:pt idx="3">
                  <c:v>0.44489173228346524</c:v>
                </c:pt>
                <c:pt idx="4">
                  <c:v>0.40653354632587846</c:v>
                </c:pt>
                <c:pt idx="5">
                  <c:v>0.41785593934287957</c:v>
                </c:pt>
              </c:numCache>
            </c:numRef>
          </c:val>
          <c:smooth val="0"/>
          <c:extLst>
            <c:ext xmlns:c16="http://schemas.microsoft.com/office/drawing/2014/chart" uri="{C3380CC4-5D6E-409C-BE32-E72D297353CC}">
              <c16:uniqueId val="{00000002-0A46-4C56-8B07-D38E60750268}"/>
            </c:ext>
          </c:extLst>
        </c:ser>
        <c:dLbls>
          <c:showLegendKey val="0"/>
          <c:showVal val="0"/>
          <c:showCatName val="0"/>
          <c:showSerName val="0"/>
          <c:showPercent val="0"/>
          <c:showBubbleSize val="0"/>
        </c:dLbls>
        <c:marker val="1"/>
        <c:smooth val="0"/>
        <c:axId val="1148632751"/>
        <c:axId val="1148630671"/>
      </c:lineChart>
      <c:catAx>
        <c:axId val="16138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2111"/>
        <c:crosses val="autoZero"/>
        <c:auto val="1"/>
        <c:lblAlgn val="ctr"/>
        <c:lblOffset val="100"/>
        <c:noMultiLvlLbl val="0"/>
      </c:catAx>
      <c:valAx>
        <c:axId val="161388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5855"/>
        <c:crosses val="autoZero"/>
        <c:crossBetween val="between"/>
      </c:valAx>
      <c:valAx>
        <c:axId val="11486306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32751"/>
        <c:crosses val="max"/>
        <c:crossBetween val="between"/>
      </c:valAx>
      <c:catAx>
        <c:axId val="1148632751"/>
        <c:scaling>
          <c:orientation val="minMax"/>
        </c:scaling>
        <c:delete val="1"/>
        <c:axPos val="b"/>
        <c:numFmt formatCode="General" sourceLinked="1"/>
        <c:majorTickMark val="out"/>
        <c:minorTickMark val="none"/>
        <c:tickLblPos val="nextTo"/>
        <c:crossAx val="11486306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Tables!PivotTable9</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a:noFill/>
          </a:ln>
          <a:effectLst/>
        </c:spPr>
        <c:marker>
          <c:symbol val="none"/>
        </c:marker>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Tables'!$G$3</c:f>
              <c:strCache>
                <c:ptCount val="1"/>
                <c:pt idx="0">
                  <c:v>Sum of Total sales corrected</c:v>
                </c:pt>
              </c:strCache>
            </c:strRef>
          </c:tx>
          <c:spPr>
            <a:solidFill>
              <a:schemeClr val="accent1"/>
            </a:solidFill>
            <a:ln>
              <a:noFill/>
            </a:ln>
            <a:effectLst/>
          </c:spPr>
          <c:invertIfNegative val="0"/>
          <c:cat>
            <c:strRef>
              <c:f>'Pivot Tables'!$F$4:$F$9</c:f>
              <c:strCache>
                <c:ptCount val="5"/>
                <c:pt idx="0">
                  <c:v>Midwest</c:v>
                </c:pt>
                <c:pt idx="1">
                  <c:v>Northeast</c:v>
                </c:pt>
                <c:pt idx="2">
                  <c:v>South</c:v>
                </c:pt>
                <c:pt idx="3">
                  <c:v>Southeast</c:v>
                </c:pt>
                <c:pt idx="4">
                  <c:v>West</c:v>
                </c:pt>
              </c:strCache>
            </c:strRef>
          </c:cat>
          <c:val>
            <c:numRef>
              <c:f>'Pivot Tables'!$G$4:$G$9</c:f>
              <c:numCache>
                <c:formatCode>General</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0-4BDD-42BE-A8C0-005FEE9C3C14}"/>
            </c:ext>
          </c:extLst>
        </c:ser>
        <c:dLbls>
          <c:showLegendKey val="0"/>
          <c:showVal val="0"/>
          <c:showCatName val="0"/>
          <c:showSerName val="0"/>
          <c:showPercent val="0"/>
          <c:showBubbleSize val="0"/>
        </c:dLbls>
        <c:gapWidth val="219"/>
        <c:axId val="1613887935"/>
        <c:axId val="1613888351"/>
      </c:barChart>
      <c:lineChart>
        <c:grouping val="stacked"/>
        <c:varyColors val="0"/>
        <c:ser>
          <c:idx val="1"/>
          <c:order val="1"/>
          <c:tx>
            <c:strRef>
              <c:f>'Pivot Tables'!$H$3</c:f>
              <c:strCache>
                <c:ptCount val="1"/>
                <c:pt idx="0">
                  <c:v>Average of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Tables'!$F$4:$F$9</c:f>
              <c:strCache>
                <c:ptCount val="5"/>
                <c:pt idx="0">
                  <c:v>Midwest</c:v>
                </c:pt>
                <c:pt idx="1">
                  <c:v>Northeast</c:v>
                </c:pt>
                <c:pt idx="2">
                  <c:v>South</c:v>
                </c:pt>
                <c:pt idx="3">
                  <c:v>Southeast</c:v>
                </c:pt>
                <c:pt idx="4">
                  <c:v>West</c:v>
                </c:pt>
              </c:strCache>
            </c:strRef>
          </c:cat>
          <c:val>
            <c:numRef>
              <c:f>'Pivot Tables'!$H$4:$H$9</c:f>
              <c:numCache>
                <c:formatCode>General</c:formatCode>
                <c:ptCount val="5"/>
                <c:pt idx="0">
                  <c:v>0.4352724358974373</c:v>
                </c:pt>
                <c:pt idx="1">
                  <c:v>0.41045033670033843</c:v>
                </c:pt>
                <c:pt idx="2">
                  <c:v>0.46689814814814823</c:v>
                </c:pt>
                <c:pt idx="3">
                  <c:v>0.4191666666666673</c:v>
                </c:pt>
                <c:pt idx="4">
                  <c:v>0.3966911764705881</c:v>
                </c:pt>
              </c:numCache>
            </c:numRef>
          </c:val>
          <c:smooth val="0"/>
          <c:extLst>
            <c:ext xmlns:c16="http://schemas.microsoft.com/office/drawing/2014/chart" uri="{C3380CC4-5D6E-409C-BE32-E72D297353CC}">
              <c16:uniqueId val="{00000001-4BDD-42BE-A8C0-005FEE9C3C14}"/>
            </c:ext>
          </c:extLst>
        </c:ser>
        <c:dLbls>
          <c:showLegendKey val="0"/>
          <c:showVal val="0"/>
          <c:showCatName val="0"/>
          <c:showSerName val="0"/>
          <c:showPercent val="0"/>
          <c:showBubbleSize val="0"/>
        </c:dLbls>
        <c:marker val="1"/>
        <c:smooth val="0"/>
        <c:axId val="1343417583"/>
        <c:axId val="1343417167"/>
      </c:lineChart>
      <c:catAx>
        <c:axId val="1613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8351"/>
        <c:crosses val="autoZero"/>
        <c:auto val="1"/>
        <c:lblAlgn val="ctr"/>
        <c:lblOffset val="100"/>
        <c:noMultiLvlLbl val="0"/>
      </c:catAx>
      <c:valAx>
        <c:axId val="161388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7935"/>
        <c:crosses val="autoZero"/>
        <c:crossBetween val="between"/>
      </c:valAx>
      <c:valAx>
        <c:axId val="1343417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17583"/>
        <c:crosses val="max"/>
        <c:crossBetween val="between"/>
      </c:valAx>
      <c:catAx>
        <c:axId val="1343417583"/>
        <c:scaling>
          <c:orientation val="minMax"/>
        </c:scaling>
        <c:delete val="1"/>
        <c:axPos val="b"/>
        <c:numFmt formatCode="General" sourceLinked="1"/>
        <c:majorTickMark val="out"/>
        <c:minorTickMark val="none"/>
        <c:tickLblPos val="nextTo"/>
        <c:crossAx val="1343417167"/>
        <c:crosses val="autoZero"/>
        <c:auto val="1"/>
        <c:lblAlgn val="ctr"/>
        <c:lblOffset val="100"/>
        <c:noMultiLvlLbl val="0"/>
      </c:catAx>
      <c:spPr>
        <a:noFill/>
        <a:ln>
          <a:noFill/>
        </a:ln>
        <a:effectLst/>
      </c:spPr>
    </c:plotArea>
    <c:legend>
      <c:legendPos val="r"/>
      <c:layout>
        <c:manualLayout>
          <c:xMode val="edge"/>
          <c:yMode val="edge"/>
          <c:x val="0.67741881637180279"/>
          <c:y val="0.23141185476815399"/>
          <c:w val="0.30584478195455694"/>
          <c:h val="0.32421296296296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Tables!PivotTable6</c:name>
    <c:fmtId val="1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marker>
          <c:symbol val="none"/>
        </c:marker>
      </c:pivotFmt>
      <c:pivotFmt>
        <c:idx val="13"/>
        <c:marker>
          <c:symbol val="none"/>
        </c:marker>
      </c:pivotFmt>
      <c:pivotFmt>
        <c:idx val="14"/>
        <c:spPr>
          <a:solidFill>
            <a:schemeClr val="accent1"/>
          </a:solidFill>
          <a:ln>
            <a:noFill/>
          </a:ln>
          <a:effectLst/>
        </c:spPr>
        <c:marker>
          <c:symbol val="none"/>
        </c:marker>
      </c:pivotFmt>
      <c:pivotFmt>
        <c:idx val="15"/>
        <c:spPr>
          <a:ln w="28575" cap="rnd">
            <a:solidFill>
              <a:schemeClr val="accent1"/>
            </a:solidFill>
            <a:round/>
          </a:ln>
          <a:effectLst/>
        </c:spPr>
        <c:marker>
          <c:symbol val="none"/>
        </c:marker>
      </c:pivotFmt>
    </c:pivotFmts>
    <c:plotArea>
      <c:layout>
        <c:manualLayout>
          <c:layoutTarget val="inner"/>
          <c:xMode val="edge"/>
          <c:yMode val="edge"/>
          <c:x val="0.25303824593627516"/>
          <c:y val="0.15313197790574687"/>
          <c:w val="0.46201111094382802"/>
          <c:h val="0.73145375484780817"/>
        </c:manualLayout>
      </c:layout>
      <c:barChart>
        <c:barDir val="col"/>
        <c:grouping val="clustered"/>
        <c:varyColors val="0"/>
        <c:ser>
          <c:idx val="0"/>
          <c:order val="0"/>
          <c:tx>
            <c:strRef>
              <c:f>'Pivot Tables'!$B$13</c:f>
              <c:strCache>
                <c:ptCount val="1"/>
                <c:pt idx="0">
                  <c:v>Sum of Total sales corrected</c:v>
                </c:pt>
              </c:strCache>
            </c:strRef>
          </c:tx>
          <c:spPr>
            <a:solidFill>
              <a:schemeClr val="accent1"/>
            </a:solidFill>
            <a:ln>
              <a:noFill/>
            </a:ln>
            <a:effectLst/>
          </c:spPr>
          <c:invertIfNegative val="0"/>
          <c:cat>
            <c:strRef>
              <c:f>'Pivot Tables'!$A$14:$A$17</c:f>
              <c:strCache>
                <c:ptCount val="3"/>
                <c:pt idx="0">
                  <c:v>In-store</c:v>
                </c:pt>
                <c:pt idx="1">
                  <c:v>Online</c:v>
                </c:pt>
                <c:pt idx="2">
                  <c:v>Outlet</c:v>
                </c:pt>
              </c:strCache>
            </c:strRef>
          </c:cat>
          <c:val>
            <c:numRef>
              <c:f>'Pivot Tables'!$B$14:$B$17</c:f>
              <c:numCache>
                <c:formatCode>General</c:formatCode>
                <c:ptCount val="3"/>
                <c:pt idx="0">
                  <c:v>35664375</c:v>
                </c:pt>
                <c:pt idx="1">
                  <c:v>44965657</c:v>
                </c:pt>
                <c:pt idx="2">
                  <c:v>39536618</c:v>
                </c:pt>
              </c:numCache>
            </c:numRef>
          </c:val>
          <c:extLst>
            <c:ext xmlns:c16="http://schemas.microsoft.com/office/drawing/2014/chart" uri="{C3380CC4-5D6E-409C-BE32-E72D297353CC}">
              <c16:uniqueId val="{00000000-6E30-4D75-BC16-31DC2AD39647}"/>
            </c:ext>
          </c:extLst>
        </c:ser>
        <c:dLbls>
          <c:showLegendKey val="0"/>
          <c:showVal val="0"/>
          <c:showCatName val="0"/>
          <c:showSerName val="0"/>
          <c:showPercent val="0"/>
          <c:showBubbleSize val="0"/>
        </c:dLbls>
        <c:gapWidth val="182"/>
        <c:axId val="1705772303"/>
        <c:axId val="1705772719"/>
      </c:barChart>
      <c:lineChart>
        <c:grouping val="standard"/>
        <c:varyColors val="0"/>
        <c:ser>
          <c:idx val="1"/>
          <c:order val="1"/>
          <c:tx>
            <c:strRef>
              <c:f>'Pivot Tables'!$C$13</c:f>
              <c:strCache>
                <c:ptCount val="1"/>
                <c:pt idx="0">
                  <c:v>Average of Operating Margin</c:v>
                </c:pt>
              </c:strCache>
            </c:strRef>
          </c:tx>
          <c:spPr>
            <a:ln w="28575" cap="rnd">
              <a:solidFill>
                <a:schemeClr val="accent2"/>
              </a:solidFill>
              <a:round/>
            </a:ln>
            <a:effectLst/>
          </c:spPr>
          <c:marker>
            <c:symbol val="none"/>
          </c:marker>
          <c:cat>
            <c:strRef>
              <c:f>'Pivot Tables'!$A$14:$A$17</c:f>
              <c:strCache>
                <c:ptCount val="3"/>
                <c:pt idx="0">
                  <c:v>In-store</c:v>
                </c:pt>
                <c:pt idx="1">
                  <c:v>Online</c:v>
                </c:pt>
                <c:pt idx="2">
                  <c:v>Outlet</c:v>
                </c:pt>
              </c:strCache>
            </c:strRef>
          </c:cat>
          <c:val>
            <c:numRef>
              <c:f>'Pivot Tables'!$C$14:$C$17</c:f>
              <c:numCache>
                <c:formatCode>General</c:formatCode>
                <c:ptCount val="3"/>
                <c:pt idx="0">
                  <c:v>0.35612068965517085</c:v>
                </c:pt>
                <c:pt idx="1">
                  <c:v>0.46415217835958705</c:v>
                </c:pt>
                <c:pt idx="2">
                  <c:v>0.39487578668433287</c:v>
                </c:pt>
              </c:numCache>
            </c:numRef>
          </c:val>
          <c:smooth val="0"/>
          <c:extLst>
            <c:ext xmlns:c16="http://schemas.microsoft.com/office/drawing/2014/chart" uri="{C3380CC4-5D6E-409C-BE32-E72D297353CC}">
              <c16:uniqueId val="{00000001-6E30-4D75-BC16-31DC2AD39647}"/>
            </c:ext>
          </c:extLst>
        </c:ser>
        <c:dLbls>
          <c:showLegendKey val="0"/>
          <c:showVal val="0"/>
          <c:showCatName val="0"/>
          <c:showSerName val="0"/>
          <c:showPercent val="0"/>
          <c:showBubbleSize val="0"/>
        </c:dLbls>
        <c:marker val="1"/>
        <c:smooth val="0"/>
        <c:axId val="2061633232"/>
        <c:axId val="2061636976"/>
      </c:lineChart>
      <c:catAx>
        <c:axId val="17057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72719"/>
        <c:crosses val="autoZero"/>
        <c:auto val="1"/>
        <c:lblAlgn val="ctr"/>
        <c:lblOffset val="100"/>
        <c:noMultiLvlLbl val="0"/>
      </c:catAx>
      <c:valAx>
        <c:axId val="170577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72303"/>
        <c:crosses val="autoZero"/>
        <c:crossBetween val="between"/>
      </c:valAx>
      <c:valAx>
        <c:axId val="2061636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33232"/>
        <c:crosses val="max"/>
        <c:crossBetween val="between"/>
      </c:valAx>
      <c:catAx>
        <c:axId val="2061633232"/>
        <c:scaling>
          <c:orientation val="minMax"/>
        </c:scaling>
        <c:delete val="1"/>
        <c:axPos val="b"/>
        <c:numFmt formatCode="General" sourceLinked="1"/>
        <c:majorTickMark val="out"/>
        <c:minorTickMark val="none"/>
        <c:tickLblPos val="nextTo"/>
        <c:crossAx val="2061636976"/>
        <c:crosses val="autoZero"/>
        <c:auto val="1"/>
        <c:lblAlgn val="ctr"/>
        <c:lblOffset val="100"/>
        <c:noMultiLvlLbl val="0"/>
      </c:catAx>
      <c:spPr>
        <a:noFill/>
        <a:ln>
          <a:noFill/>
        </a:ln>
        <a:effectLst/>
      </c:spPr>
    </c:plotArea>
    <c:legend>
      <c:legendPos val="r"/>
      <c:layout>
        <c:manualLayout>
          <c:xMode val="edge"/>
          <c:yMode val="edge"/>
          <c:x val="0.78072224706027049"/>
          <c:y val="0.32536149598510866"/>
          <c:w val="0.20440095508261305"/>
          <c:h val="0.44027601891009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multiLvlStrRef>
              <c:f>'Pivot Tables'!$A$21:$A$38</c:f>
              <c:multiLvlStrCache>
                <c:ptCount val="11"/>
                <c:lvl>
                  <c:pt idx="0">
                    <c:v>2021</c:v>
                  </c:pt>
                  <c:pt idx="1">
                    <c:v>2020</c:v>
                  </c:pt>
                  <c:pt idx="2">
                    <c:v>2021</c:v>
                  </c:pt>
                  <c:pt idx="3">
                    <c:v>2020</c:v>
                  </c:pt>
                  <c:pt idx="4">
                    <c:v>2021</c:v>
                  </c:pt>
                  <c:pt idx="5">
                    <c:v>2020</c:v>
                  </c:pt>
                  <c:pt idx="6">
                    <c:v>2021</c:v>
                  </c:pt>
                  <c:pt idx="7">
                    <c:v>2020</c:v>
                  </c:pt>
                  <c:pt idx="8">
                    <c:v>2021</c:v>
                  </c:pt>
                  <c:pt idx="9">
                    <c:v>2020</c:v>
                  </c:pt>
                  <c:pt idx="10">
                    <c:v>2021</c:v>
                  </c:pt>
                </c:lvl>
                <c:lvl>
                  <c:pt idx="0">
                    <c:v>Amazon</c:v>
                  </c:pt>
                  <c:pt idx="1">
                    <c:v>Foot Locker</c:v>
                  </c:pt>
                  <c:pt idx="3">
                    <c:v>Kohl's</c:v>
                  </c:pt>
                  <c:pt idx="5">
                    <c:v>Sports Direct</c:v>
                  </c:pt>
                  <c:pt idx="7">
                    <c:v>Walmart</c:v>
                  </c:pt>
                  <c:pt idx="9">
                    <c:v>West Gear</c:v>
                  </c:pt>
                </c:lvl>
              </c:multiLvlStrCache>
            </c:multiLvlStrRef>
          </c:cat>
          <c:val>
            <c:numRef>
              <c:f>'Pivot Tables'!$B$21:$B$38</c:f>
              <c:numCache>
                <c:formatCode>General</c:formatCode>
                <c:ptCount val="11"/>
                <c:pt idx="0">
                  <c:v>949</c:v>
                </c:pt>
                <c:pt idx="1">
                  <c:v>337</c:v>
                </c:pt>
                <c:pt idx="2">
                  <c:v>2300</c:v>
                </c:pt>
                <c:pt idx="3">
                  <c:v>8</c:v>
                </c:pt>
                <c:pt idx="4">
                  <c:v>1022</c:v>
                </c:pt>
                <c:pt idx="5">
                  <c:v>106</c:v>
                </c:pt>
                <c:pt idx="6">
                  <c:v>1926</c:v>
                </c:pt>
                <c:pt idx="7">
                  <c:v>216</c:v>
                </c:pt>
                <c:pt idx="8">
                  <c:v>410</c:v>
                </c:pt>
                <c:pt idx="9">
                  <c:v>635</c:v>
                </c:pt>
                <c:pt idx="10">
                  <c:v>1739</c:v>
                </c:pt>
              </c:numCache>
            </c:numRef>
          </c:val>
          <c:extLst>
            <c:ext xmlns:c16="http://schemas.microsoft.com/office/drawing/2014/chart" uri="{C3380CC4-5D6E-409C-BE32-E72D297353CC}">
              <c16:uniqueId val="{00000000-5DB9-47EA-A73A-4BA51E554893}"/>
            </c:ext>
          </c:extLst>
        </c:ser>
        <c:dLbls>
          <c:showLegendKey val="0"/>
          <c:showVal val="0"/>
          <c:showCatName val="0"/>
          <c:showSerName val="0"/>
          <c:showPercent val="0"/>
          <c:showBubbleSize val="0"/>
        </c:dLbls>
        <c:gapWidth val="182"/>
        <c:axId val="1615148927"/>
        <c:axId val="1615149343"/>
      </c:barChart>
      <c:catAx>
        <c:axId val="161514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9343"/>
        <c:crosses val="autoZero"/>
        <c:auto val="1"/>
        <c:lblAlgn val="ctr"/>
        <c:lblOffset val="100"/>
        <c:noMultiLvlLbl val="0"/>
      </c:catAx>
      <c:valAx>
        <c:axId val="161514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89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Tables!PivotTable12</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Tables'!$K$3</c:f>
              <c:strCache>
                <c:ptCount val="1"/>
                <c:pt idx="0">
                  <c:v>Sum of Total sales corrected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Tables'!$J$4:$J$38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'Pivot Tables'!$K$4:$K$38</c:f>
              <c:numCache>
                <c:formatCode>General</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6F27-46EA-8763-2B598A342417}"/>
            </c:ext>
          </c:extLst>
        </c:ser>
        <c:dLbls>
          <c:showLegendKey val="0"/>
          <c:showVal val="0"/>
          <c:showCatName val="0"/>
          <c:showSerName val="0"/>
          <c:showPercent val="0"/>
          <c:showBubbleSize val="0"/>
        </c:dLbls>
        <c:marker val="1"/>
        <c:smooth val="0"/>
        <c:axId val="1703427711"/>
        <c:axId val="1703417727"/>
      </c:lineChart>
      <c:lineChart>
        <c:grouping val="standard"/>
        <c:varyColors val="0"/>
        <c:ser>
          <c:idx val="1"/>
          <c:order val="1"/>
          <c:tx>
            <c:strRef>
              <c:f>'Pivot Tables'!$L$3</c:f>
              <c:strCache>
                <c:ptCount val="1"/>
                <c:pt idx="0">
                  <c:v>Count of Invoice Date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Tables'!$J$4:$J$38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'Pivot Tables'!$L$4:$L$38</c:f>
              <c:numCache>
                <c:formatCode>General</c:formatCode>
                <c:ptCount val="24"/>
                <c:pt idx="0">
                  <c:v>150</c:v>
                </c:pt>
                <c:pt idx="1">
                  <c:v>114</c:v>
                </c:pt>
                <c:pt idx="2">
                  <c:v>131</c:v>
                </c:pt>
                <c:pt idx="3">
                  <c:v>130</c:v>
                </c:pt>
                <c:pt idx="4">
                  <c:v>95</c:v>
                </c:pt>
                <c:pt idx="5">
                  <c:v>60</c:v>
                </c:pt>
                <c:pt idx="6">
                  <c:v>104</c:v>
                </c:pt>
                <c:pt idx="7">
                  <c:v>139</c:v>
                </c:pt>
                <c:pt idx="8">
                  <c:v>96</c:v>
                </c:pt>
                <c:pt idx="9">
                  <c:v>86</c:v>
                </c:pt>
                <c:pt idx="10">
                  <c:v>105</c:v>
                </c:pt>
                <c:pt idx="11">
                  <c:v>92</c:v>
                </c:pt>
                <c:pt idx="12">
                  <c:v>711</c:v>
                </c:pt>
                <c:pt idx="13">
                  <c:v>662</c:v>
                </c:pt>
                <c:pt idx="14">
                  <c:v>671</c:v>
                </c:pt>
                <c:pt idx="15">
                  <c:v>711</c:v>
                </c:pt>
                <c:pt idx="16">
                  <c:v>725</c:v>
                </c:pt>
                <c:pt idx="17">
                  <c:v>669</c:v>
                </c:pt>
                <c:pt idx="18">
                  <c:v>670</c:v>
                </c:pt>
                <c:pt idx="19">
                  <c:v>714</c:v>
                </c:pt>
                <c:pt idx="20">
                  <c:v>728</c:v>
                </c:pt>
                <c:pt idx="21">
                  <c:v>728</c:v>
                </c:pt>
                <c:pt idx="22">
                  <c:v>690</c:v>
                </c:pt>
                <c:pt idx="23">
                  <c:v>667</c:v>
                </c:pt>
              </c:numCache>
            </c:numRef>
          </c:val>
          <c:smooth val="0"/>
          <c:extLst>
            <c:ext xmlns:c16="http://schemas.microsoft.com/office/drawing/2014/chart" uri="{C3380CC4-5D6E-409C-BE32-E72D297353CC}">
              <c16:uniqueId val="{00000001-6F27-46EA-8763-2B598A342417}"/>
            </c:ext>
          </c:extLst>
        </c:ser>
        <c:dLbls>
          <c:showLegendKey val="0"/>
          <c:showVal val="0"/>
          <c:showCatName val="0"/>
          <c:showSerName val="0"/>
          <c:showPercent val="0"/>
          <c:showBubbleSize val="0"/>
        </c:dLbls>
        <c:marker val="1"/>
        <c:smooth val="0"/>
        <c:axId val="1343425903"/>
        <c:axId val="1343422575"/>
      </c:lineChart>
      <c:catAx>
        <c:axId val="17034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17727"/>
        <c:crosses val="autoZero"/>
        <c:auto val="1"/>
        <c:lblAlgn val="ctr"/>
        <c:lblOffset val="100"/>
        <c:noMultiLvlLbl val="0"/>
      </c:catAx>
      <c:valAx>
        <c:axId val="170341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27711"/>
        <c:crosses val="autoZero"/>
        <c:crossBetween val="between"/>
      </c:valAx>
      <c:valAx>
        <c:axId val="1343422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25903"/>
        <c:crosses val="max"/>
        <c:crossBetween val="between"/>
      </c:valAx>
      <c:catAx>
        <c:axId val="1343425903"/>
        <c:scaling>
          <c:orientation val="minMax"/>
        </c:scaling>
        <c:delete val="1"/>
        <c:axPos val="b"/>
        <c:numFmt formatCode="General" sourceLinked="1"/>
        <c:majorTickMark val="out"/>
        <c:minorTickMark val="none"/>
        <c:tickLblPos val="nextTo"/>
        <c:crossAx val="134342257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Order Volume Over Time</a:t>
            </a:r>
          </a:p>
        </c:rich>
      </c:tx>
      <c:layout>
        <c:manualLayout>
          <c:xMode val="edge"/>
          <c:yMode val="edge"/>
          <c:x val="0.37698016634676906"/>
          <c:y val="3.5259146823514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154131327055928"/>
          <c:y val="0.13794748679017832"/>
          <c:w val="0.62255410951969281"/>
          <c:h val="0.49356227416789505"/>
        </c:manualLayout>
      </c:layout>
      <c:lineChart>
        <c:grouping val="standard"/>
        <c:varyColors val="0"/>
        <c:ser>
          <c:idx val="0"/>
          <c:order val="0"/>
          <c:tx>
            <c:strRef>
              <c:f>'Pivot Tables'!$K$3</c:f>
              <c:strCache>
                <c:ptCount val="1"/>
                <c:pt idx="0">
                  <c:v>Sum of Total sales corrected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Tables'!$J$4:$J$38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'Pivot Tables'!$K$4:$K$38</c:f>
              <c:numCache>
                <c:formatCode>General</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7AA7-4DE3-BCA0-5F884D66BBC3}"/>
            </c:ext>
          </c:extLst>
        </c:ser>
        <c:dLbls>
          <c:showLegendKey val="0"/>
          <c:showVal val="0"/>
          <c:showCatName val="0"/>
          <c:showSerName val="0"/>
          <c:showPercent val="0"/>
          <c:showBubbleSize val="0"/>
        </c:dLbls>
        <c:marker val="1"/>
        <c:smooth val="0"/>
        <c:axId val="1703427711"/>
        <c:axId val="1703417727"/>
      </c:lineChart>
      <c:lineChart>
        <c:grouping val="standard"/>
        <c:varyColors val="0"/>
        <c:ser>
          <c:idx val="1"/>
          <c:order val="1"/>
          <c:tx>
            <c:strRef>
              <c:f>'Pivot Tables'!$L$3</c:f>
              <c:strCache>
                <c:ptCount val="1"/>
                <c:pt idx="0">
                  <c:v>Count of Invoice Date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Tables'!$J$4:$J$38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'Pivot Tables'!$L$4:$L$38</c:f>
              <c:numCache>
                <c:formatCode>General</c:formatCode>
                <c:ptCount val="24"/>
                <c:pt idx="0">
                  <c:v>150</c:v>
                </c:pt>
                <c:pt idx="1">
                  <c:v>114</c:v>
                </c:pt>
                <c:pt idx="2">
                  <c:v>131</c:v>
                </c:pt>
                <c:pt idx="3">
                  <c:v>130</c:v>
                </c:pt>
                <c:pt idx="4">
                  <c:v>95</c:v>
                </c:pt>
                <c:pt idx="5">
                  <c:v>60</c:v>
                </c:pt>
                <c:pt idx="6">
                  <c:v>104</c:v>
                </c:pt>
                <c:pt idx="7">
                  <c:v>139</c:v>
                </c:pt>
                <c:pt idx="8">
                  <c:v>96</c:v>
                </c:pt>
                <c:pt idx="9">
                  <c:v>86</c:v>
                </c:pt>
                <c:pt idx="10">
                  <c:v>105</c:v>
                </c:pt>
                <c:pt idx="11">
                  <c:v>92</c:v>
                </c:pt>
                <c:pt idx="12">
                  <c:v>711</c:v>
                </c:pt>
                <c:pt idx="13">
                  <c:v>662</c:v>
                </c:pt>
                <c:pt idx="14">
                  <c:v>671</c:v>
                </c:pt>
                <c:pt idx="15">
                  <c:v>711</c:v>
                </c:pt>
                <c:pt idx="16">
                  <c:v>725</c:v>
                </c:pt>
                <c:pt idx="17">
                  <c:v>669</c:v>
                </c:pt>
                <c:pt idx="18">
                  <c:v>670</c:v>
                </c:pt>
                <c:pt idx="19">
                  <c:v>714</c:v>
                </c:pt>
                <c:pt idx="20">
                  <c:v>728</c:v>
                </c:pt>
                <c:pt idx="21">
                  <c:v>728</c:v>
                </c:pt>
                <c:pt idx="22">
                  <c:v>690</c:v>
                </c:pt>
                <c:pt idx="23">
                  <c:v>667</c:v>
                </c:pt>
              </c:numCache>
            </c:numRef>
          </c:val>
          <c:smooth val="0"/>
          <c:extLst>
            <c:ext xmlns:c16="http://schemas.microsoft.com/office/drawing/2014/chart" uri="{C3380CC4-5D6E-409C-BE32-E72D297353CC}">
              <c16:uniqueId val="{00000001-7AA7-4DE3-BCA0-5F884D66BBC3}"/>
            </c:ext>
          </c:extLst>
        </c:ser>
        <c:dLbls>
          <c:showLegendKey val="0"/>
          <c:showVal val="0"/>
          <c:showCatName val="0"/>
          <c:showSerName val="0"/>
          <c:showPercent val="0"/>
          <c:showBubbleSize val="0"/>
        </c:dLbls>
        <c:marker val="1"/>
        <c:smooth val="0"/>
        <c:axId val="1343425903"/>
        <c:axId val="1343422575"/>
      </c:lineChart>
      <c:catAx>
        <c:axId val="170342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17727"/>
        <c:crosses val="autoZero"/>
        <c:auto val="1"/>
        <c:lblAlgn val="ctr"/>
        <c:lblOffset val="100"/>
        <c:noMultiLvlLbl val="0"/>
      </c:catAx>
      <c:valAx>
        <c:axId val="170341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427711"/>
        <c:crosses val="autoZero"/>
        <c:crossBetween val="between"/>
      </c:valAx>
      <c:valAx>
        <c:axId val="1343422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25903"/>
        <c:crosses val="max"/>
        <c:crossBetween val="between"/>
      </c:valAx>
      <c:catAx>
        <c:axId val="1343425903"/>
        <c:scaling>
          <c:orientation val="minMax"/>
        </c:scaling>
        <c:delete val="1"/>
        <c:axPos val="b"/>
        <c:numFmt formatCode="General" sourceLinked="1"/>
        <c:majorTickMark val="out"/>
        <c:minorTickMark val="none"/>
        <c:tickLblPos val="nextTo"/>
        <c:crossAx val="1343422575"/>
        <c:crosses val="autoZero"/>
        <c:auto val="1"/>
        <c:lblAlgn val="ctr"/>
        <c:lblOffset val="100"/>
        <c:noMultiLvlLbl val="0"/>
      </c:catAx>
      <c:spPr>
        <a:noFill/>
        <a:ln>
          <a:noFill/>
        </a:ln>
        <a:effectLst/>
      </c:spPr>
    </c:plotArea>
    <c:legend>
      <c:legendPos val="r"/>
      <c:layout>
        <c:manualLayout>
          <c:xMode val="edge"/>
          <c:yMode val="edge"/>
          <c:x val="0.76866344229226535"/>
          <c:y val="0.39181003406515963"/>
          <c:w val="0.21946712150595418"/>
          <c:h val="0.21637993186968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&amp; Margin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a:noFill/>
          </a:ln>
          <a:effectLst/>
        </c:spPr>
        <c:marker>
          <c:symbol val="none"/>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a:noFill/>
          </a:ln>
          <a:effectLst/>
        </c:spPr>
        <c:marker>
          <c:symbol val="none"/>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a:noFill/>
          </a:ln>
          <a:effectLst/>
        </c:spPr>
        <c:marker>
          <c:symbol val="none"/>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Tables'!$G$3</c:f>
              <c:strCache>
                <c:ptCount val="1"/>
                <c:pt idx="0">
                  <c:v>Sum of Total sales corrected</c:v>
                </c:pt>
              </c:strCache>
            </c:strRef>
          </c:tx>
          <c:spPr>
            <a:solidFill>
              <a:schemeClr val="accent1"/>
            </a:solidFill>
            <a:ln>
              <a:noFill/>
            </a:ln>
            <a:effectLst/>
          </c:spPr>
          <c:invertIfNegative val="0"/>
          <c:cat>
            <c:strRef>
              <c:f>'Pivot Tables'!$F$4:$F$9</c:f>
              <c:strCache>
                <c:ptCount val="5"/>
                <c:pt idx="0">
                  <c:v>Midwest</c:v>
                </c:pt>
                <c:pt idx="1">
                  <c:v>Northeast</c:v>
                </c:pt>
                <c:pt idx="2">
                  <c:v>South</c:v>
                </c:pt>
                <c:pt idx="3">
                  <c:v>Southeast</c:v>
                </c:pt>
                <c:pt idx="4">
                  <c:v>West</c:v>
                </c:pt>
              </c:strCache>
            </c:strRef>
          </c:cat>
          <c:val>
            <c:numRef>
              <c:f>'Pivot Tables'!$G$4:$G$9</c:f>
              <c:numCache>
                <c:formatCode>General</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0-C4CE-4A4D-BD86-357F725C4FA0}"/>
            </c:ext>
          </c:extLst>
        </c:ser>
        <c:dLbls>
          <c:showLegendKey val="0"/>
          <c:showVal val="0"/>
          <c:showCatName val="0"/>
          <c:showSerName val="0"/>
          <c:showPercent val="0"/>
          <c:showBubbleSize val="0"/>
        </c:dLbls>
        <c:gapWidth val="219"/>
        <c:axId val="1613887935"/>
        <c:axId val="1613888351"/>
      </c:barChart>
      <c:lineChart>
        <c:grouping val="stacked"/>
        <c:varyColors val="0"/>
        <c:ser>
          <c:idx val="1"/>
          <c:order val="1"/>
          <c:tx>
            <c:strRef>
              <c:f>'Pivot Tables'!$H$3</c:f>
              <c:strCache>
                <c:ptCount val="1"/>
                <c:pt idx="0">
                  <c:v>Average of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Tables'!$F$4:$F$9</c:f>
              <c:strCache>
                <c:ptCount val="5"/>
                <c:pt idx="0">
                  <c:v>Midwest</c:v>
                </c:pt>
                <c:pt idx="1">
                  <c:v>Northeast</c:v>
                </c:pt>
                <c:pt idx="2">
                  <c:v>South</c:v>
                </c:pt>
                <c:pt idx="3">
                  <c:v>Southeast</c:v>
                </c:pt>
                <c:pt idx="4">
                  <c:v>West</c:v>
                </c:pt>
              </c:strCache>
            </c:strRef>
          </c:cat>
          <c:val>
            <c:numRef>
              <c:f>'Pivot Tables'!$H$4:$H$9</c:f>
              <c:numCache>
                <c:formatCode>General</c:formatCode>
                <c:ptCount val="5"/>
                <c:pt idx="0">
                  <c:v>0.4352724358974373</c:v>
                </c:pt>
                <c:pt idx="1">
                  <c:v>0.41045033670033843</c:v>
                </c:pt>
                <c:pt idx="2">
                  <c:v>0.46689814814814823</c:v>
                </c:pt>
                <c:pt idx="3">
                  <c:v>0.4191666666666673</c:v>
                </c:pt>
                <c:pt idx="4">
                  <c:v>0.3966911764705881</c:v>
                </c:pt>
              </c:numCache>
            </c:numRef>
          </c:val>
          <c:smooth val="0"/>
          <c:extLst>
            <c:ext xmlns:c16="http://schemas.microsoft.com/office/drawing/2014/chart" uri="{C3380CC4-5D6E-409C-BE32-E72D297353CC}">
              <c16:uniqueId val="{00000001-C4CE-4A4D-BD86-357F725C4FA0}"/>
            </c:ext>
          </c:extLst>
        </c:ser>
        <c:dLbls>
          <c:showLegendKey val="0"/>
          <c:showVal val="0"/>
          <c:showCatName val="0"/>
          <c:showSerName val="0"/>
          <c:showPercent val="0"/>
          <c:showBubbleSize val="0"/>
        </c:dLbls>
        <c:marker val="1"/>
        <c:smooth val="0"/>
        <c:axId val="1343417583"/>
        <c:axId val="1343417167"/>
      </c:lineChart>
      <c:catAx>
        <c:axId val="1613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8351"/>
        <c:crosses val="autoZero"/>
        <c:auto val="1"/>
        <c:lblAlgn val="ctr"/>
        <c:lblOffset val="100"/>
        <c:noMultiLvlLbl val="0"/>
      </c:catAx>
      <c:valAx>
        <c:axId val="161388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7935"/>
        <c:crosses val="autoZero"/>
        <c:crossBetween val="between"/>
      </c:valAx>
      <c:valAx>
        <c:axId val="1343417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17583"/>
        <c:crosses val="max"/>
        <c:crossBetween val="between"/>
      </c:valAx>
      <c:catAx>
        <c:axId val="1343417583"/>
        <c:scaling>
          <c:orientation val="minMax"/>
        </c:scaling>
        <c:delete val="1"/>
        <c:axPos val="b"/>
        <c:numFmt formatCode="General" sourceLinked="1"/>
        <c:majorTickMark val="out"/>
        <c:minorTickMark val="none"/>
        <c:tickLblPos val="nextTo"/>
        <c:crossAx val="1343417167"/>
        <c:crosses val="autoZero"/>
        <c:auto val="1"/>
        <c:lblAlgn val="ctr"/>
        <c:lblOffset val="100"/>
        <c:noMultiLvlLbl val="0"/>
      </c:catAx>
      <c:spPr>
        <a:noFill/>
        <a:ln>
          <a:noFill/>
        </a:ln>
        <a:effectLst/>
      </c:spPr>
    </c:plotArea>
    <c:legend>
      <c:legendPos val="r"/>
      <c:layout>
        <c:manualLayout>
          <c:xMode val="edge"/>
          <c:yMode val="edge"/>
          <c:x val="0.75631427728338707"/>
          <c:y val="0.23141185476815399"/>
          <c:w val="0.22694932364223702"/>
          <c:h val="0.4075462962962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&amp; Margin by Sales Method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marker>
          <c:symbol val="none"/>
        </c:marker>
      </c:pivotFmt>
      <c:pivotFmt>
        <c:idx val="13"/>
        <c:marker>
          <c:symbol val="none"/>
        </c:marker>
      </c:pivotFmt>
      <c:pivotFmt>
        <c:idx val="14"/>
        <c:spPr>
          <a:solidFill>
            <a:schemeClr val="accent1"/>
          </a:solidFill>
          <a:ln>
            <a:noFill/>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a:noFill/>
          </a:ln>
          <a:effectLst/>
        </c:spPr>
        <c:marker>
          <c:symbol val="none"/>
        </c:marker>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25303824593627516"/>
          <c:y val="0.15313197790574687"/>
          <c:w val="0.46201111094382802"/>
          <c:h val="0.73145375484780817"/>
        </c:manualLayout>
      </c:layout>
      <c:barChart>
        <c:barDir val="col"/>
        <c:grouping val="clustered"/>
        <c:varyColors val="0"/>
        <c:ser>
          <c:idx val="0"/>
          <c:order val="0"/>
          <c:tx>
            <c:strRef>
              <c:f>'Pivot Tables'!$B$13</c:f>
              <c:strCache>
                <c:ptCount val="1"/>
                <c:pt idx="0">
                  <c:v>Sum of Total sales corrected</c:v>
                </c:pt>
              </c:strCache>
            </c:strRef>
          </c:tx>
          <c:spPr>
            <a:solidFill>
              <a:schemeClr val="accent1"/>
            </a:solidFill>
            <a:ln>
              <a:noFill/>
            </a:ln>
            <a:effectLst/>
          </c:spPr>
          <c:invertIfNegative val="0"/>
          <c:cat>
            <c:strRef>
              <c:f>'Pivot Tables'!$A$14:$A$17</c:f>
              <c:strCache>
                <c:ptCount val="3"/>
                <c:pt idx="0">
                  <c:v>In-store</c:v>
                </c:pt>
                <c:pt idx="1">
                  <c:v>Online</c:v>
                </c:pt>
                <c:pt idx="2">
                  <c:v>Outlet</c:v>
                </c:pt>
              </c:strCache>
            </c:strRef>
          </c:cat>
          <c:val>
            <c:numRef>
              <c:f>'Pivot Tables'!$B$14:$B$17</c:f>
              <c:numCache>
                <c:formatCode>General</c:formatCode>
                <c:ptCount val="3"/>
                <c:pt idx="0">
                  <c:v>35664375</c:v>
                </c:pt>
                <c:pt idx="1">
                  <c:v>44965657</c:v>
                </c:pt>
                <c:pt idx="2">
                  <c:v>39536618</c:v>
                </c:pt>
              </c:numCache>
            </c:numRef>
          </c:val>
          <c:extLst>
            <c:ext xmlns:c16="http://schemas.microsoft.com/office/drawing/2014/chart" uri="{C3380CC4-5D6E-409C-BE32-E72D297353CC}">
              <c16:uniqueId val="{00000000-3BBE-4A1D-93FE-03A9DD4E5E3C}"/>
            </c:ext>
          </c:extLst>
        </c:ser>
        <c:dLbls>
          <c:showLegendKey val="0"/>
          <c:showVal val="0"/>
          <c:showCatName val="0"/>
          <c:showSerName val="0"/>
          <c:showPercent val="0"/>
          <c:showBubbleSize val="0"/>
        </c:dLbls>
        <c:gapWidth val="182"/>
        <c:axId val="1705772303"/>
        <c:axId val="1705772719"/>
      </c:barChart>
      <c:lineChart>
        <c:grouping val="standard"/>
        <c:varyColors val="0"/>
        <c:ser>
          <c:idx val="1"/>
          <c:order val="1"/>
          <c:tx>
            <c:strRef>
              <c:f>'Pivot Tables'!$C$13</c:f>
              <c:strCache>
                <c:ptCount val="1"/>
                <c:pt idx="0">
                  <c:v>Average of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Tables'!$A$14:$A$17</c:f>
              <c:strCache>
                <c:ptCount val="3"/>
                <c:pt idx="0">
                  <c:v>In-store</c:v>
                </c:pt>
                <c:pt idx="1">
                  <c:v>Online</c:v>
                </c:pt>
                <c:pt idx="2">
                  <c:v>Outlet</c:v>
                </c:pt>
              </c:strCache>
            </c:strRef>
          </c:cat>
          <c:val>
            <c:numRef>
              <c:f>'Pivot Tables'!$C$14:$C$17</c:f>
              <c:numCache>
                <c:formatCode>General</c:formatCode>
                <c:ptCount val="3"/>
                <c:pt idx="0">
                  <c:v>0.35612068965517085</c:v>
                </c:pt>
                <c:pt idx="1">
                  <c:v>0.46415217835958705</c:v>
                </c:pt>
                <c:pt idx="2">
                  <c:v>0.39487578668433287</c:v>
                </c:pt>
              </c:numCache>
            </c:numRef>
          </c:val>
          <c:smooth val="0"/>
          <c:extLst>
            <c:ext xmlns:c16="http://schemas.microsoft.com/office/drawing/2014/chart" uri="{C3380CC4-5D6E-409C-BE32-E72D297353CC}">
              <c16:uniqueId val="{00000001-3BBE-4A1D-93FE-03A9DD4E5E3C}"/>
            </c:ext>
          </c:extLst>
        </c:ser>
        <c:dLbls>
          <c:showLegendKey val="0"/>
          <c:showVal val="0"/>
          <c:showCatName val="0"/>
          <c:showSerName val="0"/>
          <c:showPercent val="0"/>
          <c:showBubbleSize val="0"/>
        </c:dLbls>
        <c:marker val="1"/>
        <c:smooth val="0"/>
        <c:axId val="2061633232"/>
        <c:axId val="2061636976"/>
      </c:lineChart>
      <c:catAx>
        <c:axId val="17057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72719"/>
        <c:crosses val="autoZero"/>
        <c:auto val="1"/>
        <c:lblAlgn val="ctr"/>
        <c:lblOffset val="100"/>
        <c:noMultiLvlLbl val="0"/>
      </c:catAx>
      <c:valAx>
        <c:axId val="170577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772303"/>
        <c:crosses val="autoZero"/>
        <c:crossBetween val="between"/>
      </c:valAx>
      <c:valAx>
        <c:axId val="2061636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33232"/>
        <c:crosses val="max"/>
        <c:crossBetween val="between"/>
      </c:valAx>
      <c:catAx>
        <c:axId val="2061633232"/>
        <c:scaling>
          <c:orientation val="minMax"/>
        </c:scaling>
        <c:delete val="1"/>
        <c:axPos val="b"/>
        <c:numFmt formatCode="General" sourceLinked="1"/>
        <c:majorTickMark val="out"/>
        <c:minorTickMark val="none"/>
        <c:tickLblPos val="nextTo"/>
        <c:crossAx val="2061636976"/>
        <c:crosses val="autoZero"/>
        <c:auto val="1"/>
        <c:lblAlgn val="ctr"/>
        <c:lblOffset val="100"/>
        <c:noMultiLvlLbl val="0"/>
      </c:catAx>
      <c:spPr>
        <a:noFill/>
        <a:ln>
          <a:noFill/>
        </a:ln>
        <a:effectLst/>
      </c:spPr>
    </c:plotArea>
    <c:legend>
      <c:legendPos val="r"/>
      <c:layout>
        <c:manualLayout>
          <c:xMode val="edge"/>
          <c:yMode val="edge"/>
          <c:x val="0.78072224706027049"/>
          <c:y val="0.32536149598510866"/>
          <c:w val="0.20440095508261305"/>
          <c:h val="0.44027601891009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Dashboard.xlsx]Pivot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Retailer Growth: 2020 vs 2021</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multiLvlStrRef>
              <c:f>'Pivot Tables'!$A$21:$A$38</c:f>
              <c:multiLvlStrCache>
                <c:ptCount val="11"/>
                <c:lvl>
                  <c:pt idx="0">
                    <c:v>2021</c:v>
                  </c:pt>
                  <c:pt idx="1">
                    <c:v>2020</c:v>
                  </c:pt>
                  <c:pt idx="2">
                    <c:v>2021</c:v>
                  </c:pt>
                  <c:pt idx="3">
                    <c:v>2020</c:v>
                  </c:pt>
                  <c:pt idx="4">
                    <c:v>2021</c:v>
                  </c:pt>
                  <c:pt idx="5">
                    <c:v>2020</c:v>
                  </c:pt>
                  <c:pt idx="6">
                    <c:v>2021</c:v>
                  </c:pt>
                  <c:pt idx="7">
                    <c:v>2020</c:v>
                  </c:pt>
                  <c:pt idx="8">
                    <c:v>2021</c:v>
                  </c:pt>
                  <c:pt idx="9">
                    <c:v>2020</c:v>
                  </c:pt>
                  <c:pt idx="10">
                    <c:v>2021</c:v>
                  </c:pt>
                </c:lvl>
                <c:lvl>
                  <c:pt idx="0">
                    <c:v>Amazon</c:v>
                  </c:pt>
                  <c:pt idx="1">
                    <c:v>Foot Locker</c:v>
                  </c:pt>
                  <c:pt idx="3">
                    <c:v>Kohl's</c:v>
                  </c:pt>
                  <c:pt idx="5">
                    <c:v>Sports Direct</c:v>
                  </c:pt>
                  <c:pt idx="7">
                    <c:v>Walmart</c:v>
                  </c:pt>
                  <c:pt idx="9">
                    <c:v>West Gear</c:v>
                  </c:pt>
                </c:lvl>
              </c:multiLvlStrCache>
            </c:multiLvlStrRef>
          </c:cat>
          <c:val>
            <c:numRef>
              <c:f>'Pivot Tables'!$B$21:$B$38</c:f>
              <c:numCache>
                <c:formatCode>General</c:formatCode>
                <c:ptCount val="11"/>
                <c:pt idx="0">
                  <c:v>949</c:v>
                </c:pt>
                <c:pt idx="1">
                  <c:v>337</c:v>
                </c:pt>
                <c:pt idx="2">
                  <c:v>2300</c:v>
                </c:pt>
                <c:pt idx="3">
                  <c:v>8</c:v>
                </c:pt>
                <c:pt idx="4">
                  <c:v>1022</c:v>
                </c:pt>
                <c:pt idx="5">
                  <c:v>106</c:v>
                </c:pt>
                <c:pt idx="6">
                  <c:v>1926</c:v>
                </c:pt>
                <c:pt idx="7">
                  <c:v>216</c:v>
                </c:pt>
                <c:pt idx="8">
                  <c:v>410</c:v>
                </c:pt>
                <c:pt idx="9">
                  <c:v>635</c:v>
                </c:pt>
                <c:pt idx="10">
                  <c:v>1739</c:v>
                </c:pt>
              </c:numCache>
            </c:numRef>
          </c:val>
          <c:extLst>
            <c:ext xmlns:c16="http://schemas.microsoft.com/office/drawing/2014/chart" uri="{C3380CC4-5D6E-409C-BE32-E72D297353CC}">
              <c16:uniqueId val="{00000000-1975-4A11-8ECA-C9758C657400}"/>
            </c:ext>
          </c:extLst>
        </c:ser>
        <c:dLbls>
          <c:showLegendKey val="0"/>
          <c:showVal val="0"/>
          <c:showCatName val="0"/>
          <c:showSerName val="0"/>
          <c:showPercent val="0"/>
          <c:showBubbleSize val="0"/>
        </c:dLbls>
        <c:gapWidth val="182"/>
        <c:axId val="1615148927"/>
        <c:axId val="1615149343"/>
      </c:barChart>
      <c:catAx>
        <c:axId val="161514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9343"/>
        <c:crosses val="autoZero"/>
        <c:auto val="1"/>
        <c:lblAlgn val="ctr"/>
        <c:lblOffset val="100"/>
        <c:noMultiLvlLbl val="0"/>
      </c:catAx>
      <c:valAx>
        <c:axId val="161514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1489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5750" y="104775"/>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104775</xdr:rowOff>
    </xdr:from>
    <xdr:to>
      <xdr:col>8</xdr:col>
      <xdr:colOff>95250</xdr:colOff>
      <xdr:row>17</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3</xdr:row>
      <xdr:rowOff>76200</xdr:rowOff>
    </xdr:from>
    <xdr:to>
      <xdr:col>16</xdr:col>
      <xdr:colOff>114300</xdr:colOff>
      <xdr:row>17</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18</xdr:row>
      <xdr:rowOff>28575</xdr:rowOff>
    </xdr:from>
    <xdr:to>
      <xdr:col>8</xdr:col>
      <xdr:colOff>273844</xdr:colOff>
      <xdr:row>35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428626</xdr:colOff>
      <xdr:row>18</xdr:row>
      <xdr:rowOff>130967</xdr:rowOff>
    </xdr:from>
    <xdr:to>
      <xdr:col>20</xdr:col>
      <xdr:colOff>559595</xdr:colOff>
      <xdr:row>46</xdr:row>
      <xdr:rowOff>81642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369093</xdr:colOff>
      <xdr:row>3</xdr:row>
      <xdr:rowOff>35718</xdr:rowOff>
    </xdr:from>
    <xdr:to>
      <xdr:col>26</xdr:col>
      <xdr:colOff>380998</xdr:colOff>
      <xdr:row>18</xdr:row>
      <xdr:rowOff>11905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171450</xdr:colOff>
      <xdr:row>17</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95250</xdr:colOff>
      <xdr:row>20</xdr:row>
      <xdr:rowOff>152400</xdr:rowOff>
    </xdr:from>
    <xdr:to>
      <xdr:col>22</xdr:col>
      <xdr:colOff>438150</xdr:colOff>
      <xdr:row>46</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11</xdr:col>
      <xdr:colOff>152400</xdr:colOff>
      <xdr:row>45</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361950</xdr:colOff>
      <xdr:row>2</xdr:row>
      <xdr:rowOff>19050</xdr:rowOff>
    </xdr:from>
    <xdr:to>
      <xdr:col>36</xdr:col>
      <xdr:colOff>30277</xdr:colOff>
      <xdr:row>43</xdr:row>
      <xdr:rowOff>171450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108858</xdr:colOff>
      <xdr:row>2</xdr:row>
      <xdr:rowOff>21166</xdr:rowOff>
    </xdr:from>
    <xdr:to>
      <xdr:col>22</xdr:col>
      <xdr:colOff>231323</xdr:colOff>
      <xdr:row>15</xdr:row>
      <xdr:rowOff>-1</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44720" y="393407"/>
              <a:ext cx="2574879" cy="2398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dris omiteru" refreshedDate="46268.491592708335" createdVersion="6" refreshedVersion="6" minRefreshableVersion="3" recordCount="9648">
  <cacheSource type="worksheet">
    <worksheetSource ref="B5:Q9653" sheet="Data Sales Adidas"/>
  </cacheSource>
  <cacheFields count="18">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7"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Toal sales check" numFmtId="0">
      <sharedItems containsBlank="1"/>
    </cacheField>
    <cacheField name="Total sales corrected" numFmtId="164">
      <sharedItems containsSemiMixedTypes="0" containsString="0" containsNumber="1" minValue="0" maxValue="82500.000000000015" count="3481">
        <n v="60000"/>
        <n v="50000"/>
        <n v="40000"/>
        <n v="38250"/>
        <n v="54000"/>
        <n v="62500"/>
        <n v="45000"/>
        <n v="38000"/>
        <n v="37125"/>
        <n v="61000"/>
        <n v="46250"/>
        <n v="36000"/>
        <n v="51000"/>
        <n v="47500"/>
        <n v="49500"/>
        <n v="73200"/>
        <n v="50875.000000000007"/>
        <n v="42500"/>
        <n v="52500"/>
        <n v="65000"/>
        <n v="75000"/>
        <n v="55000.000000000007"/>
        <n v="68250"/>
        <n v="76500"/>
        <n v="56375.000000000007"/>
        <n v="55500"/>
        <n v="71500"/>
        <n v="69875"/>
        <n v="72000"/>
        <n v="56875"/>
        <n v="70000"/>
        <n v="74750"/>
        <n v="53625.000000000007"/>
        <n v="50600.000000000007"/>
        <n v="49500.000000000007"/>
        <n v="78000"/>
        <n v="52250.000000000007"/>
        <n v="58500"/>
        <n v="22500"/>
        <n v="31500"/>
        <n v="24500"/>
        <n v="22000"/>
        <n v="21250"/>
        <n v="29750"/>
        <n v="23625"/>
        <n v="21875"/>
        <n v="20000"/>
        <n v="26250"/>
        <n v="35000"/>
        <n v="24000"/>
        <n v="26000"/>
        <n v="27000"/>
        <n v="25375"/>
        <n v="25000"/>
        <n v="32000"/>
        <n v="27750"/>
        <n v="37000"/>
        <n v="27125"/>
        <n v="28000"/>
        <n v="42750"/>
        <n v="30000"/>
        <n v="29250"/>
        <n v="44000"/>
        <n v="48750"/>
        <n v="41625"/>
        <n v="31250"/>
        <n v="28125"/>
        <n v="46750.000000000007"/>
        <n v="37500"/>
        <n v="25875"/>
        <n v="41250.000000000007"/>
        <n v="40500"/>
        <n v="41250"/>
        <n v="33750"/>
        <n v="31000"/>
        <n v="38750"/>
        <n v="31625.000000000004"/>
        <n v="33000"/>
        <n v="36250"/>
        <n v="28750"/>
        <n v="27500.000000000004"/>
        <n v="42000"/>
        <n v="32500"/>
        <n v="43875"/>
        <n v="47125"/>
        <n v="34125"/>
        <n v="56000"/>
        <n v="39000"/>
        <n v="35750"/>
        <n v="58000"/>
        <n v="53625"/>
        <n v="37375"/>
        <n v="61500"/>
        <n v="43500"/>
        <n v="50375"/>
        <n v="62000"/>
        <n v="63375"/>
        <n v="64750"/>
        <n v="52000"/>
        <n v="56250"/>
        <n v="55500.000000000007"/>
        <n v="42625.000000000007"/>
        <n v="39875.000000000007"/>
        <n v="54250"/>
        <n v="48125.000000000007"/>
        <n v="52500.000000000007"/>
        <n v="38500.000000000007"/>
        <n v="37125.000000000007"/>
        <n v="42250"/>
        <n v="49000"/>
        <n v="58500.000000000007"/>
        <n v="45500"/>
        <n v="24750"/>
        <n v="30375"/>
        <n v="40625"/>
        <n v="44000.000000000007"/>
        <n v="45375.000000000007"/>
        <n v="21375"/>
        <n v="12375"/>
        <n v="9625"/>
        <n v="5000"/>
        <n v="9624.9999999999982"/>
        <n v="7875"/>
        <n v="4000"/>
        <n v="10000"/>
        <n v="9000"/>
        <n v="3375"/>
        <n v="7500"/>
        <n v="11250"/>
        <n v="6000"/>
        <n v="29700"/>
        <n v="11000.000000000002"/>
        <n v="8750"/>
        <n v="16250"/>
        <n v="11250.000000000002"/>
        <n v="8000"/>
        <n v="7000"/>
        <n v="19250.000000000004"/>
        <n v="14625.000000000002"/>
        <n v="22000.000000000004"/>
        <n v="27500"/>
        <n v="20625.000000000004"/>
        <n v="13500.000000000002"/>
        <n v="13750.000000000002"/>
        <n v="25500"/>
        <n v="12500"/>
        <n v="6250"/>
        <n v="16249.999999999996"/>
        <n v="9750"/>
        <n v="15000"/>
        <n v="12000"/>
        <n v="19499.999999999996"/>
        <n v="14500"/>
        <n v="21750"/>
        <n v="15750"/>
        <n v="18375"/>
        <n v="16875"/>
        <n v="22750"/>
        <n v="16625"/>
        <n v="14875"/>
        <n v="17500"/>
        <n v="20250"/>
        <n v="14000"/>
        <n v="21000.000000000004"/>
        <n v="13124.999999999998"/>
        <n v="12750.000000000002"/>
        <n v="11375"/>
        <n v="18000.000000000004"/>
        <n v="23250.000000000004"/>
        <n v="15624.999999999998"/>
        <n v="19250"/>
        <n v="28875.000000000004"/>
        <n v="46500"/>
        <n v="24750.000000000004"/>
        <n v="19125"/>
        <n v="16000"/>
        <n v="29000"/>
        <n v="28500"/>
        <n v="47250"/>
        <n v="10125"/>
        <n v="3000"/>
        <n v="6874.9999999999991"/>
        <n v="5625"/>
        <n v="6125"/>
        <n v="2000"/>
        <n v="22250"/>
        <n v="1125"/>
        <n v="4500"/>
        <n v="28200"/>
        <n v="10500.000000000002"/>
        <n v="8250.0000000000018"/>
        <n v="5500.0000000000009"/>
        <n v="8125"/>
        <n v="15000.000000000002"/>
        <n v="9625.0000000000018"/>
        <n v="21000"/>
        <n v="12375.000000000002"/>
        <n v="13000"/>
        <n v="30875"/>
        <n v="13750"/>
        <n v="13500"/>
        <n v="14624.999999999996"/>
        <n v="12000.000000000002"/>
        <n v="11700.000000000002"/>
        <n v="10500"/>
        <n v="18750"/>
        <n v="33250"/>
        <n v="16500.000000000004"/>
        <n v="12250"/>
        <n v="20625"/>
        <n v="18000"/>
        <n v="21999.999999999996"/>
        <n v="16499.999999999996"/>
        <n v="20624.999999999996"/>
        <n v="19500"/>
        <n v="48000"/>
        <n v="35625"/>
        <n v="36000.000000000007"/>
        <n v="39000.000000000007"/>
        <n v="27000.000000000004"/>
        <n v="24000.000000000004"/>
        <n v="33750.000000000007"/>
        <n v="33000.000000000007"/>
        <n v="35750.000000000007"/>
        <n v="22500.000000000004"/>
        <n v="28125.000000000004"/>
        <n v="34500.000000000007"/>
        <n v="37375.000000000007"/>
        <n v="25500.000000000004"/>
        <n v="35625.000000000007"/>
        <n v="40500.000000000007"/>
        <n v="43875.000000000007"/>
        <n v="28500.000000000004"/>
        <n v="37500.000000000007"/>
        <n v="12750"/>
        <n v="17000"/>
        <n v="11000"/>
        <n v="19000"/>
        <n v="19999.999999999996"/>
        <n v="19249.999999999996"/>
        <n v="21125"/>
        <n v="24375"/>
        <n v="16500"/>
        <n v="53125.000000000007"/>
        <n v="43750"/>
        <n v="40250"/>
        <n v="36750"/>
        <n v="44625.000000000007"/>
        <n v="50750"/>
        <n v="50625.000000000007"/>
        <n v="38500"/>
        <n v="42000.000000000007"/>
        <n v="29250.000000000007"/>
        <n v="26000.000000000007"/>
        <n v="30000.000000000007"/>
        <n v="31500.000000000004"/>
        <n v="17875.000000000004"/>
        <n v="23375.000000000004"/>
        <n v="40000.000000000007"/>
        <n v="45500.000000000007"/>
        <n v="49000.000000000007"/>
        <n v="32500.000000000007"/>
        <n v="31875.000000000007"/>
        <n v="27624.999999999993"/>
        <n v="21124.999999999996"/>
        <n v="24374.999999999996"/>
        <n v="31875.000000000004"/>
        <n v="67500"/>
        <n v="66000"/>
        <n v="57375.000000000007"/>
        <n v="48875.000000000007"/>
        <n v="57500"/>
        <n v="65875.000000000015"/>
        <n v="60000.000000000007"/>
        <n v="46875.000000000007"/>
        <n v="43125.000000000007"/>
        <n v="43125"/>
        <n v="45000.000000000015"/>
        <n v="31500.000000000007"/>
        <n v="28000.000000000007"/>
        <n v="34000.000000000007"/>
        <n v="40625.000000000007"/>
        <n v="38250.000000000007"/>
        <n v="63750.000000000007"/>
        <n v="42750.000000000007"/>
        <n v="54625.000000000007"/>
        <n v="48150"/>
        <n v="34875"/>
        <n v="46125"/>
        <n v="32625"/>
        <n v="58850.000000000007"/>
        <n v="64500"/>
        <n v="54000.000000000007"/>
        <n v="73125"/>
        <n v="57750.000000000007"/>
        <n v="42500.000000000015"/>
        <n v="41250.000000000015"/>
        <n v="36250.000000000007"/>
        <n v="35000.000000000007"/>
        <n v="40000.000000000015"/>
        <n v="37250.000000000007"/>
        <n v="38750.000000000015"/>
        <n v="59500"/>
        <n v="61250"/>
        <n v="3000.0000000000005"/>
        <n v="6749.9999999999991"/>
        <n v="5250"/>
        <n v="2250.0000000000005"/>
        <n v="17800"/>
        <n v="5250.0000000000009"/>
        <n v="875"/>
        <n v="3750"/>
        <n v="2500"/>
        <n v="6750.0000000000009"/>
        <n v="4124.9999999999991"/>
        <n v="7000.0000000000009"/>
        <n v="6750"/>
        <n v="10000.000000000002"/>
        <n v="3125"/>
        <n v="4375"/>
        <n v="16874.999999999996"/>
        <n v="3500"/>
        <n v="2625"/>
        <n v="3374.9999999999995"/>
        <n v="9999.9999999999964"/>
        <n v="5800"/>
        <n v="13499.999999999996"/>
        <n v="26124.999999999996"/>
        <n v="14625"/>
        <n v="20125"/>
        <n v="23000"/>
        <n v="34375.000000000007"/>
        <n v="23374.999999999996"/>
        <n v="25875.000000000004"/>
        <n v="14250"/>
        <n v="13125"/>
        <n v="16875.000000000004"/>
        <n v="9999.9999999999982"/>
        <n v="10000.000000000004"/>
        <n v="14375.000000000004"/>
        <n v="10874.999999999998"/>
        <n v="18750.000000000004"/>
        <n v="11999.999999999998"/>
        <n v="15750.000000000002"/>
        <n v="45374.999999999993"/>
        <n v="23750"/>
        <n v="39874.999999999993"/>
        <n v="37124.999999999993"/>
        <n v="20250.000000000004"/>
        <n v="26125.000000000004"/>
        <n v="24749.999999999996"/>
        <n v="43999.999999999993"/>
        <n v="27499.999999999996"/>
        <n v="5624.9999999999991"/>
        <n v="1500.0000000000002"/>
        <n v="16800"/>
        <n v="4500.0000000000009"/>
        <n v="0"/>
        <n v="1875.0000000000005"/>
        <n v="18900"/>
        <n v="5000.0000000000009"/>
        <n v="2499.9999999999995"/>
        <n v="8249.9999999999982"/>
        <n v="3750.0000000000005"/>
        <n v="7000.0000000000018"/>
        <n v="1500"/>
        <n v="2250"/>
        <n v="750"/>
        <n v="1000"/>
        <n v="2850.0000000000005"/>
        <n v="4999.9999999999991"/>
        <n v="10999.999999999996"/>
        <n v="22499.999999999996"/>
        <n v="7499.9999999999991"/>
        <n v="13749.999999999996"/>
        <n v="15625"/>
        <n v="13000.000000000005"/>
        <n v="7124.9999999999982"/>
        <n v="7500.0000000000027"/>
        <n v="6875"/>
        <n v="11000.000000000004"/>
        <n v="6999.9999999999973"/>
        <n v="14500.000000000005"/>
        <n v="8624.9999999999982"/>
        <n v="9000.0000000000018"/>
        <n v="12500.000000000002"/>
        <n v="21249.999999999996"/>
        <n v="7500.0000000000009"/>
        <n v="6000.0000000000009"/>
        <n v="18800"/>
        <n v="1750"/>
        <n v="27224.999999999996"/>
        <n v="28874.999999999996"/>
        <n v="30249.999999999996"/>
        <n v="10999.999999999998"/>
        <n v="6875.0000000000009"/>
        <n v="6500"/>
        <n v="10725.000000000002"/>
        <n v="15125.000000000002"/>
        <n v="8749.9999999999982"/>
        <n v="16250.000000000004"/>
        <n v="29975.000000000004"/>
        <n v="6249.9999999999991"/>
        <n v="11375.000000000002"/>
        <n v="37050"/>
        <n v="17875"/>
        <n v="19500.000000000004"/>
        <n v="9750.0000000000018"/>
        <n v="20800.000000000004"/>
        <n v="45000.000000000007"/>
        <n v="15124.999999999998"/>
        <n v="17874.999999999996"/>
        <n v="29750.000000000004"/>
        <n v="64000"/>
        <n v="55250.000000000007"/>
        <n v="51000.000000000007"/>
        <n v="55000"/>
        <n v="54375.000000000007"/>
        <n v="24375.000000000004"/>
        <n v="21125.000000000004"/>
        <n v="26250.000000000004"/>
        <n v="30875.000000000007"/>
        <n v="59500.000000000007"/>
        <n v="49875.000000000007"/>
        <n v="34500"/>
        <n v="27625"/>
        <n v="12374.999999999998"/>
        <n v="53624.999999999985"/>
        <n v="48875"/>
        <n v="82500.000000000015"/>
        <n v="81000"/>
        <n v="71250"/>
        <n v="66500"/>
        <n v="61750"/>
        <n v="71500.000000000015"/>
        <n v="80750"/>
        <n v="70125.000000000015"/>
        <n v="30000.000000000004"/>
        <n v="40375.000000000007"/>
        <n v="60000.000000000015"/>
        <n v="68000.000000000015"/>
        <n v="48000.000000000007"/>
        <n v="47250.000000000007"/>
        <n v="59375.000000000007"/>
        <n v="30250.000000000004"/>
        <n v="39150"/>
        <n v="47850.000000000007"/>
        <n v="60125"/>
        <n v="43500.000000000007"/>
        <n v="32500.000000000011"/>
        <n v="31250.000000000007"/>
        <n v="26250.000000000007"/>
        <n v="25000.000000000007"/>
        <n v="46500.000000000007"/>
        <n v="27250.000000000007"/>
        <n v="28750.000000000007"/>
        <n v="34000"/>
        <n v="32800"/>
        <n v="41000"/>
        <n v="23625.000000000004"/>
        <n v="21375.000000000004"/>
        <n v="23400.000000000004"/>
        <n v="5625.0000000000009"/>
        <n v="10125.000000000002"/>
        <n v="6250.0000000000018"/>
        <n v="7874.9999999999991"/>
        <n v="42624.999999999993"/>
        <n v="42249.999999999993"/>
        <n v="73500"/>
        <n v="72250"/>
        <n v="63000"/>
        <n v="46750"/>
        <n v="22500.000000000007"/>
        <n v="24750.000000000007"/>
        <n v="12500.000000000004"/>
        <n v="11249.999999999998"/>
        <n v="28875.000000000007"/>
        <n v="17500.000000000004"/>
        <n v="48750.000000000007"/>
        <n v="56250.000000000022"/>
        <n v="38000.000000000007"/>
        <n v="11999.999999999996"/>
        <n v="26950"/>
        <n v="11875"/>
        <n v="9749.9999999999982"/>
        <n v="39750"/>
        <n v="24000.000000000007"/>
        <n v="23000.000000000007"/>
        <n v="17000.000000000007"/>
        <n v="16000.000000000005"/>
        <n v="20000.000000000007"/>
        <n v="20025.000000000007"/>
        <n v="21375.000000000007"/>
        <n v="40624.999999999993"/>
        <n v="8500"/>
        <n v="6875.0000000000018"/>
        <n v="21700"/>
        <n v="8750.0000000000018"/>
        <n v="5500.0000000000018"/>
        <n v="24800"/>
        <n v="17499.999999999996"/>
        <n v="10500.000000000004"/>
        <n v="9375.0000000000018"/>
        <n v="19000.000000000004"/>
        <n v="8125.0000000000027"/>
        <n v="12000.000000000004"/>
        <n v="4125.0000000000009"/>
        <n v="13999.999999999998"/>
        <n v="7375.0000000000018"/>
        <n v="13499.999999999998"/>
        <n v="19999.999999999993"/>
        <n v="29249.999999999996"/>
        <n v="15749.999999999998"/>
        <n v="22499.999999999993"/>
        <n v="7125.0000000000009"/>
        <n v="6500.0000000000027"/>
        <n v="18125"/>
        <n v="9375"/>
        <n v="6375.0000000000009"/>
        <n v="6000.0000000000018"/>
        <n v="20100.000000000004"/>
        <n v="8000.0000000000027"/>
        <n v="4875.0000000000027"/>
        <n v="23450"/>
        <n v="11250.000000000004"/>
        <n v="17999.999999999996"/>
        <n v="8500.0000000000036"/>
        <n v="16500.000000000007"/>
        <n v="11875.000000000004"/>
        <n v="10625.000000000004"/>
        <n v="18375.000000000004"/>
        <n v="11250.000000000005"/>
        <n v="3500.0000000000005"/>
        <n v="3250.0000000000005"/>
        <n v="17250"/>
        <n v="5500"/>
        <n v="8250"/>
        <n v="13999.999999999996"/>
        <n v="6900.0000000000027"/>
        <n v="20249.999999999993"/>
        <n v="7875.0000000000027"/>
        <n v="30874.999999999993"/>
        <n v="13500.000000000004"/>
        <n v="18000.000000000007"/>
        <n v="25000.000000000004"/>
        <n v="31500.000000000011"/>
        <n v="56000.000000000015"/>
        <n v="64000.000000000022"/>
        <n v="56250.000000000015"/>
        <n v="11874.999999999998"/>
        <n v="21750.000000000004"/>
        <n v="14374.999999999998"/>
        <n v="12749.999999999996"/>
        <n v="14249.999999999996"/>
        <n v="19125.000000000004"/>
        <n v="16624.999999999996"/>
        <n v="13750.000000000004"/>
        <n v="18374.999999999996"/>
        <n v="42250.000000000007"/>
        <n v="23750.000000000007"/>
        <n v="21250.000000000007"/>
        <n v="27500.000000000007"/>
        <n v="30250.000000000007"/>
        <n v="39375.000000000007"/>
        <n v="14999.999999999996"/>
        <n v="27000.000000000007"/>
        <n v="20250.000000000007"/>
        <n v="23625.000000000007"/>
        <n v="15750.000000000005"/>
        <n v="14625.000000000005"/>
        <n v="43000"/>
        <n v="35700"/>
        <n v="17249.999999999996"/>
        <n v="52250"/>
        <n v="38499.999999999993"/>
        <n v="57749.999999999993"/>
        <n v="36000.000000000015"/>
        <n v="30375.000000000011"/>
        <n v="29250.000000000011"/>
        <n v="31275.000000000011"/>
        <n v="61875"/>
        <n v="75250"/>
        <n v="65625"/>
        <n v="32375"/>
        <n v="18125.000000000004"/>
        <n v="27600"/>
        <n v="11874.999999999996"/>
        <n v="11500"/>
        <n v="12499.999999999996"/>
        <n v="42525"/>
        <n v="29999.999999999996"/>
        <n v="47499.999999999993"/>
        <n v="57750"/>
        <n v="66625"/>
        <n v="24500.000000000004"/>
        <n v="20125.000000000004"/>
        <n v="22750.000000000004"/>
        <n v="23800.000000000007"/>
        <n v="39000.000000000015"/>
        <n v="54375"/>
        <n v="58125"/>
        <n v="28875"/>
        <n v="13125.000000000004"/>
        <n v="23100"/>
        <n v="9500"/>
        <n v="8124.9999999999973"/>
        <n v="35775"/>
        <n v="39999.999999999993"/>
        <n v="29000.000000000004"/>
        <n v="12750.000000000004"/>
        <n v="16000.000000000004"/>
        <n v="12500.000000000005"/>
        <n v="15575.000000000005"/>
        <n v="32500.000000000015"/>
        <n v="46000"/>
        <n v="61875.000000000015"/>
        <n v="34125.000000000007"/>
        <n v="23400"/>
        <n v="9900"/>
        <n v="9500.0000000000036"/>
        <n v="5499.9999999999991"/>
        <n v="10625"/>
        <n v="5999.9999999999991"/>
        <n v="14250.000000000002"/>
        <n v="29800"/>
        <n v="24999.999999999996"/>
        <n v="33749.999999999993"/>
        <n v="9375.0000000000036"/>
        <n v="8750.0000000000036"/>
        <n v="12250.000000000002"/>
        <n v="18750.000000000007"/>
        <n v="9000.0000000000055"/>
        <n v="11850.000000000005"/>
        <n v="27000.000000000011"/>
        <n v="39375"/>
        <n v="16250.000000000005"/>
        <n v="6750.0000000000036"/>
        <n v="6000.0000000000027"/>
        <n v="12900"/>
        <n v="3999.9999999999991"/>
        <n v="4499.9999999999991"/>
        <n v="26800"/>
        <n v="14624.999999999998"/>
        <n v="19124.999999999996"/>
        <n v="5250.0000000000027"/>
        <n v="6000.0000000000036"/>
        <n v="5500.0000000000027"/>
        <n v="8250.0000000000036"/>
        <n v="13750.000000000005"/>
        <n v="5625.0000000000055"/>
        <n v="8000.0000000000055"/>
        <n v="5625.0000000000027"/>
        <n v="15625.000000000004"/>
        <n v="11400"/>
        <n v="2750.0000000000005"/>
        <n v="6125.0000000000009"/>
        <n v="3375.0000000000005"/>
        <n v="2999.9999999999995"/>
        <n v="23800"/>
        <n v="15000.000000000005"/>
        <n v="4125.0000000000018"/>
        <n v="3750.0000000000018"/>
        <n v="7000.0000000000036"/>
        <n v="4500.0000000000027"/>
        <n v="4000.0000000000023"/>
        <n v="11875.000000000005"/>
        <n v="4500.0000000000045"/>
        <n v="6125.0000000000045"/>
        <n v="31875"/>
        <n v="15000.000000000004"/>
        <n v="4500.0000000000018"/>
        <n v="10900"/>
        <n v="2500.0000000000005"/>
        <n v="1999.9999999999995"/>
        <n v="22800"/>
        <n v="10124.999999999998"/>
        <n v="14000.000000000005"/>
        <n v="3375.0000000000018"/>
        <n v="5625.0000000000018"/>
        <n v="9750.0000000000036"/>
        <n v="6500.0000000000036"/>
        <n v="3500.0000000000018"/>
        <n v="5250.0000000000018"/>
        <n v="4125.0000000000036"/>
        <n v="5500.0000000000036"/>
        <n v="15125.000000000004"/>
        <n v="19800"/>
        <n v="8775"/>
        <n v="14850.000000000002"/>
        <n v="1874.9999999999998"/>
        <n v="13749.999999999998"/>
        <n v="7800"/>
        <n v="5000.0000000000018"/>
        <n v="2500.0000000000009"/>
        <n v="4000.0000000000014"/>
        <n v="3749.9999999999991"/>
        <n v="9400.0000000000018"/>
        <n v="2250.0000000000009"/>
        <n v="1499.9999999999995"/>
        <n v="9500.0000000000018"/>
        <n v="1750.0000000000007"/>
        <n v="31200"/>
        <n v="4375.0000000000009"/>
        <n v="3750.0000000000009"/>
        <n v="7700"/>
        <n v="1124.9999999999998"/>
        <n v="1500.0000000000005"/>
        <n v="14999.999999999998"/>
        <n v="9000.0000000000036"/>
        <n v="3125.0000000000009"/>
        <n v="8575"/>
        <n v="22749.999999999996"/>
        <n v="7500.0000000000018"/>
        <n v="8999.9999999999982"/>
        <n v="13000.000000000004"/>
        <n v="32700"/>
        <n v="9450"/>
        <n v="25999.999999999993"/>
        <n v="12499.999999999998"/>
        <n v="17100.000000000004"/>
        <n v="4374.9999999999991"/>
        <n v="17000.000000000004"/>
        <n v="27625.000000000007"/>
        <n v="22000.000000000007"/>
        <n v="20249.999999999996"/>
        <n v="10325"/>
        <n v="15575"/>
        <n v="23499.999999999996"/>
        <n v="26249.999999999996"/>
        <n v="12999.999999999996"/>
        <n v="21800"/>
        <n v="31349.999999999996"/>
        <n v="35749.999999999993"/>
        <n v="17600.000000000004"/>
        <n v="17325"/>
        <n v="25999.999999999996"/>
        <n v="31249.999999999996"/>
        <n v="23749.999999999996"/>
        <n v="20800"/>
        <n v="29974.999999999996"/>
        <n v="34374.999999999993"/>
        <n v="16225.000000000002"/>
        <n v="28749.999999999996"/>
        <n v="31624.999999999996"/>
        <n v="32999.999999999993"/>
        <n v="24525"/>
        <n v="34200"/>
        <n v="19200.000000000004"/>
        <n v="38675"/>
        <n v="13125.000000000002"/>
        <n v="22425.000000000004"/>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1700"/>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690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corrected" numFmtId="164">
      <sharedItems containsSemiMixedTypes="0" containsString="0" containsNumber="1" minValue="0" maxValue="39000" count="6494">
        <n v="30000"/>
        <n v="15000"/>
        <n v="14000"/>
        <n v="13387.5"/>
        <n v="16200"/>
        <n v="12500"/>
        <n v="31250"/>
        <n v="13500"/>
        <n v="13300"/>
        <n v="12993.75"/>
        <n v="30500"/>
        <n v="13875"/>
        <n v="12600"/>
        <n v="15300"/>
        <n v="11875"/>
        <n v="14850"/>
        <n v="36600"/>
        <n v="15262.500000000002"/>
        <n v="15749.999999999998"/>
        <n v="14874.999999999998"/>
        <n v="15750"/>
        <n v="16250"/>
        <n v="37500"/>
        <n v="16500"/>
        <n v="16187.499999999998"/>
        <n v="17062.5"/>
        <n v="38250"/>
        <n v="16912.5"/>
        <n v="16625"/>
        <n v="16650"/>
        <n v="17875"/>
        <n v="17468.75"/>
        <n v="36000"/>
        <n v="17500"/>
        <n v="37375"/>
        <n v="16087.500000000002"/>
        <n v="17710"/>
        <n v="17325"/>
        <n v="39000"/>
        <n v="18287.5"/>
        <n v="17550"/>
        <n v="7874.9999999999991"/>
        <n v="11025"/>
        <n v="8575"/>
        <n v="6600"/>
        <n v="12250"/>
        <n v="7437.4999999999991"/>
        <n v="10412.5"/>
        <n v="8268.75"/>
        <n v="9843.75"/>
        <n v="6000"/>
        <n v="9187.5"/>
        <n v="10800"/>
        <n v="6750"/>
        <n v="13000"/>
        <n v="9450"/>
        <n v="8881.25"/>
        <n v="11250"/>
        <n v="7087.5"/>
        <n v="16000"/>
        <n v="9712.5"/>
        <n v="12950"/>
        <n v="9493.75"/>
        <n v="8100"/>
        <n v="19000"/>
        <n v="14962.499999999998"/>
        <n v="11200"/>
        <n v="8775"/>
        <n v="25000"/>
        <n v="15399.999999999998"/>
        <n v="24375"/>
        <n v="14568.749999999998"/>
        <n v="11700"/>
        <n v="22500"/>
        <n v="14062.5"/>
        <n v="8437.5"/>
        <n v="23375.000000000004"/>
        <n v="13125"/>
        <n v="7762.5"/>
        <n v="20625.000000000004"/>
        <n v="14175"/>
        <n v="14437.499999999998"/>
        <n v="15187.5"/>
        <n v="24750.000000000004"/>
        <n v="10850.000000000002"/>
        <n v="7750"/>
        <n v="13562.500000000002"/>
        <n v="9375"/>
        <n v="15812.500000000002"/>
        <n v="5812.5000000000009"/>
        <n v="11550.000000000002"/>
        <n v="7250"/>
        <n v="12687.500000000002"/>
        <n v="8625"/>
        <n v="13750.000000000002"/>
        <n v="5250.0000000000009"/>
        <n v="14875.000000000002"/>
        <n v="8400"/>
        <n v="14700.000000000002"/>
        <n v="6300.0000000000009"/>
        <n v="18375"/>
        <n v="16493.75"/>
        <n v="8400.0000000000018"/>
        <n v="21600"/>
        <n v="12187.5"/>
        <n v="19500"/>
        <n v="13650"/>
        <n v="19662.5"/>
        <n v="11600"/>
        <n v="23400"/>
        <n v="13406.25"/>
        <n v="21450"/>
        <n v="14699.999999999998"/>
        <n v="20556.25"/>
        <n v="21525.000000000004"/>
        <n v="11375"/>
        <n v="18768.75"/>
        <n v="13050"/>
        <n v="25187.5"/>
        <n v="9300.0000000000018"/>
        <n v="22181.250000000004"/>
        <n v="18200"/>
        <n v="14625"/>
        <n v="28125"/>
        <n v="8700.0000000000018"/>
        <n v="15262.500000000004"/>
        <n v="8325"/>
        <n v="12787.500000000004"/>
        <n v="9968.75"/>
        <n v="21206.250000000004"/>
        <n v="5425"/>
        <n v="14437.500000000004"/>
        <n v="7875.0000000000009"/>
        <n v="11550.000000000004"/>
        <n v="9281.25"/>
        <n v="19012.500000000004"/>
        <n v="4900"/>
        <n v="11962.500000000004"/>
        <n v="9625"/>
        <n v="16087.500000000005"/>
        <n v="10656.25"/>
        <n v="20475.000000000004"/>
        <n v="5600"/>
        <n v="9800"/>
        <n v="7875"/>
        <n v="8662.5"/>
        <n v="6300"/>
        <n v="10500"/>
        <n v="7312.5"/>
        <n v="12150"/>
        <n v="12375.000000000002"/>
        <n v="5850"/>
        <n v="11687.500000000002"/>
        <n v="5625"/>
        <n v="14400"/>
        <n v="7500"/>
        <n v="7800"/>
        <n v="8125"/>
        <n v="10400"/>
        <n v="17100"/>
        <n v="10000"/>
        <n v="10237.5"/>
        <n v="19250"/>
        <n v="9100"/>
        <n v="18000"/>
        <n v="14500"/>
        <n v="11812.5"/>
        <n v="22275"/>
        <n v="8450"/>
        <n v="17000"/>
        <n v="11000.000000000002"/>
        <n v="10937.5"/>
        <n v="19800"/>
        <n v="11343.750000000002"/>
        <n v="20625"/>
        <n v="9425"/>
        <n v="8550"/>
        <n v="4331.25"/>
        <n v="3368.75"/>
        <n v="2000"/>
        <n v="3368.7499999999991"/>
        <n v="6187.5"/>
        <n v="2756.25"/>
        <n v="1600"/>
        <n v="9900"/>
        <n v="3500"/>
        <n v="3150"/>
        <n v="1350"/>
        <n v="2625"/>
        <n v="9000"/>
        <n v="2100"/>
        <n v="11880"/>
        <n v="3850.0000000000005"/>
        <n v="3062.5"/>
        <n v="3937.5000000000005"/>
        <n v="2800"/>
        <n v="9625.0000000000018"/>
        <n v="11500"/>
        <n v="5118.75"/>
        <n v="3200"/>
        <n v="3937.4999999999995"/>
        <n v="11000"/>
        <n v="3600"/>
        <n v="10312.500000000002"/>
        <n v="4725"/>
        <n v="6875.0000000000009"/>
        <n v="10200"/>
        <n v="4375"/>
        <n v="2500"/>
        <n v="8124.9999999999982"/>
        <n v="9600"/>
        <n v="3412.5"/>
        <n v="12000"/>
        <n v="5250"/>
        <n v="4000"/>
        <n v="4200"/>
        <n v="9749.9999999999982"/>
        <n v="4350"/>
        <n v="6525"/>
        <n v="7350"/>
        <n v="3750"/>
        <n v="5062.5"/>
        <n v="6825"/>
        <n v="4987.5"/>
        <n v="5950"/>
        <n v="3000"/>
        <n v="7350.0000000000009"/>
        <n v="4593.7499999999991"/>
        <n v="5737.5000000000009"/>
        <n v="9000.0000000000018"/>
        <n v="8137.5000000000009"/>
        <n v="5468.7499999999991"/>
        <n v="24062.500000000004"/>
        <n v="14849.999999999998"/>
        <n v="12937.5"/>
        <n v="10062.5"/>
        <n v="28050.000000000004"/>
        <n v="15999.999999999998"/>
        <n v="17600"/>
        <n v="10106.25"/>
        <n v="25575.000000000004"/>
        <n v="15950.000000000002"/>
        <n v="14850.000000000002"/>
        <n v="17400"/>
        <n v="18562.5"/>
        <n v="10350"/>
        <n v="9562.5"/>
        <n v="11599.999999999998"/>
        <n v="16900"/>
        <n v="9975"/>
        <n v="25987.500000000004"/>
        <n v="18850"/>
        <n v="18687.5"/>
        <n v="29837.500000000004"/>
        <n v="10518.75"/>
        <n v="3543.75"/>
        <n v="3149.9999999999995"/>
        <n v="1200"/>
        <n v="2406.2499999999995"/>
        <n v="3037.5"/>
        <n v="11756.250000000002"/>
        <n v="1968.7499999999998"/>
        <n v="2450"/>
        <n v="799.99999999999989"/>
        <n v="12237.500000000002"/>
        <n v="2799.9999999999995"/>
        <n v="449.99999999999994"/>
        <n v="2187.5"/>
        <n v="2250"/>
        <n v="1181.25"/>
        <n v="14100"/>
        <n v="3150.0000000000005"/>
        <n v="2887.5000000000005"/>
        <n v="1925.0000000000002"/>
        <n v="2437.5"/>
        <n v="3300.0000000000005"/>
        <n v="4950"/>
        <n v="4550"/>
        <n v="4400"/>
        <n v="3981.2499999999995"/>
        <n v="15437.5"/>
        <n v="4125"/>
        <n v="2062.4999999999995"/>
        <n v="3375"/>
        <n v="1750"/>
        <n v="1800"/>
        <n v="3656.2499999999991"/>
        <n v="14437.500000000002"/>
        <n v="4680"/>
        <n v="3674.9999999999995"/>
        <n v="5775.0000000000009"/>
        <n v="5400"/>
        <n v="4287.5"/>
        <n v="4275"/>
        <n v="4781.25"/>
        <n v="7650"/>
        <n v="5500"/>
        <n v="5499.9999999999991"/>
        <n v="8799.9999999999982"/>
        <n v="5774.9999999999982"/>
        <n v="4124.9999999999991"/>
        <n v="13200"/>
        <n v="5687.5"/>
        <n v="7150.0000000000009"/>
        <n v="7199.9999999999991"/>
        <n v="7800.0000000000009"/>
        <n v="18900"/>
        <n v="10725"/>
        <n v="16087.5"/>
        <n v="11700.000000000002"/>
        <n v="9750"/>
        <n v="14300"/>
        <n v="8000"/>
        <n v="10806.25"/>
        <n v="19593.75"/>
        <n v="6400"/>
        <n v="12600.000000000004"/>
        <n v="7800.0000000000018"/>
        <n v="9450.0000000000018"/>
        <n v="7200.0000000000009"/>
        <n v="14000.000000000004"/>
        <n v="5062.5000000000018"/>
        <n v="7150.0000000000018"/>
        <n v="7875.0000000000018"/>
        <n v="11375.000000000002"/>
        <n v="4218.7500000000009"/>
        <n v="12075.000000000004"/>
        <n v="7475.0000000000018"/>
        <n v="8925.0000000000018"/>
        <n v="12250.000000000002"/>
        <n v="5343.7500000000018"/>
        <n v="14175.000000000004"/>
        <n v="8775.0000000000018"/>
        <n v="9975.0000000000018"/>
        <n v="5625.0000000000018"/>
        <n v="4462.5"/>
        <n v="3400"/>
        <n v="5950.0000000000009"/>
        <n v="3300"/>
        <n v="2850.0000000000005"/>
        <n v="5512.5000000000009"/>
        <n v="4500"/>
        <n v="2400.0000000000005"/>
        <n v="7700.0000000000009"/>
        <n v="3999.9999999999995"/>
        <n v="7699.9999999999991"/>
        <n v="4949.9999999999991"/>
        <n v="2887.5"/>
        <n v="11025.000000000002"/>
        <n v="4225"/>
        <n v="8531.25"/>
        <n v="3900.0000000000005"/>
        <n v="7424.9999999999991"/>
        <n v="7393.7500000000018"/>
        <n v="11400"/>
        <n v="21750"/>
        <n v="13081.25"/>
        <n v="13162.499999999998"/>
        <n v="14787.500000000004"/>
        <n v="15937.500000000002"/>
        <n v="22668.75"/>
        <n v="18112.5"/>
        <n v="12349.999999999998"/>
        <n v="22050.000000000004"/>
        <n v="11156.250000000002"/>
        <n v="22837.5"/>
        <n v="15187.500000000002"/>
        <n v="13999.999999999998"/>
        <n v="22500.000000000004"/>
        <n v="15600.000000000004"/>
        <n v="10500.000000000002"/>
        <n v="11700.000000000004"/>
        <n v="9100.0000000000018"/>
        <n v="16500.000000000007"/>
        <n v="7700.0000000000018"/>
        <n v="6256.2500000000009"/>
        <n v="10725.000000000004"/>
        <n v="12650.000000000002"/>
        <n v="8625.0000000000018"/>
        <n v="9350.0000000000018"/>
        <n v="15468.750000000007"/>
        <n v="8000.0000000000018"/>
        <n v="18200.000000000004"/>
        <n v="13000.000000000004"/>
        <n v="17531.250000000007"/>
        <n v="3437.5000000000005"/>
        <n v="5000"/>
        <n v="3093.7500000000005"/>
        <n v="4250"/>
        <n v="6375"/>
        <n v="6906.2499999999982"/>
        <n v="6337.4999999999991"/>
        <n v="4874.9999999999991"/>
        <n v="11550"/>
        <n v="6562.5"/>
        <n v="3250"/>
        <n v="6500"/>
        <n v="16875"/>
        <n v="7968.7500000000009"/>
        <n v="14343.750000000002"/>
        <n v="13281.250000000002"/>
        <n v="12218.750000000002"/>
        <n v="19762.500000000004"/>
        <n v="15000.000000000002"/>
        <n v="11718.750000000002"/>
        <n v="12937.500000000002"/>
        <n v="10781.25"/>
        <n v="12600.000000000002"/>
        <n v="11250.000000000004"/>
        <n v="8500.0000000000018"/>
        <n v="9900.0000000000018"/>
        <n v="8937.5000000000018"/>
        <n v="5625.0000000000009"/>
        <n v="10800.000000000002"/>
        <n v="10156.250000000002"/>
        <n v="7125.0000000000009"/>
        <n v="9562.5000000000018"/>
        <n v="10450.000000000002"/>
        <n v="13200.000000000002"/>
        <n v="10687.500000000002"/>
        <n v="10925.000000000002"/>
        <n v="21262.5"/>
        <n v="7437.5"/>
        <n v="19125"/>
        <n v="7000"/>
        <n v="21667.5"/>
        <n v="6781.25"/>
        <n v="12993.750000000002"/>
        <n v="17437.5"/>
        <n v="20756.25"/>
        <n v="11418.75"/>
        <n v="6343.75"/>
        <n v="26482.500000000004"/>
        <n v="14918.750000000002"/>
        <n v="15224.999999999998"/>
        <n v="26812.5"/>
        <n v="29025"/>
        <n v="15881.250000000002"/>
        <n v="11625"/>
        <n v="17631.25"/>
        <n v="32375"/>
        <n v="33637.5"/>
        <n v="12787.500000000002"/>
        <n v="34125"/>
        <n v="32906.25"/>
        <n v="10462.5"/>
        <n v="27750.000000000004"/>
        <n v="14875.000000000004"/>
        <n v="9787.5"/>
        <n v="13956.250000000002"/>
        <n v="27000.000000000004"/>
        <n v="9062.5000000000018"/>
        <n v="26325.000000000004"/>
        <n v="9312.5000000000018"/>
        <n v="11625.000000000004"/>
        <n v="29750"/>
        <n v="31443.75"/>
        <n v="16843.75"/>
        <n v="30625"/>
        <n v="1875"/>
        <n v="1050.0000000000002"/>
        <n v="2024.9999999999995"/>
        <n v="3937.5"/>
        <n v="6125.0000000000009"/>
        <n v="1575"/>
        <n v="1500"/>
        <n v="787.50000000000023"/>
        <n v="6230.0000000000009"/>
        <n v="1575.0000000000002"/>
        <n v="306.25000000000006"/>
        <n v="1125"/>
        <n v="5600.0000000000009"/>
        <n v="900.00000000000011"/>
        <n v="750"/>
        <n v="7787.5000000000009"/>
        <n v="2025.0000000000002"/>
        <n v="700.00000000000011"/>
        <n v="1237.4999999999998"/>
        <n v="6693.7500000000009"/>
        <n v="1837.5"/>
        <n v="1837.5000000000002"/>
        <n v="8043.7500000000018"/>
        <n v="4050.0000000000005"/>
        <n v="2700"/>
        <n v="2450.0000000000005"/>
        <n v="9281.2500000000018"/>
        <n v="2143.75"/>
        <n v="2025"/>
        <n v="7087.5000000000009"/>
        <n v="3000.0000000000005"/>
        <n v="1093.75"/>
        <n v="1312.5"/>
        <n v="5906.2499999999991"/>
        <n v="1050"/>
        <n v="918.75000000000011"/>
        <n v="1012.4999999999998"/>
        <n v="4499.9999999999982"/>
        <n v="2400"/>
        <n v="1740"/>
        <n v="6074.9999999999982"/>
        <n v="9143.75"/>
        <n v="3712.5"/>
        <n v="2756.2500000000005"/>
        <n v="2887.4999999999995"/>
        <n v="7424.9999999999982"/>
        <n v="7481.25"/>
        <n v="6412.5"/>
        <n v="9618.75"/>
        <n v="5849.9999999999991"/>
        <n v="8250.0000000000018"/>
        <n v="5343.75"/>
        <n v="5737.5"/>
        <n v="9112.5"/>
        <n v="6750.0000000000009"/>
        <n v="9056.25"/>
        <n v="8606.25"/>
        <n v="6000.0000000000009"/>
        <n v="11643.75"/>
        <n v="4800"/>
        <n v="5400.0000000000009"/>
        <n v="5200"/>
        <n v="6075.0000000000009"/>
        <n v="11137.5"/>
        <n v="6799.9999999999991"/>
        <n v="8100.0000000000009"/>
        <n v="12825.000000000002"/>
        <n v="7125"/>
        <n v="13668.75"/>
        <n v="7649.9999999999991"/>
        <n v="14025"/>
        <n v="8250"/>
        <n v="6749.9999999999991"/>
        <n v="7762.5000000000009"/>
        <n v="12375"/>
        <n v="10125"/>
        <n v="7349.9999999999991"/>
        <n v="8750"/>
        <n v="7656.2499999999991"/>
        <n v="5512.5"/>
        <n v="8312.5"/>
        <n v="7799.9999999999991"/>
        <n v="5699.9999999999991"/>
        <n v="3849.9999999999995"/>
        <n v="8181.2500000000009"/>
        <n v="3999.9999999999991"/>
        <n v="5000.0000000000018"/>
        <n v="7906.2500000000027"/>
        <n v="4349.9999999999991"/>
        <n v="7500.0000000000009"/>
        <n v="4799.9999999999991"/>
        <n v="6693.75"/>
        <n v="17050"/>
        <n v="12399.999999999998"/>
        <n v="13949.999999999998"/>
        <n v="16706.25"/>
        <n v="27225"/>
        <n v="15693.749999999998"/>
        <n v="19181.25"/>
        <n v="21374.999999999996"/>
        <n v="9500"/>
        <n v="23925"/>
        <n v="15187.499999999998"/>
        <n v="14062.499999999998"/>
        <n v="16706.249999999996"/>
        <n v="12099.999999999998"/>
        <n v="7999.9999999999991"/>
        <n v="16875.000000000004"/>
        <n v="9449.9999999999982"/>
        <n v="14175.000000000002"/>
        <n v="14368.750000000004"/>
        <n v="9899.9999999999982"/>
        <n v="25350.000000000004"/>
        <n v="19799.999999999996"/>
        <n v="18899.999999999996"/>
        <n v="18150"/>
        <n v="10999.999999999998"/>
        <n v="29250.000000000004"/>
        <n v="900.00000000000023"/>
        <n v="1968.7499999999995"/>
        <n v="6650"/>
        <n v="1531.25"/>
        <n v="600.00000000000011"/>
        <n v="6720"/>
        <n v="1400"/>
        <n v="0"/>
        <n v="875"/>
        <n v="918.74999999999989"/>
        <n v="656.25000000000011"/>
        <n v="393.75"/>
        <n v="7560"/>
        <n v="1750.0000000000002"/>
        <n v="1225"/>
        <n v="350"/>
        <n v="874.99999999999977"/>
        <n v="1800.0000000000005"/>
        <n v="2362.5"/>
        <n v="1500.0000000000002"/>
        <n v="700"/>
        <n v="600"/>
        <n v="787.5"/>
        <n v="525"/>
        <n v="300"/>
        <n v="3374.9999999999995"/>
        <n v="997.50000000000011"/>
        <n v="1749.9999999999995"/>
        <n v="5499.9999999999982"/>
        <n v="8999.9999999999982"/>
        <n v="2624.9999999999995"/>
        <n v="6874.9999999999982"/>
        <n v="8099.9999999999991"/>
        <n v="6249.9999999999991"/>
        <n v="5949.9999999999991"/>
        <n v="11249.999999999998"/>
        <n v="6074.9999999999991"/>
        <n v="6737.5000000000009"/>
        <n v="5850.0000000000018"/>
        <n v="3206.2499999999991"/>
        <n v="4125.0000000000018"/>
        <n v="2749.9999999999995"/>
        <n v="6600.0000000000027"/>
        <n v="3149.9999999999986"/>
        <n v="6525.0000000000018"/>
        <n v="3881.2499999999986"/>
        <n v="20250.000000000004"/>
        <n v="28875.000000000007"/>
        <n v="18562.499999999996"/>
        <n v="20624.999999999996"/>
        <n v="21937.499999999996"/>
        <n v="15525.000000000002"/>
        <n v="11812.499999999998"/>
        <n v="31200.000000000007"/>
        <n v="14999.999999999998"/>
        <n v="25437.5"/>
        <n v="12750.000000000002"/>
        <n v="17187.5"/>
        <n v="15812.5"/>
        <n v="18749.999999999996"/>
        <n v="7087.4999999999991"/>
        <n v="14950.000000000004"/>
        <n v="8312.4999999999982"/>
        <n v="6825.0000000000009"/>
        <n v="12350.000000000002"/>
        <n v="6250"/>
        <n v="12150.000000000004"/>
        <n v="9562.4999999999982"/>
        <n v="24375.000000000004"/>
        <n v="23249.999999999996"/>
        <n v="22749.999999999996"/>
        <n v="21450.000000000004"/>
        <n v="13499.999999999998"/>
        <n v="34125.000000000007"/>
        <n v="6580"/>
        <n v="1250"/>
        <n v="1800.0000000000002"/>
        <n v="937.5"/>
        <n v="9528.7499999999982"/>
        <n v="1687.5"/>
        <n v="10106.249999999998"/>
        <n v="4812.5"/>
        <n v="3599.9999999999995"/>
        <n v="10587.499999999998"/>
        <n v="4049.9999999999995"/>
        <n v="8662.4999999999982"/>
        <n v="1718.7499999999998"/>
        <n v="2750"/>
        <n v="1650.0000000000002"/>
        <n v="1625"/>
        <n v="4290"/>
        <n v="5293.75"/>
        <n v="3281.25"/>
        <n v="4218.75"/>
        <n v="2531.25"/>
        <n v="4950.0000000000009"/>
        <n v="11068.750000000002"/>
        <n v="4331.2500000000009"/>
        <n v="3093.75"/>
        <n v="2187.4999999999995"/>
        <n v="4062.5000000000009"/>
        <n v="10491.250000000002"/>
        <n v="4812.5000000000009"/>
        <n v="1562.4999999999998"/>
        <n v="2843.7500000000005"/>
        <n v="4537.5"/>
        <n v="10106.250000000002"/>
        <n v="1874.9999999999998"/>
        <n v="2250.0000000000005"/>
        <n v="12967.500000000002"/>
        <n v="5775.0000000000018"/>
        <n v="4125.0000000000009"/>
        <n v="4468.75"/>
        <n v="14787.500000000002"/>
        <n v="4468.7500000000009"/>
        <n v="4875"/>
        <n v="15356.250000000002"/>
        <n v="5281.25"/>
        <n v="3656.25"/>
        <n v="11943.750000000002"/>
        <n v="6825.0000000000018"/>
        <n v="2750.0000000000005"/>
        <n v="6256.2500000000018"/>
        <n v="2437.5000000000005"/>
        <n v="2812.5000000000005"/>
        <n v="11156.250000000004"/>
        <n v="5200.0000000000009"/>
        <n v="4875.0000000000009"/>
        <n v="5156.2500000000009"/>
        <n v="15750.000000000004"/>
        <n v="9100.0000000000036"/>
        <n v="4156.25"/>
        <n v="5624.9999999999991"/>
        <n v="3781.2499999999995"/>
        <n v="7149.9999999999991"/>
        <n v="3900"/>
        <n v="3125"/>
        <n v="1237.5000000000002"/>
        <n v="7218.7499999999991"/>
        <n v="14250"/>
        <n v="12687.5"/>
        <n v="8906.25"/>
        <n v="26000"/>
        <n v="11050.000000000002"/>
        <n v="7012.5000000000009"/>
        <n v="22000"/>
        <n v="10875.000000000002"/>
        <n v="6093.7500000000009"/>
        <n v="5281.2500000000009"/>
        <n v="6531.2500000000009"/>
        <n v="6175.0000000000018"/>
        <n v="4500.0000000000009"/>
        <n v="3781.2500000000005"/>
        <n v="7218.7500000000009"/>
        <n v="7200.0000000000018"/>
        <n v="5843.7500000000009"/>
        <n v="6500.0000000000018"/>
        <n v="18000.000000000004"/>
        <n v="13125.000000000002"/>
        <n v="11900.000000000002"/>
        <n v="10000.000000000002"/>
        <n v="19950.000000000004"/>
        <n v="5100"/>
        <n v="5312.5"/>
        <n v="2475.0000000000005"/>
        <n v="10687.5"/>
        <n v="2200.0000000000005"/>
        <n v="8287.4999999999982"/>
        <n v="2275"/>
        <n v="6125"/>
        <n v="12656.250000000002"/>
        <n v="6906.25"/>
        <n v="8287.5"/>
        <n v="2475"/>
        <n v="16087.499999999995"/>
        <n v="17850"/>
        <n v="14662.5"/>
        <n v="37125.000000000007"/>
        <n v="24300"/>
        <n v="17812.5"/>
        <n v="19950"/>
        <n v="12350"/>
        <n v="32175.000000000007"/>
        <n v="24225"/>
        <n v="17531.250000000004"/>
        <n v="16800"/>
        <n v="7600"/>
        <n v="11475"/>
        <n v="8125.0000000000018"/>
        <n v="3850"/>
        <n v="9343.7500000000018"/>
        <n v="6187.5000000000009"/>
        <n v="9750.0000000000018"/>
        <n v="8075.0000000000018"/>
        <n v="24300.000000000004"/>
        <n v="17000.000000000004"/>
        <n v="14400.000000000002"/>
        <n v="26718.750000000004"/>
        <n v="17212.5"/>
        <n v="10587.5"/>
        <n v="18225"/>
        <n v="5700"/>
        <n v="17617.5"/>
        <n v="5031.25"/>
        <n v="4593.75"/>
        <n v="21532.500000000004"/>
        <n v="11068.75"/>
        <n v="6875"/>
        <n v="20312.5"/>
        <n v="23625"/>
        <n v="12031.250000000002"/>
        <n v="25375"/>
        <n v="27787.5"/>
        <n v="8593.7500000000018"/>
        <n v="9487.5"/>
        <n v="27125"/>
        <n v="27056.25"/>
        <n v="21750.000000000004"/>
        <n v="21037.500000000004"/>
        <n v="11375.000000000004"/>
        <n v="18750.000000000004"/>
        <n v="21600.000000000004"/>
        <n v="10937.500000000002"/>
        <n v="6562.5000000000018"/>
        <n v="7500.0000000000018"/>
        <n v="20925.000000000004"/>
        <n v="6812.5000000000018"/>
        <n v="12512.5"/>
        <n v="22750"/>
        <n v="25593.75"/>
        <n v="7200"/>
        <n v="5206.25"/>
        <n v="16400"/>
        <n v="20500"/>
        <n v="21250"/>
        <n v="21875"/>
        <n v="20000"/>
        <n v="21312.500000000004"/>
        <n v="7481.2500000000009"/>
        <n v="7837.5000000000009"/>
        <n v="8190.0000000000009"/>
        <n v="22000.000000000004"/>
        <n v="3675.0000000000005"/>
        <n v="2700.0000000000005"/>
        <n v="6737.4999999999982"/>
        <n v="3543.7500000000005"/>
        <n v="2500.0000000000009"/>
        <n v="5850.0000000000009"/>
        <n v="14918.749999999996"/>
        <n v="14787.499999999996"/>
        <n v="22050"/>
        <n v="25287.5"/>
        <n v="20475"/>
        <n v="16362.499999999998"/>
        <n v="25200"/>
        <n v="21700"/>
        <n v="15924.999999999998"/>
        <n v="11900"/>
        <n v="8662.5000000000018"/>
        <n v="4375.0000000000009"/>
        <n v="3500.0000000000009"/>
        <n v="6600.0000000000018"/>
        <n v="12750.000000000004"/>
        <n v="19687.500000000007"/>
        <n v="13475.000000000002"/>
        <n v="15200.000000000004"/>
        <n v="14662.500000000002"/>
        <n v="4199.9999999999982"/>
        <n v="6299.9999999999991"/>
        <n v="3937.4999999999991"/>
        <n v="13475"/>
        <n v="3562.5"/>
        <n v="3412.4999999999991"/>
        <n v="19875"/>
        <n v="10449.999999999998"/>
        <n v="18975"/>
        <n v="22687.499999999996"/>
        <n v="11499.999999999998"/>
        <n v="7425"/>
        <n v="12599.999999999998"/>
        <n v="24131.250000000004"/>
        <n v="27000"/>
        <n v="14300.000000000002"/>
        <n v="13199.999999999998"/>
        <n v="25918.750000000004"/>
        <n v="26250"/>
        <n v="6431.25"/>
        <n v="18562.500000000007"/>
        <n v="9600.0000000000018"/>
        <n v="5818.75"/>
        <n v="15812.500000000005"/>
        <n v="9200.0000000000018"/>
        <n v="5100.0000000000018"/>
        <n v="5600.0000000000018"/>
        <n v="15881.250000000004"/>
        <n v="6007.5000000000018"/>
        <n v="7481.2500000000018"/>
        <n v="22343.749999999996"/>
        <n v="25500"/>
        <n v="12999.999999999998"/>
        <n v="23237.499999999996"/>
        <n v="2975"/>
        <n v="2750.0000000000009"/>
        <n v="8680"/>
        <n v="3062.5000000000005"/>
        <n v="8050"/>
        <n v="1925.0000000000005"/>
        <n v="9920"/>
        <n v="3981.2500000000005"/>
        <n v="8749.9999999999982"/>
        <n v="3675.0000000000009"/>
        <n v="3281.2500000000005"/>
        <n v="6650.0000000000009"/>
        <n v="3250.0000000000014"/>
        <n v="4200.0000000000009"/>
        <n v="1650.0000000000005"/>
        <n v="2406.25"/>
        <n v="6999.9999999999991"/>
        <n v="2581.2500000000005"/>
        <n v="4724.9999999999991"/>
        <n v="9999.9999999999964"/>
        <n v="5512.4999999999991"/>
        <n v="11249.999999999996"/>
        <n v="2493.75"/>
        <n v="2600.0000000000014"/>
        <n v="5937.5"/>
        <n v="2231.25"/>
        <n v="2400.0000000000009"/>
        <n v="8040.0000000000018"/>
        <n v="2800.0000000000009"/>
        <n v="2843.7500000000009"/>
        <n v="1706.2500000000009"/>
        <n v="9380"/>
        <n v="3937.5000000000009"/>
        <n v="2975.0000000000009"/>
        <n v="3200.0000000000014"/>
        <n v="4156.2500000000009"/>
        <n v="4250.0000000000018"/>
        <n v="6431.2500000000009"/>
        <n v="3000.0000000000014"/>
        <n v="3937.5000000000018"/>
        <n v="1300.0000000000002"/>
        <n v="6900"/>
        <n v="2200"/>
        <n v="6999.9999999999982"/>
        <n v="2415.0000000000009"/>
        <n v="10124.999999999996"/>
        <n v="4800.0000000000009"/>
        <n v="5599.9999999999991"/>
        <n v="4500.0000000000018"/>
        <n v="5906.25"/>
        <n v="6600.0000000000009"/>
        <n v="4050.0000000000009"/>
        <n v="3543.7500000000014"/>
        <n v="4050"/>
        <n v="19600"/>
        <n v="23799.999999999996"/>
        <n v="19550"/>
        <n v="19237.5"/>
        <n v="28875.000000000004"/>
        <n v="32399.999999999996"/>
        <n v="28499.999999999996"/>
        <n v="26599.999999999996"/>
        <n v="25025.000000000004"/>
        <n v="32299.999999999996"/>
        <n v="21000"/>
        <n v="14250.000000000002"/>
        <n v="13893.749999999996"/>
        <n v="6806.2500000000009"/>
        <n v="11500.000000000002"/>
        <n v="7200.0000000000027"/>
        <n v="14962.5"/>
        <n v="22400.000000000004"/>
        <n v="25600.000000000007"/>
        <n v="20081.250000000004"/>
        <n v="19687.500000000004"/>
        <n v="6075"/>
        <n v="4687.5"/>
        <n v="4156.2499999999991"/>
        <n v="5062.5000000000009"/>
        <n v="7612.5000000000009"/>
        <n v="5031.2499999999991"/>
        <n v="7425.0000000000009"/>
        <n v="15499.999999999998"/>
        <n v="18500"/>
        <n v="28600.000000000004"/>
        <n v="23925.000000000004"/>
        <n v="16199.999999999998"/>
        <n v="9200"/>
        <n v="14399.999999999998"/>
        <n v="8181.2499999999982"/>
        <n v="22343.75"/>
        <n v="17049.999999999996"/>
        <n v="9143.7499999999982"/>
        <n v="4462.4999999999982"/>
        <n v="6800"/>
        <n v="3037.5000000000005"/>
        <n v="4987.4999999999982"/>
        <n v="2062.5"/>
        <n v="4062.5"/>
        <n v="3712.5000000000005"/>
        <n v="13800.000000000004"/>
        <n v="11500.000000000004"/>
        <n v="5906.2500000000009"/>
        <n v="6375.0000000000009"/>
        <n v="10000.000000000004"/>
        <n v="10500.000000000004"/>
        <n v="12500.000000000004"/>
        <n v="5818.7499999999982"/>
        <n v="7481.2499999999991"/>
        <n v="6431.2499999999982"/>
        <n v="3000.0000000000009"/>
        <n v="8800.0000000000018"/>
        <n v="3600.0000000000005"/>
        <n v="7031.2500000000009"/>
        <n v="10200.000000000002"/>
        <n v="7968.7500000000018"/>
        <n v="13200.000000000004"/>
        <n v="11250.000000000002"/>
        <n v="14400.000000000004"/>
        <n v="9375.0000000000018"/>
        <n v="16900.000000000004"/>
        <n v="8437.5000000000018"/>
        <n v="13750.000000000004"/>
        <n v="8312.5000000000018"/>
        <n v="7437.5000000000018"/>
        <n v="7650.0000000000009"/>
        <n v="7718.7500000000018"/>
        <n v="12100.000000000004"/>
        <n v="6562.5000000000009"/>
        <n v="8925"/>
        <n v="9843.7500000000018"/>
        <n v="5399.9999999999991"/>
        <n v="5999.9999999999991"/>
        <n v="2756.2500000000009"/>
        <n v="3368.7500000000005"/>
        <n v="8500"/>
        <n v="14850.000000000004"/>
        <n v="15000.000000000004"/>
        <n v="10800.000000000004"/>
        <n v="12000.000000000004"/>
        <n v="7087.5000000000018"/>
        <n v="7200.0000000000036"/>
        <n v="9450.0000000000036"/>
        <n v="5512.5000000000018"/>
        <n v="5850.0000000000027"/>
        <n v="7962.4999999999991"/>
        <n v="16200.000000000004"/>
        <n v="18450"/>
        <n v="19350"/>
        <n v="10150"/>
        <n v="16065"/>
        <n v="4531.25"/>
        <n v="5174.9999999999991"/>
        <n v="15356.25"/>
        <n v="15500"/>
        <n v="23512.5"/>
        <n v="8156.25"/>
        <n v="13474.999999999996"/>
        <n v="24000"/>
        <n v="25987.499999999996"/>
        <n v="9687.5"/>
        <n v="25368.750000000004"/>
        <n v="7593.7500000000027"/>
        <n v="8775.0000000000036"/>
        <n v="12512.500000000002"/>
        <n v="23250"/>
        <n v="22893.750000000004"/>
        <n v="11812.500000000002"/>
        <n v="7818.7500000000027"/>
        <n v="17762.5"/>
        <n v="30937.5"/>
        <n v="33862.5"/>
        <n v="13950.000000000002"/>
        <n v="18987.5"/>
        <n v="32812.5"/>
        <n v="7250.0000000000018"/>
        <n v="6750.0000000000018"/>
        <n v="11040"/>
        <n v="4749.9999999999991"/>
        <n v="6037.5"/>
        <n v="4600"/>
        <n v="4999.9999999999991"/>
        <n v="17010"/>
        <n v="10499.999999999998"/>
        <n v="19249.999999999996"/>
        <n v="18999.999999999996"/>
        <n v="14787.499999999998"/>
        <n v="28875"/>
        <n v="27300"/>
        <n v="15950.000000000004"/>
        <n v="26650"/>
        <n v="20350.000000000004"/>
        <n v="15750.000000000002"/>
        <n v="8050.0000000000018"/>
        <n v="7962.5000000000009"/>
        <n v="9520.0000000000036"/>
        <n v="15600.000000000007"/>
        <n v="16406.25"/>
        <n v="27187.5"/>
        <n v="16275.000000000002"/>
        <n v="17400.000000000004"/>
        <n v="16537.5"/>
        <n v="29062.5"/>
        <n v="10850"/>
        <n v="7043.75"/>
        <n v="5750.0000000000018"/>
        <n v="5250.0000000000018"/>
        <n v="9240"/>
        <n v="3800"/>
        <n v="3249.9999999999991"/>
        <n v="8700"/>
        <n v="3499.9999999999995"/>
        <n v="14310"/>
        <n v="7874.9999999999982"/>
        <n v="15124.999999999998"/>
        <n v="13650.000000000002"/>
        <n v="17050.000000000004"/>
        <n v="10062.500000000002"/>
        <n v="4750.0000000000018"/>
        <n v="11600.000000000002"/>
        <n v="4800.0000000000018"/>
        <n v="4375.0000000000018"/>
        <n v="6230.0000000000027"/>
        <n v="13000.000000000007"/>
        <n v="13300.000000000002"/>
        <n v="23000"/>
        <n v="24750.000000000007"/>
        <n v="14218.750000000002"/>
        <n v="13650.000000000004"/>
        <n v="13781.250000000002"/>
        <n v="3600.0000000000009"/>
        <n v="3499.9999999999991"/>
        <n v="8800"/>
        <n v="9360"/>
        <n v="2887.4999999999991"/>
        <n v="6050.0000000000009"/>
        <n v="6050"/>
        <n v="3960"/>
        <n v="4400.0000000000009"/>
        <n v="7700"/>
        <n v="8449.9999999999982"/>
        <n v="4200.0000000000018"/>
        <n v="3800.0000000000018"/>
        <n v="2550.0000000000005"/>
        <n v="2199.9999999999995"/>
        <n v="2399.9999999999995"/>
        <n v="11920"/>
        <n v="6299.9999999999982"/>
        <n v="12499.999999999998"/>
        <n v="20400"/>
        <n v="21937.5"/>
        <n v="17187.500000000004"/>
        <n v="8268.7500000000018"/>
        <n v="3400.0000000000018"/>
        <n v="8750.0000000000018"/>
        <n v="3750.0000000000018"/>
        <n v="3500.0000000000018"/>
        <n v="7500.0000000000036"/>
        <n v="3150.0000000000018"/>
        <n v="4740.0000000000027"/>
        <n v="10800.000000000005"/>
        <n v="19687.5"/>
        <n v="12075.000000000002"/>
        <n v="11400.000000000002"/>
        <n v="11637.5"/>
        <n v="21562.5"/>
        <n v="6500.0000000000027"/>
        <n v="2700.0000000000018"/>
        <n v="7000.0000000000018"/>
        <n v="2400.0000000000014"/>
        <n v="5160"/>
        <n v="1400.0000000000002"/>
        <n v="1599.9999999999998"/>
        <n v="1799.9999999999998"/>
        <n v="10720"/>
        <n v="5118.7499999999991"/>
        <n v="7218.7499999999982"/>
        <n v="15600"/>
        <n v="12100.000000000002"/>
        <n v="6300.0000000000018"/>
        <n v="2100.0000000000014"/>
        <n v="1950.0000000000011"/>
        <n v="2200.0000000000014"/>
        <n v="2887.5000000000009"/>
        <n v="5500.0000000000027"/>
        <n v="1968.7500000000018"/>
        <n v="3200.0000000000023"/>
        <n v="2250.0000000000014"/>
        <n v="3750.0000000000009"/>
        <n v="6250.0000000000018"/>
        <n v="2406.2500000000005"/>
        <n v="4560"/>
        <n v="1100.0000000000002"/>
        <n v="999.99999999999989"/>
        <n v="1350.0000000000002"/>
        <n v="1199.9999999999998"/>
        <n v="3900.0000000000009"/>
        <n v="9520"/>
        <n v="1650.0000000000009"/>
        <n v="1500.0000000000009"/>
        <n v="2187.5000000000005"/>
        <n v="6300.0000000000027"/>
        <n v="2450.0000000000009"/>
        <n v="1800.0000000000011"/>
        <n v="1600.0000000000009"/>
        <n v="2100.0000000000005"/>
        <n v="4750.0000000000027"/>
        <n v="1575.0000000000016"/>
        <n v="2450.0000000000018"/>
        <n v="12750"/>
        <n v="1837.5000000000009"/>
        <n v="1575.0000000000005"/>
        <n v="3814.9999999999995"/>
        <n v="875.00000000000011"/>
        <n v="699.99999999999977"/>
        <n v="7979.9999999999991"/>
        <n v="3543.7499999999991"/>
        <n v="8049.9999999999991"/>
        <n v="5293.7499999999991"/>
        <n v="12993.749999999996"/>
        <n v="4900.0000000000018"/>
        <n v="1312.5000000000005"/>
        <n v="1181.2500000000005"/>
        <n v="1968.7500000000005"/>
        <n v="3412.5000000000009"/>
        <n v="2275.0000000000009"/>
        <n v="1400.0000000000007"/>
        <n v="1225.0000000000005"/>
        <n v="1837.5000000000005"/>
        <n v="1443.7500000000011"/>
        <n v="1925.0000000000011"/>
        <n v="5293.7500000000009"/>
        <n v="3062.4999999999991"/>
        <n v="6930"/>
        <n v="10395"/>
        <n v="7699.9999999999982"/>
        <n v="2632.5"/>
        <n v="6499.9999999999991"/>
        <n v="2062.5000000000005"/>
        <n v="2756.2499999999995"/>
        <n v="1687.5000000000005"/>
        <n v="5197.5"/>
        <n v="562.49999999999989"/>
        <n v="2625.0000000000005"/>
        <n v="2340"/>
        <n v="1500.0000000000005"/>
        <n v="750.00000000000023"/>
        <n v="1200.0000000000005"/>
        <n v="562.50000000000011"/>
        <n v="1499.9999999999998"/>
        <n v="2820.0000000000005"/>
        <n v="675.00000000000023"/>
        <n v="449.99999999999983"/>
        <n v="2000.0000000000005"/>
        <n v="525.00000000000023"/>
        <n v="1312.5000000000002"/>
        <n v="1125.0000000000002"/>
        <n v="2812.4999999999995"/>
        <n v="2310"/>
        <n v="337.49999999999994"/>
        <n v="1875.0000000000002"/>
        <n v="450.00000000000011"/>
        <n v="8910"/>
        <n v="5775"/>
        <n v="3150.0000000000009"/>
        <n v="2625.0000000000009"/>
        <n v="937.50000000000023"/>
        <n v="5062.4999999999991"/>
        <n v="2572.5"/>
        <n v="9099.9999999999982"/>
        <n v="2699.9999999999995"/>
        <n v="5200.0000000000018"/>
        <n v="2250.0000000000009"/>
        <n v="1443.7500000000002"/>
        <n v="2000.0000000000009"/>
        <n v="2925"/>
        <n v="13080"/>
        <n v="4550.0000000000009"/>
        <n v="6000.0000000000018"/>
        <n v="3300.0000000000018"/>
        <n v="1531.2500000000002"/>
        <n v="1837.4999999999998"/>
        <n v="3307.5"/>
        <n v="10399.999999999998"/>
        <n v="6840.0000000000018"/>
        <n v="3300.0000000000009"/>
        <n v="2600"/>
        <n v="1749.9999999999998"/>
        <n v="14280"/>
        <n v="6800.0000000000018"/>
        <n v="11050.000000000004"/>
        <n v="8800.0000000000036"/>
        <n v="12350.000000000004"/>
        <n v="4130"/>
        <n v="6230"/>
        <n v="262.5"/>
        <n v="1012.5"/>
        <n v="1093.7500000000002"/>
        <n v="675"/>
        <n v="9399.9999999999982"/>
        <n v="1874.9999999999995"/>
        <n v="2249.9999999999995"/>
        <n v="5774.9999999999991"/>
        <n v="8499.9999999999982"/>
        <n v="3299.9999999999995"/>
        <n v="8249.9999999999982"/>
        <n v="3899.9999999999986"/>
        <n v="4387.4999999999991"/>
        <n v="5362.4999999999991"/>
        <n v="7629.9999999999991"/>
        <n v="10972.499999999998"/>
        <n v="4537.4999999999991"/>
        <n v="12512.499999999996"/>
        <n v="3712.4999999999991"/>
        <n v="3850.0000000000009"/>
        <n v="7040.0000000000018"/>
        <n v="5362.5"/>
        <n v="6337.5"/>
        <n v="6063.75"/>
        <n v="900"/>
        <n v="1750.0000000000005"/>
        <n v="3749.9999999999991"/>
        <n v="10937.499999999998"/>
        <n v="8320"/>
        <n v="11990"/>
        <n v="13749.999999999998"/>
        <n v="14299.999999999998"/>
        <n v="4387.5"/>
        <n v="6737.5"/>
        <n v="11050"/>
        <n v="4867.5"/>
        <n v="14950"/>
        <n v="5451.25"/>
        <n v="1250.0000000000005"/>
        <n v="8224.9999999999982"/>
        <n v="6599.9999999999991"/>
        <n v="9624.9999999999982"/>
        <n v="2999.9999999999995"/>
        <n v="10062.499999999998"/>
        <n v="7437.4999999999982"/>
        <n v="4399.9999999999991"/>
        <n v="5199.9999999999991"/>
        <n v="5640"/>
        <n v="1562.5"/>
        <n v="8167.4999999999982"/>
        <n v="1968.75"/>
        <n v="9487.4999999999982"/>
        <n v="2812.5"/>
        <n v="3093.7499999999995"/>
        <n v="3437.4999999999995"/>
        <n v="1406.25"/>
        <n v="1718.7500000000002"/>
        <n v="1375.0000000000002"/>
        <n v="4056.2500000000005"/>
        <n v="11212.5"/>
        <n v="10631.25"/>
        <n v="6581.25"/>
        <n v="4556.25"/>
        <n v="11036.25"/>
        <n v="15390"/>
        <n v="11699.999999999998"/>
        <n v="10518.750000000002"/>
        <n v="13893.75"/>
        <n v="8100.0000000000018"/>
        <n v="6720.0000000000009"/>
        <n v="12749.999999999998"/>
        <n v="2362.4999999999995"/>
        <n v="15470"/>
        <n v="5362.5000000000009"/>
        <n v="12862.5"/>
        <n v="3412.5000000000005"/>
        <n v="13500.000000000004"/>
        <n v="8450.0000000000018"/>
        <n v="6727.5000000000009"/>
        <n v="6337.5000000000009"/>
        <n v="3250.0000000000009"/>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4547.7199999999993"/>
        <n v="7912.92"/>
        <n v="3439"/>
        <n v="5162.22"/>
        <n v="4202.2400000000007"/>
        <n v="3765.6499999999996"/>
        <n v="7965.7200000000012"/>
        <n v="3385.2000000000003"/>
        <n v="5416.2000000000007"/>
        <n v="3747.0900000000006"/>
        <n v="3822.0000000000005"/>
        <n v="3727.08"/>
        <n v="6228.0400000000009"/>
        <n v="2840.04"/>
        <n v="6017.4400000000005"/>
        <n v="3422"/>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3055"/>
        <n v="3172.5"/>
        <n v="1687.56"/>
        <n v="1015.1999999999999"/>
        <n v="839.5200000000001"/>
        <n v="1104.4599999999998"/>
        <n v="2476.16"/>
        <n v="3542.0000000000005"/>
        <n v="1800.75"/>
        <n v="842.39999999999986"/>
        <n v="791.01"/>
        <n v="868.56"/>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3052.5"/>
        <n v="3459.84"/>
        <n v="3340.7999999999997"/>
        <n v="4926.6000000000013"/>
        <n v="2941.9"/>
        <n v="6228.04"/>
        <n v="4426.24"/>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5814.9"/>
        <n v="5147.4399999999996"/>
        <n v="4459.68"/>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3880.5600000000004"/>
        <n v="6060.96"/>
        <n v="3877.4999999999995"/>
        <n v="2340.8000000000002"/>
        <n v="2646"/>
        <n v="3417.44"/>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3646.4"/>
        <n v="2798.88"/>
        <n v="1907.4"/>
        <n v="1380.6000000000001"/>
        <n v="4433.8499999999995"/>
        <n v="7335.84"/>
        <n v="7098"/>
        <n v="9266.9499999999989"/>
        <n v="7261.0999999999995"/>
        <n v="6135.4800000000005"/>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3788.5599999999995"/>
        <n v="3696.5499999999997"/>
        <n v="3323.2000000000003"/>
        <n v="3594.1499999999996"/>
        <n v="4057.56"/>
        <n v="3091.66"/>
        <n v="2832.69"/>
        <n v="2397.6"/>
        <n v="2824.92"/>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5566.86"/>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50"/>
    <x v="0"/>
    <n v="600000"/>
    <n v="300000"/>
    <x v="0"/>
    <x v="0"/>
    <b v="0"/>
    <x v="0"/>
    <x v="0"/>
  </r>
  <r>
    <x v="0"/>
    <n v="1185732"/>
    <x v="1"/>
    <x v="0"/>
    <s v="New York"/>
    <s v="New York"/>
    <x v="1"/>
    <n v="50"/>
    <x v="1"/>
    <n v="500000"/>
    <n v="150000"/>
    <x v="1"/>
    <x v="0"/>
    <b v="0"/>
    <x v="1"/>
    <x v="1"/>
  </r>
  <r>
    <x v="0"/>
    <n v="1185732"/>
    <x v="2"/>
    <x v="0"/>
    <s v="New York"/>
    <s v="New York"/>
    <x v="2"/>
    <n v="40"/>
    <x v="1"/>
    <n v="400000"/>
    <n v="140000"/>
    <x v="2"/>
    <x v="0"/>
    <b v="0"/>
    <x v="2"/>
    <x v="2"/>
  </r>
  <r>
    <x v="0"/>
    <n v="1185732"/>
    <x v="3"/>
    <x v="0"/>
    <s v="New York"/>
    <s v="New York"/>
    <x v="3"/>
    <n v="45"/>
    <x v="2"/>
    <n v="382500"/>
    <n v="133875"/>
    <x v="2"/>
    <x v="0"/>
    <b v="0"/>
    <x v="3"/>
    <x v="3"/>
  </r>
  <r>
    <x v="0"/>
    <n v="1185732"/>
    <x v="4"/>
    <x v="0"/>
    <s v="New York"/>
    <s v="New York"/>
    <x v="4"/>
    <n v="60"/>
    <x v="3"/>
    <n v="540000"/>
    <n v="162000"/>
    <x v="1"/>
    <x v="0"/>
    <b v="0"/>
    <x v="4"/>
    <x v="4"/>
  </r>
  <r>
    <x v="0"/>
    <n v="1185732"/>
    <x v="5"/>
    <x v="0"/>
    <s v="New York"/>
    <s v="New York"/>
    <x v="5"/>
    <n v="50"/>
    <x v="1"/>
    <n v="500000"/>
    <n v="125000"/>
    <x v="3"/>
    <x v="0"/>
    <b v="0"/>
    <x v="1"/>
    <x v="5"/>
  </r>
  <r>
    <x v="0"/>
    <n v="1185732"/>
    <x v="6"/>
    <x v="0"/>
    <s v="New York"/>
    <s v="New York"/>
    <x v="0"/>
    <n v="50"/>
    <x v="4"/>
    <n v="625000"/>
    <n v="312500"/>
    <x v="0"/>
    <x v="0"/>
    <b v="0"/>
    <x v="5"/>
    <x v="6"/>
  </r>
  <r>
    <x v="0"/>
    <n v="1185732"/>
    <x v="7"/>
    <x v="0"/>
    <s v="New York"/>
    <s v="New York"/>
    <x v="1"/>
    <n v="50"/>
    <x v="3"/>
    <n v="450000"/>
    <n v="135000"/>
    <x v="1"/>
    <x v="1"/>
    <b v="0"/>
    <x v="6"/>
    <x v="7"/>
  </r>
  <r>
    <x v="0"/>
    <n v="1185732"/>
    <x v="8"/>
    <x v="0"/>
    <s v="New York"/>
    <s v="New York"/>
    <x v="2"/>
    <n v="40"/>
    <x v="5"/>
    <n v="380000"/>
    <n v="133000"/>
    <x v="2"/>
    <x v="1"/>
    <b v="0"/>
    <x v="7"/>
    <x v="8"/>
  </r>
  <r>
    <x v="0"/>
    <n v="1185732"/>
    <x v="9"/>
    <x v="0"/>
    <s v="New York"/>
    <s v="New York"/>
    <x v="3"/>
    <n v="45"/>
    <x v="6"/>
    <n v="371250"/>
    <n v="129937.49999999999"/>
    <x v="2"/>
    <x v="1"/>
    <b v="0"/>
    <x v="8"/>
    <x v="9"/>
  </r>
  <r>
    <x v="0"/>
    <n v="1185732"/>
    <x v="10"/>
    <x v="0"/>
    <s v="New York"/>
    <s v="New York"/>
    <x v="4"/>
    <n v="60"/>
    <x v="3"/>
    <n v="540000"/>
    <n v="162000"/>
    <x v="1"/>
    <x v="1"/>
    <b v="0"/>
    <x v="4"/>
    <x v="4"/>
  </r>
  <r>
    <x v="0"/>
    <n v="1185732"/>
    <x v="11"/>
    <x v="0"/>
    <s v="New York"/>
    <s v="New York"/>
    <x v="5"/>
    <n v="50"/>
    <x v="1"/>
    <n v="500000"/>
    <n v="125000"/>
    <x v="3"/>
    <x v="1"/>
    <b v="0"/>
    <x v="1"/>
    <x v="5"/>
  </r>
  <r>
    <x v="0"/>
    <n v="1185732"/>
    <x v="12"/>
    <x v="0"/>
    <s v="New York"/>
    <s v="New York"/>
    <x v="0"/>
    <n v="50"/>
    <x v="7"/>
    <n v="610000"/>
    <n v="305000"/>
    <x v="0"/>
    <x v="1"/>
    <b v="0"/>
    <x v="9"/>
    <x v="10"/>
  </r>
  <r>
    <x v="0"/>
    <n v="1185732"/>
    <x v="13"/>
    <x v="0"/>
    <s v="New York"/>
    <s v="New York"/>
    <x v="1"/>
    <n v="50"/>
    <x v="8"/>
    <n v="462500"/>
    <n v="138750"/>
    <x v="1"/>
    <x v="1"/>
    <b v="0"/>
    <x v="10"/>
    <x v="11"/>
  </r>
  <r>
    <x v="0"/>
    <n v="1185732"/>
    <x v="14"/>
    <x v="0"/>
    <s v="New York"/>
    <s v="New York"/>
    <x v="2"/>
    <n v="40"/>
    <x v="5"/>
    <n v="380000"/>
    <n v="133000"/>
    <x v="2"/>
    <x v="1"/>
    <b v="0"/>
    <x v="7"/>
    <x v="8"/>
  </r>
  <r>
    <x v="0"/>
    <n v="1185732"/>
    <x v="15"/>
    <x v="0"/>
    <s v="New York"/>
    <s v="New York"/>
    <x v="3"/>
    <n v="45"/>
    <x v="9"/>
    <n v="360000"/>
    <n v="125999.99999999999"/>
    <x v="2"/>
    <x v="1"/>
    <b v="0"/>
    <x v="11"/>
    <x v="12"/>
  </r>
  <r>
    <x v="0"/>
    <n v="1185732"/>
    <x v="16"/>
    <x v="0"/>
    <s v="New York"/>
    <s v="New York"/>
    <x v="4"/>
    <n v="60"/>
    <x v="2"/>
    <n v="510000"/>
    <n v="153000"/>
    <x v="1"/>
    <x v="1"/>
    <b v="0"/>
    <x v="12"/>
    <x v="13"/>
  </r>
  <r>
    <x v="0"/>
    <n v="1185732"/>
    <x v="17"/>
    <x v="0"/>
    <s v="New York"/>
    <s v="New York"/>
    <x v="5"/>
    <n v="50"/>
    <x v="5"/>
    <n v="475000"/>
    <n v="118750"/>
    <x v="3"/>
    <x v="1"/>
    <b v="0"/>
    <x v="13"/>
    <x v="14"/>
  </r>
  <r>
    <x v="0"/>
    <n v="1185732"/>
    <x v="18"/>
    <x v="0"/>
    <s v="New York"/>
    <s v="New York"/>
    <x v="0"/>
    <n v="50"/>
    <x v="0"/>
    <n v="600000"/>
    <n v="300000"/>
    <x v="0"/>
    <x v="1"/>
    <b v="0"/>
    <x v="0"/>
    <x v="0"/>
  </r>
  <r>
    <x v="0"/>
    <n v="1185732"/>
    <x v="19"/>
    <x v="0"/>
    <s v="New York"/>
    <s v="New York"/>
    <x v="1"/>
    <n v="50"/>
    <x v="3"/>
    <n v="450000"/>
    <n v="135000"/>
    <x v="1"/>
    <x v="1"/>
    <b v="0"/>
    <x v="6"/>
    <x v="7"/>
  </r>
  <r>
    <x v="0"/>
    <n v="1185732"/>
    <x v="20"/>
    <x v="0"/>
    <s v="New York"/>
    <s v="New York"/>
    <x v="2"/>
    <n v="40"/>
    <x v="3"/>
    <n v="360000"/>
    <n v="125999.99999999999"/>
    <x v="2"/>
    <x v="1"/>
    <b v="0"/>
    <x v="11"/>
    <x v="12"/>
  </r>
  <r>
    <x v="0"/>
    <n v="1185732"/>
    <x v="21"/>
    <x v="0"/>
    <s v="New York"/>
    <s v="New York"/>
    <x v="3"/>
    <n v="45"/>
    <x v="6"/>
    <n v="371250"/>
    <n v="129937.49999999999"/>
    <x v="2"/>
    <x v="1"/>
    <b v="0"/>
    <x v="8"/>
    <x v="9"/>
  </r>
  <r>
    <x v="0"/>
    <n v="1185732"/>
    <x v="22"/>
    <x v="0"/>
    <s v="New York"/>
    <s v="New York"/>
    <x v="4"/>
    <n v="60"/>
    <x v="6"/>
    <n v="495000"/>
    <n v="148500"/>
    <x v="1"/>
    <x v="1"/>
    <b v="0"/>
    <x v="14"/>
    <x v="15"/>
  </r>
  <r>
    <x v="0"/>
    <n v="1185732"/>
    <x v="23"/>
    <x v="0"/>
    <s v="New York"/>
    <s v="New York"/>
    <x v="5"/>
    <n v="50"/>
    <x v="5"/>
    <n v="475000"/>
    <n v="118750"/>
    <x v="3"/>
    <x v="1"/>
    <b v="0"/>
    <x v="13"/>
    <x v="14"/>
  </r>
  <r>
    <x v="0"/>
    <n v="1185732"/>
    <x v="24"/>
    <x v="0"/>
    <s v="New York"/>
    <s v="New York"/>
    <x v="0"/>
    <n v="60"/>
    <x v="7"/>
    <n v="732000"/>
    <n v="366000"/>
    <x v="0"/>
    <x v="1"/>
    <b v="0"/>
    <x v="15"/>
    <x v="16"/>
  </r>
  <r>
    <x v="0"/>
    <n v="1185732"/>
    <x v="25"/>
    <x v="0"/>
    <s v="New York"/>
    <s v="New York"/>
    <x v="1"/>
    <n v="55.000000000000007"/>
    <x v="8"/>
    <n v="508750.00000000006"/>
    <n v="152625"/>
    <x v="1"/>
    <x v="1"/>
    <b v="0"/>
    <x v="16"/>
    <x v="17"/>
  </r>
  <r>
    <x v="0"/>
    <n v="1185732"/>
    <x v="26"/>
    <x v="0"/>
    <s v="New York"/>
    <s v="New York"/>
    <x v="2"/>
    <n v="50"/>
    <x v="3"/>
    <n v="450000"/>
    <n v="157500"/>
    <x v="2"/>
    <x v="1"/>
    <b v="0"/>
    <x v="6"/>
    <x v="18"/>
  </r>
  <r>
    <x v="0"/>
    <n v="1185732"/>
    <x v="27"/>
    <x v="0"/>
    <s v="New York"/>
    <s v="New York"/>
    <x v="3"/>
    <n v="50"/>
    <x v="2"/>
    <n v="425000"/>
    <n v="148750"/>
    <x v="2"/>
    <x v="1"/>
    <b v="0"/>
    <x v="17"/>
    <x v="19"/>
  </r>
  <r>
    <x v="0"/>
    <n v="1185732"/>
    <x v="28"/>
    <x v="0"/>
    <s v="New York"/>
    <s v="New York"/>
    <x v="4"/>
    <n v="60"/>
    <x v="10"/>
    <n v="525000"/>
    <n v="157500"/>
    <x v="1"/>
    <x v="1"/>
    <b v="0"/>
    <x v="18"/>
    <x v="20"/>
  </r>
  <r>
    <x v="0"/>
    <n v="1185732"/>
    <x v="29"/>
    <x v="0"/>
    <s v="New York"/>
    <s v="New York"/>
    <x v="5"/>
    <n v="65"/>
    <x v="1"/>
    <n v="650000"/>
    <n v="162500"/>
    <x v="3"/>
    <x v="1"/>
    <b v="0"/>
    <x v="19"/>
    <x v="21"/>
  </r>
  <r>
    <x v="0"/>
    <n v="1185732"/>
    <x v="30"/>
    <x v="0"/>
    <s v="New York"/>
    <s v="New York"/>
    <x v="0"/>
    <n v="60"/>
    <x v="4"/>
    <n v="750000"/>
    <n v="375000"/>
    <x v="0"/>
    <x v="1"/>
    <b v="0"/>
    <x v="20"/>
    <x v="22"/>
  </r>
  <r>
    <x v="0"/>
    <n v="1185732"/>
    <x v="31"/>
    <x v="0"/>
    <s v="New York"/>
    <s v="New York"/>
    <x v="1"/>
    <n v="55.000000000000007"/>
    <x v="1"/>
    <n v="550000.00000000012"/>
    <n v="165000.00000000003"/>
    <x v="1"/>
    <x v="1"/>
    <b v="0"/>
    <x v="21"/>
    <x v="23"/>
  </r>
  <r>
    <x v="0"/>
    <n v="1185732"/>
    <x v="32"/>
    <x v="0"/>
    <s v="New York"/>
    <s v="New York"/>
    <x v="2"/>
    <n v="50"/>
    <x v="8"/>
    <n v="462500"/>
    <n v="161875"/>
    <x v="2"/>
    <x v="1"/>
    <b v="0"/>
    <x v="10"/>
    <x v="24"/>
  </r>
  <r>
    <x v="0"/>
    <n v="1185732"/>
    <x v="33"/>
    <x v="0"/>
    <s v="New York"/>
    <s v="New York"/>
    <x v="3"/>
    <n v="50"/>
    <x v="3"/>
    <n v="450000"/>
    <n v="157500"/>
    <x v="2"/>
    <x v="1"/>
    <b v="0"/>
    <x v="6"/>
    <x v="18"/>
  </r>
  <r>
    <x v="0"/>
    <n v="1185732"/>
    <x v="34"/>
    <x v="0"/>
    <s v="New York"/>
    <s v="New York"/>
    <x v="4"/>
    <n v="60"/>
    <x v="3"/>
    <n v="540000"/>
    <n v="162000"/>
    <x v="1"/>
    <x v="1"/>
    <b v="0"/>
    <x v="4"/>
    <x v="4"/>
  </r>
  <r>
    <x v="0"/>
    <n v="1185732"/>
    <x v="35"/>
    <x v="0"/>
    <s v="New York"/>
    <s v="New York"/>
    <x v="5"/>
    <n v="65"/>
    <x v="11"/>
    <n v="682500"/>
    <n v="170625"/>
    <x v="3"/>
    <x v="1"/>
    <b v="0"/>
    <x v="22"/>
    <x v="25"/>
  </r>
  <r>
    <x v="0"/>
    <n v="1185732"/>
    <x v="36"/>
    <x v="0"/>
    <s v="New York"/>
    <s v="New York"/>
    <x v="0"/>
    <n v="60"/>
    <x v="12"/>
    <n v="765000"/>
    <n v="382500"/>
    <x v="0"/>
    <x v="1"/>
    <b v="0"/>
    <x v="23"/>
    <x v="26"/>
  </r>
  <r>
    <x v="0"/>
    <n v="1185732"/>
    <x v="37"/>
    <x v="0"/>
    <s v="New York"/>
    <s v="New York"/>
    <x v="1"/>
    <n v="55.000000000000007"/>
    <x v="13"/>
    <n v="563750.00000000012"/>
    <n v="169125.00000000003"/>
    <x v="1"/>
    <x v="1"/>
    <b v="0"/>
    <x v="24"/>
    <x v="27"/>
  </r>
  <r>
    <x v="0"/>
    <n v="1185732"/>
    <x v="38"/>
    <x v="0"/>
    <s v="New York"/>
    <s v="New York"/>
    <x v="2"/>
    <n v="50"/>
    <x v="5"/>
    <n v="475000"/>
    <n v="166250"/>
    <x v="2"/>
    <x v="1"/>
    <b v="0"/>
    <x v="13"/>
    <x v="28"/>
  </r>
  <r>
    <x v="0"/>
    <n v="1185732"/>
    <x v="39"/>
    <x v="0"/>
    <s v="New York"/>
    <s v="New York"/>
    <x v="3"/>
    <n v="50"/>
    <x v="3"/>
    <n v="450000"/>
    <n v="157500"/>
    <x v="2"/>
    <x v="1"/>
    <b v="0"/>
    <x v="6"/>
    <x v="18"/>
  </r>
  <r>
    <x v="0"/>
    <n v="1185732"/>
    <x v="40"/>
    <x v="0"/>
    <s v="New York"/>
    <s v="New York"/>
    <x v="4"/>
    <n v="60"/>
    <x v="8"/>
    <n v="555000"/>
    <n v="166500"/>
    <x v="1"/>
    <x v="1"/>
    <b v="0"/>
    <x v="25"/>
    <x v="29"/>
  </r>
  <r>
    <x v="0"/>
    <n v="1185732"/>
    <x v="41"/>
    <x v="0"/>
    <s v="New York"/>
    <s v="New York"/>
    <x v="5"/>
    <n v="65"/>
    <x v="14"/>
    <n v="715000"/>
    <n v="178750"/>
    <x v="3"/>
    <x v="1"/>
    <b v="0"/>
    <x v="26"/>
    <x v="30"/>
  </r>
  <r>
    <x v="0"/>
    <n v="1185732"/>
    <x v="42"/>
    <x v="0"/>
    <s v="New York"/>
    <s v="New York"/>
    <x v="0"/>
    <n v="60"/>
    <x v="4"/>
    <n v="750000"/>
    <n v="375000"/>
    <x v="0"/>
    <x v="1"/>
    <b v="0"/>
    <x v="20"/>
    <x v="22"/>
  </r>
  <r>
    <x v="0"/>
    <n v="1185732"/>
    <x v="43"/>
    <x v="0"/>
    <s v="New York"/>
    <s v="New York"/>
    <x v="1"/>
    <n v="55.000000000000007"/>
    <x v="13"/>
    <n v="563750.00000000012"/>
    <n v="169125.00000000003"/>
    <x v="1"/>
    <x v="1"/>
    <b v="0"/>
    <x v="24"/>
    <x v="27"/>
  </r>
  <r>
    <x v="0"/>
    <n v="1185732"/>
    <x v="44"/>
    <x v="0"/>
    <s v="New York"/>
    <s v="New York"/>
    <x v="2"/>
    <n v="50"/>
    <x v="5"/>
    <n v="475000"/>
    <n v="166250"/>
    <x v="2"/>
    <x v="1"/>
    <b v="0"/>
    <x v="13"/>
    <x v="28"/>
  </r>
  <r>
    <x v="0"/>
    <n v="1185732"/>
    <x v="45"/>
    <x v="0"/>
    <s v="New York"/>
    <s v="New York"/>
    <x v="3"/>
    <n v="50"/>
    <x v="8"/>
    <n v="462500"/>
    <n v="161875"/>
    <x v="2"/>
    <x v="1"/>
    <b v="0"/>
    <x v="10"/>
    <x v="24"/>
  </r>
  <r>
    <x v="1"/>
    <n v="1185732"/>
    <x v="46"/>
    <x v="0"/>
    <s v="New York"/>
    <s v="New York"/>
    <x v="4"/>
    <n v="60"/>
    <x v="3"/>
    <n v="540000"/>
    <n v="162000"/>
    <x v="1"/>
    <x v="1"/>
    <b v="0"/>
    <x v="4"/>
    <x v="4"/>
  </r>
  <r>
    <x v="1"/>
    <n v="1185732"/>
    <x v="47"/>
    <x v="0"/>
    <s v="New York"/>
    <s v="New York"/>
    <x v="5"/>
    <n v="65"/>
    <x v="15"/>
    <n v="698750"/>
    <n v="174687.5"/>
    <x v="3"/>
    <x v="1"/>
    <b v="0"/>
    <x v="27"/>
    <x v="31"/>
  </r>
  <r>
    <x v="1"/>
    <n v="1185732"/>
    <x v="48"/>
    <x v="0"/>
    <s v="New York"/>
    <s v="New York"/>
    <x v="0"/>
    <n v="60"/>
    <x v="0"/>
    <n v="720000"/>
    <n v="360000"/>
    <x v="0"/>
    <x v="1"/>
    <b v="0"/>
    <x v="28"/>
    <x v="32"/>
  </r>
  <r>
    <x v="1"/>
    <n v="1185732"/>
    <x v="49"/>
    <x v="0"/>
    <s v="New York"/>
    <s v="New York"/>
    <x v="1"/>
    <n v="55.000000000000007"/>
    <x v="1"/>
    <n v="550000.00000000012"/>
    <n v="165000.00000000003"/>
    <x v="1"/>
    <x v="1"/>
    <b v="0"/>
    <x v="21"/>
    <x v="23"/>
  </r>
  <r>
    <x v="1"/>
    <n v="1185732"/>
    <x v="50"/>
    <x v="0"/>
    <s v="New York"/>
    <s v="New York"/>
    <x v="2"/>
    <n v="50"/>
    <x v="8"/>
    <n v="462500"/>
    <n v="161875"/>
    <x v="2"/>
    <x v="1"/>
    <b v="0"/>
    <x v="10"/>
    <x v="24"/>
  </r>
  <r>
    <x v="1"/>
    <n v="1185732"/>
    <x v="51"/>
    <x v="0"/>
    <s v="New York"/>
    <s v="New York"/>
    <x v="3"/>
    <n v="50"/>
    <x v="3"/>
    <n v="450000"/>
    <n v="157500"/>
    <x v="2"/>
    <x v="1"/>
    <b v="0"/>
    <x v="6"/>
    <x v="18"/>
  </r>
  <r>
    <x v="1"/>
    <n v="1185732"/>
    <x v="52"/>
    <x v="0"/>
    <s v="New York"/>
    <s v="New York"/>
    <x v="4"/>
    <n v="60"/>
    <x v="3"/>
    <n v="540000"/>
    <n v="162000"/>
    <x v="1"/>
    <x v="1"/>
    <b v="0"/>
    <x v="4"/>
    <x v="4"/>
  </r>
  <r>
    <x v="1"/>
    <n v="1185732"/>
    <x v="53"/>
    <x v="0"/>
    <s v="New York"/>
    <s v="New York"/>
    <x v="5"/>
    <n v="65"/>
    <x v="1"/>
    <n v="650000"/>
    <n v="162500"/>
    <x v="3"/>
    <x v="1"/>
    <b v="0"/>
    <x v="19"/>
    <x v="21"/>
  </r>
  <r>
    <x v="1"/>
    <n v="1185732"/>
    <x v="54"/>
    <x v="0"/>
    <s v="New York"/>
    <s v="New York"/>
    <x v="4"/>
    <n v="65"/>
    <x v="10"/>
    <n v="568750"/>
    <n v="170625"/>
    <x v="1"/>
    <x v="1"/>
    <b v="0"/>
    <x v="29"/>
    <x v="25"/>
  </r>
  <r>
    <x v="1"/>
    <n v="1185732"/>
    <x v="55"/>
    <x v="0"/>
    <s v="New York"/>
    <s v="New York"/>
    <x v="5"/>
    <n v="70"/>
    <x v="1"/>
    <n v="700000"/>
    <n v="175000"/>
    <x v="3"/>
    <x v="1"/>
    <b v="0"/>
    <x v="30"/>
    <x v="33"/>
  </r>
  <r>
    <x v="1"/>
    <n v="1185732"/>
    <x v="56"/>
    <x v="0"/>
    <s v="New York"/>
    <s v="New York"/>
    <x v="0"/>
    <n v="65"/>
    <x v="16"/>
    <n v="747500"/>
    <n v="373750"/>
    <x v="0"/>
    <x v="1"/>
    <b v="0"/>
    <x v="31"/>
    <x v="34"/>
  </r>
  <r>
    <x v="1"/>
    <n v="1185732"/>
    <x v="57"/>
    <x v="0"/>
    <s v="New York"/>
    <s v="New York"/>
    <x v="1"/>
    <n v="55.000000000000007"/>
    <x v="17"/>
    <n v="536250.00000000012"/>
    <n v="160875.00000000003"/>
    <x v="1"/>
    <x v="1"/>
    <b v="0"/>
    <x v="32"/>
    <x v="35"/>
  </r>
  <r>
    <x v="1"/>
    <n v="1185732"/>
    <x v="58"/>
    <x v="0"/>
    <s v="New York"/>
    <s v="New York"/>
    <x v="2"/>
    <n v="55.000000000000007"/>
    <x v="18"/>
    <n v="506000.00000000006"/>
    <n v="177100"/>
    <x v="2"/>
    <x v="1"/>
    <b v="0"/>
    <x v="33"/>
    <x v="36"/>
  </r>
  <r>
    <x v="1"/>
    <n v="1185732"/>
    <x v="59"/>
    <x v="0"/>
    <s v="New York"/>
    <s v="New York"/>
    <x v="3"/>
    <n v="55.000000000000007"/>
    <x v="3"/>
    <n v="495000.00000000006"/>
    <n v="173250"/>
    <x v="2"/>
    <x v="1"/>
    <b v="0"/>
    <x v="34"/>
    <x v="37"/>
  </r>
  <r>
    <x v="1"/>
    <n v="1185732"/>
    <x v="60"/>
    <x v="0"/>
    <s v="New York"/>
    <s v="New York"/>
    <x v="4"/>
    <n v="65"/>
    <x v="10"/>
    <n v="568750"/>
    <n v="170625"/>
    <x v="1"/>
    <x v="1"/>
    <b v="0"/>
    <x v="29"/>
    <x v="25"/>
  </r>
  <r>
    <x v="1"/>
    <n v="1185732"/>
    <x v="61"/>
    <x v="0"/>
    <s v="New York"/>
    <s v="New York"/>
    <x v="5"/>
    <n v="70"/>
    <x v="17"/>
    <n v="682500"/>
    <n v="170625"/>
    <x v="3"/>
    <x v="1"/>
    <b v="0"/>
    <x v="22"/>
    <x v="25"/>
  </r>
  <r>
    <x v="1"/>
    <n v="1185732"/>
    <x v="62"/>
    <x v="0"/>
    <s v="New York"/>
    <s v="New York"/>
    <x v="0"/>
    <n v="65"/>
    <x v="0"/>
    <n v="780000"/>
    <n v="390000"/>
    <x v="0"/>
    <x v="1"/>
    <b v="0"/>
    <x v="35"/>
    <x v="38"/>
  </r>
  <r>
    <x v="1"/>
    <n v="1185732"/>
    <x v="63"/>
    <x v="0"/>
    <s v="New York"/>
    <s v="New York"/>
    <x v="1"/>
    <n v="55.000000000000007"/>
    <x v="1"/>
    <n v="550000.00000000012"/>
    <n v="165000.00000000003"/>
    <x v="1"/>
    <x v="1"/>
    <b v="0"/>
    <x v="21"/>
    <x v="23"/>
  </r>
  <r>
    <x v="1"/>
    <n v="1185732"/>
    <x v="64"/>
    <x v="0"/>
    <s v="New York"/>
    <s v="New York"/>
    <x v="2"/>
    <n v="55.000000000000007"/>
    <x v="5"/>
    <n v="522500.00000000006"/>
    <n v="182875"/>
    <x v="2"/>
    <x v="1"/>
    <b v="0"/>
    <x v="36"/>
    <x v="39"/>
  </r>
  <r>
    <x v="1"/>
    <n v="1185732"/>
    <x v="65"/>
    <x v="0"/>
    <s v="New York"/>
    <s v="New York"/>
    <x v="3"/>
    <n v="55.000000000000007"/>
    <x v="3"/>
    <n v="495000.00000000006"/>
    <n v="173250"/>
    <x v="2"/>
    <x v="1"/>
    <b v="0"/>
    <x v="34"/>
    <x v="37"/>
  </r>
  <r>
    <x v="1"/>
    <n v="1185732"/>
    <x v="66"/>
    <x v="0"/>
    <s v="New York"/>
    <s v="New York"/>
    <x v="4"/>
    <n v="65"/>
    <x v="3"/>
    <n v="585000"/>
    <n v="175500"/>
    <x v="1"/>
    <x v="1"/>
    <b v="0"/>
    <x v="37"/>
    <x v="40"/>
  </r>
  <r>
    <x v="1"/>
    <n v="1185732"/>
    <x v="67"/>
    <x v="0"/>
    <s v="New York"/>
    <s v="New York"/>
    <x v="5"/>
    <n v="70"/>
    <x v="1"/>
    <n v="700000"/>
    <n v="175000"/>
    <x v="3"/>
    <x v="1"/>
    <b v="0"/>
    <x v="30"/>
    <x v="33"/>
  </r>
  <r>
    <x v="2"/>
    <n v="1197831"/>
    <x v="68"/>
    <x v="0"/>
    <s v="New York"/>
    <s v="New York"/>
    <x v="0"/>
    <n v="25"/>
    <x v="3"/>
    <n v="225000"/>
    <n v="78750"/>
    <x v="2"/>
    <x v="1"/>
    <b v="0"/>
    <x v="38"/>
    <x v="41"/>
  </r>
  <r>
    <x v="2"/>
    <n v="1197831"/>
    <x v="69"/>
    <x v="0"/>
    <s v="New York"/>
    <s v="New York"/>
    <x v="1"/>
    <n v="35"/>
    <x v="3"/>
    <n v="315000"/>
    <n v="110250"/>
    <x v="2"/>
    <x v="1"/>
    <b v="0"/>
    <x v="39"/>
    <x v="42"/>
  </r>
  <r>
    <x v="2"/>
    <n v="1197831"/>
    <x v="70"/>
    <x v="0"/>
    <s v="New York"/>
    <s v="New York"/>
    <x v="2"/>
    <n v="35"/>
    <x v="19"/>
    <n v="245000"/>
    <n v="85750"/>
    <x v="2"/>
    <x v="1"/>
    <b v="0"/>
    <x v="40"/>
    <x v="43"/>
  </r>
  <r>
    <x v="2"/>
    <n v="1197831"/>
    <x v="71"/>
    <x v="0"/>
    <s v="New York"/>
    <s v="New York"/>
    <x v="3"/>
    <n v="35"/>
    <x v="19"/>
    <n v="245000"/>
    <n v="110250"/>
    <x v="4"/>
    <x v="1"/>
    <b v="0"/>
    <x v="40"/>
    <x v="42"/>
  </r>
  <r>
    <x v="2"/>
    <n v="1197831"/>
    <x v="72"/>
    <x v="1"/>
    <s v="Texas"/>
    <s v="Houston"/>
    <x v="4"/>
    <n v="40"/>
    <x v="20"/>
    <n v="220000"/>
    <n v="66000"/>
    <x v="1"/>
    <x v="1"/>
    <b v="0"/>
    <x v="41"/>
    <x v="44"/>
  </r>
  <r>
    <x v="2"/>
    <n v="1197831"/>
    <x v="73"/>
    <x v="1"/>
    <s v="Texas"/>
    <s v="Houston"/>
    <x v="5"/>
    <n v="35"/>
    <x v="19"/>
    <n v="245000"/>
    <n v="122500"/>
    <x v="0"/>
    <x v="1"/>
    <b v="0"/>
    <x v="40"/>
    <x v="45"/>
  </r>
  <r>
    <x v="2"/>
    <n v="1197831"/>
    <x v="74"/>
    <x v="1"/>
    <s v="Texas"/>
    <s v="Houston"/>
    <x v="0"/>
    <n v="25"/>
    <x v="2"/>
    <n v="212500"/>
    <n v="74375"/>
    <x v="2"/>
    <x v="1"/>
    <b v="0"/>
    <x v="42"/>
    <x v="46"/>
  </r>
  <r>
    <x v="2"/>
    <n v="1197831"/>
    <x v="75"/>
    <x v="1"/>
    <s v="Texas"/>
    <s v="Houston"/>
    <x v="1"/>
    <n v="35"/>
    <x v="2"/>
    <n v="297500"/>
    <n v="104125"/>
    <x v="2"/>
    <x v="1"/>
    <b v="0"/>
    <x v="43"/>
    <x v="47"/>
  </r>
  <r>
    <x v="2"/>
    <n v="1197831"/>
    <x v="76"/>
    <x v="1"/>
    <s v="Texas"/>
    <s v="Houston"/>
    <x v="2"/>
    <n v="35"/>
    <x v="21"/>
    <n v="236250"/>
    <n v="82687.5"/>
    <x v="2"/>
    <x v="1"/>
    <b v="0"/>
    <x v="44"/>
    <x v="48"/>
  </r>
  <r>
    <x v="2"/>
    <n v="1197831"/>
    <x v="77"/>
    <x v="1"/>
    <s v="Texas"/>
    <s v="Houston"/>
    <x v="3"/>
    <n v="35"/>
    <x v="22"/>
    <n v="218750"/>
    <n v="98437.5"/>
    <x v="4"/>
    <x v="1"/>
    <b v="0"/>
    <x v="45"/>
    <x v="49"/>
  </r>
  <r>
    <x v="2"/>
    <n v="1197831"/>
    <x v="78"/>
    <x v="1"/>
    <s v="Texas"/>
    <s v="Houston"/>
    <x v="4"/>
    <n v="40"/>
    <x v="23"/>
    <n v="200000"/>
    <n v="60000"/>
    <x v="1"/>
    <x v="1"/>
    <b v="0"/>
    <x v="46"/>
    <x v="50"/>
  </r>
  <r>
    <x v="2"/>
    <n v="1197831"/>
    <x v="79"/>
    <x v="1"/>
    <s v="Texas"/>
    <s v="Houston"/>
    <x v="5"/>
    <n v="35"/>
    <x v="19"/>
    <n v="245000"/>
    <n v="122500"/>
    <x v="0"/>
    <x v="1"/>
    <b v="0"/>
    <x v="40"/>
    <x v="45"/>
  </r>
  <r>
    <x v="2"/>
    <n v="1197831"/>
    <x v="80"/>
    <x v="1"/>
    <s v="Texas"/>
    <s v="Houston"/>
    <x v="0"/>
    <n v="30"/>
    <x v="10"/>
    <n v="262500"/>
    <n v="91875"/>
    <x v="2"/>
    <x v="1"/>
    <b v="0"/>
    <x v="47"/>
    <x v="51"/>
  </r>
  <r>
    <x v="2"/>
    <n v="1197831"/>
    <x v="81"/>
    <x v="1"/>
    <s v="Texas"/>
    <s v="Houston"/>
    <x v="1"/>
    <n v="40"/>
    <x v="10"/>
    <n v="350000"/>
    <n v="122499.99999999999"/>
    <x v="2"/>
    <x v="1"/>
    <b v="0"/>
    <x v="48"/>
    <x v="45"/>
  </r>
  <r>
    <x v="2"/>
    <n v="1197831"/>
    <x v="82"/>
    <x v="1"/>
    <s v="Texas"/>
    <s v="Houston"/>
    <x v="2"/>
    <n v="35"/>
    <x v="19"/>
    <n v="245000"/>
    <n v="85750"/>
    <x v="2"/>
    <x v="1"/>
    <b v="0"/>
    <x v="40"/>
    <x v="43"/>
  </r>
  <r>
    <x v="2"/>
    <n v="1197831"/>
    <x v="83"/>
    <x v="1"/>
    <s v="Texas"/>
    <s v="Houston"/>
    <x v="3"/>
    <n v="40"/>
    <x v="24"/>
    <n v="240000"/>
    <n v="108000"/>
    <x v="4"/>
    <x v="1"/>
    <b v="0"/>
    <x v="49"/>
    <x v="52"/>
  </r>
  <r>
    <x v="2"/>
    <n v="1197831"/>
    <x v="84"/>
    <x v="1"/>
    <s v="Texas"/>
    <s v="Houston"/>
    <x v="4"/>
    <n v="45"/>
    <x v="23"/>
    <n v="225000"/>
    <n v="67500"/>
    <x v="1"/>
    <x v="1"/>
    <b v="0"/>
    <x v="38"/>
    <x v="53"/>
  </r>
  <r>
    <x v="2"/>
    <n v="1197831"/>
    <x v="85"/>
    <x v="1"/>
    <s v="Texas"/>
    <s v="Houston"/>
    <x v="5"/>
    <n v="40"/>
    <x v="25"/>
    <n v="260000"/>
    <n v="130000"/>
    <x v="0"/>
    <x v="1"/>
    <b v="0"/>
    <x v="50"/>
    <x v="54"/>
  </r>
  <r>
    <x v="2"/>
    <n v="1197831"/>
    <x v="86"/>
    <x v="1"/>
    <s v="Texas"/>
    <s v="Houston"/>
    <x v="0"/>
    <n v="30"/>
    <x v="3"/>
    <n v="270000"/>
    <n v="94500"/>
    <x v="2"/>
    <x v="1"/>
    <b v="0"/>
    <x v="51"/>
    <x v="55"/>
  </r>
  <r>
    <x v="2"/>
    <n v="1197831"/>
    <x v="87"/>
    <x v="1"/>
    <s v="Texas"/>
    <s v="Houston"/>
    <x v="1"/>
    <n v="40"/>
    <x v="3"/>
    <n v="360000"/>
    <n v="125999.99999999999"/>
    <x v="2"/>
    <x v="1"/>
    <b v="0"/>
    <x v="11"/>
    <x v="12"/>
  </r>
  <r>
    <x v="2"/>
    <n v="1197831"/>
    <x v="88"/>
    <x v="1"/>
    <s v="Texas"/>
    <s v="Houston"/>
    <x v="2"/>
    <n v="35"/>
    <x v="26"/>
    <n v="253750"/>
    <n v="88812.5"/>
    <x v="2"/>
    <x v="1"/>
    <b v="0"/>
    <x v="52"/>
    <x v="56"/>
  </r>
  <r>
    <x v="2"/>
    <n v="1197831"/>
    <x v="89"/>
    <x v="1"/>
    <s v="Texas"/>
    <s v="Houston"/>
    <x v="3"/>
    <n v="40"/>
    <x v="22"/>
    <n v="250000"/>
    <n v="112500"/>
    <x v="4"/>
    <x v="1"/>
    <b v="0"/>
    <x v="53"/>
    <x v="57"/>
  </r>
  <r>
    <x v="1"/>
    <n v="1197831"/>
    <x v="90"/>
    <x v="1"/>
    <s v="Texas"/>
    <s v="Houston"/>
    <x v="4"/>
    <n v="45"/>
    <x v="27"/>
    <n v="236250"/>
    <n v="70875"/>
    <x v="1"/>
    <x v="1"/>
    <b v="0"/>
    <x v="44"/>
    <x v="58"/>
  </r>
  <r>
    <x v="1"/>
    <n v="1197831"/>
    <x v="91"/>
    <x v="1"/>
    <s v="Texas"/>
    <s v="Houston"/>
    <x v="5"/>
    <n v="40"/>
    <x v="9"/>
    <n v="320000"/>
    <n v="160000"/>
    <x v="0"/>
    <x v="1"/>
    <b v="0"/>
    <x v="54"/>
    <x v="59"/>
  </r>
  <r>
    <x v="1"/>
    <n v="1197831"/>
    <x v="92"/>
    <x v="1"/>
    <s v="Texas"/>
    <s v="Houston"/>
    <x v="0"/>
    <n v="30"/>
    <x v="8"/>
    <n v="277500"/>
    <n v="97125"/>
    <x v="2"/>
    <x v="1"/>
    <b v="0"/>
    <x v="55"/>
    <x v="60"/>
  </r>
  <r>
    <x v="1"/>
    <n v="1197831"/>
    <x v="93"/>
    <x v="1"/>
    <s v="Texas"/>
    <s v="Houston"/>
    <x v="1"/>
    <n v="40"/>
    <x v="8"/>
    <n v="370000"/>
    <n v="129499.99999999999"/>
    <x v="2"/>
    <x v="1"/>
    <b v="0"/>
    <x v="56"/>
    <x v="61"/>
  </r>
  <r>
    <x v="1"/>
    <n v="1197831"/>
    <x v="94"/>
    <x v="1"/>
    <s v="Texas"/>
    <s v="Houston"/>
    <x v="2"/>
    <n v="35"/>
    <x v="28"/>
    <n v="271250"/>
    <n v="94937.5"/>
    <x v="2"/>
    <x v="1"/>
    <b v="0"/>
    <x v="57"/>
    <x v="62"/>
  </r>
  <r>
    <x v="1"/>
    <n v="1197831"/>
    <x v="95"/>
    <x v="1"/>
    <s v="Texas"/>
    <s v="Houston"/>
    <x v="3"/>
    <n v="40"/>
    <x v="19"/>
    <n v="280000"/>
    <n v="126000"/>
    <x v="4"/>
    <x v="1"/>
    <b v="0"/>
    <x v="58"/>
    <x v="12"/>
  </r>
  <r>
    <x v="1"/>
    <n v="1197831"/>
    <x v="96"/>
    <x v="1"/>
    <s v="Texas"/>
    <s v="Houston"/>
    <x v="4"/>
    <n v="45"/>
    <x v="24"/>
    <n v="270000"/>
    <n v="81000"/>
    <x v="1"/>
    <x v="1"/>
    <b v="0"/>
    <x v="51"/>
    <x v="63"/>
  </r>
  <r>
    <x v="1"/>
    <n v="1197831"/>
    <x v="97"/>
    <x v="1"/>
    <s v="Texas"/>
    <s v="Houston"/>
    <x v="5"/>
    <n v="40"/>
    <x v="5"/>
    <n v="380000"/>
    <n v="190000"/>
    <x v="0"/>
    <x v="1"/>
    <b v="0"/>
    <x v="7"/>
    <x v="64"/>
  </r>
  <r>
    <x v="1"/>
    <n v="1197831"/>
    <x v="98"/>
    <x v="1"/>
    <s v="Texas"/>
    <s v="Houston"/>
    <x v="0"/>
    <n v="40"/>
    <x v="5"/>
    <n v="380000"/>
    <n v="133000"/>
    <x v="2"/>
    <x v="1"/>
    <b v="0"/>
    <x v="7"/>
    <x v="8"/>
  </r>
  <r>
    <x v="1"/>
    <n v="1197831"/>
    <x v="99"/>
    <x v="1"/>
    <s v="Texas"/>
    <s v="Houston"/>
    <x v="1"/>
    <n v="45"/>
    <x v="5"/>
    <n v="427500"/>
    <n v="149625"/>
    <x v="2"/>
    <x v="1"/>
    <b v="0"/>
    <x v="59"/>
    <x v="65"/>
  </r>
  <r>
    <x v="1"/>
    <n v="1197831"/>
    <x v="100"/>
    <x v="1"/>
    <s v="Texas"/>
    <s v="Houston"/>
    <x v="2"/>
    <n v="40"/>
    <x v="9"/>
    <n v="320000"/>
    <n v="112000"/>
    <x v="2"/>
    <x v="1"/>
    <b v="0"/>
    <x v="54"/>
    <x v="66"/>
  </r>
  <r>
    <x v="1"/>
    <n v="1197831"/>
    <x v="101"/>
    <x v="1"/>
    <s v="Texas"/>
    <s v="Houston"/>
    <x v="3"/>
    <n v="40"/>
    <x v="29"/>
    <n v="300000"/>
    <n v="135000"/>
    <x v="4"/>
    <x v="1"/>
    <b v="0"/>
    <x v="60"/>
    <x v="7"/>
  </r>
  <r>
    <x v="1"/>
    <n v="1197831"/>
    <x v="102"/>
    <x v="1"/>
    <s v="Texas"/>
    <s v="Houston"/>
    <x v="4"/>
    <n v="45"/>
    <x v="25"/>
    <n v="292500"/>
    <n v="87750"/>
    <x v="1"/>
    <x v="1"/>
    <b v="0"/>
    <x v="61"/>
    <x v="67"/>
  </r>
  <r>
    <x v="1"/>
    <n v="1197831"/>
    <x v="103"/>
    <x v="1"/>
    <s v="Texas"/>
    <s v="Houston"/>
    <x v="5"/>
    <n v="50"/>
    <x v="1"/>
    <n v="500000"/>
    <n v="250000"/>
    <x v="0"/>
    <x v="1"/>
    <b v="0"/>
    <x v="1"/>
    <x v="68"/>
  </r>
  <r>
    <x v="1"/>
    <n v="1197831"/>
    <x v="104"/>
    <x v="1"/>
    <s v="Texas"/>
    <s v="Houston"/>
    <x v="0"/>
    <n v="40"/>
    <x v="5"/>
    <n v="380000"/>
    <n v="133000"/>
    <x v="2"/>
    <x v="1"/>
    <b v="0"/>
    <x v="7"/>
    <x v="8"/>
  </r>
  <r>
    <x v="1"/>
    <n v="1197831"/>
    <x v="105"/>
    <x v="1"/>
    <s v="Texas"/>
    <s v="Houston"/>
    <x v="1"/>
    <n v="45"/>
    <x v="5"/>
    <n v="427500"/>
    <n v="149625"/>
    <x v="2"/>
    <x v="1"/>
    <b v="0"/>
    <x v="59"/>
    <x v="65"/>
  </r>
  <r>
    <x v="1"/>
    <n v="1197831"/>
    <x v="106"/>
    <x v="1"/>
    <s v="Texas"/>
    <s v="Houston"/>
    <x v="2"/>
    <n v="40"/>
    <x v="14"/>
    <n v="440000"/>
    <n v="154000"/>
    <x v="2"/>
    <x v="1"/>
    <b v="0"/>
    <x v="62"/>
    <x v="69"/>
  </r>
  <r>
    <x v="1"/>
    <n v="1197831"/>
    <x v="107"/>
    <x v="1"/>
    <s v="Texas"/>
    <s v="Houston"/>
    <x v="3"/>
    <n v="40"/>
    <x v="19"/>
    <n v="280000"/>
    <n v="126000"/>
    <x v="4"/>
    <x v="1"/>
    <b v="0"/>
    <x v="58"/>
    <x v="12"/>
  </r>
  <r>
    <x v="1"/>
    <n v="1197831"/>
    <x v="108"/>
    <x v="1"/>
    <s v="Texas"/>
    <s v="Houston"/>
    <x v="4"/>
    <n v="45"/>
    <x v="19"/>
    <n v="315000"/>
    <n v="94500"/>
    <x v="1"/>
    <x v="1"/>
    <b v="0"/>
    <x v="39"/>
    <x v="55"/>
  </r>
  <r>
    <x v="1"/>
    <n v="1197831"/>
    <x v="109"/>
    <x v="1"/>
    <s v="Texas"/>
    <s v="Houston"/>
    <x v="5"/>
    <n v="50"/>
    <x v="17"/>
    <n v="487500"/>
    <n v="243750"/>
    <x v="0"/>
    <x v="1"/>
    <b v="0"/>
    <x v="63"/>
    <x v="70"/>
  </r>
  <r>
    <x v="1"/>
    <n v="1197831"/>
    <x v="110"/>
    <x v="1"/>
    <s v="Texas"/>
    <s v="Houston"/>
    <x v="0"/>
    <n v="40"/>
    <x v="8"/>
    <n v="370000"/>
    <n v="129499.99999999999"/>
    <x v="2"/>
    <x v="1"/>
    <b v="0"/>
    <x v="56"/>
    <x v="61"/>
  </r>
  <r>
    <x v="1"/>
    <n v="1197831"/>
    <x v="111"/>
    <x v="1"/>
    <s v="Texas"/>
    <s v="Houston"/>
    <x v="1"/>
    <n v="45"/>
    <x v="8"/>
    <n v="416250"/>
    <n v="145687.5"/>
    <x v="2"/>
    <x v="1"/>
    <b v="0"/>
    <x v="64"/>
    <x v="71"/>
  </r>
  <r>
    <x v="1"/>
    <n v="1197831"/>
    <x v="112"/>
    <x v="1"/>
    <s v="Texas"/>
    <s v="Houston"/>
    <x v="2"/>
    <n v="40"/>
    <x v="14"/>
    <n v="440000"/>
    <n v="154000"/>
    <x v="2"/>
    <x v="1"/>
    <b v="0"/>
    <x v="62"/>
    <x v="69"/>
  </r>
  <r>
    <x v="1"/>
    <n v="1197831"/>
    <x v="113"/>
    <x v="1"/>
    <s v="Texas"/>
    <s v="Houston"/>
    <x v="3"/>
    <n v="40"/>
    <x v="25"/>
    <n v="260000"/>
    <n v="117000"/>
    <x v="4"/>
    <x v="1"/>
    <b v="0"/>
    <x v="50"/>
    <x v="72"/>
  </r>
  <r>
    <x v="1"/>
    <n v="1197831"/>
    <x v="114"/>
    <x v="1"/>
    <s v="Texas"/>
    <s v="Houston"/>
    <x v="4"/>
    <n v="45"/>
    <x v="25"/>
    <n v="292500"/>
    <n v="87750"/>
    <x v="1"/>
    <x v="1"/>
    <b v="0"/>
    <x v="61"/>
    <x v="67"/>
  </r>
  <r>
    <x v="1"/>
    <n v="1197831"/>
    <x v="115"/>
    <x v="1"/>
    <s v="Texas"/>
    <s v="Houston"/>
    <x v="5"/>
    <n v="50"/>
    <x v="3"/>
    <n v="450000"/>
    <n v="225000"/>
    <x v="0"/>
    <x v="1"/>
    <b v="0"/>
    <x v="6"/>
    <x v="73"/>
  </r>
  <r>
    <x v="1"/>
    <n v="1197831"/>
    <x v="116"/>
    <x v="1"/>
    <s v="Texas"/>
    <s v="Houston"/>
    <x v="0"/>
    <n v="45"/>
    <x v="2"/>
    <n v="382500"/>
    <n v="133875"/>
    <x v="2"/>
    <x v="1"/>
    <b v="0"/>
    <x v="3"/>
    <x v="3"/>
  </r>
  <r>
    <x v="1"/>
    <n v="1197831"/>
    <x v="117"/>
    <x v="1"/>
    <s v="Texas"/>
    <s v="Houston"/>
    <x v="1"/>
    <n v="45"/>
    <x v="2"/>
    <n v="382500"/>
    <n v="133875"/>
    <x v="2"/>
    <x v="1"/>
    <b v="0"/>
    <x v="3"/>
    <x v="3"/>
  </r>
  <r>
    <x v="1"/>
    <n v="1197831"/>
    <x v="118"/>
    <x v="1"/>
    <s v="Texas"/>
    <s v="Houston"/>
    <x v="2"/>
    <n v="50"/>
    <x v="3"/>
    <n v="450000"/>
    <n v="157500"/>
    <x v="2"/>
    <x v="1"/>
    <b v="0"/>
    <x v="6"/>
    <x v="18"/>
  </r>
  <r>
    <x v="1"/>
    <n v="1197831"/>
    <x v="119"/>
    <x v="1"/>
    <s v="Texas"/>
    <s v="Houston"/>
    <x v="3"/>
    <n v="50"/>
    <x v="22"/>
    <n v="312500"/>
    <n v="140625"/>
    <x v="4"/>
    <x v="1"/>
    <b v="0"/>
    <x v="65"/>
    <x v="74"/>
  </r>
  <r>
    <x v="1"/>
    <n v="1197831"/>
    <x v="120"/>
    <x v="1"/>
    <s v="Texas"/>
    <s v="Houston"/>
    <x v="4"/>
    <n v="45"/>
    <x v="22"/>
    <n v="281250"/>
    <n v="84375"/>
    <x v="1"/>
    <x v="1"/>
    <b v="0"/>
    <x v="66"/>
    <x v="75"/>
  </r>
  <r>
    <x v="1"/>
    <n v="1197831"/>
    <x v="121"/>
    <x v="1"/>
    <s v="Texas"/>
    <s v="Houston"/>
    <x v="5"/>
    <n v="55.000000000000007"/>
    <x v="2"/>
    <n v="467500.00000000006"/>
    <n v="233750.00000000003"/>
    <x v="0"/>
    <x v="1"/>
    <b v="0"/>
    <x v="67"/>
    <x v="76"/>
  </r>
  <r>
    <x v="1"/>
    <n v="1197831"/>
    <x v="122"/>
    <x v="1"/>
    <s v="Texas"/>
    <s v="Houston"/>
    <x v="0"/>
    <n v="45"/>
    <x v="9"/>
    <n v="360000"/>
    <n v="125999.99999999999"/>
    <x v="2"/>
    <x v="1"/>
    <b v="0"/>
    <x v="11"/>
    <x v="12"/>
  </r>
  <r>
    <x v="1"/>
    <n v="1197831"/>
    <x v="123"/>
    <x v="1"/>
    <s v="Texas"/>
    <s v="Houston"/>
    <x v="1"/>
    <n v="45"/>
    <x v="9"/>
    <n v="360000"/>
    <n v="125999.99999999999"/>
    <x v="2"/>
    <x v="1"/>
    <b v="0"/>
    <x v="11"/>
    <x v="12"/>
  </r>
  <r>
    <x v="1"/>
    <n v="1197831"/>
    <x v="124"/>
    <x v="1"/>
    <s v="Texas"/>
    <s v="Houston"/>
    <x v="2"/>
    <n v="50"/>
    <x v="29"/>
    <n v="375000"/>
    <n v="131250"/>
    <x v="2"/>
    <x v="1"/>
    <b v="0"/>
    <x v="68"/>
    <x v="77"/>
  </r>
  <r>
    <x v="1"/>
    <n v="1197831"/>
    <x v="125"/>
    <x v="1"/>
    <s v="Texas"/>
    <s v="Houston"/>
    <x v="3"/>
    <n v="50"/>
    <x v="24"/>
    <n v="300000"/>
    <n v="135000"/>
    <x v="4"/>
    <x v="1"/>
    <b v="0"/>
    <x v="60"/>
    <x v="7"/>
  </r>
  <r>
    <x v="1"/>
    <n v="1197831"/>
    <x v="126"/>
    <x v="1"/>
    <s v="Texas"/>
    <s v="Houston"/>
    <x v="4"/>
    <n v="45"/>
    <x v="30"/>
    <n v="258750"/>
    <n v="77625"/>
    <x v="1"/>
    <x v="1"/>
    <b v="0"/>
    <x v="69"/>
    <x v="78"/>
  </r>
  <r>
    <x v="1"/>
    <n v="1197831"/>
    <x v="127"/>
    <x v="1"/>
    <s v="Texas"/>
    <s v="Houston"/>
    <x v="5"/>
    <n v="55.000000000000007"/>
    <x v="29"/>
    <n v="412500.00000000006"/>
    <n v="206250.00000000003"/>
    <x v="0"/>
    <x v="1"/>
    <b v="0"/>
    <x v="70"/>
    <x v="79"/>
  </r>
  <r>
    <x v="1"/>
    <n v="1197831"/>
    <x v="128"/>
    <x v="1"/>
    <s v="Texas"/>
    <s v="Houston"/>
    <x v="0"/>
    <n v="45"/>
    <x v="3"/>
    <n v="405000"/>
    <n v="141750"/>
    <x v="2"/>
    <x v="1"/>
    <b v="0"/>
    <x v="71"/>
    <x v="80"/>
  </r>
  <r>
    <x v="1"/>
    <n v="1197831"/>
    <x v="129"/>
    <x v="1"/>
    <s v="Texas"/>
    <s v="Houston"/>
    <x v="1"/>
    <n v="45"/>
    <x v="3"/>
    <n v="405000"/>
    <n v="141750"/>
    <x v="2"/>
    <x v="1"/>
    <b v="0"/>
    <x v="71"/>
    <x v="80"/>
  </r>
  <r>
    <x v="1"/>
    <n v="1197831"/>
    <x v="130"/>
    <x v="1"/>
    <s v="Texas"/>
    <s v="Houston"/>
    <x v="2"/>
    <n v="50"/>
    <x v="6"/>
    <n v="412500"/>
    <n v="144375"/>
    <x v="2"/>
    <x v="1"/>
    <b v="0"/>
    <x v="72"/>
    <x v="81"/>
  </r>
  <r>
    <x v="1"/>
    <n v="1197831"/>
    <x v="131"/>
    <x v="1"/>
    <s v="Texas"/>
    <s v="Houston"/>
    <x v="3"/>
    <n v="50"/>
    <x v="21"/>
    <n v="337500"/>
    <n v="151875"/>
    <x v="4"/>
    <x v="1"/>
    <b v="0"/>
    <x v="73"/>
    <x v="82"/>
  </r>
  <r>
    <x v="1"/>
    <n v="1197831"/>
    <x v="132"/>
    <x v="1"/>
    <s v="Texas"/>
    <s v="Houston"/>
    <x v="4"/>
    <n v="45"/>
    <x v="25"/>
    <n v="292500"/>
    <n v="87750"/>
    <x v="1"/>
    <x v="1"/>
    <b v="0"/>
    <x v="61"/>
    <x v="67"/>
  </r>
  <r>
    <x v="1"/>
    <n v="1197831"/>
    <x v="133"/>
    <x v="1"/>
    <s v="Texas"/>
    <s v="Houston"/>
    <x v="5"/>
    <n v="55.000000000000007"/>
    <x v="2"/>
    <n v="467500.00000000006"/>
    <n v="233750.00000000003"/>
    <x v="0"/>
    <x v="1"/>
    <b v="0"/>
    <x v="67"/>
    <x v="76"/>
  </r>
  <r>
    <x v="1"/>
    <n v="1197831"/>
    <x v="134"/>
    <x v="1"/>
    <s v="Texas"/>
    <s v="Houston"/>
    <x v="0"/>
    <n v="45"/>
    <x v="5"/>
    <n v="427500"/>
    <n v="149625"/>
    <x v="2"/>
    <x v="1"/>
    <b v="0"/>
    <x v="59"/>
    <x v="65"/>
  </r>
  <r>
    <x v="1"/>
    <n v="1197831"/>
    <x v="135"/>
    <x v="1"/>
    <s v="Texas"/>
    <s v="Houston"/>
    <x v="1"/>
    <n v="45"/>
    <x v="5"/>
    <n v="427500"/>
    <n v="149625"/>
    <x v="2"/>
    <x v="1"/>
    <b v="0"/>
    <x v="59"/>
    <x v="65"/>
  </r>
  <r>
    <x v="1"/>
    <n v="1197831"/>
    <x v="136"/>
    <x v="1"/>
    <s v="Texas"/>
    <s v="Houston"/>
    <x v="2"/>
    <n v="50"/>
    <x v="2"/>
    <n v="425000"/>
    <n v="148750"/>
    <x v="2"/>
    <x v="1"/>
    <b v="0"/>
    <x v="17"/>
    <x v="19"/>
  </r>
  <r>
    <x v="1"/>
    <n v="1197831"/>
    <x v="137"/>
    <x v="1"/>
    <s v="Texas"/>
    <s v="Houston"/>
    <x v="3"/>
    <n v="50"/>
    <x v="19"/>
    <n v="350000"/>
    <n v="157500"/>
    <x v="4"/>
    <x v="1"/>
    <b v="0"/>
    <x v="48"/>
    <x v="20"/>
  </r>
  <r>
    <x v="1"/>
    <n v="1197831"/>
    <x v="138"/>
    <x v="1"/>
    <s v="Texas"/>
    <s v="Houston"/>
    <x v="4"/>
    <n v="45"/>
    <x v="25"/>
    <n v="292500"/>
    <n v="87750"/>
    <x v="1"/>
    <x v="1"/>
    <b v="0"/>
    <x v="61"/>
    <x v="67"/>
  </r>
  <r>
    <x v="1"/>
    <n v="1197831"/>
    <x v="139"/>
    <x v="1"/>
    <s v="Texas"/>
    <s v="Houston"/>
    <x v="5"/>
    <n v="55.000000000000007"/>
    <x v="3"/>
    <n v="495000.00000000006"/>
    <n v="247500.00000000003"/>
    <x v="0"/>
    <x v="1"/>
    <b v="0"/>
    <x v="34"/>
    <x v="83"/>
  </r>
  <r>
    <x v="3"/>
    <n v="1128299"/>
    <x v="140"/>
    <x v="1"/>
    <s v="Texas"/>
    <s v="Houston"/>
    <x v="0"/>
    <n v="40"/>
    <x v="28"/>
    <n v="310000"/>
    <n v="108500.00000000001"/>
    <x v="5"/>
    <x v="1"/>
    <b v="0"/>
    <x v="74"/>
    <x v="84"/>
  </r>
  <r>
    <x v="3"/>
    <n v="1128299"/>
    <x v="141"/>
    <x v="1"/>
    <s v="Texas"/>
    <s v="Houston"/>
    <x v="1"/>
    <n v="50"/>
    <x v="28"/>
    <n v="387500"/>
    <n v="77500"/>
    <x v="6"/>
    <x v="1"/>
    <b v="0"/>
    <x v="75"/>
    <x v="85"/>
  </r>
  <r>
    <x v="3"/>
    <n v="1128299"/>
    <x v="142"/>
    <x v="1"/>
    <s v="Texas"/>
    <s v="Houston"/>
    <x v="2"/>
    <n v="50"/>
    <x v="28"/>
    <n v="387500"/>
    <n v="135625"/>
    <x v="5"/>
    <x v="1"/>
    <b v="0"/>
    <x v="75"/>
    <x v="86"/>
  </r>
  <r>
    <x v="3"/>
    <n v="1128299"/>
    <x v="143"/>
    <x v="1"/>
    <s v="Texas"/>
    <s v="Houston"/>
    <x v="3"/>
    <n v="50"/>
    <x v="22"/>
    <n v="312500"/>
    <n v="93750"/>
    <x v="1"/>
    <x v="1"/>
    <b v="0"/>
    <x v="65"/>
    <x v="87"/>
  </r>
  <r>
    <x v="3"/>
    <n v="1128299"/>
    <x v="144"/>
    <x v="2"/>
    <s v="California"/>
    <s v="San Francisco"/>
    <x v="4"/>
    <n v="55.000000000000007"/>
    <x v="30"/>
    <n v="316250.00000000006"/>
    <n v="158125.00000000003"/>
    <x v="0"/>
    <x v="1"/>
    <b v="0"/>
    <x v="76"/>
    <x v="88"/>
  </r>
  <r>
    <x v="3"/>
    <n v="1128299"/>
    <x v="145"/>
    <x v="2"/>
    <s v="California"/>
    <s v="San Francisco"/>
    <x v="5"/>
    <n v="50"/>
    <x v="28"/>
    <n v="387500"/>
    <n v="58125.000000000007"/>
    <x v="7"/>
    <x v="1"/>
    <b v="0"/>
    <x v="75"/>
    <x v="89"/>
  </r>
  <r>
    <x v="3"/>
    <n v="1128299"/>
    <x v="146"/>
    <x v="2"/>
    <s v="California"/>
    <s v="San Francisco"/>
    <x v="0"/>
    <n v="40"/>
    <x v="6"/>
    <n v="330000"/>
    <n v="115500.00000000001"/>
    <x v="5"/>
    <x v="1"/>
    <b v="0"/>
    <x v="77"/>
    <x v="90"/>
  </r>
  <r>
    <x v="3"/>
    <n v="1128299"/>
    <x v="147"/>
    <x v="2"/>
    <s v="California"/>
    <s v="San Francisco"/>
    <x v="1"/>
    <n v="50"/>
    <x v="26"/>
    <n v="362500"/>
    <n v="72500"/>
    <x v="6"/>
    <x v="1"/>
    <b v="0"/>
    <x v="78"/>
    <x v="91"/>
  </r>
  <r>
    <x v="3"/>
    <n v="1128299"/>
    <x v="148"/>
    <x v="2"/>
    <s v="California"/>
    <s v="San Francisco"/>
    <x v="2"/>
    <n v="50"/>
    <x v="26"/>
    <n v="362500"/>
    <n v="126875.00000000001"/>
    <x v="5"/>
    <x v="1"/>
    <b v="0"/>
    <x v="78"/>
    <x v="92"/>
  </r>
  <r>
    <x v="3"/>
    <n v="1128299"/>
    <x v="149"/>
    <x v="2"/>
    <s v="California"/>
    <s v="San Francisco"/>
    <x v="3"/>
    <n v="50"/>
    <x v="30"/>
    <n v="287500"/>
    <n v="86250"/>
    <x v="1"/>
    <x v="1"/>
    <b v="0"/>
    <x v="79"/>
    <x v="93"/>
  </r>
  <r>
    <x v="3"/>
    <n v="1128299"/>
    <x v="150"/>
    <x v="2"/>
    <s v="California"/>
    <s v="San Francisco"/>
    <x v="4"/>
    <n v="55.000000000000007"/>
    <x v="23"/>
    <n v="275000.00000000006"/>
    <n v="137500.00000000003"/>
    <x v="0"/>
    <x v="1"/>
    <b v="0"/>
    <x v="80"/>
    <x v="94"/>
  </r>
  <r>
    <x v="3"/>
    <n v="1128299"/>
    <x v="151"/>
    <x v="2"/>
    <s v="California"/>
    <s v="San Francisco"/>
    <x v="5"/>
    <n v="50"/>
    <x v="19"/>
    <n v="350000"/>
    <n v="52500.000000000007"/>
    <x v="7"/>
    <x v="1"/>
    <b v="0"/>
    <x v="48"/>
    <x v="95"/>
  </r>
  <r>
    <x v="3"/>
    <n v="1128299"/>
    <x v="152"/>
    <x v="2"/>
    <s v="California"/>
    <s v="San Francisco"/>
    <x v="0"/>
    <n v="50"/>
    <x v="2"/>
    <n v="425000"/>
    <n v="148750"/>
    <x v="5"/>
    <x v="1"/>
    <b v="0"/>
    <x v="17"/>
    <x v="96"/>
  </r>
  <r>
    <x v="3"/>
    <n v="1128299"/>
    <x v="153"/>
    <x v="2"/>
    <s v="California"/>
    <s v="San Francisco"/>
    <x v="1"/>
    <n v="60"/>
    <x v="19"/>
    <n v="420000"/>
    <n v="84000"/>
    <x v="6"/>
    <x v="1"/>
    <b v="0"/>
    <x v="81"/>
    <x v="97"/>
  </r>
  <r>
    <x v="3"/>
    <n v="1128299"/>
    <x v="154"/>
    <x v="2"/>
    <s v="California"/>
    <s v="San Francisco"/>
    <x v="2"/>
    <n v="60"/>
    <x v="19"/>
    <n v="420000"/>
    <n v="147000"/>
    <x v="5"/>
    <x v="1"/>
    <b v="0"/>
    <x v="81"/>
    <x v="98"/>
  </r>
  <r>
    <x v="3"/>
    <n v="1128299"/>
    <x v="155"/>
    <x v="2"/>
    <s v="California"/>
    <s v="San Francisco"/>
    <x v="3"/>
    <n v="60"/>
    <x v="24"/>
    <n v="360000"/>
    <n v="108000"/>
    <x v="1"/>
    <x v="1"/>
    <b v="0"/>
    <x v="11"/>
    <x v="52"/>
  </r>
  <r>
    <x v="3"/>
    <n v="1128299"/>
    <x v="156"/>
    <x v="2"/>
    <s v="California"/>
    <s v="San Francisco"/>
    <x v="4"/>
    <n v="65"/>
    <x v="23"/>
    <n v="325000"/>
    <n v="162500"/>
    <x v="0"/>
    <x v="1"/>
    <b v="0"/>
    <x v="82"/>
    <x v="21"/>
  </r>
  <r>
    <x v="3"/>
    <n v="1128299"/>
    <x v="157"/>
    <x v="2"/>
    <s v="California"/>
    <s v="San Francisco"/>
    <x v="5"/>
    <n v="60"/>
    <x v="19"/>
    <n v="420000"/>
    <n v="63000.000000000007"/>
    <x v="7"/>
    <x v="1"/>
    <b v="0"/>
    <x v="81"/>
    <x v="99"/>
  </r>
  <r>
    <x v="3"/>
    <n v="1128299"/>
    <x v="158"/>
    <x v="2"/>
    <s v="California"/>
    <s v="San Francisco"/>
    <x v="0"/>
    <n v="60"/>
    <x v="10"/>
    <n v="525000"/>
    <n v="183750.00000000003"/>
    <x v="5"/>
    <x v="1"/>
    <b v="0"/>
    <x v="18"/>
    <x v="100"/>
  </r>
  <r>
    <x v="3"/>
    <n v="1128299"/>
    <x v="159"/>
    <x v="2"/>
    <s v="California"/>
    <s v="San Francisco"/>
    <x v="1"/>
    <n v="65"/>
    <x v="21"/>
    <n v="438750"/>
    <n v="87750"/>
    <x v="6"/>
    <x v="1"/>
    <b v="0"/>
    <x v="83"/>
    <x v="67"/>
  </r>
  <r>
    <x v="3"/>
    <n v="1128299"/>
    <x v="160"/>
    <x v="2"/>
    <s v="California"/>
    <s v="San Francisco"/>
    <x v="2"/>
    <n v="65"/>
    <x v="26"/>
    <n v="471250"/>
    <n v="164937.50000000003"/>
    <x v="5"/>
    <x v="1"/>
    <b v="0"/>
    <x v="84"/>
    <x v="101"/>
  </r>
  <r>
    <x v="3"/>
    <n v="1128299"/>
    <x v="161"/>
    <x v="2"/>
    <s v="California"/>
    <s v="San Francisco"/>
    <x v="3"/>
    <n v="60"/>
    <x v="22"/>
    <n v="375000"/>
    <n v="112500"/>
    <x v="1"/>
    <x v="1"/>
    <b v="0"/>
    <x v="68"/>
    <x v="57"/>
  </r>
  <r>
    <x v="3"/>
    <n v="1128299"/>
    <x v="162"/>
    <x v="2"/>
    <s v="California"/>
    <s v="San Francisco"/>
    <x v="4"/>
    <n v="65"/>
    <x v="27"/>
    <n v="341250"/>
    <n v="170625"/>
    <x v="0"/>
    <x v="1"/>
    <b v="0"/>
    <x v="85"/>
    <x v="25"/>
  </r>
  <r>
    <x v="3"/>
    <n v="1128299"/>
    <x v="163"/>
    <x v="2"/>
    <s v="California"/>
    <s v="San Francisco"/>
    <x v="5"/>
    <n v="80"/>
    <x v="19"/>
    <n v="560000"/>
    <n v="84000.000000000015"/>
    <x v="7"/>
    <x v="1"/>
    <b v="0"/>
    <x v="86"/>
    <x v="102"/>
  </r>
  <r>
    <x v="3"/>
    <n v="1128299"/>
    <x v="164"/>
    <x v="2"/>
    <s v="California"/>
    <s v="San Francisco"/>
    <x v="0"/>
    <n v="60"/>
    <x v="3"/>
    <n v="540000"/>
    <n v="216000"/>
    <x v="8"/>
    <x v="1"/>
    <b v="0"/>
    <x v="4"/>
    <x v="103"/>
  </r>
  <r>
    <x v="3"/>
    <n v="1128299"/>
    <x v="165"/>
    <x v="2"/>
    <s v="California"/>
    <s v="San Francisco"/>
    <x v="1"/>
    <n v="65"/>
    <x v="29"/>
    <n v="487500"/>
    <n v="121875"/>
    <x v="3"/>
    <x v="1"/>
    <b v="0"/>
    <x v="63"/>
    <x v="104"/>
  </r>
  <r>
    <x v="3"/>
    <n v="1128299"/>
    <x v="166"/>
    <x v="2"/>
    <s v="California"/>
    <s v="San Francisco"/>
    <x v="2"/>
    <n v="65"/>
    <x v="29"/>
    <n v="487500"/>
    <n v="195000"/>
    <x v="8"/>
    <x v="1"/>
    <b v="0"/>
    <x v="63"/>
    <x v="105"/>
  </r>
  <r>
    <x v="3"/>
    <n v="1128299"/>
    <x v="167"/>
    <x v="2"/>
    <s v="California"/>
    <s v="San Francisco"/>
    <x v="3"/>
    <n v="60"/>
    <x v="25"/>
    <n v="390000"/>
    <n v="136500"/>
    <x v="2"/>
    <x v="1"/>
    <b v="0"/>
    <x v="87"/>
    <x v="106"/>
  </r>
  <r>
    <x v="3"/>
    <n v="1128299"/>
    <x v="168"/>
    <x v="2"/>
    <s v="California"/>
    <s v="San Francisco"/>
    <x v="4"/>
    <n v="65"/>
    <x v="20"/>
    <n v="357500"/>
    <n v="196625.00000000003"/>
    <x v="9"/>
    <x v="1"/>
    <b v="0"/>
    <x v="88"/>
    <x v="107"/>
  </r>
  <r>
    <x v="3"/>
    <n v="1128299"/>
    <x v="169"/>
    <x v="2"/>
    <s v="California"/>
    <s v="San Francisco"/>
    <x v="5"/>
    <n v="80"/>
    <x v="26"/>
    <n v="580000"/>
    <n v="116000"/>
    <x v="6"/>
    <x v="1"/>
    <b v="0"/>
    <x v="89"/>
    <x v="108"/>
  </r>
  <r>
    <x v="3"/>
    <n v="1128299"/>
    <x v="170"/>
    <x v="2"/>
    <s v="California"/>
    <s v="San Francisco"/>
    <x v="0"/>
    <n v="60"/>
    <x v="17"/>
    <n v="585000"/>
    <n v="234000"/>
    <x v="8"/>
    <x v="1"/>
    <b v="0"/>
    <x v="37"/>
    <x v="109"/>
  </r>
  <r>
    <x v="3"/>
    <n v="1128299"/>
    <x v="171"/>
    <x v="2"/>
    <s v="California"/>
    <s v="San Francisco"/>
    <x v="1"/>
    <n v="65"/>
    <x v="6"/>
    <n v="536250"/>
    <n v="134062.5"/>
    <x v="3"/>
    <x v="1"/>
    <b v="0"/>
    <x v="90"/>
    <x v="110"/>
  </r>
  <r>
    <x v="3"/>
    <n v="1128299"/>
    <x v="172"/>
    <x v="2"/>
    <s v="California"/>
    <s v="San Francisco"/>
    <x v="2"/>
    <n v="65"/>
    <x v="6"/>
    <n v="536250"/>
    <n v="214500"/>
    <x v="8"/>
    <x v="1"/>
    <b v="0"/>
    <x v="90"/>
    <x v="111"/>
  </r>
  <r>
    <x v="3"/>
    <n v="1128299"/>
    <x v="173"/>
    <x v="2"/>
    <s v="California"/>
    <s v="San Francisco"/>
    <x v="3"/>
    <n v="60"/>
    <x v="19"/>
    <n v="420000"/>
    <n v="147000"/>
    <x v="2"/>
    <x v="1"/>
    <b v="0"/>
    <x v="81"/>
    <x v="112"/>
  </r>
  <r>
    <x v="3"/>
    <n v="1128299"/>
    <x v="174"/>
    <x v="2"/>
    <s v="California"/>
    <s v="San Francisco"/>
    <x v="4"/>
    <n v="65"/>
    <x v="30"/>
    <n v="373750"/>
    <n v="205562.50000000003"/>
    <x v="9"/>
    <x v="1"/>
    <b v="0"/>
    <x v="91"/>
    <x v="113"/>
  </r>
  <r>
    <x v="3"/>
    <n v="1128299"/>
    <x v="175"/>
    <x v="2"/>
    <s v="California"/>
    <s v="San Francisco"/>
    <x v="5"/>
    <n v="80"/>
    <x v="10"/>
    <n v="700000"/>
    <n v="140000"/>
    <x v="6"/>
    <x v="1"/>
    <b v="0"/>
    <x v="30"/>
    <x v="2"/>
  </r>
  <r>
    <x v="3"/>
    <n v="1128299"/>
    <x v="176"/>
    <x v="2"/>
    <s v="California"/>
    <s v="San Francisco"/>
    <x v="0"/>
    <n v="60"/>
    <x v="13"/>
    <n v="615000"/>
    <n v="215250.00000000003"/>
    <x v="5"/>
    <x v="1"/>
    <b v="0"/>
    <x v="92"/>
    <x v="114"/>
  </r>
  <r>
    <x v="3"/>
    <n v="1128299"/>
    <x v="177"/>
    <x v="2"/>
    <s v="California"/>
    <s v="San Francisco"/>
    <x v="1"/>
    <n v="65"/>
    <x v="10"/>
    <n v="568750"/>
    <n v="113750"/>
    <x v="6"/>
    <x v="1"/>
    <b v="0"/>
    <x v="29"/>
    <x v="115"/>
  </r>
  <r>
    <x v="3"/>
    <n v="1128299"/>
    <x v="178"/>
    <x v="2"/>
    <s v="California"/>
    <s v="San Francisco"/>
    <x v="2"/>
    <n v="65"/>
    <x v="6"/>
    <n v="536250"/>
    <n v="187687.50000000003"/>
    <x v="5"/>
    <x v="1"/>
    <b v="0"/>
    <x v="90"/>
    <x v="116"/>
  </r>
  <r>
    <x v="3"/>
    <n v="1128299"/>
    <x v="179"/>
    <x v="2"/>
    <s v="California"/>
    <s v="San Francisco"/>
    <x v="3"/>
    <n v="60"/>
    <x v="26"/>
    <n v="435000"/>
    <n v="130500"/>
    <x v="1"/>
    <x v="1"/>
    <b v="0"/>
    <x v="93"/>
    <x v="117"/>
  </r>
  <r>
    <x v="3"/>
    <n v="1128299"/>
    <x v="180"/>
    <x v="2"/>
    <s v="California"/>
    <s v="San Francisco"/>
    <x v="4"/>
    <n v="65"/>
    <x v="28"/>
    <n v="503750"/>
    <n v="251875"/>
    <x v="0"/>
    <x v="1"/>
    <b v="0"/>
    <x v="94"/>
    <x v="118"/>
  </r>
  <r>
    <x v="3"/>
    <n v="1128299"/>
    <x v="181"/>
    <x v="2"/>
    <s v="California"/>
    <s v="San Francisco"/>
    <x v="5"/>
    <n v="80"/>
    <x v="28"/>
    <n v="620000"/>
    <n v="93000.000000000015"/>
    <x v="7"/>
    <x v="1"/>
    <b v="0"/>
    <x v="95"/>
    <x v="119"/>
  </r>
  <r>
    <x v="3"/>
    <n v="1128299"/>
    <x v="182"/>
    <x v="2"/>
    <s v="California"/>
    <s v="San Francisco"/>
    <x v="0"/>
    <n v="65"/>
    <x v="17"/>
    <n v="633750"/>
    <n v="221812.50000000003"/>
    <x v="5"/>
    <x v="1"/>
    <b v="0"/>
    <x v="96"/>
    <x v="120"/>
  </r>
  <r>
    <x v="3"/>
    <n v="1128299"/>
    <x v="183"/>
    <x v="2"/>
    <s v="California"/>
    <s v="San Francisco"/>
    <x v="1"/>
    <n v="70"/>
    <x v="8"/>
    <n v="647500"/>
    <n v="129500"/>
    <x v="6"/>
    <x v="1"/>
    <b v="0"/>
    <x v="97"/>
    <x v="61"/>
  </r>
  <r>
    <x v="3"/>
    <n v="1128299"/>
    <x v="184"/>
    <x v="2"/>
    <s v="California"/>
    <s v="San Francisco"/>
    <x v="2"/>
    <n v="65"/>
    <x v="9"/>
    <n v="520000"/>
    <n v="182000.00000000003"/>
    <x v="5"/>
    <x v="1"/>
    <b v="0"/>
    <x v="98"/>
    <x v="121"/>
  </r>
  <r>
    <x v="3"/>
    <n v="1128299"/>
    <x v="185"/>
    <x v="2"/>
    <s v="California"/>
    <s v="San Francisco"/>
    <x v="3"/>
    <n v="65"/>
    <x v="29"/>
    <n v="487500"/>
    <n v="146250"/>
    <x v="1"/>
    <x v="1"/>
    <b v="0"/>
    <x v="63"/>
    <x v="122"/>
  </r>
  <r>
    <x v="3"/>
    <n v="1128299"/>
    <x v="186"/>
    <x v="2"/>
    <s v="California"/>
    <s v="San Francisco"/>
    <x v="4"/>
    <n v="75"/>
    <x v="29"/>
    <n v="562500"/>
    <n v="281250"/>
    <x v="0"/>
    <x v="1"/>
    <b v="0"/>
    <x v="99"/>
    <x v="123"/>
  </r>
  <r>
    <x v="3"/>
    <n v="1128299"/>
    <x v="187"/>
    <x v="2"/>
    <s v="California"/>
    <s v="San Francisco"/>
    <x v="5"/>
    <n v="80"/>
    <x v="26"/>
    <n v="580000"/>
    <n v="87000.000000000015"/>
    <x v="7"/>
    <x v="1"/>
    <b v="0"/>
    <x v="89"/>
    <x v="124"/>
  </r>
  <r>
    <x v="3"/>
    <n v="1128299"/>
    <x v="188"/>
    <x v="2"/>
    <s v="California"/>
    <s v="San Francisco"/>
    <x v="0"/>
    <n v="55.000000000000007"/>
    <x v="8"/>
    <n v="508750.00000000006"/>
    <n v="152625.00000000003"/>
    <x v="10"/>
    <x v="1"/>
    <b v="0"/>
    <x v="16"/>
    <x v="125"/>
  </r>
  <r>
    <x v="3"/>
    <n v="1128299"/>
    <x v="189"/>
    <x v="2"/>
    <s v="California"/>
    <s v="San Francisco"/>
    <x v="1"/>
    <n v="60.000000000000007"/>
    <x v="8"/>
    <n v="555000.00000000012"/>
    <n v="83250.000000000015"/>
    <x v="11"/>
    <x v="1"/>
    <b v="0"/>
    <x v="100"/>
    <x v="126"/>
  </r>
  <r>
    <x v="3"/>
    <n v="1128299"/>
    <x v="190"/>
    <x v="2"/>
    <s v="California"/>
    <s v="San Francisco"/>
    <x v="2"/>
    <n v="55.000000000000007"/>
    <x v="28"/>
    <n v="426250.00000000006"/>
    <n v="127875.00000000004"/>
    <x v="10"/>
    <x v="1"/>
    <b v="0"/>
    <x v="101"/>
    <x v="127"/>
  </r>
  <r>
    <x v="3"/>
    <n v="1128299"/>
    <x v="191"/>
    <x v="2"/>
    <s v="California"/>
    <s v="San Francisco"/>
    <x v="3"/>
    <n v="55.000000000000007"/>
    <x v="26"/>
    <n v="398750.00000000006"/>
    <n v="99687.5"/>
    <x v="12"/>
    <x v="1"/>
    <b v="0"/>
    <x v="102"/>
    <x v="128"/>
  </r>
  <r>
    <x v="3"/>
    <n v="1128299"/>
    <x v="192"/>
    <x v="2"/>
    <s v="California"/>
    <s v="San Francisco"/>
    <x v="4"/>
    <n v="65"/>
    <x v="26"/>
    <n v="471250"/>
    <n v="212062.50000000003"/>
    <x v="13"/>
    <x v="1"/>
    <b v="0"/>
    <x v="84"/>
    <x v="129"/>
  </r>
  <r>
    <x v="3"/>
    <n v="1128299"/>
    <x v="193"/>
    <x v="2"/>
    <s v="California"/>
    <s v="San Francisco"/>
    <x v="5"/>
    <n v="70"/>
    <x v="28"/>
    <n v="542500"/>
    <n v="54250"/>
    <x v="14"/>
    <x v="1"/>
    <b v="0"/>
    <x v="103"/>
    <x v="130"/>
  </r>
  <r>
    <x v="3"/>
    <n v="1128299"/>
    <x v="194"/>
    <x v="2"/>
    <s v="California"/>
    <s v="San Francisco"/>
    <x v="0"/>
    <n v="55.000000000000007"/>
    <x v="10"/>
    <n v="481250.00000000006"/>
    <n v="144375.00000000003"/>
    <x v="10"/>
    <x v="1"/>
    <b v="0"/>
    <x v="104"/>
    <x v="131"/>
  </r>
  <r>
    <x v="3"/>
    <n v="1128299"/>
    <x v="195"/>
    <x v="2"/>
    <s v="California"/>
    <s v="San Francisco"/>
    <x v="1"/>
    <n v="60.000000000000007"/>
    <x v="10"/>
    <n v="525000.00000000012"/>
    <n v="78750.000000000015"/>
    <x v="11"/>
    <x v="1"/>
    <b v="0"/>
    <x v="105"/>
    <x v="132"/>
  </r>
  <r>
    <x v="3"/>
    <n v="1128299"/>
    <x v="196"/>
    <x v="2"/>
    <s v="California"/>
    <s v="San Francisco"/>
    <x v="2"/>
    <n v="55.000000000000007"/>
    <x v="19"/>
    <n v="385000.00000000006"/>
    <n v="115500.00000000003"/>
    <x v="10"/>
    <x v="1"/>
    <b v="0"/>
    <x v="106"/>
    <x v="133"/>
  </r>
  <r>
    <x v="3"/>
    <n v="1128299"/>
    <x v="197"/>
    <x v="2"/>
    <s v="California"/>
    <s v="San Francisco"/>
    <x v="3"/>
    <n v="55.000000000000007"/>
    <x v="21"/>
    <n v="371250.00000000006"/>
    <n v="92812.5"/>
    <x v="12"/>
    <x v="1"/>
    <b v="0"/>
    <x v="107"/>
    <x v="134"/>
  </r>
  <r>
    <x v="3"/>
    <n v="1128299"/>
    <x v="198"/>
    <x v="2"/>
    <s v="California"/>
    <s v="San Francisco"/>
    <x v="4"/>
    <n v="65"/>
    <x v="25"/>
    <n v="422500"/>
    <n v="190125.00000000003"/>
    <x v="13"/>
    <x v="1"/>
    <b v="0"/>
    <x v="108"/>
    <x v="135"/>
  </r>
  <r>
    <x v="3"/>
    <n v="1128299"/>
    <x v="199"/>
    <x v="2"/>
    <s v="California"/>
    <s v="San Francisco"/>
    <x v="5"/>
    <n v="70"/>
    <x v="19"/>
    <n v="490000"/>
    <n v="49000"/>
    <x v="14"/>
    <x v="1"/>
    <b v="0"/>
    <x v="109"/>
    <x v="136"/>
  </r>
  <r>
    <x v="3"/>
    <n v="1128299"/>
    <x v="200"/>
    <x v="2"/>
    <s v="California"/>
    <s v="San Francisco"/>
    <x v="0"/>
    <n v="55.000000000000007"/>
    <x v="10"/>
    <n v="481250.00000000006"/>
    <n v="144375.00000000003"/>
    <x v="10"/>
    <x v="1"/>
    <b v="0"/>
    <x v="104"/>
    <x v="131"/>
  </r>
  <r>
    <x v="3"/>
    <n v="1128299"/>
    <x v="201"/>
    <x v="2"/>
    <s v="California"/>
    <s v="San Francisco"/>
    <x v="1"/>
    <n v="60.000000000000007"/>
    <x v="10"/>
    <n v="525000.00000000012"/>
    <n v="78750.000000000015"/>
    <x v="11"/>
    <x v="1"/>
    <b v="0"/>
    <x v="105"/>
    <x v="132"/>
  </r>
  <r>
    <x v="3"/>
    <n v="1128299"/>
    <x v="202"/>
    <x v="2"/>
    <s v="California"/>
    <s v="San Francisco"/>
    <x v="2"/>
    <n v="55.000000000000007"/>
    <x v="26"/>
    <n v="398750.00000000006"/>
    <n v="119625.00000000003"/>
    <x v="10"/>
    <x v="1"/>
    <b v="0"/>
    <x v="102"/>
    <x v="137"/>
  </r>
  <r>
    <x v="3"/>
    <n v="1128299"/>
    <x v="203"/>
    <x v="2"/>
    <s v="California"/>
    <s v="San Francisco"/>
    <x v="3"/>
    <n v="55.000000000000007"/>
    <x v="19"/>
    <n v="385000.00000000006"/>
    <n v="96250"/>
    <x v="12"/>
    <x v="1"/>
    <b v="0"/>
    <x v="106"/>
    <x v="138"/>
  </r>
  <r>
    <x v="3"/>
    <n v="1128299"/>
    <x v="204"/>
    <x v="2"/>
    <s v="California"/>
    <s v="San Francisco"/>
    <x v="4"/>
    <n v="65"/>
    <x v="25"/>
    <n v="422500"/>
    <n v="190125.00000000003"/>
    <x v="13"/>
    <x v="1"/>
    <b v="0"/>
    <x v="108"/>
    <x v="135"/>
  </r>
  <r>
    <x v="3"/>
    <n v="1128299"/>
    <x v="205"/>
    <x v="2"/>
    <s v="California"/>
    <s v="San Francisco"/>
    <x v="5"/>
    <n v="70"/>
    <x v="28"/>
    <n v="542500"/>
    <n v="54250"/>
    <x v="14"/>
    <x v="1"/>
    <b v="0"/>
    <x v="103"/>
    <x v="130"/>
  </r>
  <r>
    <x v="3"/>
    <n v="1128299"/>
    <x v="206"/>
    <x v="2"/>
    <s v="California"/>
    <s v="San Francisco"/>
    <x v="0"/>
    <n v="55.000000000000007"/>
    <x v="17"/>
    <n v="536250.00000000012"/>
    <n v="160875.00000000006"/>
    <x v="10"/>
    <x v="1"/>
    <b v="0"/>
    <x v="32"/>
    <x v="139"/>
  </r>
  <r>
    <x v="3"/>
    <n v="1128299"/>
    <x v="207"/>
    <x v="2"/>
    <s v="California"/>
    <s v="San Francisco"/>
    <x v="1"/>
    <n v="60.000000000000007"/>
    <x v="17"/>
    <n v="585000.00000000012"/>
    <n v="87750.000000000015"/>
    <x v="11"/>
    <x v="1"/>
    <b v="0"/>
    <x v="110"/>
    <x v="67"/>
  </r>
  <r>
    <x v="3"/>
    <n v="1128299"/>
    <x v="208"/>
    <x v="2"/>
    <s v="California"/>
    <s v="San Francisco"/>
    <x v="2"/>
    <n v="55.000000000000007"/>
    <x v="28"/>
    <n v="426250.00000000006"/>
    <n v="127875.00000000004"/>
    <x v="10"/>
    <x v="1"/>
    <b v="0"/>
    <x v="101"/>
    <x v="127"/>
  </r>
  <r>
    <x v="3"/>
    <n v="1128299"/>
    <x v="209"/>
    <x v="2"/>
    <s v="California"/>
    <s v="San Francisco"/>
    <x v="3"/>
    <n v="55.000000000000007"/>
    <x v="28"/>
    <n v="426250.00000000006"/>
    <n v="106562.5"/>
    <x v="12"/>
    <x v="1"/>
    <b v="0"/>
    <x v="101"/>
    <x v="140"/>
  </r>
  <r>
    <x v="3"/>
    <n v="1128299"/>
    <x v="210"/>
    <x v="2"/>
    <s v="California"/>
    <s v="San Francisco"/>
    <x v="4"/>
    <n v="65"/>
    <x v="19"/>
    <n v="455000"/>
    <n v="204750.00000000003"/>
    <x v="13"/>
    <x v="1"/>
    <b v="0"/>
    <x v="111"/>
    <x v="141"/>
  </r>
  <r>
    <x v="3"/>
    <n v="1128299"/>
    <x v="211"/>
    <x v="2"/>
    <s v="California"/>
    <s v="San Francisco"/>
    <x v="5"/>
    <n v="70"/>
    <x v="9"/>
    <n v="560000"/>
    <n v="56000"/>
    <x v="14"/>
    <x v="1"/>
    <b v="0"/>
    <x v="86"/>
    <x v="142"/>
  </r>
  <r>
    <x v="4"/>
    <n v="1189833"/>
    <x v="212"/>
    <x v="2"/>
    <s v="California"/>
    <s v="San Francisco"/>
    <x v="0"/>
    <n v="35"/>
    <x v="19"/>
    <n v="245000"/>
    <n v="98000"/>
    <x v="8"/>
    <x v="1"/>
    <b v="0"/>
    <x v="40"/>
    <x v="143"/>
  </r>
  <r>
    <x v="4"/>
    <n v="1189833"/>
    <x v="213"/>
    <x v="2"/>
    <s v="California"/>
    <s v="San Francisco"/>
    <x v="1"/>
    <n v="45"/>
    <x v="19"/>
    <n v="315000"/>
    <n v="78750"/>
    <x v="3"/>
    <x v="1"/>
    <b v="0"/>
    <x v="39"/>
    <x v="144"/>
  </r>
  <r>
    <x v="4"/>
    <n v="1189833"/>
    <x v="214"/>
    <x v="2"/>
    <s v="California"/>
    <s v="San Francisco"/>
    <x v="2"/>
    <n v="45"/>
    <x v="19"/>
    <n v="315000"/>
    <n v="126000"/>
    <x v="8"/>
    <x v="1"/>
    <b v="0"/>
    <x v="39"/>
    <x v="12"/>
  </r>
  <r>
    <x v="4"/>
    <n v="1189833"/>
    <x v="215"/>
    <x v="2"/>
    <s v="California"/>
    <s v="San Francisco"/>
    <x v="3"/>
    <n v="45"/>
    <x v="20"/>
    <n v="247500"/>
    <n v="86625"/>
    <x v="2"/>
    <x v="1"/>
    <b v="0"/>
    <x v="112"/>
    <x v="145"/>
  </r>
  <r>
    <x v="4"/>
    <n v="1189833"/>
    <x v="216"/>
    <x v="2"/>
    <s v="California"/>
    <s v="Los Angeles"/>
    <x v="4"/>
    <n v="50"/>
    <x v="23"/>
    <n v="250000"/>
    <n v="137500"/>
    <x v="9"/>
    <x v="1"/>
    <b v="0"/>
    <x v="53"/>
    <x v="94"/>
  </r>
  <r>
    <x v="4"/>
    <n v="1189833"/>
    <x v="217"/>
    <x v="2"/>
    <s v="California"/>
    <s v="Los Angeles"/>
    <x v="5"/>
    <n v="45"/>
    <x v="19"/>
    <n v="315000"/>
    <n v="63000"/>
    <x v="6"/>
    <x v="1"/>
    <b v="0"/>
    <x v="39"/>
    <x v="146"/>
  </r>
  <r>
    <x v="4"/>
    <n v="1189833"/>
    <x v="218"/>
    <x v="2"/>
    <s v="California"/>
    <s v="Los Angeles"/>
    <x v="0"/>
    <n v="35"/>
    <x v="29"/>
    <n v="262500"/>
    <n v="105000"/>
    <x v="8"/>
    <x v="1"/>
    <b v="0"/>
    <x v="47"/>
    <x v="147"/>
  </r>
  <r>
    <x v="4"/>
    <n v="1189833"/>
    <x v="219"/>
    <x v="2"/>
    <s v="California"/>
    <s v="Los Angeles"/>
    <x v="1"/>
    <n v="45"/>
    <x v="25"/>
    <n v="292500"/>
    <n v="73125"/>
    <x v="3"/>
    <x v="1"/>
    <b v="0"/>
    <x v="61"/>
    <x v="148"/>
  </r>
  <r>
    <x v="4"/>
    <n v="1189833"/>
    <x v="220"/>
    <x v="2"/>
    <s v="California"/>
    <s v="Los Angeles"/>
    <x v="2"/>
    <n v="45"/>
    <x v="21"/>
    <n v="303750"/>
    <n v="121500"/>
    <x v="8"/>
    <x v="1"/>
    <b v="0"/>
    <x v="113"/>
    <x v="149"/>
  </r>
  <r>
    <x v="4"/>
    <n v="1189833"/>
    <x v="221"/>
    <x v="2"/>
    <s v="California"/>
    <s v="Los Angeles"/>
    <x v="3"/>
    <n v="45"/>
    <x v="27"/>
    <n v="236250"/>
    <n v="82687.5"/>
    <x v="2"/>
    <x v="1"/>
    <b v="0"/>
    <x v="44"/>
    <x v="48"/>
  </r>
  <r>
    <x v="4"/>
    <n v="1189833"/>
    <x v="222"/>
    <x v="2"/>
    <s v="California"/>
    <s v="Los Angeles"/>
    <x v="4"/>
    <n v="50"/>
    <x v="31"/>
    <n v="225000"/>
    <n v="123750.00000000001"/>
    <x v="9"/>
    <x v="1"/>
    <b v="0"/>
    <x v="38"/>
    <x v="150"/>
  </r>
  <r>
    <x v="4"/>
    <n v="1189833"/>
    <x v="223"/>
    <x v="2"/>
    <s v="California"/>
    <s v="Los Angeles"/>
    <x v="5"/>
    <n v="45"/>
    <x v="25"/>
    <n v="292500"/>
    <n v="58500"/>
    <x v="6"/>
    <x v="1"/>
    <b v="0"/>
    <x v="61"/>
    <x v="151"/>
  </r>
  <r>
    <x v="4"/>
    <n v="1189833"/>
    <x v="224"/>
    <x v="2"/>
    <s v="California"/>
    <s v="Los Angeles"/>
    <x v="0"/>
    <n v="35"/>
    <x v="9"/>
    <n v="280000"/>
    <n v="112000"/>
    <x v="8"/>
    <x v="1"/>
    <b v="0"/>
    <x v="58"/>
    <x v="66"/>
  </r>
  <r>
    <x v="4"/>
    <n v="1189833"/>
    <x v="225"/>
    <x v="2"/>
    <s v="California"/>
    <s v="Los Angeles"/>
    <x v="1"/>
    <n v="45"/>
    <x v="25"/>
    <n v="292500"/>
    <n v="73125"/>
    <x v="3"/>
    <x v="1"/>
    <b v="0"/>
    <x v="61"/>
    <x v="148"/>
  </r>
  <r>
    <x v="4"/>
    <n v="1189833"/>
    <x v="226"/>
    <x v="2"/>
    <s v="California"/>
    <s v="Los Angeles"/>
    <x v="2"/>
    <n v="45"/>
    <x v="25"/>
    <n v="292500"/>
    <n v="117000"/>
    <x v="8"/>
    <x v="1"/>
    <b v="0"/>
    <x v="61"/>
    <x v="72"/>
  </r>
  <r>
    <x v="4"/>
    <n v="1189833"/>
    <x v="227"/>
    <x v="2"/>
    <s v="California"/>
    <s v="Los Angeles"/>
    <x v="3"/>
    <n v="45"/>
    <x v="20"/>
    <n v="247500"/>
    <n v="86625"/>
    <x v="2"/>
    <x v="1"/>
    <b v="0"/>
    <x v="112"/>
    <x v="145"/>
  </r>
  <r>
    <x v="4"/>
    <n v="1189833"/>
    <x v="228"/>
    <x v="2"/>
    <s v="California"/>
    <s v="Los Angeles"/>
    <x v="4"/>
    <n v="50"/>
    <x v="32"/>
    <n v="212500"/>
    <n v="116875.00000000001"/>
    <x v="9"/>
    <x v="1"/>
    <b v="0"/>
    <x v="42"/>
    <x v="152"/>
  </r>
  <r>
    <x v="4"/>
    <n v="1189833"/>
    <x v="229"/>
    <x v="2"/>
    <s v="California"/>
    <s v="Los Angeles"/>
    <x v="5"/>
    <n v="45"/>
    <x v="22"/>
    <n v="281250"/>
    <n v="56250"/>
    <x v="6"/>
    <x v="1"/>
    <b v="0"/>
    <x v="66"/>
    <x v="153"/>
  </r>
  <r>
    <x v="4"/>
    <n v="1189833"/>
    <x v="230"/>
    <x v="2"/>
    <s v="California"/>
    <s v="Los Angeles"/>
    <x v="0"/>
    <n v="45"/>
    <x v="9"/>
    <n v="360000"/>
    <n v="144000"/>
    <x v="8"/>
    <x v="1"/>
    <b v="0"/>
    <x v="11"/>
    <x v="154"/>
  </r>
  <r>
    <x v="4"/>
    <n v="1189833"/>
    <x v="231"/>
    <x v="2"/>
    <s v="California"/>
    <s v="Los Angeles"/>
    <x v="1"/>
    <n v="50"/>
    <x v="24"/>
    <n v="300000"/>
    <n v="75000"/>
    <x v="3"/>
    <x v="1"/>
    <b v="0"/>
    <x v="60"/>
    <x v="155"/>
  </r>
  <r>
    <x v="4"/>
    <n v="1189833"/>
    <x v="232"/>
    <x v="2"/>
    <s v="California"/>
    <s v="Los Angeles"/>
    <x v="2"/>
    <n v="50"/>
    <x v="22"/>
    <n v="312500"/>
    <n v="125000"/>
    <x v="8"/>
    <x v="1"/>
    <b v="0"/>
    <x v="65"/>
    <x v="5"/>
  </r>
  <r>
    <x v="4"/>
    <n v="1189833"/>
    <x v="233"/>
    <x v="2"/>
    <s v="California"/>
    <s v="Los Angeles"/>
    <x v="3"/>
    <n v="45"/>
    <x v="27"/>
    <n v="236250"/>
    <n v="82687.5"/>
    <x v="2"/>
    <x v="1"/>
    <b v="0"/>
    <x v="44"/>
    <x v="48"/>
  </r>
  <r>
    <x v="4"/>
    <n v="1189833"/>
    <x v="234"/>
    <x v="2"/>
    <s v="California"/>
    <s v="Los Angeles"/>
    <x v="4"/>
    <n v="50"/>
    <x v="32"/>
    <n v="212500"/>
    <n v="116875.00000000001"/>
    <x v="9"/>
    <x v="1"/>
    <b v="0"/>
    <x v="42"/>
    <x v="152"/>
  </r>
  <r>
    <x v="4"/>
    <n v="1189833"/>
    <x v="235"/>
    <x v="2"/>
    <s v="California"/>
    <s v="Los Angeles"/>
    <x v="5"/>
    <n v="65"/>
    <x v="24"/>
    <n v="390000"/>
    <n v="78000"/>
    <x v="6"/>
    <x v="1"/>
    <b v="0"/>
    <x v="87"/>
    <x v="156"/>
  </r>
  <r>
    <x v="4"/>
    <n v="1189833"/>
    <x v="236"/>
    <x v="2"/>
    <s v="California"/>
    <s v="Los Angeles"/>
    <x v="0"/>
    <n v="45"/>
    <x v="9"/>
    <n v="360000"/>
    <n v="144000"/>
    <x v="8"/>
    <x v="1"/>
    <b v="0"/>
    <x v="11"/>
    <x v="154"/>
  </r>
  <r>
    <x v="4"/>
    <n v="1189833"/>
    <x v="237"/>
    <x v="2"/>
    <s v="California"/>
    <s v="Los Angeles"/>
    <x v="1"/>
    <n v="50"/>
    <x v="25"/>
    <n v="325000"/>
    <n v="81250"/>
    <x v="3"/>
    <x v="1"/>
    <b v="0"/>
    <x v="82"/>
    <x v="157"/>
  </r>
  <r>
    <x v="4"/>
    <n v="1189833"/>
    <x v="238"/>
    <x v="2"/>
    <s v="California"/>
    <s v="Los Angeles"/>
    <x v="2"/>
    <n v="50"/>
    <x v="25"/>
    <n v="325000"/>
    <n v="130000"/>
    <x v="8"/>
    <x v="1"/>
    <b v="0"/>
    <x v="82"/>
    <x v="54"/>
  </r>
  <r>
    <x v="4"/>
    <n v="1189833"/>
    <x v="239"/>
    <x v="2"/>
    <s v="California"/>
    <s v="Los Angeles"/>
    <x v="3"/>
    <n v="45"/>
    <x v="20"/>
    <n v="247500"/>
    <n v="86625"/>
    <x v="2"/>
    <x v="1"/>
    <b v="0"/>
    <x v="112"/>
    <x v="145"/>
  </r>
  <r>
    <x v="4"/>
    <n v="1189833"/>
    <x v="240"/>
    <x v="2"/>
    <s v="California"/>
    <s v="Los Angeles"/>
    <x v="4"/>
    <n v="50"/>
    <x v="31"/>
    <n v="225000"/>
    <n v="123750.00000000001"/>
    <x v="9"/>
    <x v="1"/>
    <b v="0"/>
    <x v="38"/>
    <x v="150"/>
  </r>
  <r>
    <x v="4"/>
    <n v="1189833"/>
    <x v="241"/>
    <x v="2"/>
    <s v="California"/>
    <s v="Los Angeles"/>
    <x v="5"/>
    <n v="65"/>
    <x v="22"/>
    <n v="406250"/>
    <n v="81250"/>
    <x v="6"/>
    <x v="1"/>
    <b v="0"/>
    <x v="114"/>
    <x v="157"/>
  </r>
  <r>
    <x v="4"/>
    <n v="1189833"/>
    <x v="242"/>
    <x v="2"/>
    <s v="California"/>
    <s v="Los Angeles"/>
    <x v="0"/>
    <n v="45"/>
    <x v="3"/>
    <n v="405000"/>
    <n v="162000"/>
    <x v="8"/>
    <x v="1"/>
    <b v="0"/>
    <x v="71"/>
    <x v="4"/>
  </r>
  <r>
    <x v="4"/>
    <n v="1189833"/>
    <x v="243"/>
    <x v="2"/>
    <s v="California"/>
    <s v="Los Angeles"/>
    <x v="1"/>
    <n v="50"/>
    <x v="29"/>
    <n v="375000"/>
    <n v="93750"/>
    <x v="3"/>
    <x v="1"/>
    <b v="0"/>
    <x v="68"/>
    <x v="87"/>
  </r>
  <r>
    <x v="4"/>
    <n v="1189833"/>
    <x v="244"/>
    <x v="2"/>
    <s v="California"/>
    <s v="Los Angeles"/>
    <x v="2"/>
    <n v="50"/>
    <x v="29"/>
    <n v="375000"/>
    <n v="150000"/>
    <x v="8"/>
    <x v="1"/>
    <b v="0"/>
    <x v="68"/>
    <x v="1"/>
  </r>
  <r>
    <x v="4"/>
    <n v="1189833"/>
    <x v="245"/>
    <x v="2"/>
    <s v="California"/>
    <s v="Los Angeles"/>
    <x v="3"/>
    <n v="45"/>
    <x v="22"/>
    <n v="281250"/>
    <n v="98437.5"/>
    <x v="2"/>
    <x v="1"/>
    <b v="0"/>
    <x v="66"/>
    <x v="49"/>
  </r>
  <r>
    <x v="4"/>
    <n v="1189833"/>
    <x v="246"/>
    <x v="2"/>
    <s v="California"/>
    <s v="Los Angeles"/>
    <x v="4"/>
    <n v="50"/>
    <x v="23"/>
    <n v="250000"/>
    <n v="137500"/>
    <x v="9"/>
    <x v="1"/>
    <b v="0"/>
    <x v="53"/>
    <x v="94"/>
  </r>
  <r>
    <x v="4"/>
    <n v="1189833"/>
    <x v="247"/>
    <x v="2"/>
    <s v="California"/>
    <s v="Los Angeles"/>
    <x v="5"/>
    <n v="65"/>
    <x v="9"/>
    <n v="520000"/>
    <n v="104000"/>
    <x v="6"/>
    <x v="1"/>
    <b v="0"/>
    <x v="98"/>
    <x v="158"/>
  </r>
  <r>
    <x v="4"/>
    <n v="1189833"/>
    <x v="248"/>
    <x v="2"/>
    <s v="California"/>
    <s v="Los Angeles"/>
    <x v="0"/>
    <n v="45"/>
    <x v="5"/>
    <n v="427500"/>
    <n v="171000"/>
    <x v="8"/>
    <x v="1"/>
    <b v="0"/>
    <x v="59"/>
    <x v="159"/>
  </r>
  <r>
    <x v="4"/>
    <n v="1189833"/>
    <x v="249"/>
    <x v="2"/>
    <s v="California"/>
    <s v="Los Angeles"/>
    <x v="1"/>
    <n v="50"/>
    <x v="9"/>
    <n v="400000"/>
    <n v="100000"/>
    <x v="3"/>
    <x v="1"/>
    <b v="0"/>
    <x v="2"/>
    <x v="160"/>
  </r>
  <r>
    <x v="4"/>
    <n v="1189833"/>
    <x v="250"/>
    <x v="2"/>
    <s v="California"/>
    <s v="Los Angeles"/>
    <x v="2"/>
    <n v="50"/>
    <x v="29"/>
    <n v="375000"/>
    <n v="150000"/>
    <x v="8"/>
    <x v="1"/>
    <b v="0"/>
    <x v="68"/>
    <x v="1"/>
  </r>
  <r>
    <x v="4"/>
    <n v="1189833"/>
    <x v="251"/>
    <x v="2"/>
    <s v="California"/>
    <s v="Los Angeles"/>
    <x v="3"/>
    <n v="45"/>
    <x v="25"/>
    <n v="292500"/>
    <n v="102375"/>
    <x v="2"/>
    <x v="1"/>
    <b v="0"/>
    <x v="61"/>
    <x v="161"/>
  </r>
  <r>
    <x v="4"/>
    <n v="1189833"/>
    <x v="252"/>
    <x v="2"/>
    <s v="California"/>
    <s v="Los Angeles"/>
    <x v="4"/>
    <n v="50"/>
    <x v="19"/>
    <n v="350000"/>
    <n v="192500.00000000003"/>
    <x v="9"/>
    <x v="1"/>
    <b v="0"/>
    <x v="48"/>
    <x v="162"/>
  </r>
  <r>
    <x v="4"/>
    <n v="1189833"/>
    <x v="253"/>
    <x v="2"/>
    <s v="California"/>
    <s v="Los Angeles"/>
    <x v="5"/>
    <n v="65"/>
    <x v="19"/>
    <n v="455000"/>
    <n v="91000"/>
    <x v="6"/>
    <x v="1"/>
    <b v="0"/>
    <x v="111"/>
    <x v="163"/>
  </r>
  <r>
    <x v="4"/>
    <n v="1189833"/>
    <x v="254"/>
    <x v="2"/>
    <s v="California"/>
    <s v="Los Angeles"/>
    <x v="0"/>
    <n v="50"/>
    <x v="3"/>
    <n v="450000"/>
    <n v="180000"/>
    <x v="8"/>
    <x v="1"/>
    <b v="0"/>
    <x v="6"/>
    <x v="164"/>
  </r>
  <r>
    <x v="4"/>
    <n v="1189833"/>
    <x v="255"/>
    <x v="2"/>
    <s v="California"/>
    <s v="Los Angeles"/>
    <x v="1"/>
    <n v="55.000000000000007"/>
    <x v="2"/>
    <n v="467500.00000000006"/>
    <n v="116875.00000000001"/>
    <x v="3"/>
    <x v="1"/>
    <b v="0"/>
    <x v="67"/>
    <x v="152"/>
  </r>
  <r>
    <x v="4"/>
    <n v="1189833"/>
    <x v="256"/>
    <x v="2"/>
    <s v="California"/>
    <s v="Los Angeles"/>
    <x v="2"/>
    <n v="50"/>
    <x v="26"/>
    <n v="362500"/>
    <n v="145000"/>
    <x v="8"/>
    <x v="1"/>
    <b v="0"/>
    <x v="78"/>
    <x v="165"/>
  </r>
  <r>
    <x v="4"/>
    <n v="1189833"/>
    <x v="257"/>
    <x v="2"/>
    <s v="California"/>
    <s v="Los Angeles"/>
    <x v="3"/>
    <n v="50"/>
    <x v="21"/>
    <n v="337500"/>
    <n v="118124.99999999999"/>
    <x v="2"/>
    <x v="1"/>
    <b v="0"/>
    <x v="73"/>
    <x v="166"/>
  </r>
  <r>
    <x v="4"/>
    <n v="1189833"/>
    <x v="258"/>
    <x v="2"/>
    <s v="California"/>
    <s v="Los Angeles"/>
    <x v="4"/>
    <n v="60"/>
    <x v="21"/>
    <n v="405000"/>
    <n v="222750.00000000003"/>
    <x v="9"/>
    <x v="1"/>
    <b v="0"/>
    <x v="71"/>
    <x v="167"/>
  </r>
  <r>
    <x v="4"/>
    <n v="1189833"/>
    <x v="259"/>
    <x v="2"/>
    <s v="California"/>
    <s v="Los Angeles"/>
    <x v="5"/>
    <n v="65"/>
    <x v="25"/>
    <n v="422500"/>
    <n v="84500"/>
    <x v="6"/>
    <x v="1"/>
    <b v="0"/>
    <x v="108"/>
    <x v="168"/>
  </r>
  <r>
    <x v="4"/>
    <n v="1189833"/>
    <x v="260"/>
    <x v="2"/>
    <s v="California"/>
    <s v="Los Angeles"/>
    <x v="0"/>
    <n v="50"/>
    <x v="2"/>
    <n v="425000"/>
    <n v="170000"/>
    <x v="8"/>
    <x v="1"/>
    <b v="0"/>
    <x v="17"/>
    <x v="169"/>
  </r>
  <r>
    <x v="4"/>
    <n v="1189833"/>
    <x v="261"/>
    <x v="2"/>
    <s v="California"/>
    <s v="Los Angeles"/>
    <x v="1"/>
    <n v="55.000000000000007"/>
    <x v="2"/>
    <n v="467500.00000000006"/>
    <n v="116875.00000000001"/>
    <x v="3"/>
    <x v="1"/>
    <b v="0"/>
    <x v="67"/>
    <x v="152"/>
  </r>
  <r>
    <x v="4"/>
    <n v="1189833"/>
    <x v="262"/>
    <x v="2"/>
    <s v="California"/>
    <s v="Los Angeles"/>
    <x v="2"/>
    <n v="50"/>
    <x v="19"/>
    <n v="350000"/>
    <n v="140000"/>
    <x v="8"/>
    <x v="1"/>
    <b v="0"/>
    <x v="48"/>
    <x v="2"/>
  </r>
  <r>
    <x v="4"/>
    <n v="1189833"/>
    <x v="263"/>
    <x v="2"/>
    <s v="California"/>
    <s v="Los Angeles"/>
    <x v="3"/>
    <n v="50"/>
    <x v="25"/>
    <n v="325000"/>
    <n v="113750"/>
    <x v="2"/>
    <x v="1"/>
    <b v="0"/>
    <x v="82"/>
    <x v="115"/>
  </r>
  <r>
    <x v="4"/>
    <n v="1189833"/>
    <x v="264"/>
    <x v="2"/>
    <s v="California"/>
    <s v="Los Angeles"/>
    <x v="4"/>
    <n v="60"/>
    <x v="25"/>
    <n v="390000"/>
    <n v="214500.00000000003"/>
    <x v="9"/>
    <x v="1"/>
    <b v="0"/>
    <x v="87"/>
    <x v="111"/>
  </r>
  <r>
    <x v="4"/>
    <n v="1189833"/>
    <x v="265"/>
    <x v="2"/>
    <s v="California"/>
    <s v="Los Angeles"/>
    <x v="5"/>
    <n v="65"/>
    <x v="19"/>
    <n v="455000"/>
    <n v="91000"/>
    <x v="6"/>
    <x v="1"/>
    <b v="0"/>
    <x v="111"/>
    <x v="163"/>
  </r>
  <r>
    <x v="4"/>
    <n v="1189833"/>
    <x v="266"/>
    <x v="2"/>
    <s v="California"/>
    <s v="Los Angeles"/>
    <x v="0"/>
    <n v="50"/>
    <x v="9"/>
    <n v="400000"/>
    <n v="160000"/>
    <x v="8"/>
    <x v="1"/>
    <b v="0"/>
    <x v="2"/>
    <x v="59"/>
  </r>
  <r>
    <x v="4"/>
    <n v="1189833"/>
    <x v="267"/>
    <x v="2"/>
    <s v="California"/>
    <s v="Los Angeles"/>
    <x v="1"/>
    <n v="55.000000000000007"/>
    <x v="9"/>
    <n v="440000.00000000006"/>
    <n v="110000.00000000001"/>
    <x v="3"/>
    <x v="1"/>
    <b v="0"/>
    <x v="115"/>
    <x v="170"/>
  </r>
  <r>
    <x v="4"/>
    <n v="1189833"/>
    <x v="268"/>
    <x v="2"/>
    <s v="California"/>
    <s v="Los Angeles"/>
    <x v="2"/>
    <n v="50"/>
    <x v="25"/>
    <n v="325000"/>
    <n v="130000"/>
    <x v="8"/>
    <x v="1"/>
    <b v="0"/>
    <x v="82"/>
    <x v="54"/>
  </r>
  <r>
    <x v="4"/>
    <n v="1189833"/>
    <x v="269"/>
    <x v="2"/>
    <s v="California"/>
    <s v="Los Angeles"/>
    <x v="3"/>
    <n v="50"/>
    <x v="22"/>
    <n v="312500"/>
    <n v="109375"/>
    <x v="2"/>
    <x v="1"/>
    <b v="0"/>
    <x v="65"/>
    <x v="171"/>
  </r>
  <r>
    <x v="4"/>
    <n v="1189833"/>
    <x v="270"/>
    <x v="2"/>
    <s v="California"/>
    <s v="Los Angeles"/>
    <x v="4"/>
    <n v="60"/>
    <x v="24"/>
    <n v="360000"/>
    <n v="198000.00000000003"/>
    <x v="9"/>
    <x v="1"/>
    <b v="0"/>
    <x v="11"/>
    <x v="172"/>
  </r>
  <r>
    <x v="4"/>
    <n v="1189833"/>
    <x v="271"/>
    <x v="2"/>
    <s v="California"/>
    <s v="Los Angeles"/>
    <x v="5"/>
    <n v="65"/>
    <x v="25"/>
    <n v="422500"/>
    <n v="84500"/>
    <x v="6"/>
    <x v="1"/>
    <b v="0"/>
    <x v="108"/>
    <x v="168"/>
  </r>
  <r>
    <x v="4"/>
    <n v="1189833"/>
    <x v="272"/>
    <x v="2"/>
    <s v="California"/>
    <s v="Los Angeles"/>
    <x v="0"/>
    <n v="50"/>
    <x v="6"/>
    <n v="412500"/>
    <n v="165000"/>
    <x v="8"/>
    <x v="1"/>
    <b v="0"/>
    <x v="72"/>
    <x v="23"/>
  </r>
  <r>
    <x v="4"/>
    <n v="1189833"/>
    <x v="273"/>
    <x v="2"/>
    <s v="California"/>
    <s v="Los Angeles"/>
    <x v="1"/>
    <n v="55.000000000000007"/>
    <x v="6"/>
    <n v="453750.00000000006"/>
    <n v="113437.50000000001"/>
    <x v="3"/>
    <x v="1"/>
    <b v="0"/>
    <x v="116"/>
    <x v="173"/>
  </r>
  <r>
    <x v="4"/>
    <n v="1189833"/>
    <x v="274"/>
    <x v="2"/>
    <s v="California"/>
    <s v="Los Angeles"/>
    <x v="2"/>
    <n v="50"/>
    <x v="21"/>
    <n v="337500"/>
    <n v="135000"/>
    <x v="8"/>
    <x v="1"/>
    <b v="0"/>
    <x v="73"/>
    <x v="7"/>
  </r>
  <r>
    <x v="4"/>
    <n v="1189833"/>
    <x v="275"/>
    <x v="2"/>
    <s v="California"/>
    <s v="Los Angeles"/>
    <x v="3"/>
    <n v="50"/>
    <x v="25"/>
    <n v="325000"/>
    <n v="113750"/>
    <x v="2"/>
    <x v="1"/>
    <b v="0"/>
    <x v="82"/>
    <x v="115"/>
  </r>
  <r>
    <x v="4"/>
    <n v="1189833"/>
    <x v="276"/>
    <x v="2"/>
    <s v="California"/>
    <s v="Los Angeles"/>
    <x v="4"/>
    <n v="60"/>
    <x v="24"/>
    <n v="360000"/>
    <n v="198000.00000000003"/>
    <x v="9"/>
    <x v="1"/>
    <b v="0"/>
    <x v="11"/>
    <x v="172"/>
  </r>
  <r>
    <x v="4"/>
    <n v="1189833"/>
    <x v="277"/>
    <x v="2"/>
    <s v="California"/>
    <s v="Los Angeles"/>
    <x v="5"/>
    <n v="65"/>
    <x v="19"/>
    <n v="455000"/>
    <n v="91000"/>
    <x v="6"/>
    <x v="1"/>
    <b v="0"/>
    <x v="111"/>
    <x v="163"/>
  </r>
  <r>
    <x v="4"/>
    <n v="1189833"/>
    <x v="278"/>
    <x v="2"/>
    <s v="California"/>
    <s v="Los Angeles"/>
    <x v="0"/>
    <n v="50"/>
    <x v="3"/>
    <n v="450000"/>
    <n v="180000"/>
    <x v="8"/>
    <x v="1"/>
    <b v="0"/>
    <x v="6"/>
    <x v="164"/>
  </r>
  <r>
    <x v="4"/>
    <n v="1189833"/>
    <x v="279"/>
    <x v="2"/>
    <s v="California"/>
    <s v="Los Angeles"/>
    <x v="1"/>
    <n v="55.000000000000007"/>
    <x v="3"/>
    <n v="495000.00000000006"/>
    <n v="123750.00000000001"/>
    <x v="3"/>
    <x v="1"/>
    <b v="0"/>
    <x v="34"/>
    <x v="150"/>
  </r>
  <r>
    <x v="4"/>
    <n v="1189833"/>
    <x v="280"/>
    <x v="2"/>
    <s v="California"/>
    <s v="Los Angeles"/>
    <x v="2"/>
    <n v="50"/>
    <x v="19"/>
    <n v="350000"/>
    <n v="140000"/>
    <x v="8"/>
    <x v="1"/>
    <b v="0"/>
    <x v="48"/>
    <x v="2"/>
  </r>
  <r>
    <x v="4"/>
    <n v="1189833"/>
    <x v="281"/>
    <x v="2"/>
    <s v="California"/>
    <s v="Los Angeles"/>
    <x v="3"/>
    <n v="50"/>
    <x v="19"/>
    <n v="350000"/>
    <n v="122499.99999999999"/>
    <x v="2"/>
    <x v="1"/>
    <b v="0"/>
    <x v="48"/>
    <x v="45"/>
  </r>
  <r>
    <x v="4"/>
    <n v="1189833"/>
    <x v="282"/>
    <x v="2"/>
    <s v="California"/>
    <s v="Los Angeles"/>
    <x v="4"/>
    <n v="60"/>
    <x v="22"/>
    <n v="375000"/>
    <n v="206250.00000000003"/>
    <x v="9"/>
    <x v="1"/>
    <b v="0"/>
    <x v="68"/>
    <x v="174"/>
  </r>
  <r>
    <x v="4"/>
    <n v="1189833"/>
    <x v="283"/>
    <x v="2"/>
    <s v="California"/>
    <s v="Los Angeles"/>
    <x v="5"/>
    <n v="65"/>
    <x v="26"/>
    <n v="471250"/>
    <n v="94250"/>
    <x v="6"/>
    <x v="1"/>
    <b v="0"/>
    <x v="84"/>
    <x v="175"/>
  </r>
  <r>
    <x v="0"/>
    <n v="1185732"/>
    <x v="284"/>
    <x v="2"/>
    <s v="California"/>
    <s v="Los Angeles"/>
    <x v="0"/>
    <n v="45"/>
    <x v="33"/>
    <n v="213750"/>
    <n v="85500"/>
    <x v="8"/>
    <x v="1"/>
    <b v="0"/>
    <x v="117"/>
    <x v="176"/>
  </r>
  <r>
    <x v="0"/>
    <n v="1185732"/>
    <x v="285"/>
    <x v="2"/>
    <s v="California"/>
    <s v="Los Angeles"/>
    <x v="1"/>
    <n v="45"/>
    <x v="34"/>
    <n v="123750"/>
    <n v="43312.5"/>
    <x v="2"/>
    <x v="1"/>
    <b v="0"/>
    <x v="118"/>
    <x v="177"/>
  </r>
  <r>
    <x v="0"/>
    <n v="1185732"/>
    <x v="286"/>
    <x v="2"/>
    <s v="California"/>
    <s v="Los Angeles"/>
    <x v="2"/>
    <n v="35"/>
    <x v="34"/>
    <n v="96250"/>
    <n v="33687.5"/>
    <x v="2"/>
    <x v="1"/>
    <b v="0"/>
    <x v="119"/>
    <x v="178"/>
  </r>
  <r>
    <x v="0"/>
    <n v="1185732"/>
    <x v="287"/>
    <x v="2"/>
    <s v="California"/>
    <s v="Los Angeles"/>
    <x v="3"/>
    <n v="40"/>
    <x v="35"/>
    <n v="50000"/>
    <n v="20000"/>
    <x v="8"/>
    <x v="1"/>
    <b v="0"/>
    <x v="120"/>
    <x v="179"/>
  </r>
  <r>
    <x v="0"/>
    <n v="1185732"/>
    <x v="288"/>
    <x v="3"/>
    <s v="Illinois"/>
    <s v="Chicago"/>
    <x v="4"/>
    <n v="54.999999999999993"/>
    <x v="36"/>
    <n v="96249.999999999985"/>
    <n v="33687.499999999993"/>
    <x v="2"/>
    <x v="1"/>
    <b v="0"/>
    <x v="121"/>
    <x v="180"/>
  </r>
  <r>
    <x v="0"/>
    <n v="1185732"/>
    <x v="289"/>
    <x v="3"/>
    <s v="Illinois"/>
    <s v="Chicago"/>
    <x v="5"/>
    <n v="45"/>
    <x v="34"/>
    <n v="123750"/>
    <n v="61875"/>
    <x v="0"/>
    <x v="1"/>
    <b v="0"/>
    <x v="118"/>
    <x v="181"/>
  </r>
  <r>
    <x v="0"/>
    <n v="1185732"/>
    <x v="290"/>
    <x v="3"/>
    <s v="Illinois"/>
    <s v="Chicago"/>
    <x v="0"/>
    <n v="45"/>
    <x v="27"/>
    <n v="236250"/>
    <n v="94500"/>
    <x v="8"/>
    <x v="1"/>
    <b v="0"/>
    <x v="44"/>
    <x v="55"/>
  </r>
  <r>
    <x v="0"/>
    <n v="1185732"/>
    <x v="291"/>
    <x v="3"/>
    <s v="Illinois"/>
    <s v="Chicago"/>
    <x v="1"/>
    <n v="45"/>
    <x v="36"/>
    <n v="78750"/>
    <n v="27562.5"/>
    <x v="2"/>
    <x v="1"/>
    <b v="0"/>
    <x v="122"/>
    <x v="182"/>
  </r>
  <r>
    <x v="0"/>
    <n v="1185732"/>
    <x v="292"/>
    <x v="3"/>
    <s v="Illinois"/>
    <s v="Chicago"/>
    <x v="2"/>
    <n v="35"/>
    <x v="37"/>
    <n v="78750"/>
    <n v="27562.5"/>
    <x v="2"/>
    <x v="1"/>
    <b v="0"/>
    <x v="122"/>
    <x v="182"/>
  </r>
  <r>
    <x v="0"/>
    <n v="1185732"/>
    <x v="293"/>
    <x v="3"/>
    <s v="Illinois"/>
    <s v="Chicago"/>
    <x v="3"/>
    <n v="40"/>
    <x v="38"/>
    <n v="40000"/>
    <n v="16000"/>
    <x v="8"/>
    <x v="1"/>
    <b v="0"/>
    <x v="123"/>
    <x v="183"/>
  </r>
  <r>
    <x v="0"/>
    <n v="1185732"/>
    <x v="294"/>
    <x v="3"/>
    <s v="Illinois"/>
    <s v="Chicago"/>
    <x v="4"/>
    <n v="54.999999999999993"/>
    <x v="36"/>
    <n v="96249.999999999985"/>
    <n v="33687.499999999993"/>
    <x v="2"/>
    <x v="1"/>
    <b v="0"/>
    <x v="121"/>
    <x v="180"/>
  </r>
  <r>
    <x v="0"/>
    <n v="1185732"/>
    <x v="295"/>
    <x v="3"/>
    <s v="Illinois"/>
    <s v="Chicago"/>
    <x v="5"/>
    <n v="45"/>
    <x v="34"/>
    <n v="123750"/>
    <n v="61875"/>
    <x v="0"/>
    <x v="1"/>
    <b v="0"/>
    <x v="118"/>
    <x v="181"/>
  </r>
  <r>
    <x v="0"/>
    <n v="1185732"/>
    <x v="296"/>
    <x v="3"/>
    <s v="Illinois"/>
    <s v="Chicago"/>
    <x v="0"/>
    <n v="50"/>
    <x v="39"/>
    <n v="247500"/>
    <n v="99000"/>
    <x v="8"/>
    <x v="1"/>
    <b v="0"/>
    <x v="112"/>
    <x v="184"/>
  </r>
  <r>
    <x v="0"/>
    <n v="1185732"/>
    <x v="297"/>
    <x v="3"/>
    <s v="Illinois"/>
    <s v="Chicago"/>
    <x v="1"/>
    <n v="50"/>
    <x v="40"/>
    <n v="100000"/>
    <n v="35000"/>
    <x v="2"/>
    <x v="1"/>
    <b v="0"/>
    <x v="124"/>
    <x v="185"/>
  </r>
  <r>
    <x v="0"/>
    <n v="1185732"/>
    <x v="298"/>
    <x v="3"/>
    <s v="Illinois"/>
    <s v="Chicago"/>
    <x v="2"/>
    <n v="40"/>
    <x v="37"/>
    <n v="90000"/>
    <n v="31499.999999999996"/>
    <x v="2"/>
    <x v="1"/>
    <b v="0"/>
    <x v="125"/>
    <x v="186"/>
  </r>
  <r>
    <x v="0"/>
    <n v="1185732"/>
    <x v="299"/>
    <x v="3"/>
    <s v="Illinois"/>
    <s v="Chicago"/>
    <x v="3"/>
    <n v="45"/>
    <x v="41"/>
    <n v="33750"/>
    <n v="13500"/>
    <x v="8"/>
    <x v="1"/>
    <b v="0"/>
    <x v="126"/>
    <x v="187"/>
  </r>
  <r>
    <x v="0"/>
    <n v="1185732"/>
    <x v="300"/>
    <x v="3"/>
    <s v="Illinois"/>
    <s v="Chicago"/>
    <x v="4"/>
    <n v="60"/>
    <x v="35"/>
    <n v="75000"/>
    <n v="26250"/>
    <x v="2"/>
    <x v="1"/>
    <b v="0"/>
    <x v="127"/>
    <x v="188"/>
  </r>
  <r>
    <x v="0"/>
    <n v="1185732"/>
    <x v="301"/>
    <x v="3"/>
    <s v="Illinois"/>
    <s v="Chicago"/>
    <x v="5"/>
    <n v="50"/>
    <x v="37"/>
    <n v="112500"/>
    <n v="56250"/>
    <x v="0"/>
    <x v="1"/>
    <b v="0"/>
    <x v="128"/>
    <x v="153"/>
  </r>
  <r>
    <x v="0"/>
    <n v="1185732"/>
    <x v="302"/>
    <x v="3"/>
    <s v="Illinois"/>
    <s v="Chicago"/>
    <x v="0"/>
    <n v="50"/>
    <x v="31"/>
    <n v="225000"/>
    <n v="90000"/>
    <x v="8"/>
    <x v="1"/>
    <b v="0"/>
    <x v="38"/>
    <x v="189"/>
  </r>
  <r>
    <x v="0"/>
    <n v="1185732"/>
    <x v="303"/>
    <x v="3"/>
    <s v="Illinois"/>
    <s v="Chicago"/>
    <x v="1"/>
    <n v="50"/>
    <x v="42"/>
    <n v="75000"/>
    <n v="26250"/>
    <x v="2"/>
    <x v="1"/>
    <b v="0"/>
    <x v="127"/>
    <x v="188"/>
  </r>
  <r>
    <x v="0"/>
    <n v="1185732"/>
    <x v="304"/>
    <x v="3"/>
    <s v="Illinois"/>
    <s v="Chicago"/>
    <x v="2"/>
    <n v="40"/>
    <x v="42"/>
    <n v="60000"/>
    <n v="21000"/>
    <x v="2"/>
    <x v="1"/>
    <b v="0"/>
    <x v="129"/>
    <x v="190"/>
  </r>
  <r>
    <x v="0"/>
    <n v="1185732"/>
    <x v="305"/>
    <x v="3"/>
    <s v="Illinois"/>
    <s v="Chicago"/>
    <x v="3"/>
    <n v="45"/>
    <x v="41"/>
    <n v="33750"/>
    <n v="13500"/>
    <x v="8"/>
    <x v="1"/>
    <b v="0"/>
    <x v="126"/>
    <x v="187"/>
  </r>
  <r>
    <x v="0"/>
    <n v="1185732"/>
    <x v="306"/>
    <x v="3"/>
    <s v="Illinois"/>
    <s v="Chicago"/>
    <x v="4"/>
    <n v="60"/>
    <x v="38"/>
    <n v="60000"/>
    <n v="21000"/>
    <x v="2"/>
    <x v="1"/>
    <b v="0"/>
    <x v="129"/>
    <x v="190"/>
  </r>
  <r>
    <x v="0"/>
    <n v="1185732"/>
    <x v="307"/>
    <x v="3"/>
    <s v="Illinois"/>
    <s v="Chicago"/>
    <x v="5"/>
    <n v="50"/>
    <x v="37"/>
    <n v="112500"/>
    <n v="56250"/>
    <x v="0"/>
    <x v="1"/>
    <b v="0"/>
    <x v="128"/>
    <x v="153"/>
  </r>
  <r>
    <x v="0"/>
    <n v="1185732"/>
    <x v="308"/>
    <x v="3"/>
    <s v="Illinois"/>
    <s v="Chicago"/>
    <x v="0"/>
    <n v="60"/>
    <x v="39"/>
    <n v="297000"/>
    <n v="118800"/>
    <x v="8"/>
    <x v="1"/>
    <b v="0"/>
    <x v="130"/>
    <x v="191"/>
  </r>
  <r>
    <x v="0"/>
    <n v="1185732"/>
    <x v="309"/>
    <x v="3"/>
    <s v="Illinois"/>
    <s v="Chicago"/>
    <x v="1"/>
    <n v="55.000000000000007"/>
    <x v="40"/>
    <n v="110000.00000000001"/>
    <n v="38500"/>
    <x v="2"/>
    <x v="1"/>
    <b v="0"/>
    <x v="131"/>
    <x v="192"/>
  </r>
  <r>
    <x v="0"/>
    <n v="1185732"/>
    <x v="310"/>
    <x v="3"/>
    <s v="Illinois"/>
    <s v="Chicago"/>
    <x v="2"/>
    <n v="50"/>
    <x v="36"/>
    <n v="87500"/>
    <n v="30624.999999999996"/>
    <x v="2"/>
    <x v="1"/>
    <b v="0"/>
    <x v="132"/>
    <x v="193"/>
  </r>
  <r>
    <x v="0"/>
    <n v="1185732"/>
    <x v="311"/>
    <x v="3"/>
    <s v="Illinois"/>
    <s v="Chicago"/>
    <x v="3"/>
    <n v="50"/>
    <x v="38"/>
    <n v="50000"/>
    <n v="20000"/>
    <x v="8"/>
    <x v="1"/>
    <b v="0"/>
    <x v="120"/>
    <x v="179"/>
  </r>
  <r>
    <x v="0"/>
    <n v="1185732"/>
    <x v="312"/>
    <x v="3"/>
    <s v="Illinois"/>
    <s v="Chicago"/>
    <x v="4"/>
    <n v="60"/>
    <x v="35"/>
    <n v="75000"/>
    <n v="26250"/>
    <x v="2"/>
    <x v="1"/>
    <b v="0"/>
    <x v="127"/>
    <x v="188"/>
  </r>
  <r>
    <x v="0"/>
    <n v="1185732"/>
    <x v="313"/>
    <x v="3"/>
    <s v="Illinois"/>
    <s v="Chicago"/>
    <x v="5"/>
    <n v="65"/>
    <x v="43"/>
    <n v="162500"/>
    <n v="81250"/>
    <x v="0"/>
    <x v="1"/>
    <b v="0"/>
    <x v="133"/>
    <x v="157"/>
  </r>
  <r>
    <x v="0"/>
    <n v="1185732"/>
    <x v="314"/>
    <x v="3"/>
    <s v="Illinois"/>
    <s v="Chicago"/>
    <x v="0"/>
    <n v="50"/>
    <x v="23"/>
    <n v="250000"/>
    <n v="100000"/>
    <x v="8"/>
    <x v="1"/>
    <b v="0"/>
    <x v="53"/>
    <x v="160"/>
  </r>
  <r>
    <x v="0"/>
    <n v="1185732"/>
    <x v="315"/>
    <x v="3"/>
    <s v="Illinois"/>
    <s v="Chicago"/>
    <x v="1"/>
    <n v="45.000000000000007"/>
    <x v="43"/>
    <n v="112500.00000000001"/>
    <n v="39375"/>
    <x v="2"/>
    <x v="1"/>
    <b v="0"/>
    <x v="134"/>
    <x v="194"/>
  </r>
  <r>
    <x v="0"/>
    <n v="1185732"/>
    <x v="316"/>
    <x v="3"/>
    <s v="Illinois"/>
    <s v="Chicago"/>
    <x v="2"/>
    <n v="40"/>
    <x v="40"/>
    <n v="80000"/>
    <n v="28000"/>
    <x v="2"/>
    <x v="1"/>
    <b v="0"/>
    <x v="135"/>
    <x v="195"/>
  </r>
  <r>
    <x v="0"/>
    <n v="1185732"/>
    <x v="317"/>
    <x v="3"/>
    <s v="Illinois"/>
    <s v="Chicago"/>
    <x v="3"/>
    <n v="40"/>
    <x v="36"/>
    <n v="70000"/>
    <n v="28000"/>
    <x v="8"/>
    <x v="1"/>
    <b v="0"/>
    <x v="136"/>
    <x v="195"/>
  </r>
  <r>
    <x v="0"/>
    <n v="1185732"/>
    <x v="318"/>
    <x v="3"/>
    <s v="Illinois"/>
    <s v="Chicago"/>
    <x v="4"/>
    <n v="50"/>
    <x v="36"/>
    <n v="87500"/>
    <n v="30624.999999999996"/>
    <x v="2"/>
    <x v="1"/>
    <b v="0"/>
    <x v="132"/>
    <x v="193"/>
  </r>
  <r>
    <x v="0"/>
    <n v="1185732"/>
    <x v="319"/>
    <x v="3"/>
    <s v="Illinois"/>
    <s v="Chicago"/>
    <x v="5"/>
    <n v="55.000000000000007"/>
    <x v="44"/>
    <n v="192500.00000000003"/>
    <n v="96250.000000000015"/>
    <x v="0"/>
    <x v="1"/>
    <b v="0"/>
    <x v="137"/>
    <x v="196"/>
  </r>
  <r>
    <x v="0"/>
    <n v="1185732"/>
    <x v="320"/>
    <x v="3"/>
    <s v="Illinois"/>
    <s v="Chicago"/>
    <x v="0"/>
    <n v="50"/>
    <x v="30"/>
    <n v="287500"/>
    <n v="115000"/>
    <x v="8"/>
    <x v="1"/>
    <b v="0"/>
    <x v="79"/>
    <x v="197"/>
  </r>
  <r>
    <x v="0"/>
    <n v="1185732"/>
    <x v="321"/>
    <x v="3"/>
    <s v="Illinois"/>
    <s v="Chicago"/>
    <x v="1"/>
    <n v="45.000000000000007"/>
    <x v="45"/>
    <n v="146250.00000000003"/>
    <n v="51187.500000000007"/>
    <x v="2"/>
    <x v="1"/>
    <b v="0"/>
    <x v="138"/>
    <x v="198"/>
  </r>
  <r>
    <x v="0"/>
    <n v="1185732"/>
    <x v="322"/>
    <x v="3"/>
    <s v="Illinois"/>
    <s v="Chicago"/>
    <x v="2"/>
    <n v="40"/>
    <x v="43"/>
    <n v="100000"/>
    <n v="35000"/>
    <x v="2"/>
    <x v="1"/>
    <b v="0"/>
    <x v="124"/>
    <x v="185"/>
  </r>
  <r>
    <x v="0"/>
    <n v="1185732"/>
    <x v="323"/>
    <x v="3"/>
    <s v="Illinois"/>
    <s v="Chicago"/>
    <x v="3"/>
    <n v="40"/>
    <x v="40"/>
    <n v="80000"/>
    <n v="32000"/>
    <x v="8"/>
    <x v="1"/>
    <b v="0"/>
    <x v="135"/>
    <x v="199"/>
  </r>
  <r>
    <x v="0"/>
    <n v="1185732"/>
    <x v="324"/>
    <x v="3"/>
    <s v="Illinois"/>
    <s v="Chicago"/>
    <x v="4"/>
    <n v="50"/>
    <x v="37"/>
    <n v="112500"/>
    <n v="39375"/>
    <x v="2"/>
    <x v="1"/>
    <b v="0"/>
    <x v="128"/>
    <x v="200"/>
  </r>
  <r>
    <x v="0"/>
    <n v="1185732"/>
    <x v="325"/>
    <x v="3"/>
    <s v="Illinois"/>
    <s v="Chicago"/>
    <x v="5"/>
    <n v="55.000000000000007"/>
    <x v="46"/>
    <n v="220000.00000000003"/>
    <n v="110000.00000000001"/>
    <x v="0"/>
    <x v="1"/>
    <b v="0"/>
    <x v="139"/>
    <x v="170"/>
  </r>
  <r>
    <x v="0"/>
    <n v="1185732"/>
    <x v="326"/>
    <x v="3"/>
    <s v="Illinois"/>
    <s v="Chicago"/>
    <x v="0"/>
    <n v="50"/>
    <x v="20"/>
    <n v="275000"/>
    <n v="110000"/>
    <x v="8"/>
    <x v="1"/>
    <b v="0"/>
    <x v="140"/>
    <x v="201"/>
  </r>
  <r>
    <x v="0"/>
    <n v="1185732"/>
    <x v="327"/>
    <x v="3"/>
    <s v="Illinois"/>
    <s v="Chicago"/>
    <x v="1"/>
    <n v="45.000000000000007"/>
    <x v="45"/>
    <n v="146250.00000000003"/>
    <n v="51187.500000000007"/>
    <x v="2"/>
    <x v="1"/>
    <b v="0"/>
    <x v="138"/>
    <x v="198"/>
  </r>
  <r>
    <x v="0"/>
    <n v="1185732"/>
    <x v="328"/>
    <x v="3"/>
    <s v="Illinois"/>
    <s v="Chicago"/>
    <x v="2"/>
    <n v="40"/>
    <x v="43"/>
    <n v="100000"/>
    <n v="35000"/>
    <x v="2"/>
    <x v="1"/>
    <b v="0"/>
    <x v="124"/>
    <x v="185"/>
  </r>
  <r>
    <x v="0"/>
    <n v="1185732"/>
    <x v="329"/>
    <x v="3"/>
    <s v="Illinois"/>
    <s v="Chicago"/>
    <x v="3"/>
    <n v="40"/>
    <x v="37"/>
    <n v="90000"/>
    <n v="36000"/>
    <x v="8"/>
    <x v="1"/>
    <b v="0"/>
    <x v="125"/>
    <x v="202"/>
  </r>
  <r>
    <x v="0"/>
    <n v="1185732"/>
    <x v="330"/>
    <x v="3"/>
    <s v="Illinois"/>
    <s v="Chicago"/>
    <x v="4"/>
    <n v="50"/>
    <x v="40"/>
    <n v="100000"/>
    <n v="35000"/>
    <x v="2"/>
    <x v="1"/>
    <b v="0"/>
    <x v="124"/>
    <x v="185"/>
  </r>
  <r>
    <x v="0"/>
    <n v="1185732"/>
    <x v="331"/>
    <x v="3"/>
    <s v="Illinois"/>
    <s v="Chicago"/>
    <x v="5"/>
    <n v="55.000000000000007"/>
    <x v="47"/>
    <n v="206250.00000000003"/>
    <n v="103125.00000000001"/>
    <x v="0"/>
    <x v="1"/>
    <b v="0"/>
    <x v="141"/>
    <x v="203"/>
  </r>
  <r>
    <x v="0"/>
    <n v="1185732"/>
    <x v="332"/>
    <x v="3"/>
    <s v="Illinois"/>
    <s v="Chicago"/>
    <x v="0"/>
    <n v="50"/>
    <x v="23"/>
    <n v="250000"/>
    <n v="100000"/>
    <x v="8"/>
    <x v="1"/>
    <b v="0"/>
    <x v="53"/>
    <x v="160"/>
  </r>
  <r>
    <x v="0"/>
    <n v="1185732"/>
    <x v="333"/>
    <x v="3"/>
    <s v="Illinois"/>
    <s v="Chicago"/>
    <x v="1"/>
    <n v="45.000000000000007"/>
    <x v="48"/>
    <n v="135000.00000000003"/>
    <n v="47250.000000000007"/>
    <x v="2"/>
    <x v="1"/>
    <b v="0"/>
    <x v="142"/>
    <x v="204"/>
  </r>
  <r>
    <x v="0"/>
    <n v="1185732"/>
    <x v="334"/>
    <x v="3"/>
    <s v="Illinois"/>
    <s v="Chicago"/>
    <x v="2"/>
    <n v="40"/>
    <x v="40"/>
    <n v="80000"/>
    <n v="28000"/>
    <x v="2"/>
    <x v="1"/>
    <b v="0"/>
    <x v="135"/>
    <x v="195"/>
  </r>
  <r>
    <x v="0"/>
    <n v="1185732"/>
    <x v="335"/>
    <x v="3"/>
    <s v="Illinois"/>
    <s v="Chicago"/>
    <x v="3"/>
    <n v="40"/>
    <x v="36"/>
    <n v="70000"/>
    <n v="28000"/>
    <x v="8"/>
    <x v="1"/>
    <b v="0"/>
    <x v="136"/>
    <x v="195"/>
  </r>
  <r>
    <x v="0"/>
    <n v="1185732"/>
    <x v="336"/>
    <x v="3"/>
    <s v="Illinois"/>
    <s v="Chicago"/>
    <x v="4"/>
    <n v="50"/>
    <x v="36"/>
    <n v="87500"/>
    <n v="30624.999999999996"/>
    <x v="2"/>
    <x v="1"/>
    <b v="0"/>
    <x v="132"/>
    <x v="193"/>
  </r>
  <r>
    <x v="0"/>
    <n v="1185732"/>
    <x v="337"/>
    <x v="3"/>
    <s v="Illinois"/>
    <s v="Chicago"/>
    <x v="5"/>
    <n v="55.000000000000007"/>
    <x v="43"/>
    <n v="137500.00000000003"/>
    <n v="68750.000000000015"/>
    <x v="0"/>
    <x v="1"/>
    <b v="0"/>
    <x v="143"/>
    <x v="205"/>
  </r>
  <r>
    <x v="0"/>
    <n v="1185732"/>
    <x v="338"/>
    <x v="3"/>
    <s v="Illinois"/>
    <s v="Chicago"/>
    <x v="0"/>
    <n v="60"/>
    <x v="32"/>
    <n v="255000"/>
    <n v="102000"/>
    <x v="8"/>
    <x v="1"/>
    <b v="0"/>
    <x v="144"/>
    <x v="206"/>
  </r>
  <r>
    <x v="0"/>
    <n v="1185732"/>
    <x v="339"/>
    <x v="3"/>
    <s v="Illinois"/>
    <s v="Chicago"/>
    <x v="1"/>
    <n v="50"/>
    <x v="43"/>
    <n v="125000"/>
    <n v="43750"/>
    <x v="2"/>
    <x v="1"/>
    <b v="0"/>
    <x v="145"/>
    <x v="207"/>
  </r>
  <r>
    <x v="0"/>
    <n v="1185732"/>
    <x v="340"/>
    <x v="3"/>
    <s v="Illinois"/>
    <s v="Chicago"/>
    <x v="2"/>
    <n v="50"/>
    <x v="42"/>
    <n v="75000"/>
    <n v="26250"/>
    <x v="2"/>
    <x v="1"/>
    <b v="0"/>
    <x v="127"/>
    <x v="188"/>
  </r>
  <r>
    <x v="0"/>
    <n v="1185732"/>
    <x v="341"/>
    <x v="3"/>
    <s v="Illinois"/>
    <s v="Chicago"/>
    <x v="3"/>
    <n v="50"/>
    <x v="35"/>
    <n v="62500"/>
    <n v="25000"/>
    <x v="8"/>
    <x v="1"/>
    <b v="0"/>
    <x v="146"/>
    <x v="208"/>
  </r>
  <r>
    <x v="0"/>
    <n v="1185732"/>
    <x v="342"/>
    <x v="3"/>
    <s v="Illinois"/>
    <s v="Chicago"/>
    <x v="4"/>
    <n v="60"/>
    <x v="35"/>
    <n v="75000"/>
    <n v="26250"/>
    <x v="2"/>
    <x v="1"/>
    <b v="0"/>
    <x v="127"/>
    <x v="188"/>
  </r>
  <r>
    <x v="0"/>
    <n v="1185732"/>
    <x v="343"/>
    <x v="3"/>
    <s v="Illinois"/>
    <s v="Chicago"/>
    <x v="5"/>
    <n v="64.999999999999986"/>
    <x v="43"/>
    <n v="162499.99999999997"/>
    <n v="81249.999999999985"/>
    <x v="0"/>
    <x v="1"/>
    <b v="0"/>
    <x v="147"/>
    <x v="209"/>
  </r>
  <r>
    <x v="0"/>
    <n v="1185732"/>
    <x v="344"/>
    <x v="3"/>
    <s v="Illinois"/>
    <s v="Chicago"/>
    <x v="0"/>
    <n v="60"/>
    <x v="46"/>
    <n v="240000"/>
    <n v="96000"/>
    <x v="8"/>
    <x v="1"/>
    <b v="0"/>
    <x v="49"/>
    <x v="210"/>
  </r>
  <r>
    <x v="0"/>
    <n v="1185732"/>
    <x v="345"/>
    <x v="3"/>
    <s v="Illinois"/>
    <s v="Chicago"/>
    <x v="1"/>
    <n v="50"/>
    <x v="43"/>
    <n v="125000"/>
    <n v="43750"/>
    <x v="2"/>
    <x v="1"/>
    <b v="0"/>
    <x v="145"/>
    <x v="207"/>
  </r>
  <r>
    <x v="0"/>
    <n v="1185732"/>
    <x v="346"/>
    <x v="3"/>
    <s v="Illinois"/>
    <s v="Chicago"/>
    <x v="2"/>
    <n v="50"/>
    <x v="49"/>
    <n v="97500"/>
    <n v="34125"/>
    <x v="2"/>
    <x v="1"/>
    <b v="0"/>
    <x v="148"/>
    <x v="211"/>
  </r>
  <r>
    <x v="0"/>
    <n v="1185732"/>
    <x v="347"/>
    <x v="3"/>
    <s v="Illinois"/>
    <s v="Chicago"/>
    <x v="3"/>
    <n v="50"/>
    <x v="36"/>
    <n v="87500"/>
    <n v="35000"/>
    <x v="8"/>
    <x v="1"/>
    <b v="0"/>
    <x v="132"/>
    <x v="185"/>
  </r>
  <r>
    <x v="0"/>
    <n v="1185732"/>
    <x v="348"/>
    <x v="3"/>
    <s v="Illinois"/>
    <s v="Chicago"/>
    <x v="4"/>
    <n v="60"/>
    <x v="42"/>
    <n v="90000"/>
    <n v="31499.999999999996"/>
    <x v="2"/>
    <x v="1"/>
    <b v="0"/>
    <x v="125"/>
    <x v="186"/>
  </r>
  <r>
    <x v="0"/>
    <n v="1185732"/>
    <x v="349"/>
    <x v="3"/>
    <s v="Illinois"/>
    <s v="Chicago"/>
    <x v="5"/>
    <n v="64.999999999999986"/>
    <x v="43"/>
    <n v="162499.99999999997"/>
    <n v="81249.999999999985"/>
    <x v="0"/>
    <x v="1"/>
    <b v="0"/>
    <x v="147"/>
    <x v="209"/>
  </r>
  <r>
    <x v="0"/>
    <n v="1185732"/>
    <x v="350"/>
    <x v="3"/>
    <s v="Illinois"/>
    <s v="Chicago"/>
    <x v="0"/>
    <n v="60"/>
    <x v="23"/>
    <n v="300000"/>
    <n v="120000"/>
    <x v="8"/>
    <x v="1"/>
    <b v="0"/>
    <x v="60"/>
    <x v="212"/>
  </r>
  <r>
    <x v="0"/>
    <n v="1185732"/>
    <x v="351"/>
    <x v="3"/>
    <s v="Illinois"/>
    <s v="Chicago"/>
    <x v="1"/>
    <n v="50"/>
    <x v="48"/>
    <n v="150000"/>
    <n v="52500"/>
    <x v="2"/>
    <x v="1"/>
    <b v="0"/>
    <x v="149"/>
    <x v="213"/>
  </r>
  <r>
    <x v="0"/>
    <n v="1185732"/>
    <x v="352"/>
    <x v="3"/>
    <s v="Illinois"/>
    <s v="Chicago"/>
    <x v="2"/>
    <n v="50"/>
    <x v="43"/>
    <n v="125000"/>
    <n v="43750"/>
    <x v="2"/>
    <x v="1"/>
    <b v="0"/>
    <x v="145"/>
    <x v="207"/>
  </r>
  <r>
    <x v="0"/>
    <n v="1185732"/>
    <x v="353"/>
    <x v="3"/>
    <s v="Illinois"/>
    <s v="Chicago"/>
    <x v="3"/>
    <n v="50"/>
    <x v="40"/>
    <n v="100000"/>
    <n v="40000"/>
    <x v="8"/>
    <x v="1"/>
    <b v="0"/>
    <x v="124"/>
    <x v="214"/>
  </r>
  <r>
    <x v="0"/>
    <n v="1185732"/>
    <x v="354"/>
    <x v="3"/>
    <s v="Illinois"/>
    <s v="Chicago"/>
    <x v="4"/>
    <n v="60"/>
    <x v="40"/>
    <n v="120000"/>
    <n v="42000"/>
    <x v="2"/>
    <x v="1"/>
    <b v="0"/>
    <x v="150"/>
    <x v="215"/>
  </r>
  <r>
    <x v="0"/>
    <n v="1185732"/>
    <x v="355"/>
    <x v="3"/>
    <s v="Illinois"/>
    <s v="Chicago"/>
    <x v="5"/>
    <n v="64.999999999999986"/>
    <x v="48"/>
    <n v="194999.99999999997"/>
    <n v="97499.999999999985"/>
    <x v="0"/>
    <x v="1"/>
    <b v="0"/>
    <x v="151"/>
    <x v="216"/>
  </r>
  <r>
    <x v="2"/>
    <n v="1197831"/>
    <x v="356"/>
    <x v="3"/>
    <s v="Illinois"/>
    <s v="Chicago"/>
    <x v="0"/>
    <n v="20"/>
    <x v="26"/>
    <n v="145000"/>
    <n v="43500"/>
    <x v="1"/>
    <x v="1"/>
    <b v="0"/>
    <x v="152"/>
    <x v="217"/>
  </r>
  <r>
    <x v="2"/>
    <n v="1197831"/>
    <x v="357"/>
    <x v="3"/>
    <s v="Illinois"/>
    <s v="Chicago"/>
    <x v="1"/>
    <n v="30"/>
    <x v="26"/>
    <n v="217500"/>
    <n v="65250"/>
    <x v="1"/>
    <x v="1"/>
    <b v="0"/>
    <x v="153"/>
    <x v="218"/>
  </r>
  <r>
    <x v="2"/>
    <n v="1197831"/>
    <x v="358"/>
    <x v="3"/>
    <s v="Illinois"/>
    <s v="Chicago"/>
    <x v="2"/>
    <n v="30"/>
    <x v="27"/>
    <n v="157500"/>
    <n v="47250"/>
    <x v="1"/>
    <x v="1"/>
    <b v="0"/>
    <x v="154"/>
    <x v="204"/>
  </r>
  <r>
    <x v="2"/>
    <n v="1197831"/>
    <x v="359"/>
    <x v="3"/>
    <s v="Illinois"/>
    <s v="Chicago"/>
    <x v="3"/>
    <n v="35"/>
    <x v="27"/>
    <n v="183750"/>
    <n v="73500"/>
    <x v="8"/>
    <x v="1"/>
    <b v="0"/>
    <x v="155"/>
    <x v="219"/>
  </r>
  <r>
    <x v="2"/>
    <n v="1197831"/>
    <x v="360"/>
    <x v="1"/>
    <s v="Texas"/>
    <s v="Dallas"/>
    <x v="4"/>
    <n v="40"/>
    <x v="47"/>
    <n v="150000"/>
    <n v="37500"/>
    <x v="3"/>
    <x v="1"/>
    <b v="0"/>
    <x v="149"/>
    <x v="220"/>
  </r>
  <r>
    <x v="2"/>
    <n v="1197831"/>
    <x v="361"/>
    <x v="1"/>
    <s v="Texas"/>
    <s v="Dallas"/>
    <x v="5"/>
    <n v="35"/>
    <x v="27"/>
    <n v="183750"/>
    <n v="82687.5"/>
    <x v="4"/>
    <x v="1"/>
    <b v="0"/>
    <x v="155"/>
    <x v="48"/>
  </r>
  <r>
    <x v="2"/>
    <n v="1197831"/>
    <x v="362"/>
    <x v="1"/>
    <s v="Texas"/>
    <s v="Dallas"/>
    <x v="0"/>
    <n v="25"/>
    <x v="21"/>
    <n v="168750"/>
    <n v="50625"/>
    <x v="1"/>
    <x v="1"/>
    <b v="0"/>
    <x v="156"/>
    <x v="221"/>
  </r>
  <r>
    <x v="2"/>
    <n v="1197831"/>
    <x v="363"/>
    <x v="1"/>
    <s v="Texas"/>
    <s v="Dallas"/>
    <x v="1"/>
    <n v="35"/>
    <x v="25"/>
    <n v="227500"/>
    <n v="68250"/>
    <x v="1"/>
    <x v="1"/>
    <b v="0"/>
    <x v="157"/>
    <x v="222"/>
  </r>
  <r>
    <x v="2"/>
    <n v="1197831"/>
    <x v="364"/>
    <x v="1"/>
    <s v="Texas"/>
    <s v="Dallas"/>
    <x v="2"/>
    <n v="35"/>
    <x v="33"/>
    <n v="166250"/>
    <n v="49875"/>
    <x v="1"/>
    <x v="1"/>
    <b v="0"/>
    <x v="158"/>
    <x v="223"/>
  </r>
  <r>
    <x v="2"/>
    <n v="1197831"/>
    <x v="365"/>
    <x v="1"/>
    <s v="Texas"/>
    <s v="Dallas"/>
    <x v="3"/>
    <n v="35"/>
    <x v="32"/>
    <n v="148750"/>
    <n v="59500"/>
    <x v="8"/>
    <x v="1"/>
    <b v="0"/>
    <x v="159"/>
    <x v="224"/>
  </r>
  <r>
    <x v="2"/>
    <n v="1197831"/>
    <x v="366"/>
    <x v="1"/>
    <s v="Texas"/>
    <s v="Dallas"/>
    <x v="4"/>
    <n v="40"/>
    <x v="48"/>
    <n v="120000"/>
    <n v="30000"/>
    <x v="3"/>
    <x v="1"/>
    <b v="0"/>
    <x v="150"/>
    <x v="225"/>
  </r>
  <r>
    <x v="2"/>
    <n v="1197831"/>
    <x v="367"/>
    <x v="1"/>
    <s v="Texas"/>
    <s v="Dallas"/>
    <x v="5"/>
    <n v="35"/>
    <x v="23"/>
    <n v="175000"/>
    <n v="78750"/>
    <x v="4"/>
    <x v="1"/>
    <b v="0"/>
    <x v="160"/>
    <x v="144"/>
  </r>
  <r>
    <x v="2"/>
    <n v="1197831"/>
    <x v="368"/>
    <x v="1"/>
    <s v="Texas"/>
    <s v="Dallas"/>
    <x v="0"/>
    <n v="30"/>
    <x v="21"/>
    <n v="202500"/>
    <n v="70875"/>
    <x v="2"/>
    <x v="1"/>
    <b v="0"/>
    <x v="161"/>
    <x v="58"/>
  </r>
  <r>
    <x v="2"/>
    <n v="1197831"/>
    <x v="369"/>
    <x v="1"/>
    <s v="Texas"/>
    <s v="Dallas"/>
    <x v="1"/>
    <n v="40"/>
    <x v="21"/>
    <n v="270000"/>
    <n v="94500"/>
    <x v="2"/>
    <x v="1"/>
    <b v="0"/>
    <x v="51"/>
    <x v="55"/>
  </r>
  <r>
    <x v="2"/>
    <n v="1197831"/>
    <x v="370"/>
    <x v="1"/>
    <s v="Texas"/>
    <s v="Dallas"/>
    <x v="2"/>
    <n v="30"/>
    <x v="23"/>
    <n v="150000"/>
    <n v="52500"/>
    <x v="2"/>
    <x v="1"/>
    <b v="0"/>
    <x v="149"/>
    <x v="213"/>
  </r>
  <r>
    <x v="2"/>
    <n v="1197831"/>
    <x v="371"/>
    <x v="1"/>
    <s v="Texas"/>
    <s v="Dallas"/>
    <x v="3"/>
    <n v="35"/>
    <x v="46"/>
    <n v="140000"/>
    <n v="63000"/>
    <x v="4"/>
    <x v="1"/>
    <b v="0"/>
    <x v="162"/>
    <x v="146"/>
  </r>
  <r>
    <x v="2"/>
    <n v="1197831"/>
    <x v="372"/>
    <x v="1"/>
    <s v="Texas"/>
    <s v="Dallas"/>
    <x v="4"/>
    <n v="40"/>
    <x v="48"/>
    <n v="120000"/>
    <n v="36000"/>
    <x v="1"/>
    <x v="1"/>
    <b v="0"/>
    <x v="150"/>
    <x v="202"/>
  </r>
  <r>
    <x v="2"/>
    <n v="1197831"/>
    <x v="373"/>
    <x v="1"/>
    <s v="Texas"/>
    <s v="Dallas"/>
    <x v="5"/>
    <n v="35"/>
    <x v="31"/>
    <n v="157500"/>
    <n v="78750"/>
    <x v="0"/>
    <x v="1"/>
    <b v="0"/>
    <x v="154"/>
    <x v="144"/>
  </r>
  <r>
    <x v="2"/>
    <n v="1197831"/>
    <x v="374"/>
    <x v="1"/>
    <s v="Texas"/>
    <s v="Dallas"/>
    <x v="0"/>
    <n v="20"/>
    <x v="19"/>
    <n v="140000"/>
    <n v="49000"/>
    <x v="2"/>
    <x v="1"/>
    <b v="0"/>
    <x v="162"/>
    <x v="136"/>
  </r>
  <r>
    <x v="2"/>
    <n v="1197831"/>
    <x v="375"/>
    <x v="1"/>
    <s v="Texas"/>
    <s v="Dallas"/>
    <x v="1"/>
    <n v="30.000000000000004"/>
    <x v="19"/>
    <n v="210000.00000000003"/>
    <n v="73500"/>
    <x v="2"/>
    <x v="1"/>
    <b v="0"/>
    <x v="163"/>
    <x v="226"/>
  </r>
  <r>
    <x v="2"/>
    <n v="1197831"/>
    <x v="376"/>
    <x v="1"/>
    <s v="Texas"/>
    <s v="Dallas"/>
    <x v="2"/>
    <n v="24.999999999999996"/>
    <x v="27"/>
    <n v="131249.99999999997"/>
    <n v="45937.499999999985"/>
    <x v="2"/>
    <x v="1"/>
    <b v="0"/>
    <x v="164"/>
    <x v="227"/>
  </r>
  <r>
    <x v="2"/>
    <n v="1197831"/>
    <x v="377"/>
    <x v="1"/>
    <s v="Texas"/>
    <s v="Dallas"/>
    <x v="3"/>
    <n v="30.000000000000004"/>
    <x v="32"/>
    <n v="127500.00000000001"/>
    <n v="57375.000000000007"/>
    <x v="4"/>
    <x v="1"/>
    <b v="0"/>
    <x v="165"/>
    <x v="228"/>
  </r>
  <r>
    <x v="2"/>
    <n v="1197831"/>
    <x v="378"/>
    <x v="1"/>
    <s v="Texas"/>
    <s v="Dallas"/>
    <x v="4"/>
    <n v="35"/>
    <x v="45"/>
    <n v="113750"/>
    <n v="34125"/>
    <x v="1"/>
    <x v="1"/>
    <b v="0"/>
    <x v="166"/>
    <x v="211"/>
  </r>
  <r>
    <x v="2"/>
    <n v="1197831"/>
    <x v="379"/>
    <x v="1"/>
    <s v="Texas"/>
    <s v="Dallas"/>
    <x v="5"/>
    <n v="30.000000000000004"/>
    <x v="24"/>
    <n v="180000.00000000003"/>
    <n v="90000.000000000015"/>
    <x v="0"/>
    <x v="1"/>
    <b v="0"/>
    <x v="167"/>
    <x v="229"/>
  </r>
  <r>
    <x v="2"/>
    <n v="1197831"/>
    <x v="380"/>
    <x v="1"/>
    <s v="Texas"/>
    <s v="Dallas"/>
    <x v="0"/>
    <n v="20"/>
    <x v="29"/>
    <n v="150000"/>
    <n v="52500"/>
    <x v="2"/>
    <x v="1"/>
    <b v="0"/>
    <x v="149"/>
    <x v="213"/>
  </r>
  <r>
    <x v="2"/>
    <n v="1197831"/>
    <x v="381"/>
    <x v="1"/>
    <s v="Texas"/>
    <s v="Dallas"/>
    <x v="1"/>
    <n v="30.000000000000004"/>
    <x v="28"/>
    <n v="232500.00000000003"/>
    <n v="81375"/>
    <x v="2"/>
    <x v="1"/>
    <b v="0"/>
    <x v="168"/>
    <x v="230"/>
  </r>
  <r>
    <x v="2"/>
    <n v="1197831"/>
    <x v="382"/>
    <x v="1"/>
    <s v="Texas"/>
    <s v="Dallas"/>
    <x v="2"/>
    <n v="24.999999999999996"/>
    <x v="22"/>
    <n v="156249.99999999997"/>
    <n v="54687.499999999985"/>
    <x v="2"/>
    <x v="1"/>
    <b v="0"/>
    <x v="169"/>
    <x v="231"/>
  </r>
  <r>
    <x v="2"/>
    <n v="1197831"/>
    <x v="383"/>
    <x v="1"/>
    <s v="Texas"/>
    <s v="Dallas"/>
    <x v="3"/>
    <n v="35"/>
    <x v="20"/>
    <n v="192500"/>
    <n v="86625"/>
    <x v="4"/>
    <x v="1"/>
    <b v="0"/>
    <x v="170"/>
    <x v="145"/>
  </r>
  <r>
    <x v="2"/>
    <n v="1197831"/>
    <x v="384"/>
    <x v="1"/>
    <s v="Texas"/>
    <s v="Dallas"/>
    <x v="4"/>
    <n v="50"/>
    <x v="31"/>
    <n v="225000"/>
    <n v="67500"/>
    <x v="1"/>
    <x v="1"/>
    <b v="0"/>
    <x v="38"/>
    <x v="53"/>
  </r>
  <r>
    <x v="2"/>
    <n v="1197831"/>
    <x v="385"/>
    <x v="1"/>
    <s v="Texas"/>
    <s v="Dallas"/>
    <x v="5"/>
    <n v="45"/>
    <x v="9"/>
    <n v="360000"/>
    <n v="180000"/>
    <x v="0"/>
    <x v="1"/>
    <b v="0"/>
    <x v="11"/>
    <x v="164"/>
  </r>
  <r>
    <x v="2"/>
    <n v="1197831"/>
    <x v="386"/>
    <x v="1"/>
    <s v="Texas"/>
    <s v="Dallas"/>
    <x v="0"/>
    <n v="45"/>
    <x v="9"/>
    <n v="360000"/>
    <n v="125999.99999999999"/>
    <x v="2"/>
    <x v="1"/>
    <b v="0"/>
    <x v="11"/>
    <x v="12"/>
  </r>
  <r>
    <x v="2"/>
    <n v="1197831"/>
    <x v="387"/>
    <x v="1"/>
    <s v="Texas"/>
    <s v="Dallas"/>
    <x v="1"/>
    <n v="50"/>
    <x v="9"/>
    <n v="400000"/>
    <n v="140000"/>
    <x v="2"/>
    <x v="1"/>
    <b v="0"/>
    <x v="2"/>
    <x v="2"/>
  </r>
  <r>
    <x v="2"/>
    <n v="1197831"/>
    <x v="388"/>
    <x v="1"/>
    <s v="Texas"/>
    <s v="Dallas"/>
    <x v="2"/>
    <n v="45"/>
    <x v="25"/>
    <n v="292500"/>
    <n v="102375"/>
    <x v="2"/>
    <x v="1"/>
    <b v="0"/>
    <x v="61"/>
    <x v="161"/>
  </r>
  <r>
    <x v="2"/>
    <n v="1197831"/>
    <x v="389"/>
    <x v="1"/>
    <s v="Texas"/>
    <s v="Dallas"/>
    <x v="3"/>
    <n v="45"/>
    <x v="24"/>
    <n v="270000"/>
    <n v="121500"/>
    <x v="4"/>
    <x v="1"/>
    <b v="0"/>
    <x v="51"/>
    <x v="149"/>
  </r>
  <r>
    <x v="2"/>
    <n v="1197831"/>
    <x v="390"/>
    <x v="1"/>
    <s v="Texas"/>
    <s v="Dallas"/>
    <x v="4"/>
    <n v="50"/>
    <x v="23"/>
    <n v="250000"/>
    <n v="75000"/>
    <x v="1"/>
    <x v="1"/>
    <b v="0"/>
    <x v="53"/>
    <x v="155"/>
  </r>
  <r>
    <x v="2"/>
    <n v="1197831"/>
    <x v="391"/>
    <x v="1"/>
    <s v="Texas"/>
    <s v="Dallas"/>
    <x v="5"/>
    <n v="55.000000000000007"/>
    <x v="10"/>
    <n v="481250.00000000006"/>
    <n v="240625.00000000003"/>
    <x v="0"/>
    <x v="1"/>
    <b v="0"/>
    <x v="104"/>
    <x v="232"/>
  </r>
  <r>
    <x v="2"/>
    <n v="1197831"/>
    <x v="392"/>
    <x v="1"/>
    <s v="Texas"/>
    <s v="Dallas"/>
    <x v="0"/>
    <n v="45"/>
    <x v="6"/>
    <n v="371250"/>
    <n v="148500"/>
    <x v="15"/>
    <x v="1"/>
    <b v="0"/>
    <x v="8"/>
    <x v="233"/>
  </r>
  <r>
    <x v="2"/>
    <n v="1197831"/>
    <x v="393"/>
    <x v="1"/>
    <s v="Texas"/>
    <s v="Dallas"/>
    <x v="1"/>
    <n v="50"/>
    <x v="6"/>
    <n v="412500"/>
    <n v="165000"/>
    <x v="15"/>
    <x v="1"/>
    <b v="0"/>
    <x v="72"/>
    <x v="23"/>
  </r>
  <r>
    <x v="2"/>
    <n v="1197831"/>
    <x v="394"/>
    <x v="1"/>
    <s v="Texas"/>
    <s v="Dallas"/>
    <x v="2"/>
    <n v="45"/>
    <x v="17"/>
    <n v="438750"/>
    <n v="175499.99999999997"/>
    <x v="15"/>
    <x v="1"/>
    <b v="0"/>
    <x v="83"/>
    <x v="40"/>
  </r>
  <r>
    <x v="2"/>
    <n v="1197831"/>
    <x v="395"/>
    <x v="1"/>
    <s v="Texas"/>
    <s v="Dallas"/>
    <x v="3"/>
    <n v="45"/>
    <x v="30"/>
    <n v="258750"/>
    <n v="129375"/>
    <x v="0"/>
    <x v="1"/>
    <b v="0"/>
    <x v="69"/>
    <x v="234"/>
  </r>
  <r>
    <x v="2"/>
    <n v="1197831"/>
    <x v="396"/>
    <x v="1"/>
    <s v="Texas"/>
    <s v="Dallas"/>
    <x v="4"/>
    <n v="50"/>
    <x v="30"/>
    <n v="287500"/>
    <n v="100625"/>
    <x v="2"/>
    <x v="1"/>
    <b v="0"/>
    <x v="79"/>
    <x v="235"/>
  </r>
  <r>
    <x v="2"/>
    <n v="1197831"/>
    <x v="397"/>
    <x v="1"/>
    <s v="Texas"/>
    <s v="Dallas"/>
    <x v="5"/>
    <n v="60"/>
    <x v="2"/>
    <n v="510000"/>
    <n v="280500"/>
    <x v="9"/>
    <x v="1"/>
    <b v="0"/>
    <x v="12"/>
    <x v="236"/>
  </r>
  <r>
    <x v="2"/>
    <n v="1197831"/>
    <x v="398"/>
    <x v="1"/>
    <s v="Texas"/>
    <s v="Dallas"/>
    <x v="0"/>
    <n v="50"/>
    <x v="9"/>
    <n v="400000"/>
    <n v="160000"/>
    <x v="15"/>
    <x v="1"/>
    <b v="0"/>
    <x v="2"/>
    <x v="237"/>
  </r>
  <r>
    <x v="2"/>
    <n v="1197831"/>
    <x v="399"/>
    <x v="1"/>
    <s v="Texas"/>
    <s v="Dallas"/>
    <x v="1"/>
    <n v="55.000000000000007"/>
    <x v="9"/>
    <n v="440000.00000000006"/>
    <n v="176000"/>
    <x v="15"/>
    <x v="1"/>
    <b v="0"/>
    <x v="115"/>
    <x v="238"/>
  </r>
  <r>
    <x v="2"/>
    <n v="1197831"/>
    <x v="400"/>
    <x v="1"/>
    <s v="Texas"/>
    <s v="Dallas"/>
    <x v="2"/>
    <n v="50"/>
    <x v="17"/>
    <n v="487500"/>
    <n v="194999.99999999997"/>
    <x v="15"/>
    <x v="1"/>
    <b v="0"/>
    <x v="63"/>
    <x v="105"/>
  </r>
  <r>
    <x v="2"/>
    <n v="1197831"/>
    <x v="401"/>
    <x v="1"/>
    <s v="Texas"/>
    <s v="Dallas"/>
    <x v="3"/>
    <n v="50"/>
    <x v="27"/>
    <n v="262500"/>
    <n v="131250"/>
    <x v="0"/>
    <x v="1"/>
    <b v="0"/>
    <x v="47"/>
    <x v="77"/>
  </r>
  <r>
    <x v="2"/>
    <n v="1197831"/>
    <x v="402"/>
    <x v="1"/>
    <s v="Texas"/>
    <s v="Dallas"/>
    <x v="4"/>
    <n v="55.000000000000007"/>
    <x v="27"/>
    <n v="288750.00000000006"/>
    <n v="101062.50000000001"/>
    <x v="2"/>
    <x v="1"/>
    <b v="0"/>
    <x v="171"/>
    <x v="239"/>
  </r>
  <r>
    <x v="2"/>
    <n v="1197831"/>
    <x v="403"/>
    <x v="1"/>
    <s v="Texas"/>
    <s v="Dallas"/>
    <x v="5"/>
    <n v="60"/>
    <x v="28"/>
    <n v="465000"/>
    <n v="255750.00000000003"/>
    <x v="9"/>
    <x v="1"/>
    <b v="0"/>
    <x v="172"/>
    <x v="240"/>
  </r>
  <r>
    <x v="2"/>
    <n v="1197831"/>
    <x v="404"/>
    <x v="1"/>
    <s v="Texas"/>
    <s v="Dallas"/>
    <x v="0"/>
    <n v="55.000000000000007"/>
    <x v="26"/>
    <n v="398750.00000000006"/>
    <n v="159500"/>
    <x v="15"/>
    <x v="1"/>
    <b v="0"/>
    <x v="102"/>
    <x v="241"/>
  </r>
  <r>
    <x v="2"/>
    <n v="1197831"/>
    <x v="405"/>
    <x v="1"/>
    <s v="Texas"/>
    <s v="Dallas"/>
    <x v="1"/>
    <n v="55.000000000000007"/>
    <x v="21"/>
    <n v="371250.00000000006"/>
    <n v="148500"/>
    <x v="15"/>
    <x v="1"/>
    <b v="0"/>
    <x v="107"/>
    <x v="242"/>
  </r>
  <r>
    <x v="2"/>
    <n v="1197831"/>
    <x v="406"/>
    <x v="1"/>
    <s v="Texas"/>
    <s v="Dallas"/>
    <x v="2"/>
    <n v="60"/>
    <x v="26"/>
    <n v="435000"/>
    <n v="174000"/>
    <x v="15"/>
    <x v="1"/>
    <b v="0"/>
    <x v="93"/>
    <x v="243"/>
  </r>
  <r>
    <x v="2"/>
    <n v="1197831"/>
    <x v="407"/>
    <x v="1"/>
    <s v="Texas"/>
    <s v="Dallas"/>
    <x v="3"/>
    <n v="60"/>
    <x v="31"/>
    <n v="270000"/>
    <n v="135000"/>
    <x v="0"/>
    <x v="1"/>
    <b v="0"/>
    <x v="51"/>
    <x v="7"/>
  </r>
  <r>
    <x v="2"/>
    <n v="1197831"/>
    <x v="408"/>
    <x v="1"/>
    <s v="Texas"/>
    <s v="Dallas"/>
    <x v="4"/>
    <n v="55.000000000000007"/>
    <x v="31"/>
    <n v="247500.00000000003"/>
    <n v="86625"/>
    <x v="2"/>
    <x v="1"/>
    <b v="0"/>
    <x v="173"/>
    <x v="145"/>
  </r>
  <r>
    <x v="2"/>
    <n v="1197831"/>
    <x v="409"/>
    <x v="1"/>
    <s v="Texas"/>
    <s v="Dallas"/>
    <x v="5"/>
    <n v="50"/>
    <x v="21"/>
    <n v="337500"/>
    <n v="185625.00000000003"/>
    <x v="9"/>
    <x v="1"/>
    <b v="0"/>
    <x v="73"/>
    <x v="244"/>
  </r>
  <r>
    <x v="2"/>
    <n v="1197831"/>
    <x v="410"/>
    <x v="1"/>
    <s v="Texas"/>
    <s v="Dallas"/>
    <x v="0"/>
    <n v="40"/>
    <x v="22"/>
    <n v="250000"/>
    <n v="99999.999999999985"/>
    <x v="15"/>
    <x v="1"/>
    <b v="0"/>
    <x v="53"/>
    <x v="160"/>
  </r>
  <r>
    <x v="2"/>
    <n v="1197831"/>
    <x v="411"/>
    <x v="1"/>
    <s v="Texas"/>
    <s v="Dallas"/>
    <x v="1"/>
    <n v="40"/>
    <x v="22"/>
    <n v="250000"/>
    <n v="99999.999999999985"/>
    <x v="15"/>
    <x v="1"/>
    <b v="0"/>
    <x v="53"/>
    <x v="160"/>
  </r>
  <r>
    <x v="2"/>
    <n v="1197831"/>
    <x v="412"/>
    <x v="1"/>
    <s v="Texas"/>
    <s v="Dallas"/>
    <x v="2"/>
    <n v="45"/>
    <x v="30"/>
    <n v="258750"/>
    <n v="103499.99999999999"/>
    <x v="15"/>
    <x v="1"/>
    <b v="0"/>
    <x v="69"/>
    <x v="245"/>
  </r>
  <r>
    <x v="2"/>
    <n v="1197831"/>
    <x v="413"/>
    <x v="1"/>
    <s v="Texas"/>
    <s v="Dallas"/>
    <x v="3"/>
    <n v="45"/>
    <x v="32"/>
    <n v="191250"/>
    <n v="95625"/>
    <x v="0"/>
    <x v="1"/>
    <b v="0"/>
    <x v="174"/>
    <x v="246"/>
  </r>
  <r>
    <x v="2"/>
    <n v="1197831"/>
    <x v="414"/>
    <x v="1"/>
    <s v="Texas"/>
    <s v="Dallas"/>
    <x v="4"/>
    <n v="40"/>
    <x v="46"/>
    <n v="160000"/>
    <n v="56000"/>
    <x v="2"/>
    <x v="1"/>
    <b v="0"/>
    <x v="175"/>
    <x v="142"/>
  </r>
  <r>
    <x v="2"/>
    <n v="1197831"/>
    <x v="415"/>
    <x v="1"/>
    <s v="Texas"/>
    <s v="Dallas"/>
    <x v="5"/>
    <n v="50"/>
    <x v="30"/>
    <n v="287500"/>
    <n v="158125"/>
    <x v="9"/>
    <x v="1"/>
    <b v="0"/>
    <x v="79"/>
    <x v="88"/>
  </r>
  <r>
    <x v="2"/>
    <n v="1197831"/>
    <x v="416"/>
    <x v="1"/>
    <s v="Texas"/>
    <s v="Dallas"/>
    <x v="0"/>
    <n v="40"/>
    <x v="26"/>
    <n v="290000"/>
    <n v="115999.99999999999"/>
    <x v="15"/>
    <x v="1"/>
    <b v="0"/>
    <x v="176"/>
    <x v="247"/>
  </r>
  <r>
    <x v="2"/>
    <n v="1197831"/>
    <x v="417"/>
    <x v="1"/>
    <s v="Texas"/>
    <s v="Dallas"/>
    <x v="1"/>
    <n v="40"/>
    <x v="26"/>
    <n v="290000"/>
    <n v="115999.99999999999"/>
    <x v="15"/>
    <x v="1"/>
    <b v="0"/>
    <x v="176"/>
    <x v="247"/>
  </r>
  <r>
    <x v="2"/>
    <n v="1197831"/>
    <x v="418"/>
    <x v="1"/>
    <s v="Texas"/>
    <s v="Dallas"/>
    <x v="2"/>
    <n v="65"/>
    <x v="25"/>
    <n v="422500"/>
    <n v="169000"/>
    <x v="15"/>
    <x v="1"/>
    <b v="0"/>
    <x v="108"/>
    <x v="248"/>
  </r>
  <r>
    <x v="2"/>
    <n v="1197831"/>
    <x v="419"/>
    <x v="1"/>
    <s v="Texas"/>
    <s v="Dallas"/>
    <x v="3"/>
    <n v="65"/>
    <x v="23"/>
    <n v="325000"/>
    <n v="162500"/>
    <x v="0"/>
    <x v="1"/>
    <b v="0"/>
    <x v="82"/>
    <x v="21"/>
  </r>
  <r>
    <x v="2"/>
    <n v="1197831"/>
    <x v="420"/>
    <x v="1"/>
    <s v="Texas"/>
    <s v="Dallas"/>
    <x v="4"/>
    <n v="60"/>
    <x v="33"/>
    <n v="285000"/>
    <n v="99750"/>
    <x v="2"/>
    <x v="1"/>
    <b v="0"/>
    <x v="177"/>
    <x v="249"/>
  </r>
  <r>
    <x v="2"/>
    <n v="1197831"/>
    <x v="421"/>
    <x v="1"/>
    <s v="Texas"/>
    <s v="Dallas"/>
    <x v="5"/>
    <n v="70"/>
    <x v="21"/>
    <n v="472500"/>
    <n v="259875.00000000003"/>
    <x v="9"/>
    <x v="1"/>
    <b v="0"/>
    <x v="178"/>
    <x v="250"/>
  </r>
  <r>
    <x v="2"/>
    <n v="1197831"/>
    <x v="422"/>
    <x v="1"/>
    <s v="Texas"/>
    <s v="Dallas"/>
    <x v="0"/>
    <n v="60"/>
    <x v="6"/>
    <n v="495000"/>
    <n v="197999.99999999997"/>
    <x v="15"/>
    <x v="1"/>
    <b v="0"/>
    <x v="14"/>
    <x v="172"/>
  </r>
  <r>
    <x v="2"/>
    <n v="1197831"/>
    <x v="423"/>
    <x v="1"/>
    <s v="Texas"/>
    <s v="Dallas"/>
    <x v="1"/>
    <n v="60"/>
    <x v="6"/>
    <n v="495000"/>
    <n v="197999.99999999997"/>
    <x v="15"/>
    <x v="1"/>
    <b v="0"/>
    <x v="14"/>
    <x v="172"/>
  </r>
  <r>
    <x v="2"/>
    <n v="1197831"/>
    <x v="424"/>
    <x v="1"/>
    <s v="Texas"/>
    <s v="Dallas"/>
    <x v="2"/>
    <n v="65"/>
    <x v="26"/>
    <n v="471250"/>
    <n v="188499.99999999997"/>
    <x v="15"/>
    <x v="1"/>
    <b v="0"/>
    <x v="84"/>
    <x v="251"/>
  </r>
  <r>
    <x v="2"/>
    <n v="1197831"/>
    <x v="425"/>
    <x v="1"/>
    <s v="Texas"/>
    <s v="Dallas"/>
    <x v="3"/>
    <n v="65"/>
    <x v="30"/>
    <n v="373750"/>
    <n v="186875"/>
    <x v="0"/>
    <x v="1"/>
    <b v="0"/>
    <x v="91"/>
    <x v="252"/>
  </r>
  <r>
    <x v="2"/>
    <n v="1197831"/>
    <x v="426"/>
    <x v="1"/>
    <s v="Texas"/>
    <s v="Dallas"/>
    <x v="4"/>
    <n v="60"/>
    <x v="27"/>
    <n v="315000"/>
    <n v="110250"/>
    <x v="2"/>
    <x v="1"/>
    <b v="0"/>
    <x v="39"/>
    <x v="42"/>
  </r>
  <r>
    <x v="2"/>
    <n v="1197831"/>
    <x v="427"/>
    <x v="1"/>
    <s v="Texas"/>
    <s v="Dallas"/>
    <x v="5"/>
    <n v="70"/>
    <x v="28"/>
    <n v="542500"/>
    <n v="298375"/>
    <x v="9"/>
    <x v="1"/>
    <b v="0"/>
    <x v="103"/>
    <x v="253"/>
  </r>
  <r>
    <x v="0"/>
    <n v="1185732"/>
    <x v="428"/>
    <x v="1"/>
    <s v="Texas"/>
    <s v="Dallas"/>
    <x v="0"/>
    <n v="45"/>
    <x v="32"/>
    <n v="191250"/>
    <n v="105187.50000000001"/>
    <x v="9"/>
    <x v="1"/>
    <b v="0"/>
    <x v="174"/>
    <x v="254"/>
  </r>
  <r>
    <x v="0"/>
    <n v="1185732"/>
    <x v="429"/>
    <x v="1"/>
    <s v="Texas"/>
    <s v="Dallas"/>
    <x v="1"/>
    <n v="45"/>
    <x v="37"/>
    <n v="101250"/>
    <n v="35437.5"/>
    <x v="2"/>
    <x v="1"/>
    <b v="0"/>
    <x v="179"/>
    <x v="255"/>
  </r>
  <r>
    <x v="0"/>
    <n v="1185732"/>
    <x v="430"/>
    <x v="1"/>
    <s v="Texas"/>
    <s v="Dallas"/>
    <x v="2"/>
    <n v="35"/>
    <x v="37"/>
    <n v="78750"/>
    <n v="31499.999999999996"/>
    <x v="15"/>
    <x v="1"/>
    <b v="0"/>
    <x v="122"/>
    <x v="256"/>
  </r>
  <r>
    <x v="0"/>
    <n v="1185732"/>
    <x v="431"/>
    <x v="1"/>
    <s v="Texas"/>
    <s v="Dallas"/>
    <x v="3"/>
    <n v="40"/>
    <x v="41"/>
    <n v="30000"/>
    <n v="11999.999999999998"/>
    <x v="15"/>
    <x v="1"/>
    <b v="0"/>
    <x v="180"/>
    <x v="257"/>
  </r>
  <r>
    <x v="0"/>
    <n v="1185732"/>
    <x v="432"/>
    <x v="0"/>
    <s v="Pennsylvania"/>
    <s v="Philadelphia"/>
    <x v="4"/>
    <n v="54.999999999999993"/>
    <x v="35"/>
    <n v="68749.999999999985"/>
    <n v="24062.499999999993"/>
    <x v="2"/>
    <x v="1"/>
    <b v="0"/>
    <x v="181"/>
    <x v="258"/>
  </r>
  <r>
    <x v="0"/>
    <n v="1185732"/>
    <x v="433"/>
    <x v="0"/>
    <s v="Pennsylvania"/>
    <s v="Philadelphia"/>
    <x v="5"/>
    <n v="45"/>
    <x v="37"/>
    <n v="101250"/>
    <n v="30375"/>
    <x v="1"/>
    <x v="1"/>
    <b v="0"/>
    <x v="179"/>
    <x v="259"/>
  </r>
  <r>
    <x v="0"/>
    <n v="1185732"/>
    <x v="434"/>
    <x v="0"/>
    <s v="Pennsylvania"/>
    <s v="Philadelphia"/>
    <x v="0"/>
    <n v="45"/>
    <x v="33"/>
    <n v="213750"/>
    <n v="117562.50000000001"/>
    <x v="9"/>
    <x v="1"/>
    <b v="0"/>
    <x v="117"/>
    <x v="260"/>
  </r>
  <r>
    <x v="0"/>
    <n v="1185732"/>
    <x v="435"/>
    <x v="0"/>
    <s v="Pennsylvania"/>
    <s v="Philadelphia"/>
    <x v="1"/>
    <n v="45"/>
    <x v="35"/>
    <n v="56250"/>
    <n v="19687.5"/>
    <x v="2"/>
    <x v="1"/>
    <b v="0"/>
    <x v="182"/>
    <x v="261"/>
  </r>
  <r>
    <x v="0"/>
    <n v="1185732"/>
    <x v="436"/>
    <x v="0"/>
    <s v="Pennsylvania"/>
    <s v="Philadelphia"/>
    <x v="2"/>
    <n v="35"/>
    <x v="36"/>
    <n v="61250"/>
    <n v="24499.999999999996"/>
    <x v="15"/>
    <x v="1"/>
    <b v="0"/>
    <x v="183"/>
    <x v="262"/>
  </r>
  <r>
    <x v="0"/>
    <n v="1185732"/>
    <x v="437"/>
    <x v="0"/>
    <s v="Pennsylvania"/>
    <s v="Philadelphia"/>
    <x v="3"/>
    <n v="40"/>
    <x v="50"/>
    <n v="20000"/>
    <n v="7999.9999999999991"/>
    <x v="15"/>
    <x v="1"/>
    <b v="0"/>
    <x v="184"/>
    <x v="263"/>
  </r>
  <r>
    <x v="0"/>
    <n v="1185732"/>
    <x v="438"/>
    <x v="0"/>
    <s v="Pennsylvania"/>
    <s v="Philadelphia"/>
    <x v="4"/>
    <n v="54.999999999999993"/>
    <x v="35"/>
    <n v="68749.999999999985"/>
    <n v="24062.499999999993"/>
    <x v="2"/>
    <x v="1"/>
    <b v="0"/>
    <x v="181"/>
    <x v="258"/>
  </r>
  <r>
    <x v="0"/>
    <n v="1185732"/>
    <x v="439"/>
    <x v="0"/>
    <s v="Pennsylvania"/>
    <s v="Philadelphia"/>
    <x v="5"/>
    <n v="45"/>
    <x v="37"/>
    <n v="101250"/>
    <n v="30375"/>
    <x v="1"/>
    <x v="1"/>
    <b v="0"/>
    <x v="179"/>
    <x v="259"/>
  </r>
  <r>
    <x v="0"/>
    <n v="1185732"/>
    <x v="440"/>
    <x v="0"/>
    <s v="Pennsylvania"/>
    <s v="Philadelphia"/>
    <x v="0"/>
    <n v="50"/>
    <x v="51"/>
    <n v="222500"/>
    <n v="122375.00000000001"/>
    <x v="9"/>
    <x v="1"/>
    <b v="0"/>
    <x v="185"/>
    <x v="264"/>
  </r>
  <r>
    <x v="0"/>
    <n v="1185732"/>
    <x v="441"/>
    <x v="0"/>
    <s v="Pennsylvania"/>
    <s v="Philadelphia"/>
    <x v="1"/>
    <n v="50"/>
    <x v="42"/>
    <n v="75000"/>
    <n v="26250"/>
    <x v="2"/>
    <x v="1"/>
    <b v="0"/>
    <x v="127"/>
    <x v="188"/>
  </r>
  <r>
    <x v="0"/>
    <n v="1185732"/>
    <x v="442"/>
    <x v="0"/>
    <s v="Pennsylvania"/>
    <s v="Philadelphia"/>
    <x v="2"/>
    <n v="40"/>
    <x v="36"/>
    <n v="70000"/>
    <n v="27999.999999999996"/>
    <x v="15"/>
    <x v="1"/>
    <b v="0"/>
    <x v="136"/>
    <x v="265"/>
  </r>
  <r>
    <x v="0"/>
    <n v="1185732"/>
    <x v="443"/>
    <x v="0"/>
    <s v="Pennsylvania"/>
    <s v="Philadelphia"/>
    <x v="3"/>
    <n v="45"/>
    <x v="52"/>
    <n v="11250"/>
    <n v="4500"/>
    <x v="15"/>
    <x v="1"/>
    <b v="0"/>
    <x v="186"/>
    <x v="266"/>
  </r>
  <r>
    <x v="0"/>
    <n v="1185732"/>
    <x v="444"/>
    <x v="0"/>
    <s v="Pennsylvania"/>
    <s v="Philadelphia"/>
    <x v="4"/>
    <n v="60"/>
    <x v="41"/>
    <n v="45000"/>
    <n v="13500"/>
    <x v="1"/>
    <x v="1"/>
    <b v="0"/>
    <x v="187"/>
    <x v="187"/>
  </r>
  <r>
    <x v="0"/>
    <n v="1185732"/>
    <x v="445"/>
    <x v="0"/>
    <s v="Pennsylvania"/>
    <s v="Philadelphia"/>
    <x v="5"/>
    <n v="50"/>
    <x v="36"/>
    <n v="87500"/>
    <n v="21875"/>
    <x v="3"/>
    <x v="1"/>
    <b v="0"/>
    <x v="132"/>
    <x v="267"/>
  </r>
  <r>
    <x v="0"/>
    <n v="1185732"/>
    <x v="446"/>
    <x v="0"/>
    <s v="Pennsylvania"/>
    <s v="Philadelphia"/>
    <x v="0"/>
    <n v="50"/>
    <x v="31"/>
    <n v="225000"/>
    <n v="112500"/>
    <x v="0"/>
    <x v="1"/>
    <b v="0"/>
    <x v="38"/>
    <x v="57"/>
  </r>
  <r>
    <x v="0"/>
    <n v="1185732"/>
    <x v="447"/>
    <x v="0"/>
    <s v="Pennsylvania"/>
    <s v="Philadelphia"/>
    <x v="1"/>
    <n v="50"/>
    <x v="42"/>
    <n v="75000"/>
    <n v="22500"/>
    <x v="1"/>
    <x v="1"/>
    <b v="0"/>
    <x v="127"/>
    <x v="268"/>
  </r>
  <r>
    <x v="0"/>
    <n v="1185732"/>
    <x v="448"/>
    <x v="0"/>
    <s v="Pennsylvania"/>
    <s v="Philadelphia"/>
    <x v="2"/>
    <n v="40"/>
    <x v="42"/>
    <n v="60000"/>
    <n v="21000"/>
    <x v="2"/>
    <x v="1"/>
    <b v="0"/>
    <x v="129"/>
    <x v="190"/>
  </r>
  <r>
    <x v="0"/>
    <n v="1185732"/>
    <x v="449"/>
    <x v="0"/>
    <s v="Pennsylvania"/>
    <s v="Philadelphia"/>
    <x v="3"/>
    <n v="45"/>
    <x v="41"/>
    <n v="33750"/>
    <n v="11812.5"/>
    <x v="2"/>
    <x v="1"/>
    <b v="0"/>
    <x v="126"/>
    <x v="269"/>
  </r>
  <r>
    <x v="0"/>
    <n v="1185732"/>
    <x v="450"/>
    <x v="0"/>
    <s v="Pennsylvania"/>
    <s v="Philadelphia"/>
    <x v="4"/>
    <n v="60"/>
    <x v="41"/>
    <n v="45000"/>
    <n v="13500"/>
    <x v="1"/>
    <x v="1"/>
    <b v="0"/>
    <x v="187"/>
    <x v="187"/>
  </r>
  <r>
    <x v="0"/>
    <n v="1185732"/>
    <x v="451"/>
    <x v="0"/>
    <s v="Pennsylvania"/>
    <s v="Philadelphia"/>
    <x v="5"/>
    <n v="50"/>
    <x v="40"/>
    <n v="100000"/>
    <n v="25000"/>
    <x v="3"/>
    <x v="1"/>
    <b v="0"/>
    <x v="124"/>
    <x v="208"/>
  </r>
  <r>
    <x v="0"/>
    <n v="1185732"/>
    <x v="452"/>
    <x v="0"/>
    <s v="Pennsylvania"/>
    <s v="Philadelphia"/>
    <x v="0"/>
    <n v="60"/>
    <x v="53"/>
    <n v="282000"/>
    <n v="141000"/>
    <x v="0"/>
    <x v="1"/>
    <b v="0"/>
    <x v="188"/>
    <x v="270"/>
  </r>
  <r>
    <x v="0"/>
    <n v="1185732"/>
    <x v="453"/>
    <x v="0"/>
    <s v="Pennsylvania"/>
    <s v="Philadelphia"/>
    <x v="1"/>
    <n v="60.000000000000007"/>
    <x v="36"/>
    <n v="105000.00000000001"/>
    <n v="31500.000000000004"/>
    <x v="1"/>
    <x v="1"/>
    <b v="0"/>
    <x v="189"/>
    <x v="271"/>
  </r>
  <r>
    <x v="0"/>
    <n v="1185732"/>
    <x v="454"/>
    <x v="0"/>
    <s v="Pennsylvania"/>
    <s v="Philadelphia"/>
    <x v="2"/>
    <n v="55.000000000000007"/>
    <x v="42"/>
    <n v="82500.000000000015"/>
    <n v="28875.000000000004"/>
    <x v="2"/>
    <x v="1"/>
    <b v="0"/>
    <x v="190"/>
    <x v="272"/>
  </r>
  <r>
    <x v="0"/>
    <n v="1185732"/>
    <x v="455"/>
    <x v="0"/>
    <s v="Pennsylvania"/>
    <s v="Philadelphia"/>
    <x v="3"/>
    <n v="55.000000000000007"/>
    <x v="38"/>
    <n v="55000.000000000007"/>
    <n v="19250"/>
    <x v="2"/>
    <x v="1"/>
    <b v="0"/>
    <x v="191"/>
    <x v="273"/>
  </r>
  <r>
    <x v="0"/>
    <n v="1185732"/>
    <x v="456"/>
    <x v="0"/>
    <s v="Pennsylvania"/>
    <s v="Philadelphia"/>
    <x v="4"/>
    <n v="65"/>
    <x v="35"/>
    <n v="81250"/>
    <n v="24375"/>
    <x v="1"/>
    <x v="1"/>
    <b v="0"/>
    <x v="192"/>
    <x v="274"/>
  </r>
  <r>
    <x v="0"/>
    <n v="1185732"/>
    <x v="457"/>
    <x v="0"/>
    <s v="Pennsylvania"/>
    <s v="Philadelphia"/>
    <x v="5"/>
    <n v="70"/>
    <x v="43"/>
    <n v="175000"/>
    <n v="52500"/>
    <x v="1"/>
    <x v="1"/>
    <b v="0"/>
    <x v="160"/>
    <x v="213"/>
  </r>
  <r>
    <x v="0"/>
    <n v="1185732"/>
    <x v="458"/>
    <x v="0"/>
    <s v="Pennsylvania"/>
    <s v="Philadelphia"/>
    <x v="0"/>
    <n v="65"/>
    <x v="23"/>
    <n v="325000"/>
    <n v="178750"/>
    <x v="9"/>
    <x v="1"/>
    <b v="0"/>
    <x v="82"/>
    <x v="30"/>
  </r>
  <r>
    <x v="0"/>
    <n v="1185732"/>
    <x v="459"/>
    <x v="0"/>
    <s v="Pennsylvania"/>
    <s v="Philadelphia"/>
    <x v="1"/>
    <n v="60.000000000000007"/>
    <x v="43"/>
    <n v="150000.00000000003"/>
    <n v="52500.000000000007"/>
    <x v="2"/>
    <x v="1"/>
    <b v="0"/>
    <x v="193"/>
    <x v="213"/>
  </r>
  <r>
    <x v="0"/>
    <n v="1185732"/>
    <x v="460"/>
    <x v="0"/>
    <s v="Pennsylvania"/>
    <s v="Philadelphia"/>
    <x v="2"/>
    <n v="55.000000000000007"/>
    <x v="36"/>
    <n v="96250.000000000015"/>
    <n v="38500"/>
    <x v="15"/>
    <x v="1"/>
    <b v="0"/>
    <x v="194"/>
    <x v="192"/>
  </r>
  <r>
    <x v="0"/>
    <n v="1185732"/>
    <x v="461"/>
    <x v="0"/>
    <s v="Pennsylvania"/>
    <s v="Philadelphia"/>
    <x v="3"/>
    <n v="55.000000000000007"/>
    <x v="42"/>
    <n v="82500.000000000015"/>
    <n v="33000"/>
    <x v="15"/>
    <x v="1"/>
    <b v="0"/>
    <x v="190"/>
    <x v="275"/>
  </r>
  <r>
    <x v="0"/>
    <n v="1185732"/>
    <x v="462"/>
    <x v="0"/>
    <s v="Pennsylvania"/>
    <s v="Philadelphia"/>
    <x v="4"/>
    <n v="65"/>
    <x v="42"/>
    <n v="97500"/>
    <n v="34125"/>
    <x v="2"/>
    <x v="1"/>
    <b v="0"/>
    <x v="148"/>
    <x v="211"/>
  </r>
  <r>
    <x v="0"/>
    <n v="1185732"/>
    <x v="463"/>
    <x v="0"/>
    <s v="Pennsylvania"/>
    <s v="Philadelphia"/>
    <x v="5"/>
    <n v="70"/>
    <x v="48"/>
    <n v="210000"/>
    <n v="63000"/>
    <x v="1"/>
    <x v="1"/>
    <b v="0"/>
    <x v="195"/>
    <x v="146"/>
  </r>
  <r>
    <x v="0"/>
    <n v="1185732"/>
    <x v="464"/>
    <x v="0"/>
    <s v="Pennsylvania"/>
    <s v="Philadelphia"/>
    <x v="0"/>
    <n v="65"/>
    <x v="23"/>
    <n v="325000"/>
    <n v="178750"/>
    <x v="9"/>
    <x v="1"/>
    <b v="0"/>
    <x v="82"/>
    <x v="30"/>
  </r>
  <r>
    <x v="0"/>
    <n v="1185732"/>
    <x v="465"/>
    <x v="0"/>
    <s v="Pennsylvania"/>
    <s v="Philadelphia"/>
    <x v="1"/>
    <n v="60.000000000000007"/>
    <x v="48"/>
    <n v="180000.00000000003"/>
    <n v="63000.000000000007"/>
    <x v="2"/>
    <x v="1"/>
    <b v="0"/>
    <x v="167"/>
    <x v="99"/>
  </r>
  <r>
    <x v="0"/>
    <n v="1185732"/>
    <x v="466"/>
    <x v="0"/>
    <s v="Pennsylvania"/>
    <s v="Philadelphia"/>
    <x v="2"/>
    <n v="55.000000000000007"/>
    <x v="37"/>
    <n v="123750.00000000001"/>
    <n v="49500"/>
    <x v="15"/>
    <x v="1"/>
    <b v="0"/>
    <x v="196"/>
    <x v="276"/>
  </r>
  <r>
    <x v="0"/>
    <n v="1185732"/>
    <x v="467"/>
    <x v="0"/>
    <s v="Pennsylvania"/>
    <s v="Philadelphia"/>
    <x v="3"/>
    <n v="55.000000000000007"/>
    <x v="36"/>
    <n v="96250.000000000015"/>
    <n v="38500"/>
    <x v="15"/>
    <x v="1"/>
    <b v="0"/>
    <x v="194"/>
    <x v="192"/>
  </r>
  <r>
    <x v="0"/>
    <n v="1185732"/>
    <x v="468"/>
    <x v="0"/>
    <s v="Pennsylvania"/>
    <s v="Philadelphia"/>
    <x v="4"/>
    <n v="65"/>
    <x v="40"/>
    <n v="130000"/>
    <n v="45500"/>
    <x v="2"/>
    <x v="1"/>
    <b v="0"/>
    <x v="197"/>
    <x v="277"/>
  </r>
  <r>
    <x v="0"/>
    <n v="1185732"/>
    <x v="469"/>
    <x v="0"/>
    <s v="Pennsylvania"/>
    <s v="Philadelphia"/>
    <x v="5"/>
    <n v="70"/>
    <x v="47"/>
    <n v="262500"/>
    <n v="78750"/>
    <x v="1"/>
    <x v="1"/>
    <b v="0"/>
    <x v="47"/>
    <x v="144"/>
  </r>
  <r>
    <x v="0"/>
    <n v="1185732"/>
    <x v="470"/>
    <x v="0"/>
    <s v="Pennsylvania"/>
    <s v="Philadelphia"/>
    <x v="0"/>
    <n v="65"/>
    <x v="27"/>
    <n v="341250"/>
    <n v="187687.50000000003"/>
    <x v="9"/>
    <x v="1"/>
    <b v="0"/>
    <x v="85"/>
    <x v="116"/>
  </r>
  <r>
    <x v="0"/>
    <n v="1185732"/>
    <x v="471"/>
    <x v="0"/>
    <s v="Pennsylvania"/>
    <s v="Philadelphia"/>
    <x v="1"/>
    <n v="60.000000000000007"/>
    <x v="48"/>
    <n v="180000.00000000003"/>
    <n v="63000.000000000007"/>
    <x v="2"/>
    <x v="1"/>
    <b v="0"/>
    <x v="167"/>
    <x v="99"/>
  </r>
  <r>
    <x v="0"/>
    <n v="1185732"/>
    <x v="472"/>
    <x v="0"/>
    <s v="Pennsylvania"/>
    <s v="Philadelphia"/>
    <x v="2"/>
    <n v="55.000000000000007"/>
    <x v="37"/>
    <n v="123750.00000000001"/>
    <n v="49500"/>
    <x v="15"/>
    <x v="1"/>
    <b v="0"/>
    <x v="196"/>
    <x v="276"/>
  </r>
  <r>
    <x v="0"/>
    <n v="1185732"/>
    <x v="473"/>
    <x v="0"/>
    <s v="Pennsylvania"/>
    <s v="Philadelphia"/>
    <x v="3"/>
    <n v="55.000000000000007"/>
    <x v="40"/>
    <n v="110000.00000000001"/>
    <n v="44000"/>
    <x v="15"/>
    <x v="1"/>
    <b v="0"/>
    <x v="131"/>
    <x v="278"/>
  </r>
  <r>
    <x v="0"/>
    <n v="1185732"/>
    <x v="474"/>
    <x v="0"/>
    <s v="Pennsylvania"/>
    <s v="Philadelphia"/>
    <x v="4"/>
    <n v="65"/>
    <x v="36"/>
    <n v="113750"/>
    <n v="39812.5"/>
    <x v="2"/>
    <x v="1"/>
    <b v="0"/>
    <x v="166"/>
    <x v="279"/>
  </r>
  <r>
    <x v="0"/>
    <n v="1185732"/>
    <x v="475"/>
    <x v="0"/>
    <s v="Pennsylvania"/>
    <s v="Philadelphia"/>
    <x v="5"/>
    <n v="70"/>
    <x v="44"/>
    <n v="245000"/>
    <n v="73500"/>
    <x v="1"/>
    <x v="1"/>
    <b v="0"/>
    <x v="40"/>
    <x v="219"/>
  </r>
  <r>
    <x v="0"/>
    <n v="1185732"/>
    <x v="476"/>
    <x v="0"/>
    <s v="Pennsylvania"/>
    <s v="Philadelphia"/>
    <x v="0"/>
    <n v="65"/>
    <x v="33"/>
    <n v="308750"/>
    <n v="154375"/>
    <x v="0"/>
    <x v="1"/>
    <b v="0"/>
    <x v="198"/>
    <x v="280"/>
  </r>
  <r>
    <x v="0"/>
    <n v="1185732"/>
    <x v="477"/>
    <x v="0"/>
    <s v="Pennsylvania"/>
    <s v="Philadelphia"/>
    <x v="1"/>
    <n v="50"/>
    <x v="34"/>
    <n v="137500"/>
    <n v="41250"/>
    <x v="1"/>
    <x v="1"/>
    <b v="0"/>
    <x v="199"/>
    <x v="281"/>
  </r>
  <r>
    <x v="0"/>
    <n v="1185732"/>
    <x v="478"/>
    <x v="0"/>
    <s v="Pennsylvania"/>
    <s v="Philadelphia"/>
    <x v="2"/>
    <n v="45"/>
    <x v="40"/>
    <n v="90000"/>
    <n v="31499.999999999996"/>
    <x v="2"/>
    <x v="1"/>
    <b v="0"/>
    <x v="125"/>
    <x v="186"/>
  </r>
  <r>
    <x v="0"/>
    <n v="1185732"/>
    <x v="479"/>
    <x v="0"/>
    <s v="Pennsylvania"/>
    <s v="Philadelphia"/>
    <x v="3"/>
    <n v="45"/>
    <x v="36"/>
    <n v="78750"/>
    <n v="27562.5"/>
    <x v="2"/>
    <x v="1"/>
    <b v="0"/>
    <x v="122"/>
    <x v="182"/>
  </r>
  <r>
    <x v="0"/>
    <n v="1185732"/>
    <x v="480"/>
    <x v="0"/>
    <s v="Pennsylvania"/>
    <s v="Philadelphia"/>
    <x v="4"/>
    <n v="54.999999999999993"/>
    <x v="35"/>
    <n v="68749.999999999985"/>
    <n v="20624.999999999996"/>
    <x v="1"/>
    <x v="1"/>
    <b v="0"/>
    <x v="181"/>
    <x v="282"/>
  </r>
  <r>
    <x v="0"/>
    <n v="1185732"/>
    <x v="481"/>
    <x v="0"/>
    <s v="Pennsylvania"/>
    <s v="Philadelphia"/>
    <x v="5"/>
    <n v="60"/>
    <x v="37"/>
    <n v="135000"/>
    <n v="33750"/>
    <x v="3"/>
    <x v="1"/>
    <b v="0"/>
    <x v="200"/>
    <x v="283"/>
  </r>
  <r>
    <x v="0"/>
    <n v="1185732"/>
    <x v="482"/>
    <x v="0"/>
    <s v="Pennsylvania"/>
    <s v="Philadelphia"/>
    <x v="0"/>
    <n v="60"/>
    <x v="46"/>
    <n v="240000"/>
    <n v="120000"/>
    <x v="0"/>
    <x v="1"/>
    <b v="0"/>
    <x v="49"/>
    <x v="212"/>
  </r>
  <r>
    <x v="0"/>
    <n v="1185732"/>
    <x v="483"/>
    <x v="0"/>
    <s v="Pennsylvania"/>
    <s v="Philadelphia"/>
    <x v="1"/>
    <n v="50"/>
    <x v="37"/>
    <n v="112500"/>
    <n v="33750"/>
    <x v="1"/>
    <x v="1"/>
    <b v="0"/>
    <x v="128"/>
    <x v="283"/>
  </r>
  <r>
    <x v="0"/>
    <n v="1185732"/>
    <x v="484"/>
    <x v="0"/>
    <s v="Pennsylvania"/>
    <s v="Philadelphia"/>
    <x v="2"/>
    <n v="50"/>
    <x v="35"/>
    <n v="62500"/>
    <n v="21875"/>
    <x v="2"/>
    <x v="1"/>
    <b v="0"/>
    <x v="146"/>
    <x v="267"/>
  </r>
  <r>
    <x v="0"/>
    <n v="1185732"/>
    <x v="485"/>
    <x v="0"/>
    <s v="Pennsylvania"/>
    <s v="Philadelphia"/>
    <x v="3"/>
    <n v="50"/>
    <x v="38"/>
    <n v="50000"/>
    <n v="17500"/>
    <x v="2"/>
    <x v="1"/>
    <b v="0"/>
    <x v="120"/>
    <x v="284"/>
  </r>
  <r>
    <x v="0"/>
    <n v="1185732"/>
    <x v="486"/>
    <x v="0"/>
    <s v="Pennsylvania"/>
    <s v="Philadelphia"/>
    <x v="4"/>
    <n v="60"/>
    <x v="38"/>
    <n v="60000"/>
    <n v="18000"/>
    <x v="1"/>
    <x v="1"/>
    <b v="0"/>
    <x v="129"/>
    <x v="285"/>
  </r>
  <r>
    <x v="0"/>
    <n v="1185732"/>
    <x v="487"/>
    <x v="0"/>
    <s v="Pennsylvania"/>
    <s v="Philadelphia"/>
    <x v="5"/>
    <n v="64.999999999999986"/>
    <x v="37"/>
    <n v="146249.99999999997"/>
    <n v="36562.499999999993"/>
    <x v="3"/>
    <x v="1"/>
    <b v="0"/>
    <x v="201"/>
    <x v="286"/>
  </r>
  <r>
    <x v="0"/>
    <n v="1185732"/>
    <x v="488"/>
    <x v="0"/>
    <s v="Pennsylvania"/>
    <s v="Philadelphia"/>
    <x v="0"/>
    <n v="70"/>
    <x v="47"/>
    <n v="262500"/>
    <n v="144375"/>
    <x v="9"/>
    <x v="1"/>
    <b v="0"/>
    <x v="47"/>
    <x v="287"/>
  </r>
  <r>
    <x v="0"/>
    <n v="1185732"/>
    <x v="489"/>
    <x v="0"/>
    <s v="Pennsylvania"/>
    <s v="Philadelphia"/>
    <x v="1"/>
    <n v="60.000000000000007"/>
    <x v="40"/>
    <n v="120000.00000000001"/>
    <n v="42000"/>
    <x v="2"/>
    <x v="1"/>
    <b v="0"/>
    <x v="202"/>
    <x v="215"/>
  </r>
  <r>
    <x v="0"/>
    <n v="1185732"/>
    <x v="490"/>
    <x v="0"/>
    <s v="Pennsylvania"/>
    <s v="Philadelphia"/>
    <x v="2"/>
    <n v="60.000000000000007"/>
    <x v="49"/>
    <n v="117000.00000000001"/>
    <n v="46800"/>
    <x v="15"/>
    <x v="1"/>
    <b v="0"/>
    <x v="203"/>
    <x v="288"/>
  </r>
  <r>
    <x v="0"/>
    <n v="1185732"/>
    <x v="491"/>
    <x v="0"/>
    <s v="Pennsylvania"/>
    <s v="Philadelphia"/>
    <x v="3"/>
    <n v="60.000000000000007"/>
    <x v="36"/>
    <n v="105000.00000000001"/>
    <n v="42000"/>
    <x v="15"/>
    <x v="1"/>
    <b v="0"/>
    <x v="189"/>
    <x v="215"/>
  </r>
  <r>
    <x v="0"/>
    <n v="1185732"/>
    <x v="492"/>
    <x v="0"/>
    <s v="Pennsylvania"/>
    <s v="Philadelphia"/>
    <x v="4"/>
    <n v="70"/>
    <x v="42"/>
    <n v="105000"/>
    <n v="36750"/>
    <x v="2"/>
    <x v="1"/>
    <b v="0"/>
    <x v="204"/>
    <x v="289"/>
  </r>
  <r>
    <x v="0"/>
    <n v="1185732"/>
    <x v="493"/>
    <x v="0"/>
    <s v="Pennsylvania"/>
    <s v="Philadelphia"/>
    <x v="5"/>
    <n v="75"/>
    <x v="43"/>
    <n v="187500"/>
    <n v="56250"/>
    <x v="1"/>
    <x v="1"/>
    <b v="0"/>
    <x v="205"/>
    <x v="153"/>
  </r>
  <r>
    <x v="0"/>
    <n v="1185732"/>
    <x v="494"/>
    <x v="0"/>
    <s v="Pennsylvania"/>
    <s v="Philadelphia"/>
    <x v="0"/>
    <n v="70"/>
    <x v="33"/>
    <n v="332500"/>
    <n v="182875.00000000003"/>
    <x v="9"/>
    <x v="1"/>
    <b v="0"/>
    <x v="206"/>
    <x v="39"/>
  </r>
  <r>
    <x v="0"/>
    <n v="1185732"/>
    <x v="495"/>
    <x v="0"/>
    <s v="Pennsylvania"/>
    <s v="Philadelphia"/>
    <x v="1"/>
    <n v="60.000000000000007"/>
    <x v="34"/>
    <n v="165000.00000000003"/>
    <n v="57750.000000000007"/>
    <x v="2"/>
    <x v="1"/>
    <b v="0"/>
    <x v="207"/>
    <x v="290"/>
  </r>
  <r>
    <x v="0"/>
    <n v="1185732"/>
    <x v="496"/>
    <x v="0"/>
    <s v="Pennsylvania"/>
    <s v="Philadelphia"/>
    <x v="2"/>
    <n v="60.000000000000007"/>
    <x v="37"/>
    <n v="135000.00000000003"/>
    <n v="54000.000000000007"/>
    <x v="15"/>
    <x v="1"/>
    <b v="0"/>
    <x v="142"/>
    <x v="291"/>
  </r>
  <r>
    <x v="0"/>
    <n v="1185732"/>
    <x v="497"/>
    <x v="0"/>
    <s v="Pennsylvania"/>
    <s v="Philadelphia"/>
    <x v="3"/>
    <n v="60.000000000000007"/>
    <x v="36"/>
    <n v="105000.00000000001"/>
    <n v="42000"/>
    <x v="15"/>
    <x v="1"/>
    <b v="0"/>
    <x v="189"/>
    <x v="215"/>
  </r>
  <r>
    <x v="0"/>
    <n v="1185732"/>
    <x v="498"/>
    <x v="0"/>
    <s v="Pennsylvania"/>
    <s v="Philadelphia"/>
    <x v="4"/>
    <n v="70"/>
    <x v="36"/>
    <n v="122500"/>
    <n v="42875"/>
    <x v="2"/>
    <x v="1"/>
    <b v="0"/>
    <x v="208"/>
    <x v="292"/>
  </r>
  <r>
    <x v="0"/>
    <n v="1185732"/>
    <x v="0"/>
    <x v="0"/>
    <s v="Pennsylvania"/>
    <s v="Philadelphia"/>
    <x v="5"/>
    <n v="75"/>
    <x v="34"/>
    <n v="206250"/>
    <n v="61875"/>
    <x v="1"/>
    <x v="1"/>
    <b v="0"/>
    <x v="209"/>
    <x v="181"/>
  </r>
  <r>
    <x v="3"/>
    <n v="1128299"/>
    <x v="1"/>
    <x v="0"/>
    <s v="Pennsylvania"/>
    <s v="Philadelphia"/>
    <x v="0"/>
    <n v="35"/>
    <x v="31"/>
    <n v="157500"/>
    <n v="63000"/>
    <x v="8"/>
    <x v="1"/>
    <b v="0"/>
    <x v="154"/>
    <x v="146"/>
  </r>
  <r>
    <x v="3"/>
    <n v="1128299"/>
    <x v="2"/>
    <x v="0"/>
    <s v="Pennsylvania"/>
    <s v="Philadelphia"/>
    <x v="1"/>
    <n v="45"/>
    <x v="31"/>
    <n v="202500"/>
    <n v="50625"/>
    <x v="3"/>
    <x v="1"/>
    <b v="0"/>
    <x v="161"/>
    <x v="221"/>
  </r>
  <r>
    <x v="3"/>
    <n v="1128299"/>
    <x v="3"/>
    <x v="0"/>
    <s v="Pennsylvania"/>
    <s v="Philadelphia"/>
    <x v="2"/>
    <n v="45"/>
    <x v="31"/>
    <n v="202500"/>
    <n v="81000"/>
    <x v="8"/>
    <x v="1"/>
    <b v="0"/>
    <x v="161"/>
    <x v="63"/>
  </r>
  <r>
    <x v="3"/>
    <n v="1128299"/>
    <x v="4"/>
    <x v="0"/>
    <s v="Pennsylvania"/>
    <s v="Philadelphia"/>
    <x v="3"/>
    <n v="45"/>
    <x v="48"/>
    <n v="135000"/>
    <n v="47250"/>
    <x v="2"/>
    <x v="1"/>
    <b v="0"/>
    <x v="200"/>
    <x v="204"/>
  </r>
  <r>
    <x v="3"/>
    <n v="1128299"/>
    <x v="5"/>
    <x v="2"/>
    <s v="Nevada"/>
    <s v="Las Vegas"/>
    <x v="4"/>
    <n v="50"/>
    <x v="43"/>
    <n v="125000"/>
    <n v="68750"/>
    <x v="9"/>
    <x v="1"/>
    <b v="0"/>
    <x v="145"/>
    <x v="205"/>
  </r>
  <r>
    <x v="3"/>
    <n v="1128299"/>
    <x v="6"/>
    <x v="2"/>
    <s v="Nevada"/>
    <s v="Las Vegas"/>
    <x v="5"/>
    <n v="45"/>
    <x v="33"/>
    <n v="213750"/>
    <n v="42750"/>
    <x v="6"/>
    <x v="1"/>
    <b v="0"/>
    <x v="117"/>
    <x v="293"/>
  </r>
  <r>
    <x v="3"/>
    <n v="1128299"/>
    <x v="7"/>
    <x v="2"/>
    <s v="Nevada"/>
    <s v="Las Vegas"/>
    <x v="0"/>
    <n v="35"/>
    <x v="27"/>
    <n v="183750"/>
    <n v="73500"/>
    <x v="8"/>
    <x v="1"/>
    <b v="0"/>
    <x v="155"/>
    <x v="219"/>
  </r>
  <r>
    <x v="3"/>
    <n v="1128299"/>
    <x v="499"/>
    <x v="2"/>
    <s v="Nevada"/>
    <s v="Las Vegas"/>
    <x v="1"/>
    <n v="45"/>
    <x v="32"/>
    <n v="191250"/>
    <n v="47812.5"/>
    <x v="3"/>
    <x v="1"/>
    <b v="0"/>
    <x v="174"/>
    <x v="294"/>
  </r>
  <r>
    <x v="3"/>
    <n v="1128299"/>
    <x v="500"/>
    <x v="2"/>
    <s v="Nevada"/>
    <s v="Las Vegas"/>
    <x v="2"/>
    <n v="45"/>
    <x v="32"/>
    <n v="191250"/>
    <n v="76500"/>
    <x v="8"/>
    <x v="1"/>
    <b v="0"/>
    <x v="174"/>
    <x v="295"/>
  </r>
  <r>
    <x v="3"/>
    <n v="1128299"/>
    <x v="501"/>
    <x v="2"/>
    <s v="Nevada"/>
    <s v="Las Vegas"/>
    <x v="3"/>
    <n v="45"/>
    <x v="34"/>
    <n v="123750"/>
    <n v="43312.5"/>
    <x v="2"/>
    <x v="1"/>
    <b v="0"/>
    <x v="118"/>
    <x v="177"/>
  </r>
  <r>
    <x v="3"/>
    <n v="1128299"/>
    <x v="502"/>
    <x v="2"/>
    <s v="Nevada"/>
    <s v="Las Vegas"/>
    <x v="4"/>
    <n v="50"/>
    <x v="40"/>
    <n v="100000"/>
    <n v="55000.000000000007"/>
    <x v="9"/>
    <x v="1"/>
    <b v="0"/>
    <x v="124"/>
    <x v="296"/>
  </r>
  <r>
    <x v="3"/>
    <n v="1128299"/>
    <x v="503"/>
    <x v="2"/>
    <s v="Nevada"/>
    <s v="Las Vegas"/>
    <x v="5"/>
    <n v="45"/>
    <x v="46"/>
    <n v="180000"/>
    <n v="36000"/>
    <x v="6"/>
    <x v="1"/>
    <b v="0"/>
    <x v="210"/>
    <x v="202"/>
  </r>
  <r>
    <x v="3"/>
    <n v="1128299"/>
    <x v="504"/>
    <x v="2"/>
    <s v="Nevada"/>
    <s v="Las Vegas"/>
    <x v="0"/>
    <n v="45"/>
    <x v="20"/>
    <n v="247500"/>
    <n v="99000"/>
    <x v="8"/>
    <x v="1"/>
    <b v="0"/>
    <x v="112"/>
    <x v="184"/>
  </r>
  <r>
    <x v="3"/>
    <n v="1128299"/>
    <x v="505"/>
    <x v="2"/>
    <s v="Nevada"/>
    <s v="Las Vegas"/>
    <x v="1"/>
    <n v="54.999999999999993"/>
    <x v="46"/>
    <n v="219999.99999999997"/>
    <n v="54999.999999999993"/>
    <x v="3"/>
    <x v="1"/>
    <b v="0"/>
    <x v="211"/>
    <x v="297"/>
  </r>
  <r>
    <x v="3"/>
    <n v="1128299"/>
    <x v="506"/>
    <x v="2"/>
    <s v="Nevada"/>
    <s v="Las Vegas"/>
    <x v="2"/>
    <n v="54.999999999999993"/>
    <x v="46"/>
    <n v="219999.99999999997"/>
    <n v="88000"/>
    <x v="8"/>
    <x v="1"/>
    <b v="0"/>
    <x v="211"/>
    <x v="298"/>
  </r>
  <r>
    <x v="3"/>
    <n v="1128299"/>
    <x v="507"/>
    <x v="2"/>
    <s v="Nevada"/>
    <s v="Las Vegas"/>
    <x v="3"/>
    <n v="54.999999999999993"/>
    <x v="48"/>
    <n v="164999.99999999997"/>
    <n v="57749.999999999985"/>
    <x v="2"/>
    <x v="1"/>
    <b v="0"/>
    <x v="212"/>
    <x v="299"/>
  </r>
  <r>
    <x v="3"/>
    <n v="1128299"/>
    <x v="508"/>
    <x v="2"/>
    <s v="Nevada"/>
    <s v="Las Vegas"/>
    <x v="4"/>
    <n v="60"/>
    <x v="36"/>
    <n v="105000"/>
    <n v="57750.000000000007"/>
    <x v="9"/>
    <x v="1"/>
    <b v="0"/>
    <x v="204"/>
    <x v="290"/>
  </r>
  <r>
    <x v="3"/>
    <n v="1128299"/>
    <x v="509"/>
    <x v="2"/>
    <s v="Nevada"/>
    <s v="Las Vegas"/>
    <x v="5"/>
    <n v="54.999999999999993"/>
    <x v="47"/>
    <n v="206249.99999999997"/>
    <n v="41250"/>
    <x v="6"/>
    <x v="1"/>
    <b v="0"/>
    <x v="213"/>
    <x v="300"/>
  </r>
  <r>
    <x v="3"/>
    <n v="1128299"/>
    <x v="510"/>
    <x v="2"/>
    <s v="Nevada"/>
    <s v="Las Vegas"/>
    <x v="0"/>
    <n v="60"/>
    <x v="20"/>
    <n v="330000"/>
    <n v="132000"/>
    <x v="8"/>
    <x v="1"/>
    <b v="0"/>
    <x v="77"/>
    <x v="301"/>
  </r>
  <r>
    <x v="3"/>
    <n v="1128299"/>
    <x v="8"/>
    <x v="2"/>
    <s v="Nevada"/>
    <s v="Las Vegas"/>
    <x v="1"/>
    <n v="65"/>
    <x v="44"/>
    <n v="227500"/>
    <n v="56875"/>
    <x v="3"/>
    <x v="1"/>
    <b v="0"/>
    <x v="157"/>
    <x v="302"/>
  </r>
  <r>
    <x v="3"/>
    <n v="1128299"/>
    <x v="9"/>
    <x v="2"/>
    <s v="Nevada"/>
    <s v="Las Vegas"/>
    <x v="2"/>
    <n v="65"/>
    <x v="46"/>
    <n v="260000"/>
    <n v="104000"/>
    <x v="8"/>
    <x v="1"/>
    <b v="0"/>
    <x v="50"/>
    <x v="158"/>
  </r>
  <r>
    <x v="3"/>
    <n v="1128299"/>
    <x v="10"/>
    <x v="2"/>
    <s v="Nevada"/>
    <s v="Las Vegas"/>
    <x v="3"/>
    <n v="60"/>
    <x v="48"/>
    <n v="180000"/>
    <n v="62999.999999999993"/>
    <x v="2"/>
    <x v="1"/>
    <b v="0"/>
    <x v="210"/>
    <x v="146"/>
  </r>
  <r>
    <x v="3"/>
    <n v="1128299"/>
    <x v="11"/>
    <x v="2"/>
    <s v="Nevada"/>
    <s v="Las Vegas"/>
    <x v="4"/>
    <n v="65"/>
    <x v="40"/>
    <n v="130000"/>
    <n v="71500"/>
    <x v="9"/>
    <x v="1"/>
    <b v="0"/>
    <x v="197"/>
    <x v="303"/>
  </r>
  <r>
    <x v="3"/>
    <n v="1128299"/>
    <x v="12"/>
    <x v="2"/>
    <s v="Nevada"/>
    <s v="Las Vegas"/>
    <x v="5"/>
    <n v="80"/>
    <x v="44"/>
    <n v="280000"/>
    <n v="56000"/>
    <x v="6"/>
    <x v="1"/>
    <b v="0"/>
    <x v="58"/>
    <x v="142"/>
  </r>
  <r>
    <x v="3"/>
    <n v="1128299"/>
    <x v="13"/>
    <x v="2"/>
    <s v="Nevada"/>
    <s v="Las Vegas"/>
    <x v="0"/>
    <n v="60"/>
    <x v="20"/>
    <n v="330000"/>
    <n v="148500"/>
    <x v="4"/>
    <x v="1"/>
    <b v="0"/>
    <x v="77"/>
    <x v="15"/>
  </r>
  <r>
    <x v="3"/>
    <n v="1128299"/>
    <x v="14"/>
    <x v="2"/>
    <s v="Nevada"/>
    <s v="Las Vegas"/>
    <x v="1"/>
    <n v="65"/>
    <x v="46"/>
    <n v="260000"/>
    <n v="78000"/>
    <x v="1"/>
    <x v="1"/>
    <b v="0"/>
    <x v="50"/>
    <x v="156"/>
  </r>
  <r>
    <x v="3"/>
    <n v="1128299"/>
    <x v="15"/>
    <x v="2"/>
    <s v="Nevada"/>
    <s v="Las Vegas"/>
    <x v="2"/>
    <n v="65"/>
    <x v="46"/>
    <n v="260000"/>
    <n v="117000"/>
    <x v="4"/>
    <x v="1"/>
    <b v="0"/>
    <x v="50"/>
    <x v="72"/>
  </r>
  <r>
    <x v="3"/>
    <n v="1128299"/>
    <x v="16"/>
    <x v="2"/>
    <s v="Nevada"/>
    <s v="Las Vegas"/>
    <x v="3"/>
    <n v="60"/>
    <x v="48"/>
    <n v="180000"/>
    <n v="72000"/>
    <x v="15"/>
    <x v="1"/>
    <b v="0"/>
    <x v="210"/>
    <x v="304"/>
  </r>
  <r>
    <x v="3"/>
    <n v="1128299"/>
    <x v="17"/>
    <x v="2"/>
    <s v="Nevada"/>
    <s v="Las Vegas"/>
    <x v="4"/>
    <n v="65"/>
    <x v="40"/>
    <n v="130000"/>
    <n v="78000.000000000015"/>
    <x v="16"/>
    <x v="1"/>
    <b v="0"/>
    <x v="197"/>
    <x v="305"/>
  </r>
  <r>
    <x v="3"/>
    <n v="1128299"/>
    <x v="18"/>
    <x v="2"/>
    <s v="Nevada"/>
    <s v="Las Vegas"/>
    <x v="5"/>
    <n v="80"/>
    <x v="31"/>
    <n v="360000"/>
    <n v="90000"/>
    <x v="3"/>
    <x v="1"/>
    <b v="0"/>
    <x v="11"/>
    <x v="189"/>
  </r>
  <r>
    <x v="3"/>
    <n v="1128299"/>
    <x v="19"/>
    <x v="2"/>
    <s v="Nevada"/>
    <s v="Las Vegas"/>
    <x v="0"/>
    <n v="60"/>
    <x v="19"/>
    <n v="420000"/>
    <n v="189000"/>
    <x v="4"/>
    <x v="1"/>
    <b v="0"/>
    <x v="81"/>
    <x v="306"/>
  </r>
  <r>
    <x v="3"/>
    <n v="1128299"/>
    <x v="20"/>
    <x v="2"/>
    <s v="Nevada"/>
    <s v="Las Vegas"/>
    <x v="1"/>
    <n v="65"/>
    <x v="20"/>
    <n v="357500"/>
    <n v="107250"/>
    <x v="1"/>
    <x v="1"/>
    <b v="0"/>
    <x v="88"/>
    <x v="307"/>
  </r>
  <r>
    <x v="3"/>
    <n v="1128299"/>
    <x v="21"/>
    <x v="2"/>
    <s v="Nevada"/>
    <s v="Las Vegas"/>
    <x v="2"/>
    <n v="65"/>
    <x v="20"/>
    <n v="357500"/>
    <n v="160875"/>
    <x v="4"/>
    <x v="1"/>
    <b v="0"/>
    <x v="88"/>
    <x v="308"/>
  </r>
  <r>
    <x v="3"/>
    <n v="1128299"/>
    <x v="22"/>
    <x v="2"/>
    <s v="Nevada"/>
    <s v="Las Vegas"/>
    <x v="3"/>
    <n v="60"/>
    <x v="32"/>
    <n v="255000"/>
    <n v="101999.99999999999"/>
    <x v="15"/>
    <x v="1"/>
    <b v="0"/>
    <x v="144"/>
    <x v="206"/>
  </r>
  <r>
    <x v="3"/>
    <n v="1128299"/>
    <x v="23"/>
    <x v="2"/>
    <s v="Nevada"/>
    <s v="Las Vegas"/>
    <x v="4"/>
    <n v="65"/>
    <x v="48"/>
    <n v="195000"/>
    <n v="117000.00000000001"/>
    <x v="16"/>
    <x v="1"/>
    <b v="0"/>
    <x v="214"/>
    <x v="309"/>
  </r>
  <r>
    <x v="3"/>
    <n v="1128299"/>
    <x v="24"/>
    <x v="2"/>
    <s v="Nevada"/>
    <s v="Las Vegas"/>
    <x v="5"/>
    <n v="80"/>
    <x v="24"/>
    <n v="480000"/>
    <n v="120000"/>
    <x v="3"/>
    <x v="1"/>
    <b v="0"/>
    <x v="215"/>
    <x v="212"/>
  </r>
  <r>
    <x v="3"/>
    <n v="1128299"/>
    <x v="25"/>
    <x v="2"/>
    <s v="Nevada"/>
    <s v="Las Vegas"/>
    <x v="0"/>
    <n v="60"/>
    <x v="29"/>
    <n v="450000"/>
    <n v="180000"/>
    <x v="8"/>
    <x v="1"/>
    <b v="0"/>
    <x v="6"/>
    <x v="164"/>
  </r>
  <r>
    <x v="3"/>
    <n v="1128299"/>
    <x v="26"/>
    <x v="2"/>
    <s v="Nevada"/>
    <s v="Las Vegas"/>
    <x v="1"/>
    <n v="65"/>
    <x v="24"/>
    <n v="390000"/>
    <n v="97500"/>
    <x v="3"/>
    <x v="1"/>
    <b v="0"/>
    <x v="87"/>
    <x v="310"/>
  </r>
  <r>
    <x v="3"/>
    <n v="1128299"/>
    <x v="27"/>
    <x v="2"/>
    <s v="Nevada"/>
    <s v="Las Vegas"/>
    <x v="2"/>
    <n v="65"/>
    <x v="20"/>
    <n v="357500"/>
    <n v="143000"/>
    <x v="8"/>
    <x v="0"/>
    <b v="0"/>
    <x v="88"/>
    <x v="311"/>
  </r>
  <r>
    <x v="3"/>
    <n v="1128299"/>
    <x v="28"/>
    <x v="2"/>
    <s v="Nevada"/>
    <s v="Las Vegas"/>
    <x v="3"/>
    <n v="60"/>
    <x v="31"/>
    <n v="270000"/>
    <n v="94500"/>
    <x v="2"/>
    <x v="0"/>
    <b v="0"/>
    <x v="51"/>
    <x v="55"/>
  </r>
  <r>
    <x v="3"/>
    <n v="1128299"/>
    <x v="511"/>
    <x v="2"/>
    <s v="Nevada"/>
    <s v="Las Vegas"/>
    <x v="4"/>
    <n v="65"/>
    <x v="23"/>
    <n v="325000"/>
    <n v="178750"/>
    <x v="9"/>
    <x v="0"/>
    <b v="0"/>
    <x v="82"/>
    <x v="30"/>
  </r>
  <r>
    <x v="3"/>
    <n v="1128299"/>
    <x v="512"/>
    <x v="2"/>
    <s v="Nevada"/>
    <s v="Las Vegas"/>
    <x v="5"/>
    <n v="80"/>
    <x v="23"/>
    <n v="400000"/>
    <n v="80000"/>
    <x v="6"/>
    <x v="0"/>
    <b v="0"/>
    <x v="2"/>
    <x v="312"/>
  </r>
  <r>
    <x v="3"/>
    <n v="1128299"/>
    <x v="513"/>
    <x v="2"/>
    <s v="Nevada"/>
    <s v="Las Vegas"/>
    <x v="0"/>
    <n v="65"/>
    <x v="19"/>
    <n v="455000"/>
    <n v="182000"/>
    <x v="8"/>
    <x v="0"/>
    <b v="0"/>
    <x v="111"/>
    <x v="121"/>
  </r>
  <r>
    <x v="3"/>
    <n v="1128299"/>
    <x v="514"/>
    <x v="2"/>
    <s v="Nevada"/>
    <s v="Las Vegas"/>
    <x v="1"/>
    <n v="70"/>
    <x v="25"/>
    <n v="455000"/>
    <n v="113750"/>
    <x v="3"/>
    <x v="0"/>
    <b v="0"/>
    <x v="111"/>
    <x v="115"/>
  </r>
  <r>
    <x v="3"/>
    <n v="1128299"/>
    <x v="515"/>
    <x v="2"/>
    <s v="Nevada"/>
    <s v="Las Vegas"/>
    <x v="2"/>
    <n v="65"/>
    <x v="27"/>
    <n v="341250"/>
    <n v="136500"/>
    <x v="8"/>
    <x v="0"/>
    <b v="0"/>
    <x v="85"/>
    <x v="106"/>
  </r>
  <r>
    <x v="3"/>
    <n v="1128299"/>
    <x v="516"/>
    <x v="2"/>
    <s v="Nevada"/>
    <s v="Las Vegas"/>
    <x v="3"/>
    <n v="65"/>
    <x v="33"/>
    <n v="308750"/>
    <n v="108062.5"/>
    <x v="2"/>
    <x v="0"/>
    <b v="0"/>
    <x v="198"/>
    <x v="313"/>
  </r>
  <r>
    <x v="3"/>
    <n v="1128299"/>
    <x v="517"/>
    <x v="2"/>
    <s v="Nevada"/>
    <s v="Las Vegas"/>
    <x v="4"/>
    <n v="75"/>
    <x v="33"/>
    <n v="356250"/>
    <n v="195937.50000000003"/>
    <x v="9"/>
    <x v="0"/>
    <b v="0"/>
    <x v="216"/>
    <x v="314"/>
  </r>
  <r>
    <x v="3"/>
    <n v="1128299"/>
    <x v="518"/>
    <x v="2"/>
    <s v="Nevada"/>
    <s v="Las Vegas"/>
    <x v="5"/>
    <n v="80"/>
    <x v="46"/>
    <n v="320000"/>
    <n v="64000"/>
    <x v="6"/>
    <x v="0"/>
    <b v="0"/>
    <x v="54"/>
    <x v="315"/>
  </r>
  <r>
    <x v="3"/>
    <n v="1128299"/>
    <x v="519"/>
    <x v="2"/>
    <s v="Nevada"/>
    <s v="Las Vegas"/>
    <x v="0"/>
    <n v="60.000000000000007"/>
    <x v="24"/>
    <n v="360000.00000000006"/>
    <n v="126000.00000000003"/>
    <x v="5"/>
    <x v="0"/>
    <b v="0"/>
    <x v="217"/>
    <x v="316"/>
  </r>
  <r>
    <x v="3"/>
    <n v="1128299"/>
    <x v="520"/>
    <x v="2"/>
    <s v="Nevada"/>
    <s v="Las Vegas"/>
    <x v="1"/>
    <n v="65.000000000000014"/>
    <x v="24"/>
    <n v="390000.00000000006"/>
    <n v="78000.000000000015"/>
    <x v="6"/>
    <x v="0"/>
    <b v="0"/>
    <x v="218"/>
    <x v="317"/>
  </r>
  <r>
    <x v="3"/>
    <n v="1128299"/>
    <x v="521"/>
    <x v="2"/>
    <s v="Nevada"/>
    <s v="Las Vegas"/>
    <x v="2"/>
    <n v="60.000000000000007"/>
    <x v="31"/>
    <n v="270000.00000000006"/>
    <n v="94500.000000000029"/>
    <x v="5"/>
    <x v="0"/>
    <b v="0"/>
    <x v="219"/>
    <x v="318"/>
  </r>
  <r>
    <x v="3"/>
    <n v="1128299"/>
    <x v="522"/>
    <x v="2"/>
    <s v="Nevada"/>
    <s v="Las Vegas"/>
    <x v="3"/>
    <n v="60.000000000000007"/>
    <x v="46"/>
    <n v="240000.00000000003"/>
    <n v="72000"/>
    <x v="1"/>
    <x v="0"/>
    <b v="0"/>
    <x v="220"/>
    <x v="319"/>
  </r>
  <r>
    <x v="3"/>
    <n v="1128299"/>
    <x v="523"/>
    <x v="2"/>
    <s v="Nevada"/>
    <s v="Las Vegas"/>
    <x v="4"/>
    <n v="70"/>
    <x v="46"/>
    <n v="280000"/>
    <n v="140000.00000000003"/>
    <x v="17"/>
    <x v="0"/>
    <b v="0"/>
    <x v="58"/>
    <x v="320"/>
  </r>
  <r>
    <x v="3"/>
    <n v="1128299"/>
    <x v="524"/>
    <x v="2"/>
    <s v="Nevada"/>
    <s v="Las Vegas"/>
    <x v="5"/>
    <n v="75.000000000000014"/>
    <x v="31"/>
    <n v="337500.00000000006"/>
    <n v="50625.000000000015"/>
    <x v="7"/>
    <x v="0"/>
    <b v="0"/>
    <x v="221"/>
    <x v="321"/>
  </r>
  <r>
    <x v="3"/>
    <n v="1128299"/>
    <x v="525"/>
    <x v="2"/>
    <s v="Nevada"/>
    <s v="Las Vegas"/>
    <x v="0"/>
    <n v="60.000000000000007"/>
    <x v="20"/>
    <n v="330000.00000000006"/>
    <n v="115500.00000000003"/>
    <x v="5"/>
    <x v="0"/>
    <b v="0"/>
    <x v="222"/>
    <x v="133"/>
  </r>
  <r>
    <x v="3"/>
    <n v="1128299"/>
    <x v="526"/>
    <x v="2"/>
    <s v="Nevada"/>
    <s v="Las Vegas"/>
    <x v="1"/>
    <n v="65.000000000000014"/>
    <x v="20"/>
    <n v="357500.00000000006"/>
    <n v="71500.000000000015"/>
    <x v="6"/>
    <x v="0"/>
    <b v="0"/>
    <x v="223"/>
    <x v="322"/>
  </r>
  <r>
    <x v="3"/>
    <n v="1128299"/>
    <x v="527"/>
    <x v="2"/>
    <s v="Nevada"/>
    <s v="Las Vegas"/>
    <x v="2"/>
    <n v="60.000000000000007"/>
    <x v="47"/>
    <n v="225000.00000000003"/>
    <n v="78750.000000000015"/>
    <x v="5"/>
    <x v="0"/>
    <b v="0"/>
    <x v="224"/>
    <x v="323"/>
  </r>
  <r>
    <x v="3"/>
    <n v="1128299"/>
    <x v="528"/>
    <x v="2"/>
    <s v="Nevada"/>
    <s v="Las Vegas"/>
    <x v="3"/>
    <n v="60.000000000000007"/>
    <x v="44"/>
    <n v="210000.00000000003"/>
    <n v="63000.000000000007"/>
    <x v="1"/>
    <x v="0"/>
    <b v="0"/>
    <x v="163"/>
    <x v="99"/>
  </r>
  <r>
    <x v="3"/>
    <n v="1128299"/>
    <x v="529"/>
    <x v="2"/>
    <s v="Nevada"/>
    <s v="Las Vegas"/>
    <x v="4"/>
    <n v="70"/>
    <x v="45"/>
    <n v="227500"/>
    <n v="113750.00000000003"/>
    <x v="17"/>
    <x v="0"/>
    <b v="0"/>
    <x v="157"/>
    <x v="324"/>
  </r>
  <r>
    <x v="3"/>
    <n v="1128299"/>
    <x v="530"/>
    <x v="2"/>
    <s v="Nevada"/>
    <s v="Las Vegas"/>
    <x v="5"/>
    <n v="75.000000000000014"/>
    <x v="47"/>
    <n v="281250.00000000006"/>
    <n v="42187.500000000015"/>
    <x v="7"/>
    <x v="0"/>
    <b v="0"/>
    <x v="225"/>
    <x v="325"/>
  </r>
  <r>
    <x v="3"/>
    <n v="1128299"/>
    <x v="29"/>
    <x v="2"/>
    <s v="Nevada"/>
    <s v="Las Vegas"/>
    <x v="0"/>
    <n v="60.000000000000007"/>
    <x v="30"/>
    <n v="345000.00000000006"/>
    <n v="120750.00000000003"/>
    <x v="5"/>
    <x v="0"/>
    <b v="0"/>
    <x v="226"/>
    <x v="326"/>
  </r>
  <r>
    <x v="3"/>
    <n v="1128299"/>
    <x v="30"/>
    <x v="2"/>
    <s v="Nevada"/>
    <s v="Las Vegas"/>
    <x v="1"/>
    <n v="65.000000000000014"/>
    <x v="30"/>
    <n v="373750.00000000006"/>
    <n v="74750.000000000015"/>
    <x v="6"/>
    <x v="0"/>
    <b v="0"/>
    <x v="227"/>
    <x v="327"/>
  </r>
  <r>
    <x v="3"/>
    <n v="1128299"/>
    <x v="31"/>
    <x v="2"/>
    <s v="Nevada"/>
    <s v="Las Vegas"/>
    <x v="2"/>
    <n v="60.000000000000007"/>
    <x v="32"/>
    <n v="255000.00000000003"/>
    <n v="89250.000000000015"/>
    <x v="5"/>
    <x v="0"/>
    <b v="0"/>
    <x v="228"/>
    <x v="328"/>
  </r>
  <r>
    <x v="3"/>
    <n v="1128299"/>
    <x v="32"/>
    <x v="2"/>
    <s v="Nevada"/>
    <s v="Las Vegas"/>
    <x v="3"/>
    <n v="60.000000000000007"/>
    <x v="46"/>
    <n v="240000.00000000003"/>
    <n v="72000"/>
    <x v="1"/>
    <x v="0"/>
    <b v="0"/>
    <x v="220"/>
    <x v="319"/>
  </r>
  <r>
    <x v="3"/>
    <n v="1128299"/>
    <x v="33"/>
    <x v="2"/>
    <s v="Nevada"/>
    <s v="Las Vegas"/>
    <x v="4"/>
    <n v="70"/>
    <x v="44"/>
    <n v="245000"/>
    <n v="122500.00000000003"/>
    <x v="17"/>
    <x v="0"/>
    <b v="0"/>
    <x v="40"/>
    <x v="329"/>
  </r>
  <r>
    <x v="3"/>
    <n v="1128299"/>
    <x v="34"/>
    <x v="2"/>
    <s v="Nevada"/>
    <s v="Las Vegas"/>
    <x v="5"/>
    <n v="75.000000000000014"/>
    <x v="33"/>
    <n v="356250.00000000006"/>
    <n v="53437.500000000015"/>
    <x v="7"/>
    <x v="0"/>
    <b v="0"/>
    <x v="229"/>
    <x v="330"/>
  </r>
  <r>
    <x v="3"/>
    <n v="1128299"/>
    <x v="35"/>
    <x v="2"/>
    <s v="Nevada"/>
    <s v="Las Vegas"/>
    <x v="0"/>
    <n v="60.000000000000007"/>
    <x v="21"/>
    <n v="405000.00000000006"/>
    <n v="141750.00000000003"/>
    <x v="5"/>
    <x v="0"/>
    <b v="0"/>
    <x v="230"/>
    <x v="331"/>
  </r>
  <r>
    <x v="3"/>
    <n v="1128299"/>
    <x v="36"/>
    <x v="2"/>
    <s v="Nevada"/>
    <s v="Las Vegas"/>
    <x v="1"/>
    <n v="65.000000000000014"/>
    <x v="21"/>
    <n v="438750.00000000012"/>
    <n v="87750.000000000029"/>
    <x v="6"/>
    <x v="0"/>
    <b v="0"/>
    <x v="231"/>
    <x v="332"/>
  </r>
  <r>
    <x v="3"/>
    <n v="1128299"/>
    <x v="37"/>
    <x v="2"/>
    <s v="Nevada"/>
    <s v="Las Vegas"/>
    <x v="2"/>
    <n v="60.000000000000007"/>
    <x v="33"/>
    <n v="285000.00000000006"/>
    <n v="99750.000000000029"/>
    <x v="5"/>
    <x v="0"/>
    <b v="0"/>
    <x v="232"/>
    <x v="333"/>
  </r>
  <r>
    <x v="3"/>
    <n v="1128299"/>
    <x v="38"/>
    <x v="2"/>
    <s v="Nevada"/>
    <s v="Las Vegas"/>
    <x v="3"/>
    <n v="60.000000000000007"/>
    <x v="33"/>
    <n v="285000.00000000006"/>
    <n v="85500.000000000015"/>
    <x v="1"/>
    <x v="0"/>
    <b v="0"/>
    <x v="232"/>
    <x v="176"/>
  </r>
  <r>
    <x v="3"/>
    <n v="1128299"/>
    <x v="39"/>
    <x v="2"/>
    <s v="Nevada"/>
    <s v="Las Vegas"/>
    <x v="4"/>
    <n v="70"/>
    <x v="46"/>
    <n v="280000"/>
    <n v="140000.00000000003"/>
    <x v="17"/>
    <x v="0"/>
    <b v="0"/>
    <x v="58"/>
    <x v="320"/>
  </r>
  <r>
    <x v="3"/>
    <n v="1128299"/>
    <x v="40"/>
    <x v="2"/>
    <s v="Nevada"/>
    <s v="Las Vegas"/>
    <x v="5"/>
    <n v="75.000000000000014"/>
    <x v="23"/>
    <n v="375000.00000000006"/>
    <n v="56250.000000000015"/>
    <x v="7"/>
    <x v="0"/>
    <b v="0"/>
    <x v="233"/>
    <x v="334"/>
  </r>
  <r>
    <x v="3"/>
    <n v="1128299"/>
    <x v="41"/>
    <x v="2"/>
    <s v="Nevada"/>
    <s v="Las Vegas"/>
    <x v="0"/>
    <n v="30"/>
    <x v="32"/>
    <n v="127500"/>
    <n v="44625.000000000007"/>
    <x v="5"/>
    <x v="0"/>
    <b v="0"/>
    <x v="234"/>
    <x v="335"/>
  </r>
  <r>
    <x v="3"/>
    <n v="1128299"/>
    <x v="42"/>
    <x v="2"/>
    <s v="Nevada"/>
    <s v="Las Vegas"/>
    <x v="1"/>
    <n v="40"/>
    <x v="32"/>
    <n v="170000"/>
    <n v="34000"/>
    <x v="6"/>
    <x v="0"/>
    <b v="0"/>
    <x v="235"/>
    <x v="336"/>
  </r>
  <r>
    <x v="3"/>
    <n v="1128299"/>
    <x v="43"/>
    <x v="2"/>
    <s v="Nevada"/>
    <s v="Las Vegas"/>
    <x v="2"/>
    <n v="40"/>
    <x v="32"/>
    <n v="170000"/>
    <n v="59500.000000000007"/>
    <x v="5"/>
    <x v="0"/>
    <b v="0"/>
    <x v="235"/>
    <x v="337"/>
  </r>
  <r>
    <x v="3"/>
    <n v="1128299"/>
    <x v="44"/>
    <x v="2"/>
    <s v="Nevada"/>
    <s v="Las Vegas"/>
    <x v="3"/>
    <n v="40"/>
    <x v="34"/>
    <n v="110000"/>
    <n v="33000"/>
    <x v="1"/>
    <x v="0"/>
    <b v="0"/>
    <x v="236"/>
    <x v="338"/>
  </r>
  <r>
    <x v="3"/>
    <n v="1128299"/>
    <x v="531"/>
    <x v="2"/>
    <s v="Colorado"/>
    <s v="Denver"/>
    <x v="4"/>
    <n v="45"/>
    <x v="37"/>
    <n v="101250"/>
    <n v="50625"/>
    <x v="0"/>
    <x v="0"/>
    <b v="0"/>
    <x v="179"/>
    <x v="221"/>
  </r>
  <r>
    <x v="3"/>
    <n v="1128299"/>
    <x v="532"/>
    <x v="2"/>
    <s v="Colorado"/>
    <s v="Denver"/>
    <x v="5"/>
    <n v="40"/>
    <x v="33"/>
    <n v="190000"/>
    <n v="28500.000000000004"/>
    <x v="7"/>
    <x v="0"/>
    <b v="0"/>
    <x v="237"/>
    <x v="339"/>
  </r>
  <r>
    <x v="3"/>
    <n v="1128299"/>
    <x v="533"/>
    <x v="2"/>
    <s v="Colorado"/>
    <s v="Denver"/>
    <x v="0"/>
    <n v="30"/>
    <x v="27"/>
    <n v="157500"/>
    <n v="55125.000000000007"/>
    <x v="5"/>
    <x v="0"/>
    <b v="0"/>
    <x v="154"/>
    <x v="340"/>
  </r>
  <r>
    <x v="3"/>
    <n v="1128299"/>
    <x v="534"/>
    <x v="2"/>
    <s v="Colorado"/>
    <s v="Denver"/>
    <x v="1"/>
    <n v="40"/>
    <x v="32"/>
    <n v="170000"/>
    <n v="34000"/>
    <x v="6"/>
    <x v="0"/>
    <b v="0"/>
    <x v="235"/>
    <x v="336"/>
  </r>
  <r>
    <x v="3"/>
    <n v="1128299"/>
    <x v="535"/>
    <x v="2"/>
    <s v="Colorado"/>
    <s v="Denver"/>
    <x v="2"/>
    <n v="40"/>
    <x v="32"/>
    <n v="170000"/>
    <n v="59500.000000000007"/>
    <x v="5"/>
    <x v="0"/>
    <b v="0"/>
    <x v="235"/>
    <x v="337"/>
  </r>
  <r>
    <x v="3"/>
    <n v="1128299"/>
    <x v="536"/>
    <x v="2"/>
    <s v="Colorado"/>
    <s v="Denver"/>
    <x v="3"/>
    <n v="40"/>
    <x v="34"/>
    <n v="110000"/>
    <n v="33000"/>
    <x v="1"/>
    <x v="0"/>
    <b v="0"/>
    <x v="236"/>
    <x v="338"/>
  </r>
  <r>
    <x v="3"/>
    <n v="1128299"/>
    <x v="537"/>
    <x v="2"/>
    <s v="Colorado"/>
    <s v="Denver"/>
    <x v="4"/>
    <n v="45"/>
    <x v="40"/>
    <n v="90000"/>
    <n v="45000"/>
    <x v="0"/>
    <x v="0"/>
    <b v="0"/>
    <x v="125"/>
    <x v="341"/>
  </r>
  <r>
    <x v="3"/>
    <n v="1128299"/>
    <x v="538"/>
    <x v="2"/>
    <s v="Colorado"/>
    <s v="Denver"/>
    <x v="5"/>
    <n v="40"/>
    <x v="46"/>
    <n v="160000"/>
    <n v="24000.000000000004"/>
    <x v="7"/>
    <x v="0"/>
    <b v="0"/>
    <x v="175"/>
    <x v="342"/>
  </r>
  <r>
    <x v="3"/>
    <n v="1128299"/>
    <x v="539"/>
    <x v="2"/>
    <s v="Colorado"/>
    <s v="Denver"/>
    <x v="0"/>
    <n v="40"/>
    <x v="20"/>
    <n v="220000"/>
    <n v="77000.000000000015"/>
    <x v="5"/>
    <x v="0"/>
    <b v="0"/>
    <x v="41"/>
    <x v="343"/>
  </r>
  <r>
    <x v="3"/>
    <n v="1128299"/>
    <x v="540"/>
    <x v="2"/>
    <s v="Colorado"/>
    <s v="Denver"/>
    <x v="1"/>
    <n v="49.999999999999993"/>
    <x v="46"/>
    <n v="199999.99999999997"/>
    <n v="40000"/>
    <x v="6"/>
    <x v="0"/>
    <b v="0"/>
    <x v="238"/>
    <x v="344"/>
  </r>
  <r>
    <x v="3"/>
    <n v="1128299"/>
    <x v="541"/>
    <x v="2"/>
    <s v="Colorado"/>
    <s v="Denver"/>
    <x v="2"/>
    <n v="54.999999999999993"/>
    <x v="46"/>
    <n v="219999.99999999997"/>
    <n v="77000"/>
    <x v="5"/>
    <x v="0"/>
    <b v="0"/>
    <x v="211"/>
    <x v="345"/>
  </r>
  <r>
    <x v="3"/>
    <n v="1128299"/>
    <x v="542"/>
    <x v="2"/>
    <s v="Colorado"/>
    <s v="Denver"/>
    <x v="3"/>
    <n v="54.999999999999993"/>
    <x v="48"/>
    <n v="164999.99999999997"/>
    <n v="49499.999999999993"/>
    <x v="1"/>
    <x v="0"/>
    <b v="0"/>
    <x v="212"/>
    <x v="346"/>
  </r>
  <r>
    <x v="3"/>
    <n v="1128299"/>
    <x v="45"/>
    <x v="2"/>
    <s v="Colorado"/>
    <s v="Denver"/>
    <x v="4"/>
    <n v="60"/>
    <x v="42"/>
    <n v="90000"/>
    <n v="45000"/>
    <x v="0"/>
    <x v="0"/>
    <b v="0"/>
    <x v="125"/>
    <x v="341"/>
  </r>
  <r>
    <x v="3"/>
    <n v="1128299"/>
    <x v="543"/>
    <x v="2"/>
    <s v="Colorado"/>
    <s v="Denver"/>
    <x v="5"/>
    <n v="54.999999999999993"/>
    <x v="44"/>
    <n v="192499.99999999997"/>
    <n v="28875"/>
    <x v="7"/>
    <x v="0"/>
    <b v="0"/>
    <x v="239"/>
    <x v="347"/>
  </r>
  <r>
    <x v="3"/>
    <n v="1128299"/>
    <x v="544"/>
    <x v="2"/>
    <s v="Colorado"/>
    <s v="Denver"/>
    <x v="0"/>
    <n v="60"/>
    <x v="27"/>
    <n v="315000"/>
    <n v="110250.00000000001"/>
    <x v="5"/>
    <x v="0"/>
    <b v="0"/>
    <x v="39"/>
    <x v="348"/>
  </r>
  <r>
    <x v="3"/>
    <n v="1128299"/>
    <x v="545"/>
    <x v="2"/>
    <s v="Colorado"/>
    <s v="Denver"/>
    <x v="1"/>
    <n v="65"/>
    <x v="45"/>
    <n v="211250"/>
    <n v="42250"/>
    <x v="6"/>
    <x v="0"/>
    <b v="0"/>
    <x v="240"/>
    <x v="349"/>
  </r>
  <r>
    <x v="3"/>
    <n v="1128299"/>
    <x v="546"/>
    <x v="2"/>
    <s v="Colorado"/>
    <s v="Denver"/>
    <x v="2"/>
    <n v="65"/>
    <x v="47"/>
    <n v="243750"/>
    <n v="85312.500000000015"/>
    <x v="5"/>
    <x v="0"/>
    <b v="0"/>
    <x v="241"/>
    <x v="350"/>
  </r>
  <r>
    <x v="3"/>
    <n v="1128299"/>
    <x v="547"/>
    <x v="2"/>
    <s v="Colorado"/>
    <s v="Denver"/>
    <x v="3"/>
    <n v="60"/>
    <x v="34"/>
    <n v="165000"/>
    <n v="49500"/>
    <x v="1"/>
    <x v="0"/>
    <b v="0"/>
    <x v="242"/>
    <x v="276"/>
  </r>
  <r>
    <x v="3"/>
    <n v="1128299"/>
    <x v="548"/>
    <x v="2"/>
    <s v="Colorado"/>
    <s v="Denver"/>
    <x v="4"/>
    <n v="65"/>
    <x v="36"/>
    <n v="113750"/>
    <n v="56875"/>
    <x v="0"/>
    <x v="0"/>
    <b v="0"/>
    <x v="166"/>
    <x v="302"/>
  </r>
  <r>
    <x v="3"/>
    <n v="1128299"/>
    <x v="549"/>
    <x v="2"/>
    <s v="Colorado"/>
    <s v="Denver"/>
    <x v="5"/>
    <n v="80"/>
    <x v="45"/>
    <n v="260000"/>
    <n v="39000.000000000007"/>
    <x v="7"/>
    <x v="0"/>
    <b v="0"/>
    <x v="50"/>
    <x v="351"/>
  </r>
  <r>
    <x v="3"/>
    <n v="1128299"/>
    <x v="550"/>
    <x v="2"/>
    <s v="Colorado"/>
    <s v="Denver"/>
    <x v="0"/>
    <n v="60"/>
    <x v="27"/>
    <n v="315000"/>
    <n v="157500"/>
    <x v="0"/>
    <x v="0"/>
    <b v="0"/>
    <x v="39"/>
    <x v="20"/>
  </r>
  <r>
    <x v="3"/>
    <n v="1128299"/>
    <x v="551"/>
    <x v="2"/>
    <s v="Colorado"/>
    <s v="Denver"/>
    <x v="1"/>
    <n v="65"/>
    <x v="47"/>
    <n v="243750"/>
    <n v="85312.5"/>
    <x v="2"/>
    <x v="0"/>
    <b v="0"/>
    <x v="241"/>
    <x v="350"/>
  </r>
  <r>
    <x v="3"/>
    <n v="1128299"/>
    <x v="552"/>
    <x v="2"/>
    <s v="Colorado"/>
    <s v="Denver"/>
    <x v="2"/>
    <n v="65"/>
    <x v="47"/>
    <n v="243750"/>
    <n v="121875"/>
    <x v="0"/>
    <x v="0"/>
    <b v="0"/>
    <x v="241"/>
    <x v="104"/>
  </r>
  <r>
    <x v="3"/>
    <n v="1128299"/>
    <x v="553"/>
    <x v="2"/>
    <s v="Colorado"/>
    <s v="Denver"/>
    <x v="3"/>
    <n v="60"/>
    <x v="34"/>
    <n v="165000"/>
    <n v="74249.999999999985"/>
    <x v="18"/>
    <x v="0"/>
    <b v="0"/>
    <x v="242"/>
    <x v="352"/>
  </r>
  <r>
    <x v="3"/>
    <n v="1128299"/>
    <x v="554"/>
    <x v="2"/>
    <s v="Colorado"/>
    <s v="Denver"/>
    <x v="4"/>
    <n v="65"/>
    <x v="36"/>
    <n v="113750"/>
    <n v="73937.500000000015"/>
    <x v="19"/>
    <x v="0"/>
    <b v="0"/>
    <x v="166"/>
    <x v="353"/>
  </r>
  <r>
    <x v="3"/>
    <n v="1128299"/>
    <x v="555"/>
    <x v="2"/>
    <s v="Colorado"/>
    <s v="Denver"/>
    <x v="5"/>
    <n v="80"/>
    <x v="33"/>
    <n v="380000"/>
    <n v="114000"/>
    <x v="1"/>
    <x v="0"/>
    <b v="0"/>
    <x v="7"/>
    <x v="354"/>
  </r>
  <r>
    <x v="3"/>
    <n v="1128299"/>
    <x v="556"/>
    <x v="2"/>
    <s v="Colorado"/>
    <s v="Denver"/>
    <x v="0"/>
    <n v="60"/>
    <x v="26"/>
    <n v="435000"/>
    <n v="217500"/>
    <x v="0"/>
    <x v="0"/>
    <b v="0"/>
    <x v="93"/>
    <x v="355"/>
  </r>
  <r>
    <x v="3"/>
    <n v="1128299"/>
    <x v="557"/>
    <x v="2"/>
    <s v="Colorado"/>
    <s v="Denver"/>
    <x v="1"/>
    <n v="65"/>
    <x v="30"/>
    <n v="373750"/>
    <n v="130812.49999999999"/>
    <x v="2"/>
    <x v="0"/>
    <b v="0"/>
    <x v="91"/>
    <x v="356"/>
  </r>
  <r>
    <x v="3"/>
    <n v="1128299"/>
    <x v="558"/>
    <x v="2"/>
    <s v="Colorado"/>
    <s v="Denver"/>
    <x v="2"/>
    <n v="65"/>
    <x v="30"/>
    <n v="373750"/>
    <n v="186875"/>
    <x v="0"/>
    <x v="0"/>
    <b v="0"/>
    <x v="91"/>
    <x v="252"/>
  </r>
  <r>
    <x v="3"/>
    <n v="1128299"/>
    <x v="46"/>
    <x v="2"/>
    <s v="Colorado"/>
    <s v="Denver"/>
    <x v="3"/>
    <n v="65"/>
    <x v="31"/>
    <n v="292500"/>
    <n v="131625"/>
    <x v="18"/>
    <x v="0"/>
    <b v="0"/>
    <x v="61"/>
    <x v="357"/>
  </r>
  <r>
    <x v="3"/>
    <n v="1128299"/>
    <x v="47"/>
    <x v="2"/>
    <s v="Colorado"/>
    <s v="Denver"/>
    <x v="4"/>
    <n v="70"/>
    <x v="45"/>
    <n v="227500"/>
    <n v="147875.00000000003"/>
    <x v="19"/>
    <x v="0"/>
    <b v="0"/>
    <x v="157"/>
    <x v="358"/>
  </r>
  <r>
    <x v="3"/>
    <n v="1128299"/>
    <x v="48"/>
    <x v="2"/>
    <s v="Colorado"/>
    <s v="Denver"/>
    <x v="5"/>
    <n v="85.000000000000014"/>
    <x v="22"/>
    <n v="531250.00000000012"/>
    <n v="159375.00000000003"/>
    <x v="1"/>
    <x v="0"/>
    <b v="0"/>
    <x v="243"/>
    <x v="359"/>
  </r>
  <r>
    <x v="3"/>
    <n v="1128299"/>
    <x v="49"/>
    <x v="2"/>
    <s v="Colorado"/>
    <s v="Denver"/>
    <x v="0"/>
    <n v="65"/>
    <x v="28"/>
    <n v="503750"/>
    <n v="226687.5"/>
    <x v="4"/>
    <x v="0"/>
    <b v="0"/>
    <x v="94"/>
    <x v="360"/>
  </r>
  <r>
    <x v="3"/>
    <n v="1128299"/>
    <x v="50"/>
    <x v="2"/>
    <s v="Colorado"/>
    <s v="Denver"/>
    <x v="1"/>
    <n v="70"/>
    <x v="22"/>
    <n v="437500"/>
    <n v="131250"/>
    <x v="1"/>
    <x v="0"/>
    <b v="0"/>
    <x v="244"/>
    <x v="77"/>
  </r>
  <r>
    <x v="3"/>
    <n v="1128299"/>
    <x v="51"/>
    <x v="2"/>
    <s v="Colorado"/>
    <s v="Denver"/>
    <x v="2"/>
    <n v="70"/>
    <x v="30"/>
    <n v="402500"/>
    <n v="181125"/>
    <x v="4"/>
    <x v="0"/>
    <b v="0"/>
    <x v="245"/>
    <x v="361"/>
  </r>
  <r>
    <x v="3"/>
    <n v="1128299"/>
    <x v="52"/>
    <x v="2"/>
    <s v="Colorado"/>
    <s v="Denver"/>
    <x v="3"/>
    <n v="65"/>
    <x v="33"/>
    <n v="308750"/>
    <n v="123499.99999999999"/>
    <x v="15"/>
    <x v="0"/>
    <b v="0"/>
    <x v="198"/>
    <x v="362"/>
  </r>
  <r>
    <x v="3"/>
    <n v="1128299"/>
    <x v="53"/>
    <x v="2"/>
    <s v="Colorado"/>
    <s v="Denver"/>
    <x v="4"/>
    <n v="70"/>
    <x v="27"/>
    <n v="367500"/>
    <n v="220500.00000000003"/>
    <x v="16"/>
    <x v="0"/>
    <b v="0"/>
    <x v="246"/>
    <x v="363"/>
  </r>
  <r>
    <x v="3"/>
    <n v="1128299"/>
    <x v="54"/>
    <x v="2"/>
    <s v="Colorado"/>
    <s v="Denver"/>
    <x v="5"/>
    <n v="85.000000000000014"/>
    <x v="27"/>
    <n v="446250.00000000006"/>
    <n v="111562.50000000001"/>
    <x v="3"/>
    <x v="0"/>
    <b v="0"/>
    <x v="247"/>
    <x v="364"/>
  </r>
  <r>
    <x v="3"/>
    <n v="1128299"/>
    <x v="55"/>
    <x v="2"/>
    <s v="Colorado"/>
    <s v="Denver"/>
    <x v="0"/>
    <n v="70"/>
    <x v="26"/>
    <n v="507500"/>
    <n v="228375"/>
    <x v="4"/>
    <x v="0"/>
    <b v="0"/>
    <x v="248"/>
    <x v="365"/>
  </r>
  <r>
    <x v="3"/>
    <n v="1128299"/>
    <x v="56"/>
    <x v="2"/>
    <s v="Colorado"/>
    <s v="Denver"/>
    <x v="1"/>
    <n v="75.000000000000014"/>
    <x v="21"/>
    <n v="506250.00000000012"/>
    <n v="151875.00000000003"/>
    <x v="1"/>
    <x v="0"/>
    <b v="0"/>
    <x v="249"/>
    <x v="366"/>
  </r>
  <r>
    <x v="3"/>
    <n v="1128299"/>
    <x v="57"/>
    <x v="2"/>
    <s v="Colorado"/>
    <s v="Denver"/>
    <x v="2"/>
    <n v="70"/>
    <x v="20"/>
    <n v="385000"/>
    <n v="173250"/>
    <x v="4"/>
    <x v="0"/>
    <b v="0"/>
    <x v="250"/>
    <x v="37"/>
  </r>
  <r>
    <x v="3"/>
    <n v="1128299"/>
    <x v="58"/>
    <x v="2"/>
    <s v="Colorado"/>
    <s v="Denver"/>
    <x v="3"/>
    <n v="70"/>
    <x v="23"/>
    <n v="350000"/>
    <n v="140000"/>
    <x v="15"/>
    <x v="0"/>
    <b v="0"/>
    <x v="48"/>
    <x v="367"/>
  </r>
  <r>
    <x v="3"/>
    <n v="1128299"/>
    <x v="59"/>
    <x v="2"/>
    <s v="Colorado"/>
    <s v="Denver"/>
    <x v="4"/>
    <n v="75"/>
    <x v="23"/>
    <n v="375000"/>
    <n v="225000.00000000003"/>
    <x v="16"/>
    <x v="0"/>
    <b v="0"/>
    <x v="68"/>
    <x v="368"/>
  </r>
  <r>
    <x v="3"/>
    <n v="1128299"/>
    <x v="60"/>
    <x v="2"/>
    <s v="Colorado"/>
    <s v="Denver"/>
    <x v="5"/>
    <n v="80"/>
    <x v="46"/>
    <n v="320000"/>
    <n v="80000"/>
    <x v="3"/>
    <x v="0"/>
    <b v="0"/>
    <x v="54"/>
    <x v="312"/>
  </r>
  <r>
    <x v="3"/>
    <n v="1128299"/>
    <x v="61"/>
    <x v="2"/>
    <s v="Colorado"/>
    <s v="Denver"/>
    <x v="0"/>
    <n v="65.000000000000014"/>
    <x v="24"/>
    <n v="390000.00000000006"/>
    <n v="156000.00000000003"/>
    <x v="8"/>
    <x v="0"/>
    <b v="0"/>
    <x v="218"/>
    <x v="369"/>
  </r>
  <r>
    <x v="3"/>
    <n v="1128299"/>
    <x v="62"/>
    <x v="2"/>
    <s v="Colorado"/>
    <s v="Denver"/>
    <x v="1"/>
    <n v="70.000000000000014"/>
    <x v="24"/>
    <n v="420000.00000000006"/>
    <n v="105000.00000000001"/>
    <x v="3"/>
    <x v="0"/>
    <b v="0"/>
    <x v="251"/>
    <x v="370"/>
  </r>
  <r>
    <x v="3"/>
    <n v="1128299"/>
    <x v="63"/>
    <x v="2"/>
    <s v="Colorado"/>
    <s v="Denver"/>
    <x v="2"/>
    <n v="65.000000000000014"/>
    <x v="31"/>
    <n v="292500.00000000006"/>
    <n v="117000.00000000003"/>
    <x v="8"/>
    <x v="0"/>
    <b v="0"/>
    <x v="252"/>
    <x v="371"/>
  </r>
  <r>
    <x v="3"/>
    <n v="1128299"/>
    <x v="64"/>
    <x v="2"/>
    <s v="Colorado"/>
    <s v="Denver"/>
    <x v="3"/>
    <n v="65.000000000000014"/>
    <x v="46"/>
    <n v="260000.00000000006"/>
    <n v="91000.000000000015"/>
    <x v="2"/>
    <x v="0"/>
    <b v="0"/>
    <x v="253"/>
    <x v="372"/>
  </r>
  <r>
    <x v="3"/>
    <n v="1128299"/>
    <x v="65"/>
    <x v="2"/>
    <s v="Colorado"/>
    <s v="Denver"/>
    <x v="4"/>
    <n v="75.000000000000014"/>
    <x v="46"/>
    <n v="300000.00000000006"/>
    <n v="165000.00000000009"/>
    <x v="20"/>
    <x v="0"/>
    <b v="0"/>
    <x v="254"/>
    <x v="373"/>
  </r>
  <r>
    <x v="3"/>
    <n v="1128299"/>
    <x v="66"/>
    <x v="2"/>
    <s v="Colorado"/>
    <s v="Denver"/>
    <x v="5"/>
    <n v="70"/>
    <x v="32"/>
    <n v="297500"/>
    <n v="59500"/>
    <x v="6"/>
    <x v="0"/>
    <b v="0"/>
    <x v="43"/>
    <x v="224"/>
  </r>
  <r>
    <x v="3"/>
    <n v="1128299"/>
    <x v="559"/>
    <x v="2"/>
    <s v="Colorado"/>
    <s v="Denver"/>
    <x v="0"/>
    <n v="55.000000000000007"/>
    <x v="27"/>
    <n v="288750.00000000006"/>
    <n v="115500.00000000003"/>
    <x v="8"/>
    <x v="0"/>
    <b v="0"/>
    <x v="171"/>
    <x v="90"/>
  </r>
  <r>
    <x v="3"/>
    <n v="1128299"/>
    <x v="560"/>
    <x v="2"/>
    <s v="Colorado"/>
    <s v="Denver"/>
    <x v="1"/>
    <n v="60.000000000000007"/>
    <x v="27"/>
    <n v="315000.00000000006"/>
    <n v="78750.000000000015"/>
    <x v="3"/>
    <x v="0"/>
    <b v="0"/>
    <x v="255"/>
    <x v="132"/>
  </r>
  <r>
    <x v="3"/>
    <n v="1128299"/>
    <x v="561"/>
    <x v="2"/>
    <s v="Colorado"/>
    <s v="Denver"/>
    <x v="2"/>
    <n v="55.000000000000007"/>
    <x v="44"/>
    <n v="192500.00000000003"/>
    <n v="77000.000000000015"/>
    <x v="8"/>
    <x v="0"/>
    <b v="0"/>
    <x v="137"/>
    <x v="374"/>
  </r>
  <r>
    <x v="3"/>
    <n v="1128299"/>
    <x v="562"/>
    <x v="2"/>
    <s v="Colorado"/>
    <s v="Denver"/>
    <x v="3"/>
    <n v="55.000000000000007"/>
    <x v="45"/>
    <n v="178750.00000000003"/>
    <n v="62562.500000000007"/>
    <x v="2"/>
    <x v="0"/>
    <b v="0"/>
    <x v="256"/>
    <x v="375"/>
  </r>
  <r>
    <x v="3"/>
    <n v="1128299"/>
    <x v="563"/>
    <x v="2"/>
    <s v="Colorado"/>
    <s v="Denver"/>
    <x v="4"/>
    <n v="65"/>
    <x v="48"/>
    <n v="195000"/>
    <n v="107250.00000000003"/>
    <x v="20"/>
    <x v="0"/>
    <b v="0"/>
    <x v="214"/>
    <x v="376"/>
  </r>
  <r>
    <x v="3"/>
    <n v="1128299"/>
    <x v="564"/>
    <x v="2"/>
    <s v="Colorado"/>
    <s v="Denver"/>
    <x v="5"/>
    <n v="70"/>
    <x v="44"/>
    <n v="245000"/>
    <n v="49000"/>
    <x v="6"/>
    <x v="0"/>
    <b v="0"/>
    <x v="40"/>
    <x v="136"/>
  </r>
  <r>
    <x v="3"/>
    <n v="1128299"/>
    <x v="565"/>
    <x v="2"/>
    <s v="Colorado"/>
    <s v="Denver"/>
    <x v="0"/>
    <n v="55.000000000000007"/>
    <x v="30"/>
    <n v="316250.00000000006"/>
    <n v="126500.00000000003"/>
    <x v="8"/>
    <x v="0"/>
    <b v="0"/>
    <x v="76"/>
    <x v="377"/>
  </r>
  <r>
    <x v="3"/>
    <n v="1128299"/>
    <x v="566"/>
    <x v="2"/>
    <s v="Colorado"/>
    <s v="Denver"/>
    <x v="1"/>
    <n v="60.000000000000007"/>
    <x v="30"/>
    <n v="345000.00000000006"/>
    <n v="86250.000000000015"/>
    <x v="3"/>
    <x v="0"/>
    <b v="0"/>
    <x v="226"/>
    <x v="378"/>
  </r>
  <r>
    <x v="3"/>
    <n v="1128299"/>
    <x v="567"/>
    <x v="2"/>
    <s v="Colorado"/>
    <s v="Denver"/>
    <x v="2"/>
    <n v="55.000000000000007"/>
    <x v="32"/>
    <n v="233750.00000000003"/>
    <n v="93500.000000000015"/>
    <x v="8"/>
    <x v="0"/>
    <b v="0"/>
    <x v="257"/>
    <x v="379"/>
  </r>
  <r>
    <x v="3"/>
    <n v="1128299"/>
    <x v="568"/>
    <x v="2"/>
    <s v="Colorado"/>
    <s v="Denver"/>
    <x v="3"/>
    <n v="65.000000000000014"/>
    <x v="46"/>
    <n v="260000.00000000006"/>
    <n v="91000.000000000015"/>
    <x v="2"/>
    <x v="0"/>
    <b v="0"/>
    <x v="253"/>
    <x v="372"/>
  </r>
  <r>
    <x v="3"/>
    <n v="1128299"/>
    <x v="569"/>
    <x v="2"/>
    <s v="Colorado"/>
    <s v="Denver"/>
    <x v="4"/>
    <n v="75.000000000000014"/>
    <x v="47"/>
    <n v="281250.00000000006"/>
    <n v="154687.50000000009"/>
    <x v="20"/>
    <x v="0"/>
    <b v="0"/>
    <x v="225"/>
    <x v="380"/>
  </r>
  <r>
    <x v="3"/>
    <n v="1128299"/>
    <x v="570"/>
    <x v="2"/>
    <s v="Colorado"/>
    <s v="Denver"/>
    <x v="5"/>
    <n v="80.000000000000014"/>
    <x v="23"/>
    <n v="400000.00000000006"/>
    <n v="80000.000000000015"/>
    <x v="6"/>
    <x v="0"/>
    <b v="0"/>
    <x v="258"/>
    <x v="381"/>
  </r>
  <r>
    <x v="3"/>
    <n v="1128299"/>
    <x v="571"/>
    <x v="2"/>
    <s v="Colorado"/>
    <s v="Denver"/>
    <x v="0"/>
    <n v="65.000000000000014"/>
    <x v="19"/>
    <n v="455000.00000000012"/>
    <n v="182000.00000000006"/>
    <x v="8"/>
    <x v="0"/>
    <b v="0"/>
    <x v="259"/>
    <x v="382"/>
  </r>
  <r>
    <x v="3"/>
    <n v="1128299"/>
    <x v="572"/>
    <x v="2"/>
    <s v="Colorado"/>
    <s v="Denver"/>
    <x v="1"/>
    <n v="70.000000000000014"/>
    <x v="19"/>
    <n v="490000.00000000012"/>
    <n v="122500.00000000003"/>
    <x v="3"/>
    <x v="0"/>
    <b v="0"/>
    <x v="260"/>
    <x v="329"/>
  </r>
  <r>
    <x v="3"/>
    <n v="1128299"/>
    <x v="573"/>
    <x v="2"/>
    <s v="Colorado"/>
    <s v="Denver"/>
    <x v="2"/>
    <n v="65.000000000000014"/>
    <x v="23"/>
    <n v="325000.00000000006"/>
    <n v="130000.00000000003"/>
    <x v="8"/>
    <x v="0"/>
    <b v="0"/>
    <x v="261"/>
    <x v="383"/>
  </r>
  <r>
    <x v="3"/>
    <n v="1128299"/>
    <x v="574"/>
    <x v="2"/>
    <s v="Colorado"/>
    <s v="Denver"/>
    <x v="3"/>
    <n v="65.000000000000014"/>
    <x v="23"/>
    <n v="325000.00000000006"/>
    <n v="113750.00000000001"/>
    <x v="2"/>
    <x v="0"/>
    <b v="0"/>
    <x v="261"/>
    <x v="324"/>
  </r>
  <r>
    <x v="3"/>
    <n v="1128299"/>
    <x v="575"/>
    <x v="2"/>
    <s v="Colorado"/>
    <s v="Denver"/>
    <x v="4"/>
    <n v="75.000000000000014"/>
    <x v="32"/>
    <n v="318750.00000000006"/>
    <n v="175312.50000000009"/>
    <x v="20"/>
    <x v="0"/>
    <b v="0"/>
    <x v="262"/>
    <x v="384"/>
  </r>
  <r>
    <x v="3"/>
    <n v="1128299"/>
    <x v="576"/>
    <x v="2"/>
    <s v="Colorado"/>
    <s v="Denver"/>
    <x v="5"/>
    <n v="80.000000000000014"/>
    <x v="27"/>
    <n v="420000.00000000006"/>
    <n v="84000.000000000015"/>
    <x v="6"/>
    <x v="0"/>
    <b v="0"/>
    <x v="251"/>
    <x v="102"/>
  </r>
  <r>
    <x v="3"/>
    <n v="1128299"/>
    <x v="577"/>
    <x v="2"/>
    <s v="Colorado"/>
    <s v="Denver"/>
    <x v="0"/>
    <n v="40"/>
    <x v="31"/>
    <n v="180000"/>
    <n v="54000"/>
    <x v="1"/>
    <x v="0"/>
    <b v="0"/>
    <x v="210"/>
    <x v="291"/>
  </r>
  <r>
    <x v="3"/>
    <n v="1128299"/>
    <x v="578"/>
    <x v="2"/>
    <s v="Colorado"/>
    <s v="Denver"/>
    <x v="1"/>
    <n v="50"/>
    <x v="31"/>
    <n v="225000"/>
    <n v="56250"/>
    <x v="3"/>
    <x v="0"/>
    <b v="0"/>
    <x v="38"/>
    <x v="153"/>
  </r>
  <r>
    <x v="3"/>
    <n v="1128299"/>
    <x v="579"/>
    <x v="2"/>
    <s v="Colorado"/>
    <s v="Denver"/>
    <x v="2"/>
    <n v="50"/>
    <x v="31"/>
    <n v="225000"/>
    <n v="56250"/>
    <x v="3"/>
    <x v="0"/>
    <b v="0"/>
    <x v="38"/>
    <x v="153"/>
  </r>
  <r>
    <x v="3"/>
    <n v="1128299"/>
    <x v="580"/>
    <x v="2"/>
    <s v="Colorado"/>
    <s v="Denver"/>
    <x v="3"/>
    <n v="50"/>
    <x v="48"/>
    <n v="150000"/>
    <n v="45000"/>
    <x v="1"/>
    <x v="0"/>
    <b v="0"/>
    <x v="149"/>
    <x v="341"/>
  </r>
  <r>
    <x v="3"/>
    <n v="1128299"/>
    <x v="581"/>
    <x v="2"/>
    <s v="Washington"/>
    <s v="Seattle"/>
    <x v="4"/>
    <n v="55.000000000000007"/>
    <x v="43"/>
    <n v="137500.00000000003"/>
    <n v="34375.000000000007"/>
    <x v="3"/>
    <x v="0"/>
    <b v="0"/>
    <x v="143"/>
    <x v="385"/>
  </r>
  <r>
    <x v="3"/>
    <n v="1128299"/>
    <x v="582"/>
    <x v="2"/>
    <s v="Washington"/>
    <s v="Seattle"/>
    <x v="5"/>
    <n v="50"/>
    <x v="23"/>
    <n v="250000"/>
    <n v="50000"/>
    <x v="6"/>
    <x v="0"/>
    <b v="0"/>
    <x v="53"/>
    <x v="386"/>
  </r>
  <r>
    <x v="3"/>
    <n v="1128299"/>
    <x v="583"/>
    <x v="2"/>
    <s v="Washington"/>
    <s v="Seattle"/>
    <x v="0"/>
    <n v="40"/>
    <x v="20"/>
    <n v="220000"/>
    <n v="66000"/>
    <x v="1"/>
    <x v="0"/>
    <b v="0"/>
    <x v="41"/>
    <x v="44"/>
  </r>
  <r>
    <x v="3"/>
    <n v="1128299"/>
    <x v="584"/>
    <x v="2"/>
    <s v="Washington"/>
    <s v="Seattle"/>
    <x v="1"/>
    <n v="50"/>
    <x v="31"/>
    <n v="225000"/>
    <n v="56250"/>
    <x v="3"/>
    <x v="0"/>
    <b v="0"/>
    <x v="38"/>
    <x v="153"/>
  </r>
  <r>
    <x v="3"/>
    <n v="1128299"/>
    <x v="585"/>
    <x v="2"/>
    <s v="Washington"/>
    <s v="Seattle"/>
    <x v="2"/>
    <n v="50"/>
    <x v="31"/>
    <n v="225000"/>
    <n v="56250"/>
    <x v="3"/>
    <x v="0"/>
    <b v="0"/>
    <x v="38"/>
    <x v="153"/>
  </r>
  <r>
    <x v="3"/>
    <n v="1128299"/>
    <x v="586"/>
    <x v="2"/>
    <s v="Washington"/>
    <s v="Seattle"/>
    <x v="3"/>
    <n v="50"/>
    <x v="48"/>
    <n v="150000"/>
    <n v="45000"/>
    <x v="1"/>
    <x v="0"/>
    <b v="0"/>
    <x v="149"/>
    <x v="341"/>
  </r>
  <r>
    <x v="3"/>
    <n v="1128299"/>
    <x v="587"/>
    <x v="2"/>
    <s v="Washington"/>
    <s v="Seattle"/>
    <x v="4"/>
    <n v="55.000000000000007"/>
    <x v="37"/>
    <n v="123750.00000000001"/>
    <n v="30937.500000000004"/>
    <x v="3"/>
    <x v="0"/>
    <b v="0"/>
    <x v="196"/>
    <x v="387"/>
  </r>
  <r>
    <x v="3"/>
    <n v="1128299"/>
    <x v="588"/>
    <x v="2"/>
    <s v="Washington"/>
    <s v="Seattle"/>
    <x v="5"/>
    <n v="50"/>
    <x v="32"/>
    <n v="212500"/>
    <n v="42500"/>
    <x v="6"/>
    <x v="0"/>
    <b v="0"/>
    <x v="42"/>
    <x v="388"/>
  </r>
  <r>
    <x v="3"/>
    <n v="1128299"/>
    <x v="589"/>
    <x v="2"/>
    <s v="Washington"/>
    <s v="Seattle"/>
    <x v="0"/>
    <n v="50"/>
    <x v="30"/>
    <n v="287500"/>
    <n v="86250"/>
    <x v="1"/>
    <x v="0"/>
    <b v="0"/>
    <x v="79"/>
    <x v="93"/>
  </r>
  <r>
    <x v="3"/>
    <n v="1128299"/>
    <x v="590"/>
    <x v="2"/>
    <s v="Washington"/>
    <s v="Seattle"/>
    <x v="1"/>
    <n v="60"/>
    <x v="32"/>
    <n v="255000"/>
    <n v="63750"/>
    <x v="3"/>
    <x v="0"/>
    <b v="0"/>
    <x v="144"/>
    <x v="389"/>
  </r>
  <r>
    <x v="3"/>
    <n v="1128299"/>
    <x v="591"/>
    <x v="2"/>
    <s v="Washington"/>
    <s v="Seattle"/>
    <x v="2"/>
    <n v="64.999999999999986"/>
    <x v="32"/>
    <n v="276249.99999999994"/>
    <n v="69062.499999999985"/>
    <x v="3"/>
    <x v="0"/>
    <b v="0"/>
    <x v="263"/>
    <x v="390"/>
  </r>
  <r>
    <x v="3"/>
    <n v="1128299"/>
    <x v="592"/>
    <x v="2"/>
    <s v="Washington"/>
    <s v="Seattle"/>
    <x v="3"/>
    <n v="64.999999999999986"/>
    <x v="45"/>
    <n v="211249.99999999994"/>
    <n v="63374.999999999978"/>
    <x v="1"/>
    <x v="0"/>
    <b v="0"/>
    <x v="264"/>
    <x v="391"/>
  </r>
  <r>
    <x v="3"/>
    <n v="1128299"/>
    <x v="593"/>
    <x v="2"/>
    <s v="Washington"/>
    <s v="Seattle"/>
    <x v="4"/>
    <n v="70"/>
    <x v="36"/>
    <n v="122500"/>
    <n v="30625"/>
    <x v="3"/>
    <x v="0"/>
    <b v="0"/>
    <x v="208"/>
    <x v="193"/>
  </r>
  <r>
    <x v="3"/>
    <n v="1128299"/>
    <x v="594"/>
    <x v="2"/>
    <s v="Washington"/>
    <s v="Seattle"/>
    <x v="5"/>
    <n v="64.999999999999986"/>
    <x v="47"/>
    <n v="243749.99999999994"/>
    <n v="48749.999999999993"/>
    <x v="6"/>
    <x v="0"/>
    <b v="0"/>
    <x v="265"/>
    <x v="392"/>
  </r>
  <r>
    <x v="3"/>
    <n v="1128299"/>
    <x v="595"/>
    <x v="2"/>
    <s v="Washington"/>
    <s v="Seattle"/>
    <x v="0"/>
    <n v="70"/>
    <x v="20"/>
    <n v="385000"/>
    <n v="115500"/>
    <x v="1"/>
    <x v="0"/>
    <b v="0"/>
    <x v="250"/>
    <x v="393"/>
  </r>
  <r>
    <x v="3"/>
    <n v="1128299"/>
    <x v="596"/>
    <x v="2"/>
    <s v="Washington"/>
    <s v="Seattle"/>
    <x v="1"/>
    <n v="75"/>
    <x v="44"/>
    <n v="262500"/>
    <n v="65625"/>
    <x v="3"/>
    <x v="0"/>
    <b v="0"/>
    <x v="47"/>
    <x v="394"/>
  </r>
  <r>
    <x v="3"/>
    <n v="1128299"/>
    <x v="597"/>
    <x v="2"/>
    <s v="Washington"/>
    <s v="Seattle"/>
    <x v="2"/>
    <n v="75"/>
    <x v="46"/>
    <n v="300000"/>
    <n v="75000"/>
    <x v="3"/>
    <x v="0"/>
    <b v="0"/>
    <x v="60"/>
    <x v="155"/>
  </r>
  <r>
    <x v="3"/>
    <n v="1128299"/>
    <x v="598"/>
    <x v="2"/>
    <s v="Washington"/>
    <s v="Seattle"/>
    <x v="3"/>
    <n v="60"/>
    <x v="48"/>
    <n v="180000"/>
    <n v="54000"/>
    <x v="1"/>
    <x v="0"/>
    <b v="0"/>
    <x v="210"/>
    <x v="291"/>
  </r>
  <r>
    <x v="3"/>
    <n v="1128299"/>
    <x v="599"/>
    <x v="2"/>
    <s v="Washington"/>
    <s v="Seattle"/>
    <x v="4"/>
    <n v="65"/>
    <x v="40"/>
    <n v="130000"/>
    <n v="32500"/>
    <x v="3"/>
    <x v="0"/>
    <b v="0"/>
    <x v="197"/>
    <x v="395"/>
  </r>
  <r>
    <x v="3"/>
    <n v="1128299"/>
    <x v="600"/>
    <x v="2"/>
    <s v="Washington"/>
    <s v="Seattle"/>
    <x v="5"/>
    <n v="80"/>
    <x v="44"/>
    <n v="280000"/>
    <n v="56000"/>
    <x v="6"/>
    <x v="0"/>
    <b v="0"/>
    <x v="58"/>
    <x v="142"/>
  </r>
  <r>
    <x v="3"/>
    <n v="1128299"/>
    <x v="601"/>
    <x v="2"/>
    <s v="Washington"/>
    <s v="Seattle"/>
    <x v="0"/>
    <n v="60"/>
    <x v="20"/>
    <n v="330000"/>
    <n v="99000"/>
    <x v="1"/>
    <x v="0"/>
    <b v="0"/>
    <x v="77"/>
    <x v="184"/>
  </r>
  <r>
    <x v="3"/>
    <n v="1128299"/>
    <x v="602"/>
    <x v="2"/>
    <s v="Washington"/>
    <s v="Seattle"/>
    <x v="1"/>
    <n v="65"/>
    <x v="46"/>
    <n v="260000"/>
    <n v="65000"/>
    <x v="3"/>
    <x v="0"/>
    <b v="0"/>
    <x v="50"/>
    <x v="396"/>
  </r>
  <r>
    <x v="3"/>
    <n v="1128299"/>
    <x v="603"/>
    <x v="2"/>
    <s v="Washington"/>
    <s v="Seattle"/>
    <x v="2"/>
    <n v="65"/>
    <x v="46"/>
    <n v="260000"/>
    <n v="65000"/>
    <x v="3"/>
    <x v="0"/>
    <b v="0"/>
    <x v="50"/>
    <x v="396"/>
  </r>
  <r>
    <x v="3"/>
    <n v="1128299"/>
    <x v="604"/>
    <x v="2"/>
    <s v="Washington"/>
    <s v="Seattle"/>
    <x v="3"/>
    <n v="60"/>
    <x v="48"/>
    <n v="180000"/>
    <n v="54000"/>
    <x v="1"/>
    <x v="0"/>
    <b v="0"/>
    <x v="210"/>
    <x v="291"/>
  </r>
  <r>
    <x v="3"/>
    <n v="1128299"/>
    <x v="605"/>
    <x v="2"/>
    <s v="Washington"/>
    <s v="Seattle"/>
    <x v="4"/>
    <n v="65"/>
    <x v="40"/>
    <n v="130000"/>
    <n v="32500"/>
    <x v="3"/>
    <x v="0"/>
    <b v="0"/>
    <x v="197"/>
    <x v="395"/>
  </r>
  <r>
    <x v="3"/>
    <n v="1128299"/>
    <x v="606"/>
    <x v="2"/>
    <s v="Washington"/>
    <s v="Seattle"/>
    <x v="5"/>
    <n v="80"/>
    <x v="23"/>
    <n v="400000"/>
    <n v="80000"/>
    <x v="6"/>
    <x v="0"/>
    <b v="0"/>
    <x v="2"/>
    <x v="312"/>
  </r>
  <r>
    <x v="3"/>
    <n v="1128299"/>
    <x v="607"/>
    <x v="2"/>
    <s v="Washington"/>
    <s v="Seattle"/>
    <x v="0"/>
    <n v="75"/>
    <x v="29"/>
    <n v="562500"/>
    <n v="168750"/>
    <x v="1"/>
    <x v="0"/>
    <b v="0"/>
    <x v="99"/>
    <x v="397"/>
  </r>
  <r>
    <x v="3"/>
    <n v="1128299"/>
    <x v="608"/>
    <x v="2"/>
    <s v="Washington"/>
    <s v="Seattle"/>
    <x v="1"/>
    <n v="80"/>
    <x v="22"/>
    <n v="500000"/>
    <n v="125000"/>
    <x v="3"/>
    <x v="0"/>
    <b v="0"/>
    <x v="1"/>
    <x v="5"/>
  </r>
  <r>
    <x v="3"/>
    <n v="1128299"/>
    <x v="609"/>
    <x v="2"/>
    <s v="Washington"/>
    <s v="Seattle"/>
    <x v="2"/>
    <n v="80"/>
    <x v="22"/>
    <n v="500000"/>
    <n v="125000"/>
    <x v="3"/>
    <x v="0"/>
    <b v="0"/>
    <x v="1"/>
    <x v="5"/>
  </r>
  <r>
    <x v="3"/>
    <n v="1128299"/>
    <x v="610"/>
    <x v="2"/>
    <s v="Washington"/>
    <s v="Seattle"/>
    <x v="3"/>
    <n v="80"/>
    <x v="23"/>
    <n v="400000"/>
    <n v="120000"/>
    <x v="1"/>
    <x v="0"/>
    <b v="0"/>
    <x v="2"/>
    <x v="212"/>
  </r>
  <r>
    <x v="3"/>
    <n v="1128299"/>
    <x v="611"/>
    <x v="2"/>
    <s v="Washington"/>
    <s v="Seattle"/>
    <x v="4"/>
    <n v="85.000000000000014"/>
    <x v="47"/>
    <n v="318750.00000000006"/>
    <n v="79687.500000000015"/>
    <x v="3"/>
    <x v="0"/>
    <b v="0"/>
    <x v="266"/>
    <x v="398"/>
  </r>
  <r>
    <x v="3"/>
    <n v="1128299"/>
    <x v="612"/>
    <x v="2"/>
    <s v="Washington"/>
    <s v="Seattle"/>
    <x v="5"/>
    <n v="100"/>
    <x v="21"/>
    <n v="675000"/>
    <n v="135000"/>
    <x v="6"/>
    <x v="0"/>
    <b v="0"/>
    <x v="267"/>
    <x v="7"/>
  </r>
  <r>
    <x v="3"/>
    <n v="1128299"/>
    <x v="613"/>
    <x v="2"/>
    <s v="Washington"/>
    <s v="Seattle"/>
    <x v="0"/>
    <n v="80"/>
    <x v="6"/>
    <n v="660000"/>
    <n v="198000"/>
    <x v="1"/>
    <x v="0"/>
    <b v="0"/>
    <x v="268"/>
    <x v="172"/>
  </r>
  <r>
    <x v="3"/>
    <n v="1128299"/>
    <x v="614"/>
    <x v="2"/>
    <s v="Washington"/>
    <s v="Seattle"/>
    <x v="1"/>
    <n v="85.000000000000014"/>
    <x v="21"/>
    <n v="573750.00000000012"/>
    <n v="143437.50000000003"/>
    <x v="3"/>
    <x v="0"/>
    <b v="0"/>
    <x v="269"/>
    <x v="399"/>
  </r>
  <r>
    <x v="3"/>
    <n v="1128299"/>
    <x v="615"/>
    <x v="2"/>
    <s v="Washington"/>
    <s v="Seattle"/>
    <x v="2"/>
    <n v="85.000000000000014"/>
    <x v="22"/>
    <n v="531250.00000000012"/>
    <n v="132812.50000000003"/>
    <x v="3"/>
    <x v="0"/>
    <b v="0"/>
    <x v="243"/>
    <x v="400"/>
  </r>
  <r>
    <x v="3"/>
    <n v="1128299"/>
    <x v="616"/>
    <x v="2"/>
    <s v="Washington"/>
    <s v="Seattle"/>
    <x v="3"/>
    <n v="80"/>
    <x v="27"/>
    <n v="420000"/>
    <n v="126000"/>
    <x v="1"/>
    <x v="0"/>
    <b v="0"/>
    <x v="81"/>
    <x v="12"/>
  </r>
  <r>
    <x v="3"/>
    <n v="1128299"/>
    <x v="617"/>
    <x v="2"/>
    <s v="Washington"/>
    <s v="Seattle"/>
    <x v="4"/>
    <n v="85.000000000000014"/>
    <x v="30"/>
    <n v="488750.00000000006"/>
    <n v="122187.50000000001"/>
    <x v="3"/>
    <x v="0"/>
    <b v="0"/>
    <x v="270"/>
    <x v="401"/>
  </r>
  <r>
    <x v="3"/>
    <n v="1128299"/>
    <x v="618"/>
    <x v="2"/>
    <s v="Washington"/>
    <s v="Seattle"/>
    <x v="5"/>
    <n v="100"/>
    <x v="30"/>
    <n v="575000"/>
    <n v="115000"/>
    <x v="6"/>
    <x v="0"/>
    <b v="0"/>
    <x v="271"/>
    <x v="197"/>
  </r>
  <r>
    <x v="3"/>
    <n v="1128299"/>
    <x v="619"/>
    <x v="2"/>
    <s v="Washington"/>
    <s v="Seattle"/>
    <x v="0"/>
    <n v="85.000000000000014"/>
    <x v="28"/>
    <n v="658750.00000000012"/>
    <n v="197625.00000000003"/>
    <x v="1"/>
    <x v="0"/>
    <b v="0"/>
    <x v="272"/>
    <x v="402"/>
  </r>
  <r>
    <x v="3"/>
    <n v="1128299"/>
    <x v="620"/>
    <x v="2"/>
    <s v="Washington"/>
    <s v="Seattle"/>
    <x v="1"/>
    <n v="80.000000000000014"/>
    <x v="29"/>
    <n v="600000.00000000012"/>
    <n v="150000.00000000003"/>
    <x v="3"/>
    <x v="0"/>
    <b v="0"/>
    <x v="273"/>
    <x v="403"/>
  </r>
  <r>
    <x v="3"/>
    <n v="1128299"/>
    <x v="621"/>
    <x v="2"/>
    <s v="Washington"/>
    <s v="Seattle"/>
    <x v="2"/>
    <n v="75.000000000000014"/>
    <x v="22"/>
    <n v="468750.00000000012"/>
    <n v="117187.50000000003"/>
    <x v="3"/>
    <x v="0"/>
    <b v="0"/>
    <x v="274"/>
    <x v="404"/>
  </r>
  <r>
    <x v="3"/>
    <n v="1128299"/>
    <x v="622"/>
    <x v="2"/>
    <s v="Washington"/>
    <s v="Seattle"/>
    <x v="3"/>
    <n v="75.000000000000014"/>
    <x v="30"/>
    <n v="431250.00000000006"/>
    <n v="129375.00000000001"/>
    <x v="1"/>
    <x v="0"/>
    <b v="0"/>
    <x v="275"/>
    <x v="405"/>
  </r>
  <r>
    <x v="3"/>
    <n v="1128299"/>
    <x v="623"/>
    <x v="2"/>
    <s v="Washington"/>
    <s v="Seattle"/>
    <x v="4"/>
    <n v="75"/>
    <x v="30"/>
    <n v="431250"/>
    <n v="107812.5"/>
    <x v="3"/>
    <x v="0"/>
    <b v="0"/>
    <x v="276"/>
    <x v="406"/>
  </r>
  <r>
    <x v="3"/>
    <n v="1128299"/>
    <x v="624"/>
    <x v="2"/>
    <s v="Washington"/>
    <s v="Seattle"/>
    <x v="5"/>
    <n v="80"/>
    <x v="46"/>
    <n v="320000"/>
    <n v="64000"/>
    <x v="6"/>
    <x v="0"/>
    <b v="0"/>
    <x v="54"/>
    <x v="315"/>
  </r>
  <r>
    <x v="3"/>
    <n v="1128299"/>
    <x v="625"/>
    <x v="2"/>
    <s v="Washington"/>
    <s v="Seattle"/>
    <x v="0"/>
    <n v="70.000000000000014"/>
    <x v="24"/>
    <n v="420000.00000000006"/>
    <n v="126000.00000000001"/>
    <x v="1"/>
    <x v="0"/>
    <b v="0"/>
    <x v="251"/>
    <x v="407"/>
  </r>
  <r>
    <x v="3"/>
    <n v="1128299"/>
    <x v="626"/>
    <x v="2"/>
    <s v="Washington"/>
    <s v="Seattle"/>
    <x v="1"/>
    <n v="75.000000000000028"/>
    <x v="24"/>
    <n v="450000.00000000017"/>
    <n v="112500.00000000004"/>
    <x v="3"/>
    <x v="0"/>
    <b v="0"/>
    <x v="277"/>
    <x v="408"/>
  </r>
  <r>
    <x v="3"/>
    <n v="1128299"/>
    <x v="627"/>
    <x v="2"/>
    <s v="Washington"/>
    <s v="Seattle"/>
    <x v="2"/>
    <n v="70.000000000000014"/>
    <x v="31"/>
    <n v="315000.00000000006"/>
    <n v="78750.000000000015"/>
    <x v="3"/>
    <x v="0"/>
    <b v="0"/>
    <x v="278"/>
    <x v="323"/>
  </r>
  <r>
    <x v="3"/>
    <n v="1128299"/>
    <x v="628"/>
    <x v="2"/>
    <s v="Washington"/>
    <s v="Seattle"/>
    <x v="3"/>
    <n v="70.000000000000014"/>
    <x v="46"/>
    <n v="280000.00000000006"/>
    <n v="84000.000000000015"/>
    <x v="1"/>
    <x v="0"/>
    <b v="0"/>
    <x v="279"/>
    <x v="102"/>
  </r>
  <r>
    <x v="3"/>
    <n v="1128299"/>
    <x v="629"/>
    <x v="2"/>
    <s v="Washington"/>
    <s v="Seattle"/>
    <x v="4"/>
    <n v="80.000000000000014"/>
    <x v="32"/>
    <n v="340000.00000000006"/>
    <n v="85000.000000000015"/>
    <x v="3"/>
    <x v="0"/>
    <b v="0"/>
    <x v="280"/>
    <x v="409"/>
  </r>
  <r>
    <x v="3"/>
    <n v="1128299"/>
    <x v="67"/>
    <x v="2"/>
    <s v="Washington"/>
    <s v="Seattle"/>
    <x v="5"/>
    <n v="65"/>
    <x v="31"/>
    <n v="292500"/>
    <n v="58500"/>
    <x v="6"/>
    <x v="0"/>
    <b v="0"/>
    <x v="61"/>
    <x v="151"/>
  </r>
  <r>
    <x v="3"/>
    <n v="1128299"/>
    <x v="68"/>
    <x v="2"/>
    <s v="Washington"/>
    <s v="Seattle"/>
    <x v="0"/>
    <n v="60.000000000000007"/>
    <x v="20"/>
    <n v="330000.00000000006"/>
    <n v="99000.000000000015"/>
    <x v="1"/>
    <x v="0"/>
    <b v="0"/>
    <x v="222"/>
    <x v="410"/>
  </r>
  <r>
    <x v="3"/>
    <n v="1128299"/>
    <x v="69"/>
    <x v="2"/>
    <s v="Washington"/>
    <s v="Seattle"/>
    <x v="1"/>
    <n v="65.000000000000014"/>
    <x v="20"/>
    <n v="357500.00000000006"/>
    <n v="89375.000000000015"/>
    <x v="3"/>
    <x v="0"/>
    <b v="0"/>
    <x v="223"/>
    <x v="411"/>
  </r>
  <r>
    <x v="3"/>
    <n v="1128299"/>
    <x v="70"/>
    <x v="2"/>
    <s v="Washington"/>
    <s v="Seattle"/>
    <x v="2"/>
    <n v="60.000000000000007"/>
    <x v="47"/>
    <n v="225000.00000000003"/>
    <n v="56250.000000000007"/>
    <x v="3"/>
    <x v="0"/>
    <b v="0"/>
    <x v="224"/>
    <x v="412"/>
  </r>
  <r>
    <x v="3"/>
    <n v="1128299"/>
    <x v="71"/>
    <x v="2"/>
    <s v="Washington"/>
    <s v="Seattle"/>
    <x v="3"/>
    <n v="60.000000000000007"/>
    <x v="44"/>
    <n v="210000.00000000003"/>
    <n v="63000.000000000007"/>
    <x v="1"/>
    <x v="0"/>
    <b v="0"/>
    <x v="163"/>
    <x v="99"/>
  </r>
  <r>
    <x v="3"/>
    <n v="1128299"/>
    <x v="72"/>
    <x v="2"/>
    <s v="Washington"/>
    <s v="Seattle"/>
    <x v="4"/>
    <n v="70"/>
    <x v="45"/>
    <n v="227500"/>
    <n v="56875"/>
    <x v="3"/>
    <x v="0"/>
    <b v="0"/>
    <x v="157"/>
    <x v="302"/>
  </r>
  <r>
    <x v="3"/>
    <n v="1128299"/>
    <x v="73"/>
    <x v="2"/>
    <s v="Washington"/>
    <s v="Seattle"/>
    <x v="5"/>
    <n v="75.000000000000014"/>
    <x v="47"/>
    <n v="281250.00000000006"/>
    <n v="56250.000000000015"/>
    <x v="6"/>
    <x v="0"/>
    <b v="0"/>
    <x v="225"/>
    <x v="412"/>
  </r>
  <r>
    <x v="3"/>
    <n v="1128299"/>
    <x v="74"/>
    <x v="2"/>
    <s v="Washington"/>
    <s v="Seattle"/>
    <x v="0"/>
    <n v="60.000000000000007"/>
    <x v="24"/>
    <n v="360000.00000000006"/>
    <n v="108000.00000000001"/>
    <x v="1"/>
    <x v="0"/>
    <b v="0"/>
    <x v="217"/>
    <x v="413"/>
  </r>
  <r>
    <x v="3"/>
    <n v="1128299"/>
    <x v="75"/>
    <x v="2"/>
    <s v="Washington"/>
    <s v="Seattle"/>
    <x v="1"/>
    <n v="65.000000000000014"/>
    <x v="22"/>
    <n v="406250.00000000012"/>
    <n v="101562.50000000003"/>
    <x v="3"/>
    <x v="0"/>
    <b v="0"/>
    <x v="281"/>
    <x v="414"/>
  </r>
  <r>
    <x v="3"/>
    <n v="1128299"/>
    <x v="76"/>
    <x v="2"/>
    <s v="Washington"/>
    <s v="Seattle"/>
    <x v="2"/>
    <n v="60.000000000000007"/>
    <x v="33"/>
    <n v="285000.00000000006"/>
    <n v="71250.000000000015"/>
    <x v="3"/>
    <x v="0"/>
    <b v="0"/>
    <x v="232"/>
    <x v="415"/>
  </r>
  <r>
    <x v="3"/>
    <n v="1128299"/>
    <x v="77"/>
    <x v="2"/>
    <s v="Washington"/>
    <s v="Seattle"/>
    <x v="3"/>
    <n v="70.000000000000014"/>
    <x v="31"/>
    <n v="315000.00000000006"/>
    <n v="94500.000000000015"/>
    <x v="1"/>
    <x v="0"/>
    <b v="0"/>
    <x v="278"/>
    <x v="318"/>
  </r>
  <r>
    <x v="3"/>
    <n v="1128299"/>
    <x v="78"/>
    <x v="2"/>
    <s v="Washington"/>
    <s v="Seattle"/>
    <x v="4"/>
    <n v="90.000000000000014"/>
    <x v="32"/>
    <n v="382500.00000000006"/>
    <n v="95625.000000000015"/>
    <x v="3"/>
    <x v="0"/>
    <b v="0"/>
    <x v="282"/>
    <x v="416"/>
  </r>
  <r>
    <x v="3"/>
    <n v="1128299"/>
    <x v="79"/>
    <x v="2"/>
    <s v="Washington"/>
    <s v="Seattle"/>
    <x v="5"/>
    <n v="95.000000000000014"/>
    <x v="20"/>
    <n v="522500.00000000006"/>
    <n v="104500.00000000001"/>
    <x v="6"/>
    <x v="0"/>
    <b v="0"/>
    <x v="36"/>
    <x v="417"/>
  </r>
  <r>
    <x v="3"/>
    <n v="1128299"/>
    <x v="80"/>
    <x v="2"/>
    <s v="Washington"/>
    <s v="Seattle"/>
    <x v="0"/>
    <n v="80.000000000000014"/>
    <x v="29"/>
    <n v="600000.00000000012"/>
    <n v="180000.00000000003"/>
    <x v="1"/>
    <x v="0"/>
    <b v="0"/>
    <x v="273"/>
    <x v="164"/>
  </r>
  <r>
    <x v="3"/>
    <n v="1128299"/>
    <x v="81"/>
    <x v="2"/>
    <s v="Washington"/>
    <s v="Seattle"/>
    <x v="1"/>
    <n v="85.000000000000014"/>
    <x v="29"/>
    <n v="637500.00000000012"/>
    <n v="159375.00000000003"/>
    <x v="3"/>
    <x v="0"/>
    <b v="0"/>
    <x v="283"/>
    <x v="359"/>
  </r>
  <r>
    <x v="3"/>
    <n v="1128299"/>
    <x v="82"/>
    <x v="2"/>
    <s v="Washington"/>
    <s v="Seattle"/>
    <x v="2"/>
    <n v="80.000000000000014"/>
    <x v="20"/>
    <n v="440000.00000000006"/>
    <n v="110000.00000000001"/>
    <x v="3"/>
    <x v="0"/>
    <b v="0"/>
    <x v="115"/>
    <x v="170"/>
  </r>
  <r>
    <x v="3"/>
    <n v="1128299"/>
    <x v="83"/>
    <x v="2"/>
    <s v="Washington"/>
    <s v="Seattle"/>
    <x v="3"/>
    <n v="80.000000000000014"/>
    <x v="20"/>
    <n v="440000.00000000006"/>
    <n v="132000"/>
    <x v="1"/>
    <x v="0"/>
    <b v="0"/>
    <x v="115"/>
    <x v="418"/>
  </r>
  <r>
    <x v="3"/>
    <n v="1128299"/>
    <x v="84"/>
    <x v="2"/>
    <s v="Washington"/>
    <s v="Seattle"/>
    <x v="4"/>
    <n v="90.000000000000014"/>
    <x v="33"/>
    <n v="427500.00000000006"/>
    <n v="106875.00000000001"/>
    <x v="3"/>
    <x v="0"/>
    <b v="0"/>
    <x v="284"/>
    <x v="419"/>
  </r>
  <r>
    <x v="3"/>
    <n v="1128299"/>
    <x v="85"/>
    <x v="2"/>
    <s v="Washington"/>
    <s v="Seattle"/>
    <x v="5"/>
    <n v="95.000000000000014"/>
    <x v="30"/>
    <n v="546250.00000000012"/>
    <n v="109250.00000000003"/>
    <x v="6"/>
    <x v="0"/>
    <b v="0"/>
    <x v="285"/>
    <x v="420"/>
  </r>
  <r>
    <x v="0"/>
    <n v="1185732"/>
    <x v="86"/>
    <x v="2"/>
    <s v="Washington"/>
    <s v="Seattle"/>
    <x v="0"/>
    <n v="45"/>
    <x v="11"/>
    <n v="472500"/>
    <n v="212625"/>
    <x v="4"/>
    <x v="0"/>
    <b v="0"/>
    <x v="178"/>
    <x v="421"/>
  </r>
  <r>
    <x v="0"/>
    <n v="1185732"/>
    <x v="87"/>
    <x v="2"/>
    <s v="Washington"/>
    <s v="Seattle"/>
    <x v="1"/>
    <n v="45"/>
    <x v="2"/>
    <n v="382500"/>
    <n v="133875"/>
    <x v="2"/>
    <x v="0"/>
    <b v="0"/>
    <x v="3"/>
    <x v="3"/>
  </r>
  <r>
    <x v="0"/>
    <n v="1185732"/>
    <x v="88"/>
    <x v="2"/>
    <s v="Washington"/>
    <s v="Seattle"/>
    <x v="2"/>
    <n v="35"/>
    <x v="2"/>
    <n v="297500"/>
    <n v="74375"/>
    <x v="3"/>
    <x v="0"/>
    <b v="0"/>
    <x v="43"/>
    <x v="422"/>
  </r>
  <r>
    <x v="0"/>
    <n v="1185732"/>
    <x v="89"/>
    <x v="2"/>
    <s v="Washington"/>
    <s v="Seattle"/>
    <x v="3"/>
    <n v="40"/>
    <x v="19"/>
    <n v="280000"/>
    <n v="84000"/>
    <x v="1"/>
    <x v="0"/>
    <b v="0"/>
    <x v="58"/>
    <x v="97"/>
  </r>
  <r>
    <x v="0"/>
    <n v="1185732"/>
    <x v="90"/>
    <x v="4"/>
    <s v="Florida"/>
    <s v="Miami"/>
    <x v="4"/>
    <n v="55.000000000000007"/>
    <x v="29"/>
    <n v="412500.00000000006"/>
    <n v="144375"/>
    <x v="2"/>
    <x v="0"/>
    <b v="0"/>
    <x v="70"/>
    <x v="287"/>
  </r>
  <r>
    <x v="0"/>
    <n v="1185732"/>
    <x v="91"/>
    <x v="4"/>
    <s v="Florida"/>
    <s v="Miami"/>
    <x v="5"/>
    <n v="45"/>
    <x v="2"/>
    <n v="382500"/>
    <n v="191250"/>
    <x v="0"/>
    <x v="0"/>
    <b v="0"/>
    <x v="3"/>
    <x v="423"/>
  </r>
  <r>
    <x v="0"/>
    <n v="1185732"/>
    <x v="92"/>
    <x v="4"/>
    <s v="Florida"/>
    <s v="Miami"/>
    <x v="0"/>
    <n v="45"/>
    <x v="14"/>
    <n v="495000"/>
    <n v="222750"/>
    <x v="4"/>
    <x v="0"/>
    <b v="0"/>
    <x v="14"/>
    <x v="167"/>
  </r>
  <r>
    <x v="0"/>
    <n v="1185732"/>
    <x v="93"/>
    <x v="4"/>
    <s v="Florida"/>
    <s v="Miami"/>
    <x v="1"/>
    <n v="45"/>
    <x v="29"/>
    <n v="337500"/>
    <n v="118124.99999999999"/>
    <x v="2"/>
    <x v="0"/>
    <b v="0"/>
    <x v="73"/>
    <x v="166"/>
  </r>
  <r>
    <x v="0"/>
    <n v="1185732"/>
    <x v="94"/>
    <x v="4"/>
    <s v="Florida"/>
    <s v="Miami"/>
    <x v="2"/>
    <n v="35"/>
    <x v="9"/>
    <n v="280000"/>
    <n v="70000"/>
    <x v="3"/>
    <x v="0"/>
    <b v="0"/>
    <x v="58"/>
    <x v="424"/>
  </r>
  <r>
    <x v="3"/>
    <n v="1185732"/>
    <x v="95"/>
    <x v="4"/>
    <s v="Florida"/>
    <s v="Miami"/>
    <x v="3"/>
    <n v="40"/>
    <x v="21"/>
    <n v="270000"/>
    <n v="81000"/>
    <x v="1"/>
    <x v="0"/>
    <b v="0"/>
    <x v="51"/>
    <x v="63"/>
  </r>
  <r>
    <x v="0"/>
    <n v="1185732"/>
    <x v="96"/>
    <x v="4"/>
    <s v="Florida"/>
    <s v="Miami"/>
    <x v="4"/>
    <n v="55.000000000000007"/>
    <x v="29"/>
    <n v="412500.00000000006"/>
    <n v="144375"/>
    <x v="2"/>
    <x v="0"/>
    <b v="0"/>
    <x v="70"/>
    <x v="287"/>
  </r>
  <r>
    <x v="0"/>
    <n v="1185732"/>
    <x v="97"/>
    <x v="4"/>
    <s v="Florida"/>
    <s v="Miami"/>
    <x v="5"/>
    <n v="45"/>
    <x v="2"/>
    <n v="382500"/>
    <n v="191250"/>
    <x v="0"/>
    <x v="0"/>
    <b v="0"/>
    <x v="3"/>
    <x v="423"/>
  </r>
  <r>
    <x v="0"/>
    <n v="1185732"/>
    <x v="98"/>
    <x v="4"/>
    <s v="Florida"/>
    <s v="Miami"/>
    <x v="0"/>
    <n v="45"/>
    <x v="54"/>
    <n v="481500"/>
    <n v="216675"/>
    <x v="4"/>
    <x v="0"/>
    <b v="0"/>
    <x v="286"/>
    <x v="425"/>
  </r>
  <r>
    <x v="0"/>
    <n v="1185732"/>
    <x v="99"/>
    <x v="4"/>
    <s v="Florida"/>
    <s v="Miami"/>
    <x v="1"/>
    <n v="45"/>
    <x v="29"/>
    <n v="337500"/>
    <n v="118124.99999999999"/>
    <x v="2"/>
    <x v="0"/>
    <b v="0"/>
    <x v="73"/>
    <x v="166"/>
  </r>
  <r>
    <x v="0"/>
    <n v="1185732"/>
    <x v="100"/>
    <x v="4"/>
    <s v="Florida"/>
    <s v="Miami"/>
    <x v="2"/>
    <n v="35"/>
    <x v="28"/>
    <n v="271250"/>
    <n v="67812.5"/>
    <x v="3"/>
    <x v="0"/>
    <b v="0"/>
    <x v="57"/>
    <x v="426"/>
  </r>
  <r>
    <x v="0"/>
    <n v="1185732"/>
    <x v="101"/>
    <x v="4"/>
    <s v="Florida"/>
    <s v="Miami"/>
    <x v="3"/>
    <n v="40"/>
    <x v="22"/>
    <n v="250000"/>
    <n v="75000"/>
    <x v="1"/>
    <x v="0"/>
    <b v="0"/>
    <x v="53"/>
    <x v="155"/>
  </r>
  <r>
    <x v="0"/>
    <n v="1185732"/>
    <x v="102"/>
    <x v="4"/>
    <s v="Florida"/>
    <s v="Miami"/>
    <x v="4"/>
    <n v="55.000000000000007"/>
    <x v="21"/>
    <n v="371250.00000000006"/>
    <n v="129937.50000000001"/>
    <x v="2"/>
    <x v="0"/>
    <b v="0"/>
    <x v="107"/>
    <x v="427"/>
  </r>
  <r>
    <x v="0"/>
    <n v="1185732"/>
    <x v="103"/>
    <x v="4"/>
    <s v="Florida"/>
    <s v="Miami"/>
    <x v="5"/>
    <n v="45"/>
    <x v="28"/>
    <n v="348750"/>
    <n v="174375"/>
    <x v="0"/>
    <x v="0"/>
    <b v="0"/>
    <x v="287"/>
    <x v="428"/>
  </r>
  <r>
    <x v="0"/>
    <n v="1185732"/>
    <x v="53"/>
    <x v="4"/>
    <s v="Florida"/>
    <s v="Miami"/>
    <x v="0"/>
    <n v="45"/>
    <x v="13"/>
    <n v="461250"/>
    <n v="207562.5"/>
    <x v="4"/>
    <x v="0"/>
    <b v="0"/>
    <x v="288"/>
    <x v="429"/>
  </r>
  <r>
    <x v="0"/>
    <n v="1185732"/>
    <x v="53"/>
    <x v="4"/>
    <s v="Florida"/>
    <s v="Miami"/>
    <x v="1"/>
    <n v="45"/>
    <x v="26"/>
    <n v="326250"/>
    <n v="114187.5"/>
    <x v="2"/>
    <x v="0"/>
    <b v="0"/>
    <x v="289"/>
    <x v="430"/>
  </r>
  <r>
    <x v="3"/>
    <n v="1185732"/>
    <x v="53"/>
    <x v="4"/>
    <s v="Florida"/>
    <s v="Miami"/>
    <x v="2"/>
    <n v="35"/>
    <x v="26"/>
    <n v="253750"/>
    <n v="63437.5"/>
    <x v="3"/>
    <x v="0"/>
    <b v="0"/>
    <x v="52"/>
    <x v="431"/>
  </r>
  <r>
    <x v="3"/>
    <n v="1185732"/>
    <x v="53"/>
    <x v="4"/>
    <s v="Florida"/>
    <s v="Miami"/>
    <x v="3"/>
    <n v="40"/>
    <x v="25"/>
    <n v="260000"/>
    <n v="78000"/>
    <x v="1"/>
    <x v="0"/>
    <b v="0"/>
    <x v="50"/>
    <x v="156"/>
  </r>
  <r>
    <x v="3"/>
    <n v="1185732"/>
    <x v="53"/>
    <x v="4"/>
    <s v="Florida"/>
    <s v="Miami"/>
    <x v="4"/>
    <n v="55.000000000000007"/>
    <x v="21"/>
    <n v="371250.00000000006"/>
    <n v="129937.50000000001"/>
    <x v="2"/>
    <x v="0"/>
    <b v="0"/>
    <x v="107"/>
    <x v="427"/>
  </r>
  <r>
    <x v="3"/>
    <n v="1185732"/>
    <x v="53"/>
    <x v="4"/>
    <s v="Florida"/>
    <s v="Miami"/>
    <x v="5"/>
    <n v="45"/>
    <x v="9"/>
    <n v="360000"/>
    <n v="180000"/>
    <x v="0"/>
    <x v="0"/>
    <b v="0"/>
    <x v="11"/>
    <x v="164"/>
  </r>
  <r>
    <x v="3"/>
    <n v="1185732"/>
    <x v="53"/>
    <x v="4"/>
    <s v="Florida"/>
    <s v="Miami"/>
    <x v="0"/>
    <n v="55.000000000000007"/>
    <x v="54"/>
    <n v="588500.00000000012"/>
    <n v="264825.00000000006"/>
    <x v="4"/>
    <x v="0"/>
    <b v="0"/>
    <x v="290"/>
    <x v="432"/>
  </r>
  <r>
    <x v="3"/>
    <n v="1185732"/>
    <x v="53"/>
    <x v="4"/>
    <s v="Florida"/>
    <s v="Miami"/>
    <x v="1"/>
    <n v="55.000000000000007"/>
    <x v="28"/>
    <n v="426250.00000000006"/>
    <n v="149187.5"/>
    <x v="2"/>
    <x v="0"/>
    <b v="0"/>
    <x v="101"/>
    <x v="433"/>
  </r>
  <r>
    <x v="3"/>
    <n v="1185732"/>
    <x v="53"/>
    <x v="4"/>
    <s v="Florida"/>
    <s v="Miami"/>
    <x v="2"/>
    <n v="50"/>
    <x v="29"/>
    <n v="375000"/>
    <n v="93750"/>
    <x v="3"/>
    <x v="0"/>
    <b v="0"/>
    <x v="68"/>
    <x v="87"/>
  </r>
  <r>
    <x v="3"/>
    <n v="1185732"/>
    <x v="53"/>
    <x v="4"/>
    <s v="Florida"/>
    <s v="Miami"/>
    <x v="3"/>
    <n v="50"/>
    <x v="19"/>
    <n v="350000"/>
    <n v="105000"/>
    <x v="1"/>
    <x v="0"/>
    <b v="0"/>
    <x v="48"/>
    <x v="147"/>
  </r>
  <r>
    <x v="3"/>
    <n v="1185732"/>
    <x v="53"/>
    <x v="4"/>
    <s v="Florida"/>
    <s v="Miami"/>
    <x v="4"/>
    <n v="60"/>
    <x v="26"/>
    <n v="435000"/>
    <n v="152250"/>
    <x v="2"/>
    <x v="0"/>
    <b v="0"/>
    <x v="93"/>
    <x v="434"/>
  </r>
  <r>
    <x v="3"/>
    <n v="1185732"/>
    <x v="53"/>
    <x v="4"/>
    <s v="Florida"/>
    <s v="Miami"/>
    <x v="5"/>
    <n v="65"/>
    <x v="6"/>
    <n v="536250"/>
    <n v="268125"/>
    <x v="0"/>
    <x v="0"/>
    <b v="0"/>
    <x v="90"/>
    <x v="435"/>
  </r>
  <r>
    <x v="3"/>
    <n v="1185732"/>
    <x v="53"/>
    <x v="4"/>
    <s v="Florida"/>
    <s v="Miami"/>
    <x v="0"/>
    <n v="60"/>
    <x v="15"/>
    <n v="645000"/>
    <n v="290250"/>
    <x v="4"/>
    <x v="0"/>
    <b v="0"/>
    <x v="291"/>
    <x v="436"/>
  </r>
  <r>
    <x v="3"/>
    <n v="1185732"/>
    <x v="53"/>
    <x v="4"/>
    <s v="Florida"/>
    <s v="Miami"/>
    <x v="1"/>
    <n v="55.000000000000007"/>
    <x v="6"/>
    <n v="453750.00000000006"/>
    <n v="158812.5"/>
    <x v="2"/>
    <x v="0"/>
    <b v="0"/>
    <x v="116"/>
    <x v="437"/>
  </r>
  <r>
    <x v="3"/>
    <n v="1185732"/>
    <x v="118"/>
    <x v="4"/>
    <s v="Florida"/>
    <s v="Miami"/>
    <x v="2"/>
    <n v="50"/>
    <x v="9"/>
    <n v="400000"/>
    <n v="100000"/>
    <x v="3"/>
    <x v="0"/>
    <b v="0"/>
    <x v="2"/>
    <x v="160"/>
  </r>
  <r>
    <x v="3"/>
    <n v="1185732"/>
    <x v="119"/>
    <x v="4"/>
    <s v="Florida"/>
    <s v="Miami"/>
    <x v="3"/>
    <n v="50"/>
    <x v="28"/>
    <n v="387500"/>
    <n v="116250"/>
    <x v="1"/>
    <x v="0"/>
    <b v="0"/>
    <x v="75"/>
    <x v="438"/>
  </r>
  <r>
    <x v="3"/>
    <n v="1185732"/>
    <x v="120"/>
    <x v="4"/>
    <s v="Florida"/>
    <s v="Miami"/>
    <x v="4"/>
    <n v="65"/>
    <x v="28"/>
    <n v="503750"/>
    <n v="176312.5"/>
    <x v="2"/>
    <x v="0"/>
    <b v="0"/>
    <x v="94"/>
    <x v="439"/>
  </r>
  <r>
    <x v="3"/>
    <n v="1185732"/>
    <x v="121"/>
    <x v="4"/>
    <s v="Florida"/>
    <s v="Miami"/>
    <x v="5"/>
    <n v="70"/>
    <x v="8"/>
    <n v="647500"/>
    <n v="323750"/>
    <x v="0"/>
    <x v="0"/>
    <b v="0"/>
    <x v="97"/>
    <x v="440"/>
  </r>
  <r>
    <x v="3"/>
    <n v="1185732"/>
    <x v="122"/>
    <x v="4"/>
    <s v="Florida"/>
    <s v="Miami"/>
    <x v="0"/>
    <n v="65"/>
    <x v="16"/>
    <n v="747500"/>
    <n v="336375"/>
    <x v="4"/>
    <x v="0"/>
    <b v="0"/>
    <x v="31"/>
    <x v="441"/>
  </r>
  <r>
    <x v="3"/>
    <n v="1185732"/>
    <x v="123"/>
    <x v="4"/>
    <s v="Florida"/>
    <s v="Miami"/>
    <x v="1"/>
    <n v="60.000000000000007"/>
    <x v="3"/>
    <n v="540000.00000000012"/>
    <n v="189000.00000000003"/>
    <x v="2"/>
    <x v="0"/>
    <b v="0"/>
    <x v="292"/>
    <x v="306"/>
  </r>
  <r>
    <x v="3"/>
    <n v="1185732"/>
    <x v="124"/>
    <x v="4"/>
    <s v="Florida"/>
    <s v="Miami"/>
    <x v="2"/>
    <n v="55.000000000000007"/>
    <x v="6"/>
    <n v="453750.00000000006"/>
    <n v="113437.50000000001"/>
    <x v="3"/>
    <x v="0"/>
    <b v="0"/>
    <x v="116"/>
    <x v="173"/>
  </r>
  <r>
    <x v="3"/>
    <n v="1185732"/>
    <x v="125"/>
    <x v="4"/>
    <s v="Florida"/>
    <s v="Miami"/>
    <x v="3"/>
    <n v="55.000000000000007"/>
    <x v="28"/>
    <n v="426250.00000000006"/>
    <n v="127875.00000000001"/>
    <x v="1"/>
    <x v="0"/>
    <b v="0"/>
    <x v="101"/>
    <x v="442"/>
  </r>
  <r>
    <x v="3"/>
    <n v="1185732"/>
    <x v="126"/>
    <x v="4"/>
    <s v="Florida"/>
    <s v="Miami"/>
    <x v="4"/>
    <n v="65"/>
    <x v="9"/>
    <n v="520000"/>
    <n v="182000"/>
    <x v="2"/>
    <x v="0"/>
    <b v="0"/>
    <x v="98"/>
    <x v="121"/>
  </r>
  <r>
    <x v="3"/>
    <n v="1185732"/>
    <x v="127"/>
    <x v="4"/>
    <s v="Florida"/>
    <s v="Miami"/>
    <x v="5"/>
    <n v="70"/>
    <x v="17"/>
    <n v="682500"/>
    <n v="341250"/>
    <x v="0"/>
    <x v="0"/>
    <b v="0"/>
    <x v="22"/>
    <x v="443"/>
  </r>
  <r>
    <x v="3"/>
    <n v="1185732"/>
    <x v="630"/>
    <x v="4"/>
    <s v="Florida"/>
    <s v="Miami"/>
    <x v="0"/>
    <n v="65"/>
    <x v="55"/>
    <n v="731250"/>
    <n v="329062.5"/>
    <x v="4"/>
    <x v="0"/>
    <b v="0"/>
    <x v="293"/>
    <x v="444"/>
  </r>
  <r>
    <x v="3"/>
    <n v="1185732"/>
    <x v="631"/>
    <x v="4"/>
    <s v="Florida"/>
    <s v="Miami"/>
    <x v="1"/>
    <n v="60.000000000000007"/>
    <x v="3"/>
    <n v="540000.00000000012"/>
    <n v="189000.00000000003"/>
    <x v="2"/>
    <x v="0"/>
    <b v="0"/>
    <x v="292"/>
    <x v="306"/>
  </r>
  <r>
    <x v="3"/>
    <n v="1185732"/>
    <x v="632"/>
    <x v="4"/>
    <s v="Florida"/>
    <s v="Miami"/>
    <x v="2"/>
    <n v="55.000000000000007"/>
    <x v="6"/>
    <n v="453750.00000000006"/>
    <n v="113437.50000000001"/>
    <x v="3"/>
    <x v="0"/>
    <b v="0"/>
    <x v="116"/>
    <x v="173"/>
  </r>
  <r>
    <x v="0"/>
    <n v="1185732"/>
    <x v="633"/>
    <x v="4"/>
    <s v="Florida"/>
    <s v="Miami"/>
    <x v="3"/>
    <n v="45"/>
    <x v="28"/>
    <n v="348750"/>
    <n v="104625"/>
    <x v="1"/>
    <x v="0"/>
    <b v="0"/>
    <x v="287"/>
    <x v="445"/>
  </r>
  <r>
    <x v="0"/>
    <n v="1185732"/>
    <x v="634"/>
    <x v="4"/>
    <s v="Florida"/>
    <s v="Miami"/>
    <x v="4"/>
    <n v="55.000000000000007"/>
    <x v="29"/>
    <n v="412500.00000000006"/>
    <n v="144375"/>
    <x v="2"/>
    <x v="0"/>
    <b v="0"/>
    <x v="70"/>
    <x v="287"/>
  </r>
  <r>
    <x v="0"/>
    <n v="1185732"/>
    <x v="635"/>
    <x v="4"/>
    <s v="Florida"/>
    <s v="Miami"/>
    <x v="5"/>
    <n v="60.000000000000007"/>
    <x v="8"/>
    <n v="555000.00000000012"/>
    <n v="277500.00000000006"/>
    <x v="0"/>
    <x v="0"/>
    <b v="0"/>
    <x v="100"/>
    <x v="446"/>
  </r>
  <r>
    <x v="0"/>
    <n v="1185732"/>
    <x v="636"/>
    <x v="4"/>
    <s v="Florida"/>
    <s v="Miami"/>
    <x v="0"/>
    <n v="55.000000000000007"/>
    <x v="11"/>
    <n v="577500.00000000012"/>
    <n v="259875.00000000006"/>
    <x v="4"/>
    <x v="0"/>
    <b v="0"/>
    <x v="294"/>
    <x v="250"/>
  </r>
  <r>
    <x v="0"/>
    <n v="1185732"/>
    <x v="637"/>
    <x v="4"/>
    <s v="Florida"/>
    <s v="Miami"/>
    <x v="1"/>
    <n v="50.000000000000014"/>
    <x v="2"/>
    <n v="425000.00000000012"/>
    <n v="148750.00000000003"/>
    <x v="2"/>
    <x v="0"/>
    <b v="0"/>
    <x v="295"/>
    <x v="447"/>
  </r>
  <r>
    <x v="2"/>
    <n v="1185732"/>
    <x v="638"/>
    <x v="4"/>
    <s v="Florida"/>
    <s v="Miami"/>
    <x v="2"/>
    <n v="45"/>
    <x v="29"/>
    <n v="337500"/>
    <n v="84375"/>
    <x v="3"/>
    <x v="0"/>
    <b v="0"/>
    <x v="73"/>
    <x v="75"/>
  </r>
  <r>
    <x v="2"/>
    <n v="1185732"/>
    <x v="639"/>
    <x v="4"/>
    <s v="Florida"/>
    <s v="Miami"/>
    <x v="3"/>
    <n v="45"/>
    <x v="26"/>
    <n v="326250"/>
    <n v="97875"/>
    <x v="1"/>
    <x v="0"/>
    <b v="0"/>
    <x v="289"/>
    <x v="448"/>
  </r>
  <r>
    <x v="2"/>
    <n v="1185732"/>
    <x v="640"/>
    <x v="4"/>
    <s v="Florida"/>
    <s v="Miami"/>
    <x v="4"/>
    <n v="55.000000000000007"/>
    <x v="26"/>
    <n v="398750.00000000006"/>
    <n v="139562.5"/>
    <x v="2"/>
    <x v="0"/>
    <b v="0"/>
    <x v="102"/>
    <x v="449"/>
  </r>
  <r>
    <x v="2"/>
    <n v="1185732"/>
    <x v="641"/>
    <x v="4"/>
    <s v="Florida"/>
    <s v="Miami"/>
    <x v="5"/>
    <n v="60.000000000000007"/>
    <x v="6"/>
    <n v="495000.00000000006"/>
    <n v="247500.00000000003"/>
    <x v="0"/>
    <x v="0"/>
    <b v="0"/>
    <x v="34"/>
    <x v="83"/>
  </r>
  <r>
    <x v="2"/>
    <n v="1185732"/>
    <x v="642"/>
    <x v="4"/>
    <s v="Florida"/>
    <s v="Miami"/>
    <x v="0"/>
    <n v="60.000000000000007"/>
    <x v="1"/>
    <n v="600000.00000000012"/>
    <n v="270000.00000000006"/>
    <x v="4"/>
    <x v="0"/>
    <b v="0"/>
    <x v="273"/>
    <x v="450"/>
  </r>
  <r>
    <x v="2"/>
    <n v="1185732"/>
    <x v="643"/>
    <x v="4"/>
    <s v="Florida"/>
    <s v="Miami"/>
    <x v="1"/>
    <n v="50.000000000000014"/>
    <x v="6"/>
    <n v="412500.00000000012"/>
    <n v="144375.00000000003"/>
    <x v="2"/>
    <x v="0"/>
    <b v="0"/>
    <x v="296"/>
    <x v="131"/>
  </r>
  <r>
    <x v="2"/>
    <n v="1185732"/>
    <x v="644"/>
    <x v="4"/>
    <s v="Florida"/>
    <s v="Miami"/>
    <x v="2"/>
    <n v="50.000000000000014"/>
    <x v="26"/>
    <n v="362500.00000000012"/>
    <n v="90625.000000000029"/>
    <x v="3"/>
    <x v="0"/>
    <b v="0"/>
    <x v="297"/>
    <x v="451"/>
  </r>
  <r>
    <x v="2"/>
    <n v="1185732"/>
    <x v="645"/>
    <x v="4"/>
    <s v="Florida"/>
    <s v="Miami"/>
    <x v="3"/>
    <n v="50.000000000000014"/>
    <x v="19"/>
    <n v="350000.00000000012"/>
    <n v="105000.00000000003"/>
    <x v="1"/>
    <x v="0"/>
    <b v="0"/>
    <x v="298"/>
    <x v="370"/>
  </r>
  <r>
    <x v="2"/>
    <n v="1185732"/>
    <x v="646"/>
    <x v="4"/>
    <s v="Florida"/>
    <s v="Miami"/>
    <x v="4"/>
    <n v="60.000000000000007"/>
    <x v="19"/>
    <n v="420000.00000000006"/>
    <n v="147000"/>
    <x v="2"/>
    <x v="0"/>
    <b v="0"/>
    <x v="251"/>
    <x v="98"/>
  </r>
  <r>
    <x v="2"/>
    <n v="1185732"/>
    <x v="647"/>
    <x v="4"/>
    <s v="Florida"/>
    <s v="Miami"/>
    <x v="5"/>
    <n v="65"/>
    <x v="6"/>
    <n v="536250"/>
    <n v="268125"/>
    <x v="0"/>
    <x v="0"/>
    <b v="0"/>
    <x v="90"/>
    <x v="435"/>
  </r>
  <r>
    <x v="2"/>
    <n v="1185732"/>
    <x v="648"/>
    <x v="4"/>
    <s v="Florida"/>
    <s v="Miami"/>
    <x v="0"/>
    <n v="60.000000000000007"/>
    <x v="17"/>
    <n v="585000.00000000012"/>
    <n v="263250.00000000006"/>
    <x v="4"/>
    <x v="0"/>
    <b v="0"/>
    <x v="110"/>
    <x v="452"/>
  </r>
  <r>
    <x v="2"/>
    <n v="1185732"/>
    <x v="649"/>
    <x v="4"/>
    <s v="Florida"/>
    <s v="Miami"/>
    <x v="1"/>
    <n v="50.000000000000014"/>
    <x v="9"/>
    <n v="400000.00000000012"/>
    <n v="140000.00000000003"/>
    <x v="2"/>
    <x v="0"/>
    <b v="0"/>
    <x v="299"/>
    <x v="320"/>
  </r>
  <r>
    <x v="2"/>
    <n v="1185732"/>
    <x v="650"/>
    <x v="4"/>
    <s v="Florida"/>
    <s v="Miami"/>
    <x v="2"/>
    <n v="50.000000000000014"/>
    <x v="56"/>
    <n v="372500.00000000012"/>
    <n v="93125.000000000029"/>
    <x v="3"/>
    <x v="0"/>
    <b v="0"/>
    <x v="300"/>
    <x v="453"/>
  </r>
  <r>
    <x v="2"/>
    <n v="1185732"/>
    <x v="651"/>
    <x v="4"/>
    <s v="Florida"/>
    <s v="Miami"/>
    <x v="3"/>
    <n v="50.000000000000014"/>
    <x v="28"/>
    <n v="387500.00000000012"/>
    <n v="116250.00000000003"/>
    <x v="1"/>
    <x v="0"/>
    <b v="0"/>
    <x v="301"/>
    <x v="454"/>
  </r>
  <r>
    <x v="2"/>
    <n v="1185732"/>
    <x v="652"/>
    <x v="4"/>
    <s v="Florida"/>
    <s v="Miami"/>
    <x v="4"/>
    <n v="65"/>
    <x v="29"/>
    <n v="487500"/>
    <n v="170625"/>
    <x v="2"/>
    <x v="0"/>
    <b v="0"/>
    <x v="63"/>
    <x v="25"/>
  </r>
  <r>
    <x v="2"/>
    <n v="1185732"/>
    <x v="653"/>
    <x v="4"/>
    <s v="Florida"/>
    <s v="Miami"/>
    <x v="5"/>
    <n v="70"/>
    <x v="2"/>
    <n v="595000"/>
    <n v="297500"/>
    <x v="0"/>
    <x v="0"/>
    <b v="0"/>
    <x v="302"/>
    <x v="455"/>
  </r>
  <r>
    <x v="2"/>
    <n v="1185732"/>
    <x v="575"/>
    <x v="4"/>
    <s v="Florida"/>
    <s v="Miami"/>
    <x v="0"/>
    <n v="65"/>
    <x v="15"/>
    <n v="698750"/>
    <n v="314437.5"/>
    <x v="4"/>
    <x v="0"/>
    <b v="0"/>
    <x v="27"/>
    <x v="456"/>
  </r>
  <r>
    <x v="2"/>
    <n v="1185732"/>
    <x v="575"/>
    <x v="4"/>
    <s v="Florida"/>
    <s v="Miami"/>
    <x v="1"/>
    <n v="55.000000000000007"/>
    <x v="10"/>
    <n v="481250.00000000006"/>
    <n v="168437.5"/>
    <x v="2"/>
    <x v="0"/>
    <b v="0"/>
    <x v="104"/>
    <x v="457"/>
  </r>
  <r>
    <x v="2"/>
    <n v="1185732"/>
    <x v="575"/>
    <x v="4"/>
    <s v="Florida"/>
    <s v="Miami"/>
    <x v="2"/>
    <n v="55.000000000000007"/>
    <x v="6"/>
    <n v="453750.00000000006"/>
    <n v="113437.50000000001"/>
    <x v="3"/>
    <x v="0"/>
    <b v="0"/>
    <x v="116"/>
    <x v="173"/>
  </r>
  <r>
    <x v="2"/>
    <n v="1185732"/>
    <x v="575"/>
    <x v="4"/>
    <s v="Florida"/>
    <s v="Miami"/>
    <x v="3"/>
    <n v="55.000000000000007"/>
    <x v="28"/>
    <n v="426250.00000000006"/>
    <n v="127875.00000000001"/>
    <x v="1"/>
    <x v="0"/>
    <b v="0"/>
    <x v="101"/>
    <x v="442"/>
  </r>
  <r>
    <x v="0"/>
    <n v="1185732"/>
    <x v="575"/>
    <x v="4"/>
    <s v="Florida"/>
    <s v="Miami"/>
    <x v="4"/>
    <n v="65"/>
    <x v="28"/>
    <n v="503750"/>
    <n v="176312.5"/>
    <x v="2"/>
    <x v="0"/>
    <b v="0"/>
    <x v="94"/>
    <x v="439"/>
  </r>
  <r>
    <x v="0"/>
    <n v="1185732"/>
    <x v="575"/>
    <x v="4"/>
    <s v="Florida"/>
    <s v="Miami"/>
    <x v="5"/>
    <n v="70"/>
    <x v="10"/>
    <n v="612500"/>
    <n v="306250"/>
    <x v="0"/>
    <x v="0"/>
    <b v="0"/>
    <x v="303"/>
    <x v="458"/>
  </r>
  <r>
    <x v="0"/>
    <n v="1185732"/>
    <x v="654"/>
    <x v="4"/>
    <s v="Florida"/>
    <s v="Miami"/>
    <x v="0"/>
    <n v="35"/>
    <x v="31"/>
    <n v="157500"/>
    <n v="55125.000000000007"/>
    <x v="5"/>
    <x v="0"/>
    <b v="0"/>
    <x v="154"/>
    <x v="340"/>
  </r>
  <r>
    <x v="0"/>
    <n v="1185732"/>
    <x v="655"/>
    <x v="4"/>
    <s v="Florida"/>
    <s v="Miami"/>
    <x v="1"/>
    <n v="35"/>
    <x v="43"/>
    <n v="87500"/>
    <n v="26250"/>
    <x v="1"/>
    <x v="0"/>
    <b v="0"/>
    <x v="132"/>
    <x v="188"/>
  </r>
  <r>
    <x v="0"/>
    <n v="1185732"/>
    <x v="656"/>
    <x v="4"/>
    <s v="Florida"/>
    <s v="Miami"/>
    <x v="2"/>
    <n v="25"/>
    <x v="43"/>
    <n v="62500"/>
    <n v="18750"/>
    <x v="1"/>
    <x v="0"/>
    <b v="0"/>
    <x v="146"/>
    <x v="459"/>
  </r>
  <r>
    <x v="0"/>
    <n v="1185732"/>
    <x v="128"/>
    <x v="4"/>
    <s v="Florida"/>
    <s v="Miami"/>
    <x v="3"/>
    <n v="30.000000000000004"/>
    <x v="38"/>
    <n v="30000.000000000004"/>
    <n v="10500.000000000002"/>
    <x v="5"/>
    <x v="0"/>
    <b v="0"/>
    <x v="304"/>
    <x v="460"/>
  </r>
  <r>
    <x v="0"/>
    <n v="1185732"/>
    <x v="129"/>
    <x v="3"/>
    <s v="Minnesota"/>
    <s v="Minneapolis"/>
    <x v="4"/>
    <n v="44.999999999999993"/>
    <x v="42"/>
    <n v="67499.999999999985"/>
    <n v="20249.999999999996"/>
    <x v="1"/>
    <x v="0"/>
    <b v="0"/>
    <x v="305"/>
    <x v="461"/>
  </r>
  <r>
    <x v="0"/>
    <n v="1185732"/>
    <x v="130"/>
    <x v="3"/>
    <s v="Minnesota"/>
    <s v="Minneapolis"/>
    <x v="5"/>
    <n v="35"/>
    <x v="43"/>
    <n v="87500"/>
    <n v="39375"/>
    <x v="4"/>
    <x v="0"/>
    <b v="0"/>
    <x v="132"/>
    <x v="462"/>
  </r>
  <r>
    <x v="0"/>
    <n v="1185732"/>
    <x v="131"/>
    <x v="3"/>
    <s v="Minnesota"/>
    <s v="Minneapolis"/>
    <x v="0"/>
    <n v="35"/>
    <x v="23"/>
    <n v="175000"/>
    <n v="61250.000000000007"/>
    <x v="5"/>
    <x v="0"/>
    <b v="0"/>
    <x v="160"/>
    <x v="463"/>
  </r>
  <r>
    <x v="0"/>
    <n v="1185732"/>
    <x v="132"/>
    <x v="3"/>
    <s v="Minnesota"/>
    <s v="Minneapolis"/>
    <x v="1"/>
    <n v="35"/>
    <x v="42"/>
    <n v="52500"/>
    <n v="15750"/>
    <x v="1"/>
    <x v="0"/>
    <b v="0"/>
    <x v="306"/>
    <x v="464"/>
  </r>
  <r>
    <x v="0"/>
    <n v="1185732"/>
    <x v="133"/>
    <x v="3"/>
    <s v="Minnesota"/>
    <s v="Minneapolis"/>
    <x v="2"/>
    <n v="25"/>
    <x v="40"/>
    <n v="50000"/>
    <n v="15000"/>
    <x v="1"/>
    <x v="0"/>
    <b v="0"/>
    <x v="120"/>
    <x v="465"/>
  </r>
  <r>
    <x v="0"/>
    <n v="1185732"/>
    <x v="134"/>
    <x v="3"/>
    <s v="Minnesota"/>
    <s v="Minneapolis"/>
    <x v="3"/>
    <n v="30.000000000000004"/>
    <x v="41"/>
    <n v="22500.000000000004"/>
    <n v="7875.0000000000018"/>
    <x v="5"/>
    <x v="0"/>
    <b v="0"/>
    <x v="307"/>
    <x v="466"/>
  </r>
  <r>
    <x v="0"/>
    <n v="1185732"/>
    <x v="135"/>
    <x v="3"/>
    <s v="Minnesota"/>
    <s v="Minneapolis"/>
    <x v="4"/>
    <n v="44.999999999999993"/>
    <x v="42"/>
    <n v="67499.999999999985"/>
    <n v="20249.999999999996"/>
    <x v="1"/>
    <x v="0"/>
    <b v="0"/>
    <x v="305"/>
    <x v="461"/>
  </r>
  <r>
    <x v="0"/>
    <n v="1185732"/>
    <x v="136"/>
    <x v="3"/>
    <s v="Minnesota"/>
    <s v="Minneapolis"/>
    <x v="5"/>
    <n v="35"/>
    <x v="37"/>
    <n v="78750"/>
    <n v="35437.5"/>
    <x v="4"/>
    <x v="0"/>
    <b v="0"/>
    <x v="122"/>
    <x v="255"/>
  </r>
  <r>
    <x v="0"/>
    <n v="1185732"/>
    <x v="137"/>
    <x v="3"/>
    <s v="Minnesota"/>
    <s v="Minneapolis"/>
    <x v="0"/>
    <n v="40"/>
    <x v="51"/>
    <n v="178000"/>
    <n v="62300.000000000007"/>
    <x v="5"/>
    <x v="0"/>
    <b v="0"/>
    <x v="308"/>
    <x v="467"/>
  </r>
  <r>
    <x v="0"/>
    <n v="1185732"/>
    <x v="138"/>
    <x v="3"/>
    <s v="Minnesota"/>
    <s v="Minneapolis"/>
    <x v="1"/>
    <n v="40"/>
    <x v="35"/>
    <n v="50000"/>
    <n v="15000"/>
    <x v="1"/>
    <x v="0"/>
    <b v="0"/>
    <x v="120"/>
    <x v="465"/>
  </r>
  <r>
    <x v="0"/>
    <n v="1185732"/>
    <x v="139"/>
    <x v="3"/>
    <s v="Minnesota"/>
    <s v="Minneapolis"/>
    <x v="2"/>
    <n v="30.000000000000004"/>
    <x v="36"/>
    <n v="52500.000000000007"/>
    <n v="15750.000000000002"/>
    <x v="1"/>
    <x v="0"/>
    <b v="0"/>
    <x v="309"/>
    <x v="468"/>
  </r>
  <r>
    <x v="0"/>
    <n v="1185732"/>
    <x v="140"/>
    <x v="3"/>
    <s v="Minnesota"/>
    <s v="Minneapolis"/>
    <x v="3"/>
    <n v="35"/>
    <x v="52"/>
    <n v="8750"/>
    <n v="3062.5000000000005"/>
    <x v="5"/>
    <x v="0"/>
    <b v="0"/>
    <x v="310"/>
    <x v="469"/>
  </r>
  <r>
    <x v="0"/>
    <n v="1185732"/>
    <x v="141"/>
    <x v="3"/>
    <s v="Minnesota"/>
    <s v="Minneapolis"/>
    <x v="4"/>
    <n v="50"/>
    <x v="41"/>
    <n v="37500"/>
    <n v="11250"/>
    <x v="1"/>
    <x v="0"/>
    <b v="0"/>
    <x v="311"/>
    <x v="470"/>
  </r>
  <r>
    <x v="0"/>
    <n v="1185732"/>
    <x v="142"/>
    <x v="3"/>
    <s v="Minnesota"/>
    <s v="Minneapolis"/>
    <x v="5"/>
    <n v="40"/>
    <x v="36"/>
    <n v="70000"/>
    <n v="31500"/>
    <x v="4"/>
    <x v="0"/>
    <b v="0"/>
    <x v="136"/>
    <x v="186"/>
  </r>
  <r>
    <x v="0"/>
    <n v="1185732"/>
    <x v="143"/>
    <x v="3"/>
    <s v="Minnesota"/>
    <s v="Minneapolis"/>
    <x v="0"/>
    <n v="40"/>
    <x v="46"/>
    <n v="160000"/>
    <n v="56000.000000000007"/>
    <x v="5"/>
    <x v="0"/>
    <b v="0"/>
    <x v="175"/>
    <x v="471"/>
  </r>
  <r>
    <x v="0"/>
    <n v="1185732"/>
    <x v="144"/>
    <x v="3"/>
    <s v="Minnesota"/>
    <s v="Minneapolis"/>
    <x v="1"/>
    <n v="40"/>
    <x v="38"/>
    <n v="40000"/>
    <n v="12000"/>
    <x v="1"/>
    <x v="0"/>
    <b v="0"/>
    <x v="123"/>
    <x v="257"/>
  </r>
  <r>
    <x v="0"/>
    <n v="1185732"/>
    <x v="145"/>
    <x v="3"/>
    <s v="Minnesota"/>
    <s v="Minneapolis"/>
    <x v="2"/>
    <n v="30.000000000000004"/>
    <x v="38"/>
    <n v="30000.000000000004"/>
    <n v="9000"/>
    <x v="1"/>
    <x v="0"/>
    <b v="0"/>
    <x v="304"/>
    <x v="472"/>
  </r>
  <r>
    <x v="0"/>
    <n v="1185732"/>
    <x v="146"/>
    <x v="3"/>
    <s v="Minnesota"/>
    <s v="Minneapolis"/>
    <x v="3"/>
    <n v="35"/>
    <x v="52"/>
    <n v="8750"/>
    <n v="3062.5000000000005"/>
    <x v="5"/>
    <x v="0"/>
    <b v="0"/>
    <x v="310"/>
    <x v="469"/>
  </r>
  <r>
    <x v="0"/>
    <n v="1185732"/>
    <x v="147"/>
    <x v="3"/>
    <s v="Minnesota"/>
    <s v="Minneapolis"/>
    <x v="4"/>
    <n v="50"/>
    <x v="50"/>
    <n v="25000"/>
    <n v="7500"/>
    <x v="1"/>
    <x v="0"/>
    <b v="0"/>
    <x v="312"/>
    <x v="473"/>
  </r>
  <r>
    <x v="0"/>
    <n v="1185732"/>
    <x v="148"/>
    <x v="3"/>
    <s v="Minnesota"/>
    <s v="Minneapolis"/>
    <x v="5"/>
    <n v="40"/>
    <x v="36"/>
    <n v="70000"/>
    <n v="31500"/>
    <x v="4"/>
    <x v="0"/>
    <b v="0"/>
    <x v="136"/>
    <x v="186"/>
  </r>
  <r>
    <x v="0"/>
    <n v="1185732"/>
    <x v="149"/>
    <x v="3"/>
    <s v="Minnesota"/>
    <s v="Minneapolis"/>
    <x v="0"/>
    <n v="50"/>
    <x v="51"/>
    <n v="222500"/>
    <n v="77875.000000000015"/>
    <x v="5"/>
    <x v="0"/>
    <b v="0"/>
    <x v="185"/>
    <x v="474"/>
  </r>
  <r>
    <x v="0"/>
    <n v="1185732"/>
    <x v="150"/>
    <x v="3"/>
    <s v="Minnesota"/>
    <s v="Minneapolis"/>
    <x v="1"/>
    <n v="45.000000000000007"/>
    <x v="42"/>
    <n v="67500.000000000015"/>
    <n v="20250.000000000004"/>
    <x v="1"/>
    <x v="0"/>
    <b v="0"/>
    <x v="313"/>
    <x v="475"/>
  </r>
  <r>
    <x v="0"/>
    <n v="1185732"/>
    <x v="151"/>
    <x v="3"/>
    <s v="Minnesota"/>
    <s v="Minneapolis"/>
    <x v="2"/>
    <n v="40"/>
    <x v="35"/>
    <n v="50000"/>
    <n v="15000"/>
    <x v="1"/>
    <x v="0"/>
    <b v="0"/>
    <x v="120"/>
    <x v="465"/>
  </r>
  <r>
    <x v="0"/>
    <n v="1185732"/>
    <x v="152"/>
    <x v="3"/>
    <s v="Minnesota"/>
    <s v="Minneapolis"/>
    <x v="3"/>
    <n v="40"/>
    <x v="50"/>
    <n v="20000"/>
    <n v="7000.0000000000009"/>
    <x v="5"/>
    <x v="0"/>
    <b v="0"/>
    <x v="184"/>
    <x v="476"/>
  </r>
  <r>
    <x v="0"/>
    <n v="1185732"/>
    <x v="153"/>
    <x v="3"/>
    <s v="Minnesota"/>
    <s v="Minneapolis"/>
    <x v="4"/>
    <n v="54.999999999999993"/>
    <x v="41"/>
    <n v="41249.999999999993"/>
    <n v="12374.999999999998"/>
    <x v="1"/>
    <x v="0"/>
    <b v="0"/>
    <x v="314"/>
    <x v="477"/>
  </r>
  <r>
    <x v="0"/>
    <n v="1185732"/>
    <x v="154"/>
    <x v="3"/>
    <s v="Minnesota"/>
    <s v="Minneapolis"/>
    <x v="5"/>
    <n v="60"/>
    <x v="36"/>
    <n v="105000"/>
    <n v="47250"/>
    <x v="4"/>
    <x v="0"/>
    <b v="0"/>
    <x v="204"/>
    <x v="204"/>
  </r>
  <r>
    <x v="0"/>
    <n v="1185732"/>
    <x v="657"/>
    <x v="3"/>
    <s v="Minnesota"/>
    <s v="Minneapolis"/>
    <x v="0"/>
    <n v="45"/>
    <x v="32"/>
    <n v="191250"/>
    <n v="66937.5"/>
    <x v="5"/>
    <x v="1"/>
    <b v="0"/>
    <x v="174"/>
    <x v="478"/>
  </r>
  <r>
    <x v="0"/>
    <n v="1185732"/>
    <x v="658"/>
    <x v="3"/>
    <s v="Minnesota"/>
    <s v="Minneapolis"/>
    <x v="1"/>
    <n v="40.000000000000007"/>
    <x v="36"/>
    <n v="70000.000000000015"/>
    <n v="21000.000000000004"/>
    <x v="1"/>
    <x v="1"/>
    <b v="0"/>
    <x v="315"/>
    <x v="190"/>
  </r>
  <r>
    <x v="0"/>
    <n v="1185732"/>
    <x v="659"/>
    <x v="3"/>
    <s v="Minnesota"/>
    <s v="Minneapolis"/>
    <x v="2"/>
    <n v="35"/>
    <x v="36"/>
    <n v="61250"/>
    <n v="18375"/>
    <x v="1"/>
    <x v="1"/>
    <b v="0"/>
    <x v="183"/>
    <x v="479"/>
  </r>
  <r>
    <x v="0"/>
    <n v="1185732"/>
    <x v="660"/>
    <x v="3"/>
    <s v="Minnesota"/>
    <s v="Minneapolis"/>
    <x v="3"/>
    <n v="35"/>
    <x v="42"/>
    <n v="52500"/>
    <n v="18375"/>
    <x v="5"/>
    <x v="1"/>
    <b v="0"/>
    <x v="306"/>
    <x v="480"/>
  </r>
  <r>
    <x v="0"/>
    <n v="1185732"/>
    <x v="661"/>
    <x v="3"/>
    <s v="Minnesota"/>
    <s v="Minneapolis"/>
    <x v="4"/>
    <n v="50"/>
    <x v="42"/>
    <n v="75000"/>
    <n v="22500"/>
    <x v="1"/>
    <x v="1"/>
    <b v="0"/>
    <x v="127"/>
    <x v="268"/>
  </r>
  <r>
    <x v="0"/>
    <n v="1185732"/>
    <x v="662"/>
    <x v="3"/>
    <s v="Minnesota"/>
    <s v="Minneapolis"/>
    <x v="5"/>
    <n v="55.000000000000007"/>
    <x v="45"/>
    <n v="178750.00000000003"/>
    <n v="80437.500000000015"/>
    <x v="4"/>
    <x v="1"/>
    <b v="0"/>
    <x v="256"/>
    <x v="481"/>
  </r>
  <r>
    <x v="0"/>
    <n v="1185732"/>
    <x v="663"/>
    <x v="3"/>
    <s v="Minnesota"/>
    <s v="Minneapolis"/>
    <x v="0"/>
    <n v="50"/>
    <x v="20"/>
    <n v="275000"/>
    <n v="96250.000000000015"/>
    <x v="5"/>
    <x v="1"/>
    <b v="0"/>
    <x v="140"/>
    <x v="196"/>
  </r>
  <r>
    <x v="0"/>
    <n v="1185732"/>
    <x v="664"/>
    <x v="3"/>
    <s v="Minnesota"/>
    <s v="Minneapolis"/>
    <x v="1"/>
    <n v="45.000000000000007"/>
    <x v="48"/>
    <n v="135000.00000000003"/>
    <n v="40500.000000000007"/>
    <x v="1"/>
    <x v="1"/>
    <b v="0"/>
    <x v="142"/>
    <x v="482"/>
  </r>
  <r>
    <x v="0"/>
    <n v="1185732"/>
    <x v="665"/>
    <x v="3"/>
    <s v="Minnesota"/>
    <s v="Minneapolis"/>
    <x v="2"/>
    <n v="40"/>
    <x v="37"/>
    <n v="90000"/>
    <n v="27000"/>
    <x v="1"/>
    <x v="1"/>
    <b v="0"/>
    <x v="125"/>
    <x v="483"/>
  </r>
  <r>
    <x v="0"/>
    <n v="1185732"/>
    <x v="666"/>
    <x v="3"/>
    <s v="Minnesota"/>
    <s v="Minneapolis"/>
    <x v="3"/>
    <n v="40"/>
    <x v="36"/>
    <n v="70000"/>
    <n v="24500.000000000004"/>
    <x v="5"/>
    <x v="1"/>
    <b v="0"/>
    <x v="136"/>
    <x v="484"/>
  </r>
  <r>
    <x v="0"/>
    <n v="1185732"/>
    <x v="667"/>
    <x v="3"/>
    <s v="Minnesota"/>
    <s v="Minneapolis"/>
    <x v="4"/>
    <n v="50"/>
    <x v="40"/>
    <n v="100000"/>
    <n v="30000"/>
    <x v="1"/>
    <x v="1"/>
    <b v="0"/>
    <x v="124"/>
    <x v="225"/>
  </r>
  <r>
    <x v="0"/>
    <n v="1185732"/>
    <x v="668"/>
    <x v="3"/>
    <s v="Minnesota"/>
    <s v="Minneapolis"/>
    <x v="5"/>
    <n v="55.000000000000007"/>
    <x v="47"/>
    <n v="206250.00000000003"/>
    <n v="92812.500000000015"/>
    <x v="4"/>
    <x v="1"/>
    <b v="0"/>
    <x v="141"/>
    <x v="485"/>
  </r>
  <r>
    <x v="0"/>
    <n v="1185732"/>
    <x v="669"/>
    <x v="3"/>
    <s v="Minnesota"/>
    <s v="Minneapolis"/>
    <x v="0"/>
    <n v="50"/>
    <x v="27"/>
    <n v="262500"/>
    <n v="91875.000000000015"/>
    <x v="5"/>
    <x v="1"/>
    <b v="0"/>
    <x v="47"/>
    <x v="51"/>
  </r>
  <r>
    <x v="0"/>
    <n v="1185732"/>
    <x v="670"/>
    <x v="3"/>
    <s v="Minnesota"/>
    <s v="Minneapolis"/>
    <x v="1"/>
    <n v="45.000000000000007"/>
    <x v="48"/>
    <n v="135000.00000000003"/>
    <n v="40500.000000000007"/>
    <x v="1"/>
    <x v="1"/>
    <b v="0"/>
    <x v="142"/>
    <x v="482"/>
  </r>
  <r>
    <x v="0"/>
    <n v="1185732"/>
    <x v="671"/>
    <x v="3"/>
    <s v="Minnesota"/>
    <s v="Minneapolis"/>
    <x v="2"/>
    <n v="40"/>
    <x v="37"/>
    <n v="90000"/>
    <n v="27000"/>
    <x v="1"/>
    <x v="1"/>
    <b v="0"/>
    <x v="125"/>
    <x v="483"/>
  </r>
  <r>
    <x v="0"/>
    <n v="1185732"/>
    <x v="672"/>
    <x v="3"/>
    <s v="Minnesota"/>
    <s v="Minneapolis"/>
    <x v="3"/>
    <n v="35"/>
    <x v="36"/>
    <n v="61250"/>
    <n v="21437.500000000004"/>
    <x v="5"/>
    <x v="1"/>
    <b v="0"/>
    <x v="183"/>
    <x v="486"/>
  </r>
  <r>
    <x v="0"/>
    <n v="1185732"/>
    <x v="673"/>
    <x v="3"/>
    <s v="Minnesota"/>
    <s v="Minneapolis"/>
    <x v="4"/>
    <n v="45"/>
    <x v="42"/>
    <n v="67500"/>
    <n v="20250"/>
    <x v="1"/>
    <x v="1"/>
    <b v="0"/>
    <x v="316"/>
    <x v="487"/>
  </r>
  <r>
    <x v="0"/>
    <n v="1185732"/>
    <x v="674"/>
    <x v="3"/>
    <s v="Minnesota"/>
    <s v="Minneapolis"/>
    <x v="5"/>
    <n v="50"/>
    <x v="45"/>
    <n v="162500"/>
    <n v="73125"/>
    <x v="4"/>
    <x v="1"/>
    <b v="0"/>
    <x v="133"/>
    <x v="148"/>
  </r>
  <r>
    <x v="0"/>
    <n v="1185732"/>
    <x v="675"/>
    <x v="3"/>
    <s v="Minnesota"/>
    <s v="Minneapolis"/>
    <x v="0"/>
    <n v="45"/>
    <x v="31"/>
    <n v="202500"/>
    <n v="70875"/>
    <x v="5"/>
    <x v="1"/>
    <b v="0"/>
    <x v="161"/>
    <x v="488"/>
  </r>
  <r>
    <x v="0"/>
    <n v="1185732"/>
    <x v="676"/>
    <x v="3"/>
    <s v="Minnesota"/>
    <s v="Minneapolis"/>
    <x v="1"/>
    <n v="40.000000000000007"/>
    <x v="43"/>
    <n v="100000.00000000001"/>
    <n v="30000.000000000004"/>
    <x v="1"/>
    <x v="1"/>
    <b v="0"/>
    <x v="317"/>
    <x v="489"/>
  </r>
  <r>
    <x v="0"/>
    <n v="1185732"/>
    <x v="677"/>
    <x v="3"/>
    <s v="Minnesota"/>
    <s v="Minneapolis"/>
    <x v="2"/>
    <n v="25"/>
    <x v="42"/>
    <n v="37500"/>
    <n v="11250"/>
    <x v="1"/>
    <x v="1"/>
    <b v="0"/>
    <x v="311"/>
    <x v="470"/>
  </r>
  <r>
    <x v="0"/>
    <n v="1185732"/>
    <x v="678"/>
    <x v="3"/>
    <s v="Minnesota"/>
    <s v="Minneapolis"/>
    <x v="3"/>
    <n v="25"/>
    <x v="35"/>
    <n v="31250"/>
    <n v="10937.500000000002"/>
    <x v="5"/>
    <x v="1"/>
    <b v="0"/>
    <x v="318"/>
    <x v="490"/>
  </r>
  <r>
    <x v="0"/>
    <n v="1185732"/>
    <x v="679"/>
    <x v="3"/>
    <s v="Minnesota"/>
    <s v="Minneapolis"/>
    <x v="4"/>
    <n v="35"/>
    <x v="35"/>
    <n v="43750"/>
    <n v="13125"/>
    <x v="1"/>
    <x v="1"/>
    <b v="0"/>
    <x v="319"/>
    <x v="491"/>
  </r>
  <r>
    <x v="0"/>
    <n v="1185732"/>
    <x v="680"/>
    <x v="3"/>
    <s v="Minnesota"/>
    <s v="Minneapolis"/>
    <x v="5"/>
    <n v="40"/>
    <x v="40"/>
    <n v="80000"/>
    <n v="36000"/>
    <x v="4"/>
    <x v="1"/>
    <b v="0"/>
    <x v="135"/>
    <x v="202"/>
  </r>
  <r>
    <x v="0"/>
    <n v="1185732"/>
    <x v="681"/>
    <x v="3"/>
    <s v="Minnesota"/>
    <s v="Minneapolis"/>
    <x v="0"/>
    <n v="44.999999999999993"/>
    <x v="47"/>
    <n v="168749.99999999997"/>
    <n v="59062.499999999993"/>
    <x v="5"/>
    <x v="1"/>
    <b v="0"/>
    <x v="320"/>
    <x v="492"/>
  </r>
  <r>
    <x v="0"/>
    <n v="1185732"/>
    <x v="682"/>
    <x v="3"/>
    <s v="Minnesota"/>
    <s v="Minneapolis"/>
    <x v="1"/>
    <n v="35"/>
    <x v="40"/>
    <n v="70000"/>
    <n v="21000"/>
    <x v="1"/>
    <x v="1"/>
    <b v="0"/>
    <x v="136"/>
    <x v="190"/>
  </r>
  <r>
    <x v="0"/>
    <n v="1185732"/>
    <x v="683"/>
    <x v="3"/>
    <s v="Minnesota"/>
    <s v="Minneapolis"/>
    <x v="2"/>
    <n v="35"/>
    <x v="38"/>
    <n v="35000"/>
    <n v="10500"/>
    <x v="1"/>
    <x v="1"/>
    <b v="0"/>
    <x v="321"/>
    <x v="493"/>
  </r>
  <r>
    <x v="0"/>
    <n v="1185732"/>
    <x v="684"/>
    <x v="3"/>
    <s v="Minnesota"/>
    <s v="Minneapolis"/>
    <x v="3"/>
    <n v="35"/>
    <x v="41"/>
    <n v="26250"/>
    <n v="9187.5"/>
    <x v="5"/>
    <x v="1"/>
    <b v="0"/>
    <x v="322"/>
    <x v="494"/>
  </r>
  <r>
    <x v="0"/>
    <n v="1185732"/>
    <x v="685"/>
    <x v="3"/>
    <s v="Minnesota"/>
    <s v="Minneapolis"/>
    <x v="4"/>
    <n v="44.999999999999993"/>
    <x v="41"/>
    <n v="33749.999999999993"/>
    <n v="10124.999999999998"/>
    <x v="1"/>
    <x v="1"/>
    <b v="0"/>
    <x v="323"/>
    <x v="495"/>
  </r>
  <r>
    <x v="0"/>
    <n v="1185732"/>
    <x v="686"/>
    <x v="3"/>
    <s v="Minnesota"/>
    <s v="Minneapolis"/>
    <x v="5"/>
    <n v="49.999999999999986"/>
    <x v="40"/>
    <n v="99999.999999999971"/>
    <n v="44999.999999999985"/>
    <x v="4"/>
    <x v="1"/>
    <b v="0"/>
    <x v="324"/>
    <x v="496"/>
  </r>
  <r>
    <x v="0"/>
    <n v="1185732"/>
    <x v="687"/>
    <x v="3"/>
    <s v="Minnesota"/>
    <s v="Minneapolis"/>
    <x v="0"/>
    <n v="50"/>
    <x v="44"/>
    <n v="175000"/>
    <n v="61250.000000000007"/>
    <x v="5"/>
    <x v="1"/>
    <b v="0"/>
    <x v="160"/>
    <x v="463"/>
  </r>
  <r>
    <x v="0"/>
    <n v="1185732"/>
    <x v="688"/>
    <x v="3"/>
    <s v="Minnesota"/>
    <s v="Minneapolis"/>
    <x v="1"/>
    <n v="40"/>
    <x v="40"/>
    <n v="80000"/>
    <n v="24000"/>
    <x v="1"/>
    <x v="1"/>
    <b v="0"/>
    <x v="135"/>
    <x v="497"/>
  </r>
  <r>
    <x v="0"/>
    <n v="1185732"/>
    <x v="689"/>
    <x v="3"/>
    <s v="Minnesota"/>
    <s v="Minneapolis"/>
    <x v="2"/>
    <n v="40"/>
    <x v="57"/>
    <n v="58000"/>
    <n v="17400"/>
    <x v="1"/>
    <x v="1"/>
    <b v="0"/>
    <x v="325"/>
    <x v="498"/>
  </r>
  <r>
    <x v="0"/>
    <n v="1185732"/>
    <x v="690"/>
    <x v="3"/>
    <s v="Minnesota"/>
    <s v="Minneapolis"/>
    <x v="3"/>
    <n v="40"/>
    <x v="42"/>
    <n v="60000"/>
    <n v="21000.000000000004"/>
    <x v="5"/>
    <x v="1"/>
    <b v="0"/>
    <x v="129"/>
    <x v="190"/>
  </r>
  <r>
    <x v="0"/>
    <n v="1185732"/>
    <x v="691"/>
    <x v="3"/>
    <s v="Minnesota"/>
    <s v="Minneapolis"/>
    <x v="4"/>
    <n v="54.999999999999993"/>
    <x v="35"/>
    <n v="68749.999999999985"/>
    <n v="20624.999999999996"/>
    <x v="1"/>
    <x v="1"/>
    <b v="0"/>
    <x v="181"/>
    <x v="282"/>
  </r>
  <r>
    <x v="0"/>
    <n v="1185732"/>
    <x v="692"/>
    <x v="3"/>
    <s v="Minnesota"/>
    <s v="Minneapolis"/>
    <x v="5"/>
    <n v="59.999999999999986"/>
    <x v="37"/>
    <n v="134999.99999999997"/>
    <n v="60749.999999999985"/>
    <x v="4"/>
    <x v="1"/>
    <b v="0"/>
    <x v="326"/>
    <x v="499"/>
  </r>
  <r>
    <x v="0"/>
    <n v="1185732"/>
    <x v="155"/>
    <x v="3"/>
    <s v="Minnesota"/>
    <s v="Minneapolis"/>
    <x v="0"/>
    <n v="54.999999999999993"/>
    <x v="33"/>
    <n v="261249.99999999997"/>
    <n v="91437.5"/>
    <x v="5"/>
    <x v="1"/>
    <b v="0"/>
    <x v="327"/>
    <x v="500"/>
  </r>
  <r>
    <x v="0"/>
    <n v="1185732"/>
    <x v="156"/>
    <x v="3"/>
    <s v="Minnesota"/>
    <s v="Minneapolis"/>
    <x v="1"/>
    <n v="45"/>
    <x v="34"/>
    <n v="123750"/>
    <n v="37125"/>
    <x v="1"/>
    <x v="1"/>
    <b v="0"/>
    <x v="118"/>
    <x v="501"/>
  </r>
  <r>
    <x v="0"/>
    <n v="1185732"/>
    <x v="157"/>
    <x v="3"/>
    <s v="Minnesota"/>
    <s v="Minneapolis"/>
    <x v="2"/>
    <n v="45"/>
    <x v="37"/>
    <n v="101250"/>
    <n v="30375"/>
    <x v="1"/>
    <x v="1"/>
    <b v="0"/>
    <x v="179"/>
    <x v="259"/>
  </r>
  <r>
    <x v="0"/>
    <n v="1185732"/>
    <x v="158"/>
    <x v="3"/>
    <s v="Minnesota"/>
    <s v="Minneapolis"/>
    <x v="3"/>
    <n v="45"/>
    <x v="36"/>
    <n v="78750"/>
    <n v="27562.500000000004"/>
    <x v="5"/>
    <x v="1"/>
    <b v="0"/>
    <x v="122"/>
    <x v="502"/>
  </r>
  <r>
    <x v="0"/>
    <n v="1185732"/>
    <x v="159"/>
    <x v="3"/>
    <s v="Minnesota"/>
    <s v="Minneapolis"/>
    <x v="4"/>
    <n v="54.999999999999993"/>
    <x v="36"/>
    <n v="96249.999999999985"/>
    <n v="28874.999999999996"/>
    <x v="1"/>
    <x v="1"/>
    <b v="0"/>
    <x v="121"/>
    <x v="503"/>
  </r>
  <r>
    <x v="0"/>
    <n v="1185732"/>
    <x v="160"/>
    <x v="3"/>
    <s v="Minnesota"/>
    <s v="Minneapolis"/>
    <x v="5"/>
    <n v="59.999999999999986"/>
    <x v="34"/>
    <n v="164999.99999999997"/>
    <n v="74249.999999999985"/>
    <x v="4"/>
    <x v="1"/>
    <b v="0"/>
    <x v="212"/>
    <x v="504"/>
  </r>
  <r>
    <x v="4"/>
    <n v="1189833"/>
    <x v="161"/>
    <x v="3"/>
    <s v="Minnesota"/>
    <s v="Minneapolis"/>
    <x v="0"/>
    <n v="35"/>
    <x v="33"/>
    <n v="166250"/>
    <n v="74812.5"/>
    <x v="4"/>
    <x v="1"/>
    <b v="0"/>
    <x v="158"/>
    <x v="505"/>
  </r>
  <r>
    <x v="4"/>
    <n v="1189833"/>
    <x v="162"/>
    <x v="3"/>
    <s v="Minnesota"/>
    <s v="Minneapolis"/>
    <x v="1"/>
    <n v="45"/>
    <x v="33"/>
    <n v="213750"/>
    <n v="64125"/>
    <x v="1"/>
    <x v="1"/>
    <b v="0"/>
    <x v="117"/>
    <x v="506"/>
  </r>
  <r>
    <x v="4"/>
    <n v="1189833"/>
    <x v="163"/>
    <x v="3"/>
    <s v="Minnesota"/>
    <s v="Minneapolis"/>
    <x v="2"/>
    <n v="45"/>
    <x v="33"/>
    <n v="213750"/>
    <n v="96187.5"/>
    <x v="4"/>
    <x v="1"/>
    <b v="0"/>
    <x v="117"/>
    <x v="507"/>
  </r>
  <r>
    <x v="4"/>
    <n v="1189833"/>
    <x v="164"/>
    <x v="3"/>
    <s v="Minnesota"/>
    <s v="Minneapolis"/>
    <x v="3"/>
    <n v="45"/>
    <x v="45"/>
    <n v="146250"/>
    <n v="58499.999999999993"/>
    <x v="15"/>
    <x v="1"/>
    <b v="0"/>
    <x v="328"/>
    <x v="508"/>
  </r>
  <r>
    <x v="4"/>
    <n v="1189833"/>
    <x v="165"/>
    <x v="3"/>
    <s v="Montana"/>
    <s v="Billings"/>
    <x v="4"/>
    <n v="50"/>
    <x v="34"/>
    <n v="137500"/>
    <n v="82500.000000000015"/>
    <x v="16"/>
    <x v="1"/>
    <b v="0"/>
    <x v="199"/>
    <x v="509"/>
  </r>
  <r>
    <x v="4"/>
    <n v="1189833"/>
    <x v="166"/>
    <x v="3"/>
    <s v="Montana"/>
    <s v="Billings"/>
    <x v="5"/>
    <n v="45"/>
    <x v="33"/>
    <n v="213750"/>
    <n v="53437.5"/>
    <x v="3"/>
    <x v="1"/>
    <b v="0"/>
    <x v="117"/>
    <x v="510"/>
  </r>
  <r>
    <x v="4"/>
    <n v="1189833"/>
    <x v="167"/>
    <x v="3"/>
    <s v="Montana"/>
    <s v="Billings"/>
    <x v="0"/>
    <n v="35"/>
    <x v="27"/>
    <n v="183750"/>
    <n v="82687.5"/>
    <x v="4"/>
    <x v="1"/>
    <b v="0"/>
    <x v="155"/>
    <x v="48"/>
  </r>
  <r>
    <x v="4"/>
    <n v="1189833"/>
    <x v="168"/>
    <x v="3"/>
    <s v="Montana"/>
    <s v="Billings"/>
    <x v="1"/>
    <n v="45"/>
    <x v="32"/>
    <n v="191250"/>
    <n v="57375"/>
    <x v="1"/>
    <x v="1"/>
    <b v="0"/>
    <x v="174"/>
    <x v="511"/>
  </r>
  <r>
    <x v="4"/>
    <n v="1189833"/>
    <x v="169"/>
    <x v="3"/>
    <s v="Montana"/>
    <s v="Billings"/>
    <x v="2"/>
    <n v="45"/>
    <x v="31"/>
    <n v="202500"/>
    <n v="91125"/>
    <x v="4"/>
    <x v="1"/>
    <b v="0"/>
    <x v="161"/>
    <x v="512"/>
  </r>
  <r>
    <x v="4"/>
    <n v="1189833"/>
    <x v="170"/>
    <x v="3"/>
    <s v="Montana"/>
    <s v="Billings"/>
    <x v="3"/>
    <n v="45"/>
    <x v="48"/>
    <n v="135000"/>
    <n v="53999.999999999993"/>
    <x v="15"/>
    <x v="1"/>
    <b v="0"/>
    <x v="200"/>
    <x v="291"/>
  </r>
  <r>
    <x v="4"/>
    <n v="1189833"/>
    <x v="171"/>
    <x v="3"/>
    <s v="Montana"/>
    <s v="Billings"/>
    <x v="4"/>
    <n v="50"/>
    <x v="37"/>
    <n v="112500"/>
    <n v="67500.000000000015"/>
    <x v="16"/>
    <x v="1"/>
    <b v="0"/>
    <x v="128"/>
    <x v="513"/>
  </r>
  <r>
    <x v="4"/>
    <n v="1189833"/>
    <x v="172"/>
    <x v="3"/>
    <s v="Montana"/>
    <s v="Billings"/>
    <x v="5"/>
    <n v="45"/>
    <x v="32"/>
    <n v="191250"/>
    <n v="47812.5"/>
    <x v="3"/>
    <x v="1"/>
    <b v="0"/>
    <x v="174"/>
    <x v="294"/>
  </r>
  <r>
    <x v="4"/>
    <n v="1189833"/>
    <x v="173"/>
    <x v="3"/>
    <s v="Montana"/>
    <s v="Billings"/>
    <x v="0"/>
    <n v="35"/>
    <x v="30"/>
    <n v="201250"/>
    <n v="90562.5"/>
    <x v="4"/>
    <x v="1"/>
    <b v="0"/>
    <x v="329"/>
    <x v="514"/>
  </r>
  <r>
    <x v="4"/>
    <n v="1189833"/>
    <x v="174"/>
    <x v="3"/>
    <s v="Montana"/>
    <s v="Billings"/>
    <x v="1"/>
    <n v="45"/>
    <x v="32"/>
    <n v="191250"/>
    <n v="57375"/>
    <x v="1"/>
    <x v="1"/>
    <b v="0"/>
    <x v="174"/>
    <x v="511"/>
  </r>
  <r>
    <x v="4"/>
    <n v="1189833"/>
    <x v="175"/>
    <x v="3"/>
    <s v="Montana"/>
    <s v="Billings"/>
    <x v="2"/>
    <n v="45"/>
    <x v="32"/>
    <n v="191250"/>
    <n v="86062.5"/>
    <x v="4"/>
    <x v="1"/>
    <b v="0"/>
    <x v="174"/>
    <x v="515"/>
  </r>
  <r>
    <x v="4"/>
    <n v="1189833"/>
    <x v="176"/>
    <x v="3"/>
    <s v="Montana"/>
    <s v="Billings"/>
    <x v="3"/>
    <n v="45"/>
    <x v="45"/>
    <n v="146250"/>
    <n v="58499.999999999993"/>
    <x v="15"/>
    <x v="1"/>
    <b v="0"/>
    <x v="328"/>
    <x v="508"/>
  </r>
  <r>
    <x v="4"/>
    <n v="1189833"/>
    <x v="177"/>
    <x v="3"/>
    <s v="Montana"/>
    <s v="Billings"/>
    <x v="4"/>
    <n v="50"/>
    <x v="40"/>
    <n v="100000"/>
    <n v="60000.000000000007"/>
    <x v="16"/>
    <x v="1"/>
    <b v="0"/>
    <x v="124"/>
    <x v="516"/>
  </r>
  <r>
    <x v="4"/>
    <n v="1189833"/>
    <x v="178"/>
    <x v="3"/>
    <s v="Montana"/>
    <s v="Billings"/>
    <x v="5"/>
    <n v="45"/>
    <x v="46"/>
    <n v="180000"/>
    <n v="45000"/>
    <x v="3"/>
    <x v="1"/>
    <b v="0"/>
    <x v="210"/>
    <x v="341"/>
  </r>
  <r>
    <x v="4"/>
    <n v="1189833"/>
    <x v="179"/>
    <x v="3"/>
    <s v="Montana"/>
    <s v="Billings"/>
    <x v="0"/>
    <n v="45"/>
    <x v="30"/>
    <n v="258750"/>
    <n v="116437.5"/>
    <x v="4"/>
    <x v="1"/>
    <b v="0"/>
    <x v="69"/>
    <x v="517"/>
  </r>
  <r>
    <x v="4"/>
    <n v="1189833"/>
    <x v="180"/>
    <x v="3"/>
    <s v="Montana"/>
    <s v="Billings"/>
    <x v="1"/>
    <n v="45"/>
    <x v="47"/>
    <n v="168750"/>
    <n v="50625"/>
    <x v="1"/>
    <x v="1"/>
    <b v="0"/>
    <x v="156"/>
    <x v="221"/>
  </r>
  <r>
    <x v="4"/>
    <n v="1189833"/>
    <x v="181"/>
    <x v="3"/>
    <s v="Montana"/>
    <s v="Billings"/>
    <x v="2"/>
    <n v="45"/>
    <x v="46"/>
    <n v="180000"/>
    <n v="81000"/>
    <x v="4"/>
    <x v="1"/>
    <b v="0"/>
    <x v="210"/>
    <x v="63"/>
  </r>
  <r>
    <x v="4"/>
    <n v="1189833"/>
    <x v="182"/>
    <x v="3"/>
    <s v="Montana"/>
    <s v="Billings"/>
    <x v="3"/>
    <n v="40"/>
    <x v="48"/>
    <n v="120000"/>
    <n v="47999.999999999993"/>
    <x v="15"/>
    <x v="1"/>
    <b v="0"/>
    <x v="150"/>
    <x v="518"/>
  </r>
  <r>
    <x v="4"/>
    <n v="1189833"/>
    <x v="183"/>
    <x v="3"/>
    <s v="Montana"/>
    <s v="Billings"/>
    <x v="4"/>
    <n v="45"/>
    <x v="40"/>
    <n v="90000"/>
    <n v="54000.000000000007"/>
    <x v="16"/>
    <x v="1"/>
    <b v="0"/>
    <x v="125"/>
    <x v="519"/>
  </r>
  <r>
    <x v="4"/>
    <n v="1189833"/>
    <x v="184"/>
    <x v="3"/>
    <s v="Montana"/>
    <s v="Billings"/>
    <x v="5"/>
    <n v="60"/>
    <x v="47"/>
    <n v="225000"/>
    <n v="56250"/>
    <x v="3"/>
    <x v="1"/>
    <b v="0"/>
    <x v="38"/>
    <x v="153"/>
  </r>
  <r>
    <x v="4"/>
    <n v="1189833"/>
    <x v="185"/>
    <x v="3"/>
    <s v="Montana"/>
    <s v="Billings"/>
    <x v="0"/>
    <n v="40"/>
    <x v="30"/>
    <n v="230000"/>
    <n v="103500"/>
    <x v="4"/>
    <x v="1"/>
    <b v="0"/>
    <x v="330"/>
    <x v="245"/>
  </r>
  <r>
    <x v="4"/>
    <n v="1189833"/>
    <x v="186"/>
    <x v="3"/>
    <s v="Montana"/>
    <s v="Billings"/>
    <x v="1"/>
    <n v="45"/>
    <x v="32"/>
    <n v="191250"/>
    <n v="57375"/>
    <x v="1"/>
    <x v="1"/>
    <b v="0"/>
    <x v="174"/>
    <x v="511"/>
  </r>
  <r>
    <x v="4"/>
    <n v="1189833"/>
    <x v="187"/>
    <x v="3"/>
    <s v="Montana"/>
    <s v="Billings"/>
    <x v="2"/>
    <n v="45"/>
    <x v="32"/>
    <n v="191250"/>
    <n v="86062.5"/>
    <x v="4"/>
    <x v="1"/>
    <b v="0"/>
    <x v="174"/>
    <x v="515"/>
  </r>
  <r>
    <x v="4"/>
    <n v="1189833"/>
    <x v="188"/>
    <x v="3"/>
    <s v="Montana"/>
    <s v="Billings"/>
    <x v="3"/>
    <n v="40"/>
    <x v="45"/>
    <n v="130000"/>
    <n v="51999.999999999993"/>
    <x v="15"/>
    <x v="1"/>
    <b v="0"/>
    <x v="197"/>
    <x v="520"/>
  </r>
  <r>
    <x v="4"/>
    <n v="1189833"/>
    <x v="189"/>
    <x v="3"/>
    <s v="Montana"/>
    <s v="Billings"/>
    <x v="4"/>
    <n v="45"/>
    <x v="37"/>
    <n v="101250"/>
    <n v="60750.000000000007"/>
    <x v="16"/>
    <x v="1"/>
    <b v="0"/>
    <x v="179"/>
    <x v="521"/>
  </r>
  <r>
    <x v="4"/>
    <n v="1189833"/>
    <x v="190"/>
    <x v="3"/>
    <s v="Montana"/>
    <s v="Billings"/>
    <x v="5"/>
    <n v="60"/>
    <x v="46"/>
    <n v="240000"/>
    <n v="60000"/>
    <x v="3"/>
    <x v="1"/>
    <b v="0"/>
    <x v="49"/>
    <x v="50"/>
  </r>
  <r>
    <x v="4"/>
    <n v="1189833"/>
    <x v="191"/>
    <x v="3"/>
    <s v="Montana"/>
    <s v="Billings"/>
    <x v="0"/>
    <n v="40"/>
    <x v="21"/>
    <n v="270000"/>
    <n v="121500"/>
    <x v="4"/>
    <x v="1"/>
    <b v="0"/>
    <x v="51"/>
    <x v="149"/>
  </r>
  <r>
    <x v="4"/>
    <n v="1189833"/>
    <x v="192"/>
    <x v="3"/>
    <s v="Montana"/>
    <s v="Billings"/>
    <x v="1"/>
    <n v="45"/>
    <x v="27"/>
    <n v="236250"/>
    <n v="70875"/>
    <x v="1"/>
    <x v="1"/>
    <b v="0"/>
    <x v="44"/>
    <x v="58"/>
  </r>
  <r>
    <x v="4"/>
    <n v="1189833"/>
    <x v="193"/>
    <x v="3"/>
    <s v="Montana"/>
    <s v="Billings"/>
    <x v="2"/>
    <n v="45"/>
    <x v="20"/>
    <n v="247500"/>
    <n v="111375"/>
    <x v="4"/>
    <x v="1"/>
    <b v="0"/>
    <x v="112"/>
    <x v="522"/>
  </r>
  <r>
    <x v="4"/>
    <n v="1189833"/>
    <x v="194"/>
    <x v="3"/>
    <s v="Montana"/>
    <s v="Billings"/>
    <x v="3"/>
    <n v="40"/>
    <x v="32"/>
    <n v="170000"/>
    <n v="68000"/>
    <x v="15"/>
    <x v="1"/>
    <b v="0"/>
    <x v="235"/>
    <x v="523"/>
  </r>
  <r>
    <x v="4"/>
    <n v="1189833"/>
    <x v="195"/>
    <x v="3"/>
    <s v="Montana"/>
    <s v="Billings"/>
    <x v="4"/>
    <n v="45"/>
    <x v="48"/>
    <n v="135000"/>
    <n v="81000.000000000015"/>
    <x v="16"/>
    <x v="1"/>
    <b v="0"/>
    <x v="200"/>
    <x v="524"/>
  </r>
  <r>
    <x v="4"/>
    <n v="1189833"/>
    <x v="196"/>
    <x v="3"/>
    <s v="Montana"/>
    <s v="Billings"/>
    <x v="5"/>
    <n v="60"/>
    <x v="24"/>
    <n v="360000"/>
    <n v="90000"/>
    <x v="3"/>
    <x v="1"/>
    <b v="0"/>
    <x v="11"/>
    <x v="189"/>
  </r>
  <r>
    <x v="4"/>
    <n v="1189833"/>
    <x v="197"/>
    <x v="3"/>
    <s v="Montana"/>
    <s v="Billings"/>
    <x v="0"/>
    <n v="40"/>
    <x v="29"/>
    <n v="300000"/>
    <n v="135000"/>
    <x v="4"/>
    <x v="1"/>
    <b v="0"/>
    <x v="60"/>
    <x v="7"/>
  </r>
  <r>
    <x v="4"/>
    <n v="1189833"/>
    <x v="198"/>
    <x v="3"/>
    <s v="Montana"/>
    <s v="Billings"/>
    <x v="1"/>
    <n v="45"/>
    <x v="24"/>
    <n v="270000"/>
    <n v="81000"/>
    <x v="1"/>
    <x v="1"/>
    <b v="0"/>
    <x v="51"/>
    <x v="63"/>
  </r>
  <r>
    <x v="4"/>
    <n v="1189833"/>
    <x v="199"/>
    <x v="3"/>
    <s v="Montana"/>
    <s v="Billings"/>
    <x v="2"/>
    <n v="45"/>
    <x v="20"/>
    <n v="247500"/>
    <n v="111375"/>
    <x v="4"/>
    <x v="1"/>
    <b v="0"/>
    <x v="112"/>
    <x v="522"/>
  </r>
  <r>
    <x v="4"/>
    <n v="1189833"/>
    <x v="200"/>
    <x v="3"/>
    <s v="Montana"/>
    <s v="Billings"/>
    <x v="3"/>
    <n v="40"/>
    <x v="31"/>
    <n v="180000"/>
    <n v="72000"/>
    <x v="15"/>
    <x v="1"/>
    <b v="0"/>
    <x v="210"/>
    <x v="304"/>
  </r>
  <r>
    <x v="4"/>
    <n v="1189833"/>
    <x v="201"/>
    <x v="3"/>
    <s v="Montana"/>
    <s v="Billings"/>
    <x v="4"/>
    <n v="45"/>
    <x v="33"/>
    <n v="213750"/>
    <n v="128250.00000000001"/>
    <x v="16"/>
    <x v="1"/>
    <b v="0"/>
    <x v="117"/>
    <x v="525"/>
  </r>
  <r>
    <x v="4"/>
    <n v="1189833"/>
    <x v="202"/>
    <x v="3"/>
    <s v="Montana"/>
    <s v="Billings"/>
    <x v="5"/>
    <n v="60"/>
    <x v="33"/>
    <n v="285000"/>
    <n v="71250"/>
    <x v="3"/>
    <x v="1"/>
    <b v="0"/>
    <x v="177"/>
    <x v="526"/>
  </r>
  <r>
    <x v="4"/>
    <n v="1189833"/>
    <x v="203"/>
    <x v="3"/>
    <s v="Montana"/>
    <s v="Billings"/>
    <x v="0"/>
    <n v="45"/>
    <x v="21"/>
    <n v="303750"/>
    <n v="136687.5"/>
    <x v="4"/>
    <x v="1"/>
    <b v="0"/>
    <x v="113"/>
    <x v="527"/>
  </r>
  <r>
    <x v="4"/>
    <n v="1189833"/>
    <x v="204"/>
    <x v="3"/>
    <s v="Montana"/>
    <s v="Billings"/>
    <x v="1"/>
    <n v="55.000000000000007"/>
    <x v="22"/>
    <n v="343750.00000000006"/>
    <n v="103125.00000000001"/>
    <x v="1"/>
    <x v="1"/>
    <b v="0"/>
    <x v="331"/>
    <x v="203"/>
  </r>
  <r>
    <x v="4"/>
    <n v="1189833"/>
    <x v="205"/>
    <x v="3"/>
    <s v="Montana"/>
    <s v="Billings"/>
    <x v="2"/>
    <n v="50"/>
    <x v="23"/>
    <n v="250000"/>
    <n v="112500"/>
    <x v="4"/>
    <x v="1"/>
    <b v="0"/>
    <x v="53"/>
    <x v="57"/>
  </r>
  <r>
    <x v="4"/>
    <n v="1189833"/>
    <x v="206"/>
    <x v="3"/>
    <s v="Montana"/>
    <s v="Billings"/>
    <x v="3"/>
    <n v="45"/>
    <x v="32"/>
    <n v="191250"/>
    <n v="76500"/>
    <x v="15"/>
    <x v="1"/>
    <b v="0"/>
    <x v="174"/>
    <x v="528"/>
  </r>
  <r>
    <x v="4"/>
    <n v="1189833"/>
    <x v="207"/>
    <x v="3"/>
    <s v="Montana"/>
    <s v="Billings"/>
    <x v="4"/>
    <n v="54.999999999999993"/>
    <x v="32"/>
    <n v="233749.99999999997"/>
    <n v="140250"/>
    <x v="16"/>
    <x v="1"/>
    <b v="0"/>
    <x v="332"/>
    <x v="529"/>
  </r>
  <r>
    <x v="4"/>
    <n v="1189833"/>
    <x v="208"/>
    <x v="3"/>
    <s v="Montana"/>
    <s v="Billings"/>
    <x v="5"/>
    <n v="60"/>
    <x v="46"/>
    <n v="240000"/>
    <n v="60000"/>
    <x v="3"/>
    <x v="1"/>
    <b v="0"/>
    <x v="49"/>
    <x v="50"/>
  </r>
  <r>
    <x v="4"/>
    <n v="1189833"/>
    <x v="209"/>
    <x v="3"/>
    <s v="Montana"/>
    <s v="Billings"/>
    <x v="0"/>
    <n v="45"/>
    <x v="24"/>
    <n v="270000"/>
    <n v="121500"/>
    <x v="4"/>
    <x v="1"/>
    <b v="0"/>
    <x v="51"/>
    <x v="149"/>
  </r>
  <r>
    <x v="4"/>
    <n v="1189833"/>
    <x v="210"/>
    <x v="3"/>
    <s v="Montana"/>
    <s v="Billings"/>
    <x v="1"/>
    <n v="50"/>
    <x v="24"/>
    <n v="300000"/>
    <n v="90000"/>
    <x v="1"/>
    <x v="1"/>
    <b v="0"/>
    <x v="60"/>
    <x v="189"/>
  </r>
  <r>
    <x v="4"/>
    <n v="1189833"/>
    <x v="211"/>
    <x v="3"/>
    <s v="Montana"/>
    <s v="Billings"/>
    <x v="2"/>
    <n v="45"/>
    <x v="31"/>
    <n v="202500"/>
    <n v="91125"/>
    <x v="4"/>
    <x v="1"/>
    <b v="0"/>
    <x v="161"/>
    <x v="512"/>
  </r>
  <r>
    <x v="4"/>
    <n v="1189833"/>
    <x v="212"/>
    <x v="3"/>
    <s v="Montana"/>
    <s v="Billings"/>
    <x v="3"/>
    <n v="45"/>
    <x v="46"/>
    <n v="180000"/>
    <n v="72000"/>
    <x v="15"/>
    <x v="1"/>
    <b v="0"/>
    <x v="210"/>
    <x v="304"/>
  </r>
  <r>
    <x v="4"/>
    <n v="1189833"/>
    <x v="213"/>
    <x v="3"/>
    <s v="Montana"/>
    <s v="Billings"/>
    <x v="4"/>
    <n v="54.999999999999993"/>
    <x v="46"/>
    <n v="219999.99999999997"/>
    <n v="132000"/>
    <x v="16"/>
    <x v="1"/>
    <b v="0"/>
    <x v="211"/>
    <x v="301"/>
  </r>
  <r>
    <x v="4"/>
    <n v="1189833"/>
    <x v="693"/>
    <x v="3"/>
    <s v="Montana"/>
    <s v="Billings"/>
    <x v="5"/>
    <n v="60"/>
    <x v="31"/>
    <n v="270000"/>
    <n v="67500"/>
    <x v="3"/>
    <x v="1"/>
    <b v="0"/>
    <x v="51"/>
    <x v="53"/>
  </r>
  <r>
    <x v="4"/>
    <n v="1189833"/>
    <x v="694"/>
    <x v="3"/>
    <s v="Montana"/>
    <s v="Billings"/>
    <x v="0"/>
    <n v="45"/>
    <x v="20"/>
    <n v="247500"/>
    <n v="111375"/>
    <x v="4"/>
    <x v="1"/>
    <b v="0"/>
    <x v="112"/>
    <x v="522"/>
  </r>
  <r>
    <x v="4"/>
    <n v="1189833"/>
    <x v="695"/>
    <x v="3"/>
    <s v="Montana"/>
    <s v="Billings"/>
    <x v="1"/>
    <n v="50"/>
    <x v="20"/>
    <n v="275000"/>
    <n v="82500"/>
    <x v="1"/>
    <x v="1"/>
    <b v="0"/>
    <x v="140"/>
    <x v="530"/>
  </r>
  <r>
    <x v="4"/>
    <n v="1189833"/>
    <x v="696"/>
    <x v="3"/>
    <s v="Montana"/>
    <s v="Billings"/>
    <x v="2"/>
    <n v="45"/>
    <x v="46"/>
    <n v="180000"/>
    <n v="81000"/>
    <x v="4"/>
    <x v="1"/>
    <b v="0"/>
    <x v="210"/>
    <x v="63"/>
  </r>
  <r>
    <x v="4"/>
    <n v="1189833"/>
    <x v="697"/>
    <x v="3"/>
    <s v="Montana"/>
    <s v="Billings"/>
    <x v="3"/>
    <n v="45"/>
    <x v="47"/>
    <n v="168750"/>
    <n v="67500"/>
    <x v="15"/>
    <x v="1"/>
    <b v="0"/>
    <x v="156"/>
    <x v="531"/>
  </r>
  <r>
    <x v="4"/>
    <n v="1189833"/>
    <x v="698"/>
    <x v="3"/>
    <s v="Montana"/>
    <s v="Billings"/>
    <x v="4"/>
    <n v="54.999999999999993"/>
    <x v="44"/>
    <n v="192499.99999999997"/>
    <n v="115500"/>
    <x v="16"/>
    <x v="1"/>
    <b v="0"/>
    <x v="239"/>
    <x v="393"/>
  </r>
  <r>
    <x v="4"/>
    <n v="1189833"/>
    <x v="699"/>
    <x v="3"/>
    <s v="Montana"/>
    <s v="Billings"/>
    <x v="5"/>
    <n v="60"/>
    <x v="46"/>
    <n v="240000"/>
    <n v="60000"/>
    <x v="3"/>
    <x v="1"/>
    <b v="0"/>
    <x v="49"/>
    <x v="50"/>
  </r>
  <r>
    <x v="4"/>
    <n v="1189833"/>
    <x v="700"/>
    <x v="3"/>
    <s v="Montana"/>
    <s v="Billings"/>
    <x v="0"/>
    <n v="40"/>
    <x v="30"/>
    <n v="230000"/>
    <n v="103500"/>
    <x v="4"/>
    <x v="1"/>
    <b v="0"/>
    <x v="330"/>
    <x v="245"/>
  </r>
  <r>
    <x v="4"/>
    <n v="1189833"/>
    <x v="701"/>
    <x v="3"/>
    <s v="Montana"/>
    <s v="Billings"/>
    <x v="1"/>
    <n v="45.000000000000007"/>
    <x v="30"/>
    <n v="258750.00000000003"/>
    <n v="77625"/>
    <x v="1"/>
    <x v="1"/>
    <b v="0"/>
    <x v="333"/>
    <x v="532"/>
  </r>
  <r>
    <x v="4"/>
    <n v="1189833"/>
    <x v="702"/>
    <x v="3"/>
    <s v="Montana"/>
    <s v="Billings"/>
    <x v="2"/>
    <n v="40"/>
    <x v="32"/>
    <n v="170000"/>
    <n v="76500"/>
    <x v="4"/>
    <x v="1"/>
    <b v="0"/>
    <x v="235"/>
    <x v="295"/>
  </r>
  <r>
    <x v="4"/>
    <n v="1189833"/>
    <x v="703"/>
    <x v="3"/>
    <s v="Montana"/>
    <s v="Billings"/>
    <x v="3"/>
    <n v="40"/>
    <x v="32"/>
    <n v="170000"/>
    <n v="68000"/>
    <x v="15"/>
    <x v="1"/>
    <b v="0"/>
    <x v="235"/>
    <x v="523"/>
  </r>
  <r>
    <x v="4"/>
    <n v="1189833"/>
    <x v="704"/>
    <x v="3"/>
    <s v="Montana"/>
    <s v="Billings"/>
    <x v="4"/>
    <n v="54.999999999999993"/>
    <x v="47"/>
    <n v="206249.99999999997"/>
    <n v="123750"/>
    <x v="16"/>
    <x v="1"/>
    <b v="0"/>
    <x v="213"/>
    <x v="533"/>
  </r>
  <r>
    <x v="4"/>
    <n v="1189833"/>
    <x v="705"/>
    <x v="3"/>
    <s v="Montana"/>
    <s v="Billings"/>
    <x v="5"/>
    <n v="60"/>
    <x v="33"/>
    <n v="285000"/>
    <n v="71250"/>
    <x v="3"/>
    <x v="1"/>
    <b v="0"/>
    <x v="177"/>
    <x v="526"/>
  </r>
  <r>
    <x v="4"/>
    <n v="1189833"/>
    <x v="706"/>
    <x v="3"/>
    <s v="Montana"/>
    <s v="Billings"/>
    <x v="0"/>
    <n v="45"/>
    <x v="21"/>
    <n v="303750"/>
    <n v="136687.5"/>
    <x v="4"/>
    <x v="1"/>
    <b v="0"/>
    <x v="113"/>
    <x v="527"/>
  </r>
  <r>
    <x v="4"/>
    <n v="1189833"/>
    <x v="707"/>
    <x v="3"/>
    <s v="Montana"/>
    <s v="Billings"/>
    <x v="1"/>
    <n v="50"/>
    <x v="21"/>
    <n v="337500"/>
    <n v="101250"/>
    <x v="1"/>
    <x v="1"/>
    <b v="0"/>
    <x v="73"/>
    <x v="534"/>
  </r>
  <r>
    <x v="4"/>
    <n v="1189833"/>
    <x v="708"/>
    <x v="3"/>
    <s v="Montana"/>
    <s v="Billings"/>
    <x v="2"/>
    <n v="45"/>
    <x v="33"/>
    <n v="213750"/>
    <n v="96187.5"/>
    <x v="4"/>
    <x v="1"/>
    <b v="0"/>
    <x v="117"/>
    <x v="507"/>
  </r>
  <r>
    <x v="4"/>
    <n v="1189833"/>
    <x v="709"/>
    <x v="3"/>
    <s v="Montana"/>
    <s v="Billings"/>
    <x v="3"/>
    <n v="45"/>
    <x v="33"/>
    <n v="213750"/>
    <n v="85500"/>
    <x v="15"/>
    <x v="1"/>
    <b v="0"/>
    <x v="117"/>
    <x v="176"/>
  </r>
  <r>
    <x v="4"/>
    <n v="1189833"/>
    <x v="710"/>
    <x v="3"/>
    <s v="Montana"/>
    <s v="Billings"/>
    <x v="4"/>
    <n v="54.999999999999993"/>
    <x v="46"/>
    <n v="219999.99999999997"/>
    <n v="132000"/>
    <x v="16"/>
    <x v="1"/>
    <b v="0"/>
    <x v="211"/>
    <x v="301"/>
  </r>
  <r>
    <x v="4"/>
    <n v="1189833"/>
    <x v="214"/>
    <x v="3"/>
    <s v="Montana"/>
    <s v="Billings"/>
    <x v="5"/>
    <n v="60"/>
    <x v="23"/>
    <n v="300000"/>
    <n v="75000"/>
    <x v="3"/>
    <x v="1"/>
    <b v="0"/>
    <x v="60"/>
    <x v="155"/>
  </r>
  <r>
    <x v="2"/>
    <n v="1197831"/>
    <x v="215"/>
    <x v="3"/>
    <s v="Montana"/>
    <s v="Billings"/>
    <x v="0"/>
    <n v="20"/>
    <x v="19"/>
    <n v="140000"/>
    <n v="49000"/>
    <x v="2"/>
    <x v="1"/>
    <b v="0"/>
    <x v="162"/>
    <x v="136"/>
  </r>
  <r>
    <x v="2"/>
    <n v="1197831"/>
    <x v="216"/>
    <x v="3"/>
    <s v="Montana"/>
    <s v="Billings"/>
    <x v="1"/>
    <n v="30"/>
    <x v="19"/>
    <n v="210000"/>
    <n v="73500"/>
    <x v="2"/>
    <x v="1"/>
    <b v="0"/>
    <x v="195"/>
    <x v="535"/>
  </r>
  <r>
    <x v="2"/>
    <n v="1197831"/>
    <x v="217"/>
    <x v="3"/>
    <s v="Montana"/>
    <s v="Billings"/>
    <x v="2"/>
    <n v="30"/>
    <x v="23"/>
    <n v="150000"/>
    <n v="52500"/>
    <x v="2"/>
    <x v="1"/>
    <b v="0"/>
    <x v="149"/>
    <x v="213"/>
  </r>
  <r>
    <x v="2"/>
    <n v="1197831"/>
    <x v="218"/>
    <x v="3"/>
    <s v="Montana"/>
    <s v="Billings"/>
    <x v="3"/>
    <n v="35"/>
    <x v="23"/>
    <n v="175000"/>
    <n v="78750"/>
    <x v="4"/>
    <x v="1"/>
    <b v="0"/>
    <x v="160"/>
    <x v="144"/>
  </r>
  <r>
    <x v="2"/>
    <n v="1197831"/>
    <x v="219"/>
    <x v="1"/>
    <s v="Tennessee"/>
    <s v="Knoxville"/>
    <x v="4"/>
    <n v="40"/>
    <x v="44"/>
    <n v="140000"/>
    <n v="42000"/>
    <x v="1"/>
    <x v="1"/>
    <b v="0"/>
    <x v="162"/>
    <x v="215"/>
  </r>
  <r>
    <x v="2"/>
    <n v="1197831"/>
    <x v="220"/>
    <x v="1"/>
    <s v="Tennessee"/>
    <s v="Knoxville"/>
    <x v="5"/>
    <n v="35"/>
    <x v="23"/>
    <n v="175000"/>
    <n v="87500"/>
    <x v="0"/>
    <x v="1"/>
    <b v="0"/>
    <x v="160"/>
    <x v="536"/>
  </r>
  <r>
    <x v="2"/>
    <n v="1197831"/>
    <x v="221"/>
    <x v="1"/>
    <s v="Tennessee"/>
    <s v="Knoxville"/>
    <x v="0"/>
    <n v="25"/>
    <x v="25"/>
    <n v="162500"/>
    <n v="56875"/>
    <x v="2"/>
    <x v="1"/>
    <b v="0"/>
    <x v="133"/>
    <x v="302"/>
  </r>
  <r>
    <x v="2"/>
    <n v="1197831"/>
    <x v="222"/>
    <x v="1"/>
    <s v="Tennessee"/>
    <s v="Knoxville"/>
    <x v="1"/>
    <n v="35"/>
    <x v="22"/>
    <n v="218750"/>
    <n v="76562.5"/>
    <x v="2"/>
    <x v="1"/>
    <b v="0"/>
    <x v="45"/>
    <x v="537"/>
  </r>
  <r>
    <x v="2"/>
    <n v="1197831"/>
    <x v="223"/>
    <x v="1"/>
    <s v="Tennessee"/>
    <s v="Knoxville"/>
    <x v="2"/>
    <n v="35"/>
    <x v="31"/>
    <n v="157500"/>
    <n v="55125"/>
    <x v="2"/>
    <x v="1"/>
    <b v="0"/>
    <x v="154"/>
    <x v="538"/>
  </r>
  <r>
    <x v="2"/>
    <n v="1197831"/>
    <x v="224"/>
    <x v="1"/>
    <s v="Tennessee"/>
    <s v="Knoxville"/>
    <x v="3"/>
    <n v="35"/>
    <x v="46"/>
    <n v="140000"/>
    <n v="63000"/>
    <x v="4"/>
    <x v="1"/>
    <b v="0"/>
    <x v="162"/>
    <x v="146"/>
  </r>
  <r>
    <x v="2"/>
    <n v="1197831"/>
    <x v="225"/>
    <x v="1"/>
    <s v="Tennessee"/>
    <s v="Knoxville"/>
    <x v="4"/>
    <n v="40"/>
    <x v="34"/>
    <n v="110000"/>
    <n v="33000"/>
    <x v="1"/>
    <x v="1"/>
    <b v="0"/>
    <x v="236"/>
    <x v="338"/>
  </r>
  <r>
    <x v="2"/>
    <n v="1197831"/>
    <x v="226"/>
    <x v="1"/>
    <s v="Tennessee"/>
    <s v="Knoxville"/>
    <x v="5"/>
    <n v="35"/>
    <x v="33"/>
    <n v="166250"/>
    <n v="83125"/>
    <x v="0"/>
    <x v="1"/>
    <b v="0"/>
    <x v="158"/>
    <x v="539"/>
  </r>
  <r>
    <x v="2"/>
    <n v="1197831"/>
    <x v="227"/>
    <x v="1"/>
    <s v="Tennessee"/>
    <s v="Knoxville"/>
    <x v="0"/>
    <n v="30"/>
    <x v="25"/>
    <n v="195000"/>
    <n v="78000"/>
    <x v="15"/>
    <x v="1"/>
    <b v="0"/>
    <x v="214"/>
    <x v="540"/>
  </r>
  <r>
    <x v="2"/>
    <n v="1197831"/>
    <x v="228"/>
    <x v="1"/>
    <s v="Tennessee"/>
    <s v="Knoxville"/>
    <x v="1"/>
    <n v="40"/>
    <x v="25"/>
    <n v="260000"/>
    <n v="103999.99999999999"/>
    <x v="15"/>
    <x v="1"/>
    <b v="0"/>
    <x v="50"/>
    <x v="158"/>
  </r>
  <r>
    <x v="2"/>
    <n v="1197831"/>
    <x v="711"/>
    <x v="1"/>
    <s v="Tennessee"/>
    <s v="Knoxville"/>
    <x v="2"/>
    <n v="30"/>
    <x v="33"/>
    <n v="142500"/>
    <n v="56999.999999999993"/>
    <x v="15"/>
    <x v="1"/>
    <b v="0"/>
    <x v="334"/>
    <x v="541"/>
  </r>
  <r>
    <x v="2"/>
    <n v="1197831"/>
    <x v="712"/>
    <x v="1"/>
    <s v="Tennessee"/>
    <s v="Knoxville"/>
    <x v="3"/>
    <n v="35"/>
    <x v="47"/>
    <n v="131250"/>
    <n v="65625"/>
    <x v="0"/>
    <x v="1"/>
    <b v="0"/>
    <x v="335"/>
    <x v="394"/>
  </r>
  <r>
    <x v="2"/>
    <n v="1197831"/>
    <x v="713"/>
    <x v="1"/>
    <s v="Tennessee"/>
    <s v="Knoxville"/>
    <x v="4"/>
    <n v="40"/>
    <x v="34"/>
    <n v="110000"/>
    <n v="38500"/>
    <x v="2"/>
    <x v="1"/>
    <b v="0"/>
    <x v="236"/>
    <x v="542"/>
  </r>
  <r>
    <x v="2"/>
    <n v="1197831"/>
    <x v="714"/>
    <x v="1"/>
    <s v="Tennessee"/>
    <s v="Knoxville"/>
    <x v="5"/>
    <n v="35"/>
    <x v="32"/>
    <n v="148750"/>
    <n v="81812.5"/>
    <x v="9"/>
    <x v="1"/>
    <b v="0"/>
    <x v="159"/>
    <x v="543"/>
  </r>
  <r>
    <x v="2"/>
    <n v="1197831"/>
    <x v="715"/>
    <x v="1"/>
    <s v="Tennessee"/>
    <s v="Knoxville"/>
    <x v="0"/>
    <n v="20"/>
    <x v="21"/>
    <n v="135000"/>
    <n v="53999.999999999993"/>
    <x v="15"/>
    <x v="1"/>
    <b v="0"/>
    <x v="200"/>
    <x v="291"/>
  </r>
  <r>
    <x v="2"/>
    <n v="1197831"/>
    <x v="716"/>
    <x v="1"/>
    <s v="Tennessee"/>
    <s v="Knoxville"/>
    <x v="1"/>
    <n v="25.000000000000007"/>
    <x v="21"/>
    <n v="168750.00000000006"/>
    <n v="67500.000000000015"/>
    <x v="15"/>
    <x v="1"/>
    <b v="0"/>
    <x v="336"/>
    <x v="513"/>
  </r>
  <r>
    <x v="2"/>
    <n v="1197831"/>
    <x v="717"/>
    <x v="1"/>
    <s v="Tennessee"/>
    <s v="Knoxville"/>
    <x v="2"/>
    <n v="19.999999999999996"/>
    <x v="23"/>
    <n v="99999.999999999985"/>
    <n v="39999.999999999993"/>
    <x v="15"/>
    <x v="1"/>
    <b v="0"/>
    <x v="337"/>
    <x v="544"/>
  </r>
  <r>
    <x v="2"/>
    <n v="1197831"/>
    <x v="718"/>
    <x v="1"/>
    <s v="Tennessee"/>
    <s v="Knoxville"/>
    <x v="3"/>
    <n v="25.000000000000007"/>
    <x v="46"/>
    <n v="100000.00000000003"/>
    <n v="50000.000000000015"/>
    <x v="0"/>
    <x v="1"/>
    <b v="0"/>
    <x v="338"/>
    <x v="545"/>
  </r>
  <r>
    <x v="2"/>
    <n v="1197831"/>
    <x v="719"/>
    <x v="1"/>
    <s v="Tennessee"/>
    <s v="Knoxville"/>
    <x v="4"/>
    <n v="30"/>
    <x v="48"/>
    <n v="90000"/>
    <n v="31499.999999999996"/>
    <x v="2"/>
    <x v="1"/>
    <b v="0"/>
    <x v="125"/>
    <x v="186"/>
  </r>
  <r>
    <x v="2"/>
    <n v="1197831"/>
    <x v="720"/>
    <x v="1"/>
    <s v="Tennessee"/>
    <s v="Knoxville"/>
    <x v="5"/>
    <n v="25.000000000000007"/>
    <x v="30"/>
    <n v="143750.00000000003"/>
    <n v="79062.500000000029"/>
    <x v="9"/>
    <x v="1"/>
    <b v="0"/>
    <x v="339"/>
    <x v="546"/>
  </r>
  <r>
    <x v="2"/>
    <n v="1197831"/>
    <x v="721"/>
    <x v="1"/>
    <s v="Tennessee"/>
    <s v="Knoxville"/>
    <x v="0"/>
    <n v="14.999999999999996"/>
    <x v="26"/>
    <n v="108749.99999999997"/>
    <n v="43499.999999999985"/>
    <x v="15"/>
    <x v="1"/>
    <b v="0"/>
    <x v="340"/>
    <x v="547"/>
  </r>
  <r>
    <x v="2"/>
    <n v="1197831"/>
    <x v="722"/>
    <x v="1"/>
    <s v="Tennessee"/>
    <s v="Knoxville"/>
    <x v="1"/>
    <n v="25.000000000000007"/>
    <x v="29"/>
    <n v="187500.00000000006"/>
    <n v="75000.000000000015"/>
    <x v="15"/>
    <x v="1"/>
    <b v="0"/>
    <x v="341"/>
    <x v="548"/>
  </r>
  <r>
    <x v="2"/>
    <n v="1197831"/>
    <x v="723"/>
    <x v="1"/>
    <s v="Tennessee"/>
    <s v="Knoxville"/>
    <x v="2"/>
    <n v="19.999999999999996"/>
    <x v="24"/>
    <n v="119999.99999999999"/>
    <n v="47999.999999999993"/>
    <x v="15"/>
    <x v="1"/>
    <b v="0"/>
    <x v="342"/>
    <x v="549"/>
  </r>
  <r>
    <x v="2"/>
    <n v="1197831"/>
    <x v="229"/>
    <x v="1"/>
    <s v="Tennessee"/>
    <s v="Knoxville"/>
    <x v="3"/>
    <n v="30.000000000000004"/>
    <x v="27"/>
    <n v="157500.00000000003"/>
    <n v="78750.000000000015"/>
    <x v="0"/>
    <x v="1"/>
    <b v="0"/>
    <x v="343"/>
    <x v="132"/>
  </r>
  <r>
    <x v="2"/>
    <n v="1197831"/>
    <x v="230"/>
    <x v="1"/>
    <s v="Tennessee"/>
    <s v="Knoxville"/>
    <x v="4"/>
    <n v="45"/>
    <x v="32"/>
    <n v="191250"/>
    <n v="66937.5"/>
    <x v="2"/>
    <x v="1"/>
    <b v="0"/>
    <x v="174"/>
    <x v="550"/>
  </r>
  <r>
    <x v="2"/>
    <n v="1197831"/>
    <x v="231"/>
    <x v="1"/>
    <s v="Tennessee"/>
    <s v="Knoxville"/>
    <x v="5"/>
    <n v="40"/>
    <x v="28"/>
    <n v="310000"/>
    <n v="170500"/>
    <x v="9"/>
    <x v="1"/>
    <b v="0"/>
    <x v="74"/>
    <x v="551"/>
  </r>
  <r>
    <x v="2"/>
    <n v="1197831"/>
    <x v="232"/>
    <x v="1"/>
    <s v="Tennessee"/>
    <s v="Knoxville"/>
    <x v="0"/>
    <n v="40"/>
    <x v="28"/>
    <n v="310000"/>
    <n v="123999.99999999999"/>
    <x v="15"/>
    <x v="1"/>
    <b v="0"/>
    <x v="74"/>
    <x v="552"/>
  </r>
  <r>
    <x v="2"/>
    <n v="1197831"/>
    <x v="233"/>
    <x v="1"/>
    <s v="Tennessee"/>
    <s v="Knoxville"/>
    <x v="1"/>
    <n v="45"/>
    <x v="28"/>
    <n v="348750"/>
    <n v="139500"/>
    <x v="15"/>
    <x v="1"/>
    <b v="0"/>
    <x v="287"/>
    <x v="553"/>
  </r>
  <r>
    <x v="2"/>
    <n v="1197831"/>
    <x v="234"/>
    <x v="1"/>
    <s v="Tennessee"/>
    <s v="Knoxville"/>
    <x v="2"/>
    <n v="40"/>
    <x v="25"/>
    <n v="260000"/>
    <n v="103999.99999999999"/>
    <x v="15"/>
    <x v="1"/>
    <b v="0"/>
    <x v="50"/>
    <x v="158"/>
  </r>
  <r>
    <x v="2"/>
    <n v="1197831"/>
    <x v="235"/>
    <x v="1"/>
    <s v="Tennessee"/>
    <s v="Knoxville"/>
    <x v="3"/>
    <n v="40"/>
    <x v="24"/>
    <n v="240000"/>
    <n v="120000"/>
    <x v="0"/>
    <x v="1"/>
    <b v="0"/>
    <x v="49"/>
    <x v="212"/>
  </r>
  <r>
    <x v="2"/>
    <n v="1197831"/>
    <x v="236"/>
    <x v="1"/>
    <s v="Tennessee"/>
    <s v="Knoxville"/>
    <x v="4"/>
    <n v="45"/>
    <x v="23"/>
    <n v="225000"/>
    <n v="78750"/>
    <x v="2"/>
    <x v="1"/>
    <b v="0"/>
    <x v="38"/>
    <x v="41"/>
  </r>
  <r>
    <x v="2"/>
    <n v="1197831"/>
    <x v="237"/>
    <x v="1"/>
    <s v="Tennessee"/>
    <s v="Knoxville"/>
    <x v="5"/>
    <n v="50"/>
    <x v="10"/>
    <n v="437500"/>
    <n v="240625.00000000003"/>
    <x v="9"/>
    <x v="1"/>
    <b v="0"/>
    <x v="244"/>
    <x v="232"/>
  </r>
  <r>
    <x v="2"/>
    <n v="1197831"/>
    <x v="238"/>
    <x v="1"/>
    <s v="Tennessee"/>
    <s v="Knoxville"/>
    <x v="0"/>
    <n v="40"/>
    <x v="6"/>
    <n v="330000"/>
    <n v="148499.99999999997"/>
    <x v="18"/>
    <x v="1"/>
    <b v="0"/>
    <x v="77"/>
    <x v="233"/>
  </r>
  <r>
    <x v="2"/>
    <n v="1197831"/>
    <x v="239"/>
    <x v="1"/>
    <s v="Tennessee"/>
    <s v="Knoxville"/>
    <x v="1"/>
    <n v="45"/>
    <x v="6"/>
    <n v="371250"/>
    <n v="167062.49999999997"/>
    <x v="18"/>
    <x v="1"/>
    <b v="0"/>
    <x v="8"/>
    <x v="554"/>
  </r>
  <r>
    <x v="2"/>
    <n v="1197831"/>
    <x v="240"/>
    <x v="1"/>
    <s v="Tennessee"/>
    <s v="Knoxville"/>
    <x v="2"/>
    <n v="40"/>
    <x v="17"/>
    <n v="390000"/>
    <n v="175499.99999999997"/>
    <x v="18"/>
    <x v="1"/>
    <b v="0"/>
    <x v="87"/>
    <x v="40"/>
  </r>
  <r>
    <x v="2"/>
    <n v="1197831"/>
    <x v="241"/>
    <x v="1"/>
    <s v="Tennessee"/>
    <s v="Knoxville"/>
    <x v="3"/>
    <n v="40"/>
    <x v="30"/>
    <n v="230000"/>
    <n v="126500.00000000001"/>
    <x v="9"/>
    <x v="1"/>
    <b v="0"/>
    <x v="330"/>
    <x v="377"/>
  </r>
  <r>
    <x v="2"/>
    <n v="1197831"/>
    <x v="242"/>
    <x v="1"/>
    <s v="Tennessee"/>
    <s v="Knoxville"/>
    <x v="4"/>
    <n v="45"/>
    <x v="20"/>
    <n v="247500"/>
    <n v="98999.999999999985"/>
    <x v="15"/>
    <x v="1"/>
    <b v="0"/>
    <x v="112"/>
    <x v="184"/>
  </r>
  <r>
    <x v="2"/>
    <n v="1197831"/>
    <x v="243"/>
    <x v="1"/>
    <s v="Tennessee"/>
    <s v="Knoxville"/>
    <x v="5"/>
    <n v="54.999999999999993"/>
    <x v="6"/>
    <n v="453749.99999999994"/>
    <n v="272250"/>
    <x v="16"/>
    <x v="1"/>
    <b v="0"/>
    <x v="344"/>
    <x v="555"/>
  </r>
  <r>
    <x v="2"/>
    <n v="1197831"/>
    <x v="244"/>
    <x v="1"/>
    <s v="Tennessee"/>
    <s v="Knoxville"/>
    <x v="0"/>
    <n v="45"/>
    <x v="28"/>
    <n v="348750"/>
    <n v="156937.49999999997"/>
    <x v="18"/>
    <x v="1"/>
    <b v="0"/>
    <x v="287"/>
    <x v="556"/>
  </r>
  <r>
    <x v="2"/>
    <n v="1197831"/>
    <x v="245"/>
    <x v="1"/>
    <s v="Tennessee"/>
    <s v="Knoxville"/>
    <x v="1"/>
    <n v="55.000000000000007"/>
    <x v="28"/>
    <n v="426250.00000000006"/>
    <n v="191812.5"/>
    <x v="18"/>
    <x v="1"/>
    <b v="0"/>
    <x v="101"/>
    <x v="557"/>
  </r>
  <r>
    <x v="2"/>
    <n v="1197831"/>
    <x v="246"/>
    <x v="1"/>
    <s v="Tennessee"/>
    <s v="Knoxville"/>
    <x v="2"/>
    <n v="50"/>
    <x v="5"/>
    <n v="475000"/>
    <n v="213749.99999999997"/>
    <x v="18"/>
    <x v="1"/>
    <b v="0"/>
    <x v="13"/>
    <x v="558"/>
  </r>
  <r>
    <x v="2"/>
    <n v="1197831"/>
    <x v="247"/>
    <x v="1"/>
    <s v="Tennessee"/>
    <s v="Knoxville"/>
    <x v="3"/>
    <n v="45"/>
    <x v="33"/>
    <n v="213750"/>
    <n v="117562.50000000001"/>
    <x v="9"/>
    <x v="1"/>
    <b v="0"/>
    <x v="117"/>
    <x v="260"/>
  </r>
  <r>
    <x v="2"/>
    <n v="1197831"/>
    <x v="248"/>
    <x v="1"/>
    <s v="Tennessee"/>
    <s v="Knoxville"/>
    <x v="4"/>
    <n v="50"/>
    <x v="33"/>
    <n v="237500"/>
    <n v="94999.999999999985"/>
    <x v="15"/>
    <x v="1"/>
    <b v="0"/>
    <x v="345"/>
    <x v="559"/>
  </r>
  <r>
    <x v="2"/>
    <n v="1197831"/>
    <x v="249"/>
    <x v="1"/>
    <s v="Tennessee"/>
    <s v="Knoxville"/>
    <x v="5"/>
    <n v="54.999999999999993"/>
    <x v="26"/>
    <n v="398749.99999999994"/>
    <n v="239250"/>
    <x v="16"/>
    <x v="1"/>
    <b v="0"/>
    <x v="346"/>
    <x v="560"/>
  </r>
  <r>
    <x v="2"/>
    <n v="1197831"/>
    <x v="250"/>
    <x v="1"/>
    <s v="Tennessee"/>
    <s v="Knoxville"/>
    <x v="0"/>
    <n v="50"/>
    <x v="21"/>
    <n v="337500"/>
    <n v="151874.99999999997"/>
    <x v="18"/>
    <x v="1"/>
    <b v="0"/>
    <x v="73"/>
    <x v="561"/>
  </r>
  <r>
    <x v="2"/>
    <n v="1197831"/>
    <x v="251"/>
    <x v="1"/>
    <s v="Tennessee"/>
    <s v="Knoxville"/>
    <x v="1"/>
    <n v="50"/>
    <x v="22"/>
    <n v="312500"/>
    <n v="140625"/>
    <x v="18"/>
    <x v="1"/>
    <b v="0"/>
    <x v="65"/>
    <x v="562"/>
  </r>
  <r>
    <x v="2"/>
    <n v="1197831"/>
    <x v="252"/>
    <x v="1"/>
    <s v="Tennessee"/>
    <s v="Knoxville"/>
    <x v="2"/>
    <n v="54.999999999999993"/>
    <x v="21"/>
    <n v="371249.99999999994"/>
    <n v="167062.49999999997"/>
    <x v="18"/>
    <x v="1"/>
    <b v="0"/>
    <x v="347"/>
    <x v="563"/>
  </r>
  <r>
    <x v="2"/>
    <n v="1197831"/>
    <x v="253"/>
    <x v="1"/>
    <s v="Tennessee"/>
    <s v="Knoxville"/>
    <x v="3"/>
    <n v="54.999999999999993"/>
    <x v="46"/>
    <n v="219999.99999999997"/>
    <n v="121000"/>
    <x v="9"/>
    <x v="1"/>
    <b v="0"/>
    <x v="211"/>
    <x v="564"/>
  </r>
  <r>
    <x v="2"/>
    <n v="1197831"/>
    <x v="254"/>
    <x v="1"/>
    <s v="Tennessee"/>
    <s v="Knoxville"/>
    <x v="4"/>
    <n v="50"/>
    <x v="46"/>
    <n v="200000"/>
    <n v="80000"/>
    <x v="15"/>
    <x v="1"/>
    <b v="0"/>
    <x v="46"/>
    <x v="565"/>
  </r>
  <r>
    <x v="2"/>
    <n v="1197831"/>
    <x v="255"/>
    <x v="1"/>
    <s v="Tennessee"/>
    <s v="Knoxville"/>
    <x v="5"/>
    <n v="45"/>
    <x v="22"/>
    <n v="281250"/>
    <n v="168750.00000000003"/>
    <x v="16"/>
    <x v="1"/>
    <b v="0"/>
    <x v="66"/>
    <x v="566"/>
  </r>
  <r>
    <x v="2"/>
    <n v="1197831"/>
    <x v="256"/>
    <x v="1"/>
    <s v="Tennessee"/>
    <s v="Knoxville"/>
    <x v="0"/>
    <n v="35"/>
    <x v="30"/>
    <n v="201250"/>
    <n v="90562.499999999985"/>
    <x v="18"/>
    <x v="1"/>
    <b v="0"/>
    <x v="329"/>
    <x v="514"/>
  </r>
  <r>
    <x v="2"/>
    <n v="1197831"/>
    <x v="257"/>
    <x v="1"/>
    <s v="Tennessee"/>
    <s v="Knoxville"/>
    <x v="1"/>
    <n v="35"/>
    <x v="30"/>
    <n v="201250"/>
    <n v="90562.499999999985"/>
    <x v="18"/>
    <x v="1"/>
    <b v="0"/>
    <x v="329"/>
    <x v="514"/>
  </r>
  <r>
    <x v="2"/>
    <n v="1197831"/>
    <x v="258"/>
    <x v="1"/>
    <s v="Tennessee"/>
    <s v="Knoxville"/>
    <x v="2"/>
    <n v="40"/>
    <x v="27"/>
    <n v="210000"/>
    <n v="94499.999999999985"/>
    <x v="18"/>
    <x v="1"/>
    <b v="0"/>
    <x v="195"/>
    <x v="567"/>
  </r>
  <r>
    <x v="2"/>
    <n v="1197831"/>
    <x v="259"/>
    <x v="1"/>
    <s v="Tennessee"/>
    <s v="Knoxville"/>
    <x v="3"/>
    <n v="40"/>
    <x v="47"/>
    <n v="150000"/>
    <n v="82500"/>
    <x v="9"/>
    <x v="1"/>
    <b v="0"/>
    <x v="149"/>
    <x v="530"/>
  </r>
  <r>
    <x v="2"/>
    <n v="1197831"/>
    <x v="260"/>
    <x v="1"/>
    <s v="Tennessee"/>
    <s v="Knoxville"/>
    <x v="4"/>
    <n v="35"/>
    <x v="44"/>
    <n v="122500"/>
    <n v="48999.999999999993"/>
    <x v="15"/>
    <x v="1"/>
    <b v="0"/>
    <x v="208"/>
    <x v="136"/>
  </r>
  <r>
    <x v="2"/>
    <n v="1197831"/>
    <x v="261"/>
    <x v="1"/>
    <s v="Tennessee"/>
    <s v="Knoxville"/>
    <x v="5"/>
    <n v="45"/>
    <x v="27"/>
    <n v="236250"/>
    <n v="141750.00000000003"/>
    <x v="16"/>
    <x v="1"/>
    <b v="0"/>
    <x v="44"/>
    <x v="568"/>
  </r>
  <r>
    <x v="2"/>
    <n v="1197831"/>
    <x v="262"/>
    <x v="1"/>
    <s v="Tennessee"/>
    <s v="Knoxville"/>
    <x v="0"/>
    <n v="30.000000000000004"/>
    <x v="21"/>
    <n v="202500.00000000003"/>
    <n v="91125"/>
    <x v="18"/>
    <x v="1"/>
    <b v="0"/>
    <x v="348"/>
    <x v="512"/>
  </r>
  <r>
    <x v="2"/>
    <n v="1197831"/>
    <x v="263"/>
    <x v="1"/>
    <s v="Tennessee"/>
    <s v="Knoxville"/>
    <x v="1"/>
    <n v="30.000000000000004"/>
    <x v="21"/>
    <n v="202500.00000000003"/>
    <n v="91125"/>
    <x v="18"/>
    <x v="1"/>
    <b v="0"/>
    <x v="348"/>
    <x v="512"/>
  </r>
  <r>
    <x v="2"/>
    <n v="1197831"/>
    <x v="264"/>
    <x v="1"/>
    <s v="Tennessee"/>
    <s v="Knoxville"/>
    <x v="2"/>
    <n v="55.000000000000007"/>
    <x v="24"/>
    <n v="330000.00000000006"/>
    <n v="148500"/>
    <x v="18"/>
    <x v="1"/>
    <b v="0"/>
    <x v="222"/>
    <x v="242"/>
  </r>
  <r>
    <x v="2"/>
    <n v="1197831"/>
    <x v="265"/>
    <x v="1"/>
    <s v="Tennessee"/>
    <s v="Knoxville"/>
    <x v="3"/>
    <n v="55.000000000000007"/>
    <x v="33"/>
    <n v="261250.00000000003"/>
    <n v="143687.50000000003"/>
    <x v="9"/>
    <x v="1"/>
    <b v="0"/>
    <x v="349"/>
    <x v="569"/>
  </r>
  <r>
    <x v="2"/>
    <n v="1197831"/>
    <x v="266"/>
    <x v="1"/>
    <s v="Tennessee"/>
    <s v="Knoxville"/>
    <x v="4"/>
    <n v="54.999999999999993"/>
    <x v="31"/>
    <n v="247499.99999999997"/>
    <n v="98999.999999999985"/>
    <x v="15"/>
    <x v="1"/>
    <b v="0"/>
    <x v="350"/>
    <x v="570"/>
  </r>
  <r>
    <x v="2"/>
    <n v="1197831"/>
    <x v="267"/>
    <x v="1"/>
    <s v="Tennessee"/>
    <s v="Knoxville"/>
    <x v="5"/>
    <n v="65"/>
    <x v="25"/>
    <n v="422500"/>
    <n v="253500.00000000003"/>
    <x v="16"/>
    <x v="1"/>
    <b v="0"/>
    <x v="108"/>
    <x v="571"/>
  </r>
  <r>
    <x v="2"/>
    <n v="1197831"/>
    <x v="268"/>
    <x v="1"/>
    <s v="Tennessee"/>
    <s v="Knoxville"/>
    <x v="0"/>
    <n v="54.999999999999993"/>
    <x v="9"/>
    <n v="439999.99999999994"/>
    <n v="197999.99999999994"/>
    <x v="18"/>
    <x v="1"/>
    <b v="0"/>
    <x v="351"/>
    <x v="572"/>
  </r>
  <r>
    <x v="2"/>
    <n v="1197831"/>
    <x v="269"/>
    <x v="1"/>
    <s v="Tennessee"/>
    <s v="Knoxville"/>
    <x v="1"/>
    <n v="54.999999999999993"/>
    <x v="9"/>
    <n v="439999.99999999994"/>
    <n v="197999.99999999994"/>
    <x v="18"/>
    <x v="1"/>
    <b v="0"/>
    <x v="351"/>
    <x v="572"/>
  </r>
  <r>
    <x v="2"/>
    <n v="1197831"/>
    <x v="270"/>
    <x v="1"/>
    <s v="Tennessee"/>
    <s v="Knoxville"/>
    <x v="2"/>
    <n v="60"/>
    <x v="19"/>
    <n v="420000"/>
    <n v="188999.99999999997"/>
    <x v="18"/>
    <x v="1"/>
    <b v="0"/>
    <x v="81"/>
    <x v="573"/>
  </r>
  <r>
    <x v="2"/>
    <n v="1197831"/>
    <x v="271"/>
    <x v="1"/>
    <s v="Tennessee"/>
    <s v="Knoxville"/>
    <x v="3"/>
    <n v="60"/>
    <x v="20"/>
    <n v="330000"/>
    <n v="181500.00000000003"/>
    <x v="9"/>
    <x v="1"/>
    <b v="0"/>
    <x v="77"/>
    <x v="574"/>
  </r>
  <r>
    <x v="2"/>
    <n v="1197831"/>
    <x v="272"/>
    <x v="1"/>
    <s v="Tennessee"/>
    <s v="Knoxville"/>
    <x v="4"/>
    <n v="54.999999999999993"/>
    <x v="23"/>
    <n v="274999.99999999994"/>
    <n v="109999.99999999997"/>
    <x v="15"/>
    <x v="1"/>
    <b v="0"/>
    <x v="352"/>
    <x v="575"/>
  </r>
  <r>
    <x v="2"/>
    <n v="1197831"/>
    <x v="273"/>
    <x v="1"/>
    <s v="Tennessee"/>
    <s v="Knoxville"/>
    <x v="5"/>
    <n v="65"/>
    <x v="29"/>
    <n v="487500"/>
    <n v="292500.00000000006"/>
    <x v="16"/>
    <x v="1"/>
    <b v="0"/>
    <x v="63"/>
    <x v="576"/>
  </r>
  <r>
    <x v="0"/>
    <n v="1185732"/>
    <x v="274"/>
    <x v="1"/>
    <s v="Tennessee"/>
    <s v="Knoxville"/>
    <x v="0"/>
    <n v="35"/>
    <x v="32"/>
    <n v="148750"/>
    <n v="59500"/>
    <x v="8"/>
    <x v="1"/>
    <b v="0"/>
    <x v="159"/>
    <x v="224"/>
  </r>
  <r>
    <x v="0"/>
    <n v="1185732"/>
    <x v="275"/>
    <x v="1"/>
    <s v="Tennessee"/>
    <s v="Knoxville"/>
    <x v="1"/>
    <n v="35"/>
    <x v="37"/>
    <n v="78750"/>
    <n v="27562.5"/>
    <x v="2"/>
    <x v="1"/>
    <b v="0"/>
    <x v="122"/>
    <x v="182"/>
  </r>
  <r>
    <x v="0"/>
    <n v="1185732"/>
    <x v="276"/>
    <x v="1"/>
    <s v="Tennessee"/>
    <s v="Knoxville"/>
    <x v="2"/>
    <n v="25"/>
    <x v="37"/>
    <n v="56250"/>
    <n v="19687.5"/>
    <x v="2"/>
    <x v="1"/>
    <b v="0"/>
    <x v="182"/>
    <x v="261"/>
  </r>
  <r>
    <x v="0"/>
    <n v="1185732"/>
    <x v="277"/>
    <x v="1"/>
    <s v="Tennessee"/>
    <s v="Knoxville"/>
    <x v="3"/>
    <n v="30.000000000000004"/>
    <x v="41"/>
    <n v="22500.000000000004"/>
    <n v="9000.0000000000018"/>
    <x v="8"/>
    <x v="1"/>
    <b v="0"/>
    <x v="307"/>
    <x v="577"/>
  </r>
  <r>
    <x v="0"/>
    <n v="1185732"/>
    <x v="278"/>
    <x v="3"/>
    <s v="Nebraska"/>
    <s v="Omaha"/>
    <x v="4"/>
    <n v="44.999999999999993"/>
    <x v="35"/>
    <n v="56249.999999999993"/>
    <n v="19687.499999999996"/>
    <x v="2"/>
    <x v="1"/>
    <b v="0"/>
    <x v="353"/>
    <x v="578"/>
  </r>
  <r>
    <x v="0"/>
    <n v="1185732"/>
    <x v="279"/>
    <x v="3"/>
    <s v="Nebraska"/>
    <s v="Omaha"/>
    <x v="5"/>
    <n v="35"/>
    <x v="37"/>
    <n v="78750"/>
    <n v="39375"/>
    <x v="0"/>
    <x v="1"/>
    <b v="0"/>
    <x v="122"/>
    <x v="462"/>
  </r>
  <r>
    <x v="0"/>
    <n v="1185732"/>
    <x v="280"/>
    <x v="3"/>
    <s v="Nebraska"/>
    <s v="Omaha"/>
    <x v="0"/>
    <n v="35"/>
    <x v="33"/>
    <n v="166250"/>
    <n v="66500"/>
    <x v="8"/>
    <x v="1"/>
    <b v="0"/>
    <x v="158"/>
    <x v="579"/>
  </r>
  <r>
    <x v="0"/>
    <n v="1185732"/>
    <x v="281"/>
    <x v="3"/>
    <s v="Nebraska"/>
    <s v="Omaha"/>
    <x v="1"/>
    <n v="35"/>
    <x v="35"/>
    <n v="43750"/>
    <n v="15312.499999999998"/>
    <x v="2"/>
    <x v="1"/>
    <b v="0"/>
    <x v="319"/>
    <x v="580"/>
  </r>
  <r>
    <x v="0"/>
    <n v="1185732"/>
    <x v="282"/>
    <x v="3"/>
    <s v="Nebraska"/>
    <s v="Omaha"/>
    <x v="2"/>
    <n v="25"/>
    <x v="36"/>
    <n v="43750"/>
    <n v="15312.499999999998"/>
    <x v="2"/>
    <x v="1"/>
    <b v="0"/>
    <x v="319"/>
    <x v="580"/>
  </r>
  <r>
    <x v="0"/>
    <n v="1185732"/>
    <x v="283"/>
    <x v="3"/>
    <s v="Nebraska"/>
    <s v="Omaha"/>
    <x v="3"/>
    <n v="30.000000000000004"/>
    <x v="50"/>
    <n v="15000.000000000002"/>
    <n v="6000.0000000000009"/>
    <x v="8"/>
    <x v="1"/>
    <b v="0"/>
    <x v="354"/>
    <x v="581"/>
  </r>
  <r>
    <x v="0"/>
    <n v="1185732"/>
    <x v="284"/>
    <x v="3"/>
    <s v="Nebraska"/>
    <s v="Omaha"/>
    <x v="4"/>
    <n v="44.999999999999993"/>
    <x v="35"/>
    <n v="56249.999999999993"/>
    <n v="19687.499999999996"/>
    <x v="2"/>
    <x v="1"/>
    <b v="0"/>
    <x v="353"/>
    <x v="578"/>
  </r>
  <r>
    <x v="0"/>
    <n v="1185732"/>
    <x v="285"/>
    <x v="3"/>
    <s v="Nebraska"/>
    <s v="Omaha"/>
    <x v="5"/>
    <n v="35"/>
    <x v="40"/>
    <n v="70000"/>
    <n v="35000"/>
    <x v="0"/>
    <x v="1"/>
    <b v="0"/>
    <x v="136"/>
    <x v="185"/>
  </r>
  <r>
    <x v="0"/>
    <n v="1185732"/>
    <x v="286"/>
    <x v="3"/>
    <s v="Nebraska"/>
    <s v="Omaha"/>
    <x v="0"/>
    <n v="40"/>
    <x v="58"/>
    <n v="168000"/>
    <n v="67200"/>
    <x v="8"/>
    <x v="1"/>
    <b v="0"/>
    <x v="355"/>
    <x v="582"/>
  </r>
  <r>
    <x v="0"/>
    <n v="1185732"/>
    <x v="287"/>
    <x v="3"/>
    <s v="Nebraska"/>
    <s v="Omaha"/>
    <x v="1"/>
    <n v="40"/>
    <x v="38"/>
    <n v="40000"/>
    <n v="14000"/>
    <x v="2"/>
    <x v="1"/>
    <b v="0"/>
    <x v="123"/>
    <x v="583"/>
  </r>
  <r>
    <x v="0"/>
    <n v="1185732"/>
    <x v="288"/>
    <x v="3"/>
    <s v="Nebraska"/>
    <s v="Omaha"/>
    <x v="2"/>
    <n v="30.000000000000004"/>
    <x v="42"/>
    <n v="45000.000000000007"/>
    <n v="15750.000000000002"/>
    <x v="2"/>
    <x v="1"/>
    <b v="0"/>
    <x v="356"/>
    <x v="468"/>
  </r>
  <r>
    <x v="0"/>
    <n v="1185732"/>
    <x v="289"/>
    <x v="3"/>
    <s v="Nebraska"/>
    <s v="Omaha"/>
    <x v="3"/>
    <n v="35"/>
    <x v="59"/>
    <n v="0"/>
    <n v="0"/>
    <x v="8"/>
    <x v="1"/>
    <b v="1"/>
    <x v="357"/>
    <x v="584"/>
  </r>
  <r>
    <x v="0"/>
    <n v="1185732"/>
    <x v="290"/>
    <x v="3"/>
    <s v="Nebraska"/>
    <s v="Omaha"/>
    <x v="4"/>
    <n v="50"/>
    <x v="50"/>
    <n v="25000"/>
    <n v="8750"/>
    <x v="2"/>
    <x v="1"/>
    <b v="0"/>
    <x v="312"/>
    <x v="585"/>
  </r>
  <r>
    <x v="0"/>
    <n v="1185732"/>
    <x v="291"/>
    <x v="3"/>
    <s v="Nebraska"/>
    <s v="Omaha"/>
    <x v="5"/>
    <n v="40"/>
    <x v="42"/>
    <n v="60000"/>
    <n v="30000"/>
    <x v="0"/>
    <x v="1"/>
    <b v="0"/>
    <x v="129"/>
    <x v="225"/>
  </r>
  <r>
    <x v="0"/>
    <n v="1185732"/>
    <x v="292"/>
    <x v="3"/>
    <s v="Nebraska"/>
    <s v="Omaha"/>
    <x v="0"/>
    <n v="40"/>
    <x v="47"/>
    <n v="150000"/>
    <n v="60000"/>
    <x v="8"/>
    <x v="1"/>
    <b v="0"/>
    <x v="149"/>
    <x v="50"/>
  </r>
  <r>
    <x v="0"/>
    <n v="1185732"/>
    <x v="293"/>
    <x v="3"/>
    <s v="Nebraska"/>
    <s v="Omaha"/>
    <x v="1"/>
    <n v="35"/>
    <x v="41"/>
    <n v="26250"/>
    <n v="9187.5"/>
    <x v="2"/>
    <x v="1"/>
    <b v="0"/>
    <x v="322"/>
    <x v="586"/>
  </r>
  <r>
    <x v="0"/>
    <n v="1185732"/>
    <x v="294"/>
    <x v="3"/>
    <s v="Nebraska"/>
    <s v="Omaha"/>
    <x v="2"/>
    <n v="25.000000000000007"/>
    <x v="41"/>
    <n v="18750.000000000004"/>
    <n v="6562.5000000000009"/>
    <x v="2"/>
    <x v="1"/>
    <b v="0"/>
    <x v="358"/>
    <x v="587"/>
  </r>
  <r>
    <x v="0"/>
    <n v="1185732"/>
    <x v="295"/>
    <x v="3"/>
    <s v="Nebraska"/>
    <s v="Omaha"/>
    <x v="3"/>
    <n v="30"/>
    <x v="59"/>
    <n v="0"/>
    <n v="0"/>
    <x v="8"/>
    <x v="1"/>
    <b v="1"/>
    <x v="357"/>
    <x v="584"/>
  </r>
  <r>
    <x v="0"/>
    <n v="1185732"/>
    <x v="296"/>
    <x v="3"/>
    <s v="Nebraska"/>
    <s v="Omaha"/>
    <x v="4"/>
    <n v="45"/>
    <x v="52"/>
    <n v="11250"/>
    <n v="3937.4999999999995"/>
    <x v="2"/>
    <x v="1"/>
    <b v="0"/>
    <x v="186"/>
    <x v="588"/>
  </r>
  <r>
    <x v="0"/>
    <n v="1185732"/>
    <x v="297"/>
    <x v="3"/>
    <s v="Nebraska"/>
    <s v="Omaha"/>
    <x v="5"/>
    <n v="35"/>
    <x v="42"/>
    <n v="52500"/>
    <n v="26250"/>
    <x v="0"/>
    <x v="1"/>
    <b v="0"/>
    <x v="306"/>
    <x v="188"/>
  </r>
  <r>
    <x v="0"/>
    <n v="1185732"/>
    <x v="298"/>
    <x v="3"/>
    <s v="Nebraska"/>
    <s v="Omaha"/>
    <x v="0"/>
    <n v="45"/>
    <x v="58"/>
    <n v="189000"/>
    <n v="75600"/>
    <x v="8"/>
    <x v="1"/>
    <b v="0"/>
    <x v="359"/>
    <x v="589"/>
  </r>
  <r>
    <x v="0"/>
    <n v="1185732"/>
    <x v="299"/>
    <x v="3"/>
    <s v="Nebraska"/>
    <s v="Omaha"/>
    <x v="1"/>
    <n v="40.000000000000007"/>
    <x v="35"/>
    <n v="50000.000000000007"/>
    <n v="17500"/>
    <x v="2"/>
    <x v="1"/>
    <b v="0"/>
    <x v="360"/>
    <x v="590"/>
  </r>
  <r>
    <x v="0"/>
    <n v="1185732"/>
    <x v="300"/>
    <x v="3"/>
    <s v="Nebraska"/>
    <s v="Omaha"/>
    <x v="2"/>
    <n v="35"/>
    <x v="38"/>
    <n v="35000"/>
    <n v="12250"/>
    <x v="2"/>
    <x v="1"/>
    <b v="0"/>
    <x v="321"/>
    <x v="591"/>
  </r>
  <r>
    <x v="0"/>
    <n v="1185732"/>
    <x v="301"/>
    <x v="3"/>
    <s v="Nebraska"/>
    <s v="Omaha"/>
    <x v="3"/>
    <n v="35"/>
    <x v="52"/>
    <n v="8750"/>
    <n v="3500"/>
    <x v="8"/>
    <x v="1"/>
    <b v="0"/>
    <x v="310"/>
    <x v="592"/>
  </r>
  <r>
    <x v="0"/>
    <n v="1185732"/>
    <x v="302"/>
    <x v="3"/>
    <s v="Nebraska"/>
    <s v="Omaha"/>
    <x v="4"/>
    <n v="49.999999999999993"/>
    <x v="50"/>
    <n v="24999.999999999996"/>
    <n v="8749.9999999999982"/>
    <x v="2"/>
    <x v="1"/>
    <b v="0"/>
    <x v="361"/>
    <x v="593"/>
  </r>
  <r>
    <x v="0"/>
    <n v="1185732"/>
    <x v="303"/>
    <x v="3"/>
    <s v="Nebraska"/>
    <s v="Omaha"/>
    <x v="5"/>
    <n v="54.999999999999993"/>
    <x v="42"/>
    <n v="82499.999999999985"/>
    <n v="41249.999999999993"/>
    <x v="0"/>
    <x v="1"/>
    <b v="0"/>
    <x v="362"/>
    <x v="300"/>
  </r>
  <r>
    <x v="0"/>
    <n v="1185732"/>
    <x v="304"/>
    <x v="3"/>
    <s v="Nebraska"/>
    <s v="Omaha"/>
    <x v="0"/>
    <n v="40"/>
    <x v="46"/>
    <n v="160000"/>
    <n v="64000"/>
    <x v="8"/>
    <x v="1"/>
    <b v="0"/>
    <x v="175"/>
    <x v="315"/>
  </r>
  <r>
    <x v="0"/>
    <n v="1185732"/>
    <x v="305"/>
    <x v="3"/>
    <s v="Nebraska"/>
    <s v="Omaha"/>
    <x v="1"/>
    <n v="35.000000000000007"/>
    <x v="42"/>
    <n v="52500.000000000007"/>
    <n v="18375"/>
    <x v="2"/>
    <x v="1"/>
    <b v="0"/>
    <x v="309"/>
    <x v="480"/>
  </r>
  <r>
    <x v="0"/>
    <n v="1185732"/>
    <x v="306"/>
    <x v="3"/>
    <s v="Nebraska"/>
    <s v="Omaha"/>
    <x v="2"/>
    <n v="30.000000000000004"/>
    <x v="36"/>
    <n v="52500.000000000007"/>
    <n v="18375"/>
    <x v="2"/>
    <x v="1"/>
    <b v="0"/>
    <x v="309"/>
    <x v="480"/>
  </r>
  <r>
    <x v="0"/>
    <n v="1185732"/>
    <x v="307"/>
    <x v="3"/>
    <s v="Nebraska"/>
    <s v="Omaha"/>
    <x v="3"/>
    <n v="30.000000000000004"/>
    <x v="42"/>
    <n v="45000.000000000007"/>
    <n v="18000.000000000004"/>
    <x v="8"/>
    <x v="1"/>
    <b v="0"/>
    <x v="356"/>
    <x v="594"/>
  </r>
  <r>
    <x v="0"/>
    <n v="1185732"/>
    <x v="308"/>
    <x v="3"/>
    <s v="Nebraska"/>
    <s v="Omaha"/>
    <x v="4"/>
    <n v="45"/>
    <x v="42"/>
    <n v="67500"/>
    <n v="23625"/>
    <x v="2"/>
    <x v="1"/>
    <b v="0"/>
    <x v="316"/>
    <x v="595"/>
  </r>
  <r>
    <x v="0"/>
    <n v="1185732"/>
    <x v="309"/>
    <x v="3"/>
    <s v="Nebraska"/>
    <s v="Omaha"/>
    <x v="5"/>
    <n v="50"/>
    <x v="45"/>
    <n v="162500"/>
    <n v="81250"/>
    <x v="0"/>
    <x v="1"/>
    <b v="0"/>
    <x v="133"/>
    <x v="157"/>
  </r>
  <r>
    <x v="0"/>
    <n v="1185732"/>
    <x v="310"/>
    <x v="3"/>
    <s v="Nebraska"/>
    <s v="Omaha"/>
    <x v="0"/>
    <n v="45"/>
    <x v="20"/>
    <n v="247500"/>
    <n v="99000"/>
    <x v="8"/>
    <x v="1"/>
    <b v="0"/>
    <x v="112"/>
    <x v="184"/>
  </r>
  <r>
    <x v="0"/>
    <n v="1185732"/>
    <x v="311"/>
    <x v="3"/>
    <s v="Nebraska"/>
    <s v="Omaha"/>
    <x v="1"/>
    <n v="40.000000000000007"/>
    <x v="48"/>
    <n v="120000.00000000001"/>
    <n v="42000"/>
    <x v="2"/>
    <x v="1"/>
    <b v="0"/>
    <x v="202"/>
    <x v="215"/>
  </r>
  <r>
    <x v="0"/>
    <n v="1185732"/>
    <x v="312"/>
    <x v="3"/>
    <s v="Nebraska"/>
    <s v="Omaha"/>
    <x v="2"/>
    <n v="35"/>
    <x v="37"/>
    <n v="78750"/>
    <n v="27562.5"/>
    <x v="2"/>
    <x v="1"/>
    <b v="0"/>
    <x v="122"/>
    <x v="182"/>
  </r>
  <r>
    <x v="0"/>
    <n v="1185732"/>
    <x v="313"/>
    <x v="3"/>
    <s v="Nebraska"/>
    <s v="Omaha"/>
    <x v="3"/>
    <n v="35"/>
    <x v="36"/>
    <n v="61250"/>
    <n v="24500"/>
    <x v="8"/>
    <x v="1"/>
    <b v="0"/>
    <x v="183"/>
    <x v="262"/>
  </r>
  <r>
    <x v="0"/>
    <n v="1185732"/>
    <x v="314"/>
    <x v="3"/>
    <s v="Nebraska"/>
    <s v="Omaha"/>
    <x v="4"/>
    <n v="45"/>
    <x v="36"/>
    <n v="78750"/>
    <n v="27562.5"/>
    <x v="2"/>
    <x v="1"/>
    <b v="0"/>
    <x v="122"/>
    <x v="182"/>
  </r>
  <r>
    <x v="0"/>
    <n v="1185732"/>
    <x v="315"/>
    <x v="3"/>
    <s v="Nebraska"/>
    <s v="Omaha"/>
    <x v="5"/>
    <n v="50"/>
    <x v="44"/>
    <n v="175000"/>
    <n v="87500"/>
    <x v="0"/>
    <x v="1"/>
    <b v="0"/>
    <x v="160"/>
    <x v="536"/>
  </r>
  <r>
    <x v="0"/>
    <n v="1185732"/>
    <x v="316"/>
    <x v="3"/>
    <s v="Nebraska"/>
    <s v="Omaha"/>
    <x v="0"/>
    <n v="45"/>
    <x v="23"/>
    <n v="225000"/>
    <n v="90000"/>
    <x v="8"/>
    <x v="1"/>
    <b v="0"/>
    <x v="38"/>
    <x v="189"/>
  </r>
  <r>
    <x v="0"/>
    <n v="1185732"/>
    <x v="317"/>
    <x v="3"/>
    <s v="Nebraska"/>
    <s v="Omaha"/>
    <x v="1"/>
    <n v="45.000000000000007"/>
    <x v="34"/>
    <n v="123750.00000000001"/>
    <n v="43312.5"/>
    <x v="2"/>
    <x v="1"/>
    <b v="0"/>
    <x v="196"/>
    <x v="177"/>
  </r>
  <r>
    <x v="0"/>
    <n v="1185732"/>
    <x v="318"/>
    <x v="3"/>
    <s v="Nebraska"/>
    <s v="Omaha"/>
    <x v="2"/>
    <n v="40"/>
    <x v="40"/>
    <n v="80000"/>
    <n v="28000"/>
    <x v="2"/>
    <x v="1"/>
    <b v="0"/>
    <x v="135"/>
    <x v="195"/>
  </r>
  <r>
    <x v="0"/>
    <n v="1185732"/>
    <x v="319"/>
    <x v="3"/>
    <s v="Nebraska"/>
    <s v="Omaha"/>
    <x v="3"/>
    <n v="30.000000000000004"/>
    <x v="35"/>
    <n v="37500.000000000007"/>
    <n v="15000.000000000004"/>
    <x v="8"/>
    <x v="1"/>
    <b v="0"/>
    <x v="363"/>
    <x v="596"/>
  </r>
  <r>
    <x v="0"/>
    <n v="1185732"/>
    <x v="320"/>
    <x v="3"/>
    <s v="Nebraska"/>
    <s v="Omaha"/>
    <x v="4"/>
    <n v="40"/>
    <x v="38"/>
    <n v="40000"/>
    <n v="14000"/>
    <x v="2"/>
    <x v="1"/>
    <b v="0"/>
    <x v="123"/>
    <x v="583"/>
  </r>
  <r>
    <x v="0"/>
    <n v="1185732"/>
    <x v="321"/>
    <x v="3"/>
    <s v="Nebraska"/>
    <s v="Omaha"/>
    <x v="5"/>
    <n v="45"/>
    <x v="34"/>
    <n v="123750"/>
    <n v="61875"/>
    <x v="0"/>
    <x v="1"/>
    <b v="0"/>
    <x v="118"/>
    <x v="181"/>
  </r>
  <r>
    <x v="0"/>
    <n v="1185732"/>
    <x v="322"/>
    <x v="3"/>
    <s v="Nebraska"/>
    <s v="Omaha"/>
    <x v="0"/>
    <n v="40"/>
    <x v="46"/>
    <n v="160000"/>
    <n v="64000"/>
    <x v="8"/>
    <x v="1"/>
    <b v="0"/>
    <x v="175"/>
    <x v="315"/>
  </r>
  <r>
    <x v="0"/>
    <n v="1185732"/>
    <x v="323"/>
    <x v="3"/>
    <s v="Nebraska"/>
    <s v="Omaha"/>
    <x v="1"/>
    <n v="35.000000000000007"/>
    <x v="40"/>
    <n v="70000.000000000015"/>
    <n v="24500.000000000004"/>
    <x v="2"/>
    <x v="1"/>
    <b v="0"/>
    <x v="364"/>
    <x v="484"/>
  </r>
  <r>
    <x v="0"/>
    <n v="1185732"/>
    <x v="324"/>
    <x v="3"/>
    <s v="Nebraska"/>
    <s v="Omaha"/>
    <x v="2"/>
    <n v="20"/>
    <x v="38"/>
    <n v="20000"/>
    <n v="7000"/>
    <x v="2"/>
    <x v="1"/>
    <b v="0"/>
    <x v="184"/>
    <x v="597"/>
  </r>
  <r>
    <x v="0"/>
    <n v="1185732"/>
    <x v="325"/>
    <x v="3"/>
    <s v="Nebraska"/>
    <s v="Omaha"/>
    <x v="3"/>
    <n v="20"/>
    <x v="41"/>
    <n v="15000"/>
    <n v="6000"/>
    <x v="8"/>
    <x v="1"/>
    <b v="0"/>
    <x v="365"/>
    <x v="598"/>
  </r>
  <r>
    <x v="0"/>
    <n v="1185732"/>
    <x v="326"/>
    <x v="3"/>
    <s v="Nebraska"/>
    <s v="Omaha"/>
    <x v="4"/>
    <n v="30"/>
    <x v="41"/>
    <n v="22500"/>
    <n v="7874.9999999999991"/>
    <x v="2"/>
    <x v="1"/>
    <b v="0"/>
    <x v="366"/>
    <x v="599"/>
  </r>
  <r>
    <x v="0"/>
    <n v="1185732"/>
    <x v="327"/>
    <x v="3"/>
    <s v="Nebraska"/>
    <s v="Omaha"/>
    <x v="5"/>
    <n v="35"/>
    <x v="42"/>
    <n v="52500"/>
    <n v="26250"/>
    <x v="0"/>
    <x v="1"/>
    <b v="0"/>
    <x v="306"/>
    <x v="188"/>
  </r>
  <r>
    <x v="0"/>
    <n v="1185732"/>
    <x v="328"/>
    <x v="3"/>
    <s v="Nebraska"/>
    <s v="Omaha"/>
    <x v="0"/>
    <n v="40"/>
    <x v="45"/>
    <n v="130000"/>
    <n v="52000"/>
    <x v="8"/>
    <x v="1"/>
    <b v="0"/>
    <x v="197"/>
    <x v="520"/>
  </r>
  <r>
    <x v="0"/>
    <n v="1185732"/>
    <x v="329"/>
    <x v="3"/>
    <s v="Nebraska"/>
    <s v="Omaha"/>
    <x v="1"/>
    <n v="30"/>
    <x v="42"/>
    <n v="45000"/>
    <n v="15749.999999999998"/>
    <x v="2"/>
    <x v="1"/>
    <b v="0"/>
    <x v="187"/>
    <x v="464"/>
  </r>
  <r>
    <x v="0"/>
    <n v="1185732"/>
    <x v="330"/>
    <x v="3"/>
    <s v="Nebraska"/>
    <s v="Omaha"/>
    <x v="2"/>
    <n v="30"/>
    <x v="50"/>
    <n v="15000"/>
    <n v="5250"/>
    <x v="2"/>
    <x v="1"/>
    <b v="0"/>
    <x v="365"/>
    <x v="600"/>
  </r>
  <r>
    <x v="0"/>
    <n v="1185732"/>
    <x v="331"/>
    <x v="3"/>
    <s v="Nebraska"/>
    <s v="Omaha"/>
    <x v="3"/>
    <n v="30"/>
    <x v="52"/>
    <n v="7500"/>
    <n v="3000"/>
    <x v="8"/>
    <x v="1"/>
    <b v="0"/>
    <x v="367"/>
    <x v="601"/>
  </r>
  <r>
    <x v="0"/>
    <n v="1185732"/>
    <x v="332"/>
    <x v="3"/>
    <s v="Nebraska"/>
    <s v="Omaha"/>
    <x v="4"/>
    <n v="40"/>
    <x v="52"/>
    <n v="10000"/>
    <n v="3500"/>
    <x v="2"/>
    <x v="1"/>
    <b v="0"/>
    <x v="368"/>
    <x v="592"/>
  </r>
  <r>
    <x v="0"/>
    <n v="1185732"/>
    <x v="333"/>
    <x v="3"/>
    <s v="Nebraska"/>
    <s v="Omaha"/>
    <x v="5"/>
    <n v="44.999999999999993"/>
    <x v="42"/>
    <n v="67499.999999999985"/>
    <n v="33749.999999999993"/>
    <x v="0"/>
    <x v="1"/>
    <b v="0"/>
    <x v="305"/>
    <x v="602"/>
  </r>
  <r>
    <x v="0"/>
    <n v="1185732"/>
    <x v="334"/>
    <x v="3"/>
    <s v="Nebraska"/>
    <s v="Omaha"/>
    <x v="0"/>
    <n v="40"/>
    <x v="48"/>
    <n v="120000"/>
    <n v="48000"/>
    <x v="8"/>
    <x v="1"/>
    <b v="0"/>
    <x v="150"/>
    <x v="518"/>
  </r>
  <r>
    <x v="0"/>
    <n v="1185732"/>
    <x v="335"/>
    <x v="3"/>
    <s v="Nebraska"/>
    <s v="Omaha"/>
    <x v="1"/>
    <n v="30.000000000000004"/>
    <x v="42"/>
    <n v="45000.000000000007"/>
    <n v="15750.000000000002"/>
    <x v="2"/>
    <x v="1"/>
    <b v="0"/>
    <x v="356"/>
    <x v="468"/>
  </r>
  <r>
    <x v="0"/>
    <n v="1185732"/>
    <x v="336"/>
    <x v="3"/>
    <s v="Nebraska"/>
    <s v="Omaha"/>
    <x v="2"/>
    <n v="30.000000000000004"/>
    <x v="60"/>
    <n v="28500.000000000004"/>
    <n v="9975"/>
    <x v="2"/>
    <x v="1"/>
    <b v="0"/>
    <x v="369"/>
    <x v="603"/>
  </r>
  <r>
    <x v="0"/>
    <n v="1185732"/>
    <x v="337"/>
    <x v="3"/>
    <s v="Nebraska"/>
    <s v="Omaha"/>
    <x v="3"/>
    <n v="30.000000000000004"/>
    <x v="35"/>
    <n v="37500.000000000007"/>
    <n v="15000.000000000004"/>
    <x v="8"/>
    <x v="1"/>
    <b v="0"/>
    <x v="363"/>
    <x v="596"/>
  </r>
  <r>
    <x v="0"/>
    <n v="1185732"/>
    <x v="338"/>
    <x v="3"/>
    <s v="Nebraska"/>
    <s v="Omaha"/>
    <x v="4"/>
    <n v="49.999999999999993"/>
    <x v="38"/>
    <n v="49999.999999999993"/>
    <n v="17499.999999999996"/>
    <x v="2"/>
    <x v="1"/>
    <b v="0"/>
    <x v="370"/>
    <x v="604"/>
  </r>
  <r>
    <x v="0"/>
    <n v="1185732"/>
    <x v="339"/>
    <x v="3"/>
    <s v="Nebraska"/>
    <s v="Omaha"/>
    <x v="5"/>
    <n v="54.999999999999986"/>
    <x v="40"/>
    <n v="109999.99999999997"/>
    <n v="54999.999999999985"/>
    <x v="0"/>
    <x v="1"/>
    <b v="0"/>
    <x v="371"/>
    <x v="605"/>
  </r>
  <r>
    <x v="0"/>
    <n v="1185732"/>
    <x v="340"/>
    <x v="3"/>
    <s v="Nebraska"/>
    <s v="Omaha"/>
    <x v="0"/>
    <n v="49.999999999999993"/>
    <x v="31"/>
    <n v="224999.99999999997"/>
    <n v="90000"/>
    <x v="8"/>
    <x v="1"/>
    <b v="0"/>
    <x v="372"/>
    <x v="606"/>
  </r>
  <r>
    <x v="0"/>
    <n v="1185732"/>
    <x v="341"/>
    <x v="3"/>
    <s v="Nebraska"/>
    <s v="Omaha"/>
    <x v="1"/>
    <n v="40"/>
    <x v="43"/>
    <n v="100000"/>
    <n v="35000"/>
    <x v="2"/>
    <x v="1"/>
    <b v="0"/>
    <x v="124"/>
    <x v="185"/>
  </r>
  <r>
    <x v="0"/>
    <n v="1185732"/>
    <x v="342"/>
    <x v="3"/>
    <s v="Nebraska"/>
    <s v="Omaha"/>
    <x v="2"/>
    <n v="40"/>
    <x v="40"/>
    <n v="80000"/>
    <n v="28000"/>
    <x v="2"/>
    <x v="1"/>
    <b v="0"/>
    <x v="135"/>
    <x v="195"/>
  </r>
  <r>
    <x v="0"/>
    <n v="1185732"/>
    <x v="343"/>
    <x v="3"/>
    <s v="Nebraska"/>
    <s v="Omaha"/>
    <x v="3"/>
    <n v="40"/>
    <x v="42"/>
    <n v="60000"/>
    <n v="24000"/>
    <x v="8"/>
    <x v="1"/>
    <b v="0"/>
    <x v="129"/>
    <x v="497"/>
  </r>
  <r>
    <x v="0"/>
    <n v="1185732"/>
    <x v="344"/>
    <x v="3"/>
    <s v="Nebraska"/>
    <s v="Omaha"/>
    <x v="4"/>
    <n v="49.999999999999993"/>
    <x v="42"/>
    <n v="74999.999999999985"/>
    <n v="26249.999999999993"/>
    <x v="2"/>
    <x v="1"/>
    <b v="0"/>
    <x v="373"/>
    <x v="607"/>
  </r>
  <r>
    <x v="0"/>
    <n v="1185732"/>
    <x v="345"/>
    <x v="3"/>
    <s v="Nebraska"/>
    <s v="Omaha"/>
    <x v="5"/>
    <n v="54.999999999999986"/>
    <x v="43"/>
    <n v="137499.99999999997"/>
    <n v="68749.999999999985"/>
    <x v="0"/>
    <x v="1"/>
    <b v="0"/>
    <x v="374"/>
    <x v="608"/>
  </r>
  <r>
    <x v="2"/>
    <n v="1197831"/>
    <x v="346"/>
    <x v="3"/>
    <s v="Nebraska"/>
    <s v="Omaha"/>
    <x v="0"/>
    <n v="20"/>
    <x v="21"/>
    <n v="135000"/>
    <n v="53999.999999999993"/>
    <x v="15"/>
    <x v="1"/>
    <b v="0"/>
    <x v="200"/>
    <x v="291"/>
  </r>
  <r>
    <x v="2"/>
    <n v="1197831"/>
    <x v="347"/>
    <x v="3"/>
    <s v="Nebraska"/>
    <s v="Omaha"/>
    <x v="1"/>
    <n v="30"/>
    <x v="21"/>
    <n v="202500"/>
    <n v="81000"/>
    <x v="15"/>
    <x v="1"/>
    <b v="0"/>
    <x v="161"/>
    <x v="609"/>
  </r>
  <r>
    <x v="2"/>
    <n v="1197831"/>
    <x v="348"/>
    <x v="3"/>
    <s v="Nebraska"/>
    <s v="Omaha"/>
    <x v="2"/>
    <n v="30"/>
    <x v="33"/>
    <n v="142500"/>
    <n v="56999.999999999993"/>
    <x v="15"/>
    <x v="1"/>
    <b v="0"/>
    <x v="334"/>
    <x v="541"/>
  </r>
  <r>
    <x v="2"/>
    <n v="1197831"/>
    <x v="349"/>
    <x v="3"/>
    <s v="Nebraska"/>
    <s v="Omaha"/>
    <x v="3"/>
    <n v="35"/>
    <x v="33"/>
    <n v="166250"/>
    <n v="83125"/>
    <x v="0"/>
    <x v="1"/>
    <b v="0"/>
    <x v="158"/>
    <x v="539"/>
  </r>
  <r>
    <x v="2"/>
    <n v="1197831"/>
    <x v="350"/>
    <x v="1"/>
    <s v="Alabama"/>
    <s v="Birmingham"/>
    <x v="4"/>
    <n v="40"/>
    <x v="45"/>
    <n v="130000"/>
    <n v="45500"/>
    <x v="2"/>
    <x v="1"/>
    <b v="0"/>
    <x v="197"/>
    <x v="277"/>
  </r>
  <r>
    <x v="2"/>
    <n v="1197831"/>
    <x v="351"/>
    <x v="1"/>
    <s v="Alabama"/>
    <s v="Birmingham"/>
    <x v="5"/>
    <n v="35"/>
    <x v="33"/>
    <n v="166250"/>
    <n v="91437.500000000015"/>
    <x v="9"/>
    <x v="1"/>
    <b v="0"/>
    <x v="158"/>
    <x v="500"/>
  </r>
  <r>
    <x v="2"/>
    <n v="1197831"/>
    <x v="352"/>
    <x v="1"/>
    <s v="Alabama"/>
    <s v="Birmingham"/>
    <x v="0"/>
    <n v="25"/>
    <x v="22"/>
    <n v="156250"/>
    <n v="62499.999999999993"/>
    <x v="15"/>
    <x v="1"/>
    <b v="0"/>
    <x v="375"/>
    <x v="610"/>
  </r>
  <r>
    <x v="2"/>
    <n v="1197831"/>
    <x v="353"/>
    <x v="1"/>
    <s v="Alabama"/>
    <s v="Birmingham"/>
    <x v="1"/>
    <n v="35"/>
    <x v="24"/>
    <n v="210000"/>
    <n v="84000"/>
    <x v="15"/>
    <x v="1"/>
    <b v="0"/>
    <x v="195"/>
    <x v="97"/>
  </r>
  <r>
    <x v="2"/>
    <n v="1197831"/>
    <x v="354"/>
    <x v="1"/>
    <s v="Alabama"/>
    <s v="Birmingham"/>
    <x v="2"/>
    <n v="35"/>
    <x v="32"/>
    <n v="148750"/>
    <n v="59499.999999999993"/>
    <x v="15"/>
    <x v="1"/>
    <b v="0"/>
    <x v="159"/>
    <x v="611"/>
  </r>
  <r>
    <x v="2"/>
    <n v="1197831"/>
    <x v="355"/>
    <x v="1"/>
    <s v="Alabama"/>
    <s v="Birmingham"/>
    <x v="3"/>
    <n v="35"/>
    <x v="47"/>
    <n v="131250"/>
    <n v="65625"/>
    <x v="0"/>
    <x v="1"/>
    <b v="0"/>
    <x v="335"/>
    <x v="394"/>
  </r>
  <r>
    <x v="2"/>
    <n v="1197831"/>
    <x v="356"/>
    <x v="1"/>
    <s v="Alabama"/>
    <s v="Birmingham"/>
    <x v="4"/>
    <n v="40"/>
    <x v="43"/>
    <n v="100000"/>
    <n v="35000"/>
    <x v="2"/>
    <x v="1"/>
    <b v="0"/>
    <x v="124"/>
    <x v="185"/>
  </r>
  <r>
    <x v="2"/>
    <n v="1197831"/>
    <x v="357"/>
    <x v="1"/>
    <s v="Alabama"/>
    <s v="Birmingham"/>
    <x v="5"/>
    <n v="35"/>
    <x v="31"/>
    <n v="157500"/>
    <n v="86625"/>
    <x v="9"/>
    <x v="1"/>
    <b v="0"/>
    <x v="154"/>
    <x v="145"/>
  </r>
  <r>
    <x v="2"/>
    <n v="1197831"/>
    <x v="358"/>
    <x v="1"/>
    <s v="Alabama"/>
    <s v="Birmingham"/>
    <x v="0"/>
    <n v="30"/>
    <x v="22"/>
    <n v="187500"/>
    <n v="84374.999999999985"/>
    <x v="18"/>
    <x v="1"/>
    <b v="0"/>
    <x v="205"/>
    <x v="75"/>
  </r>
  <r>
    <x v="2"/>
    <n v="1197831"/>
    <x v="359"/>
    <x v="1"/>
    <s v="Alabama"/>
    <s v="Birmingham"/>
    <x v="1"/>
    <n v="40"/>
    <x v="22"/>
    <n v="250000"/>
    <n v="112499.99999999999"/>
    <x v="18"/>
    <x v="1"/>
    <b v="0"/>
    <x v="53"/>
    <x v="612"/>
  </r>
  <r>
    <x v="2"/>
    <n v="1197831"/>
    <x v="360"/>
    <x v="1"/>
    <s v="Alabama"/>
    <s v="Birmingham"/>
    <x v="2"/>
    <n v="30"/>
    <x v="31"/>
    <n v="135000"/>
    <n v="60749.999999999993"/>
    <x v="18"/>
    <x v="1"/>
    <b v="0"/>
    <x v="200"/>
    <x v="613"/>
  </r>
  <r>
    <x v="2"/>
    <n v="1197831"/>
    <x v="361"/>
    <x v="1"/>
    <s v="Alabama"/>
    <s v="Birmingham"/>
    <x v="3"/>
    <n v="35"/>
    <x v="44"/>
    <n v="122500"/>
    <n v="67375"/>
    <x v="9"/>
    <x v="1"/>
    <b v="0"/>
    <x v="208"/>
    <x v="614"/>
  </r>
  <r>
    <x v="2"/>
    <n v="1197831"/>
    <x v="362"/>
    <x v="1"/>
    <s v="Alabama"/>
    <s v="Birmingham"/>
    <x v="4"/>
    <n v="40"/>
    <x v="43"/>
    <n v="100000"/>
    <n v="40000"/>
    <x v="15"/>
    <x v="1"/>
    <b v="0"/>
    <x v="124"/>
    <x v="344"/>
  </r>
  <r>
    <x v="2"/>
    <n v="1197831"/>
    <x v="363"/>
    <x v="1"/>
    <s v="Alabama"/>
    <s v="Birmingham"/>
    <x v="5"/>
    <n v="35"/>
    <x v="46"/>
    <n v="140000"/>
    <n v="84000.000000000015"/>
    <x v="16"/>
    <x v="1"/>
    <b v="0"/>
    <x v="162"/>
    <x v="102"/>
  </r>
  <r>
    <x v="2"/>
    <n v="1197831"/>
    <x v="364"/>
    <x v="1"/>
    <s v="Alabama"/>
    <s v="Birmingham"/>
    <x v="0"/>
    <n v="20"/>
    <x v="25"/>
    <n v="130000"/>
    <n v="58499.999999999993"/>
    <x v="18"/>
    <x v="1"/>
    <b v="0"/>
    <x v="197"/>
    <x v="508"/>
  </r>
  <r>
    <x v="2"/>
    <n v="1197831"/>
    <x v="365"/>
    <x v="1"/>
    <s v="Alabama"/>
    <s v="Birmingham"/>
    <x v="1"/>
    <n v="20.000000000000007"/>
    <x v="25"/>
    <n v="130000.00000000004"/>
    <n v="58500.000000000015"/>
    <x v="18"/>
    <x v="1"/>
    <b v="0"/>
    <x v="376"/>
    <x v="615"/>
  </r>
  <r>
    <x v="2"/>
    <n v="1197831"/>
    <x v="366"/>
    <x v="1"/>
    <s v="Alabama"/>
    <s v="Birmingham"/>
    <x v="2"/>
    <n v="14.999999999999996"/>
    <x v="33"/>
    <n v="71249.999999999985"/>
    <n v="32062.499999999989"/>
    <x v="18"/>
    <x v="1"/>
    <b v="0"/>
    <x v="377"/>
    <x v="616"/>
  </r>
  <r>
    <x v="2"/>
    <n v="1197831"/>
    <x v="367"/>
    <x v="1"/>
    <s v="Alabama"/>
    <s v="Birmingham"/>
    <x v="3"/>
    <n v="20.000000000000007"/>
    <x v="47"/>
    <n v="75000.000000000029"/>
    <n v="41250.000000000022"/>
    <x v="9"/>
    <x v="1"/>
    <b v="0"/>
    <x v="378"/>
    <x v="617"/>
  </r>
  <r>
    <x v="2"/>
    <n v="1197831"/>
    <x v="368"/>
    <x v="1"/>
    <s v="Alabama"/>
    <s v="Birmingham"/>
    <x v="4"/>
    <n v="25"/>
    <x v="34"/>
    <n v="68750"/>
    <n v="27499.999999999996"/>
    <x v="15"/>
    <x v="1"/>
    <b v="0"/>
    <x v="379"/>
    <x v="618"/>
  </r>
  <r>
    <x v="2"/>
    <n v="1197831"/>
    <x v="369"/>
    <x v="1"/>
    <s v="Alabama"/>
    <s v="Birmingham"/>
    <x v="5"/>
    <n v="20.000000000000007"/>
    <x v="20"/>
    <n v="110000.00000000004"/>
    <n v="66000.000000000029"/>
    <x v="16"/>
    <x v="1"/>
    <b v="0"/>
    <x v="380"/>
    <x v="619"/>
  </r>
  <r>
    <x v="2"/>
    <n v="1197831"/>
    <x v="370"/>
    <x v="1"/>
    <s v="Alabama"/>
    <s v="Birmingham"/>
    <x v="0"/>
    <n v="9.9999999999999964"/>
    <x v="19"/>
    <n v="69999.999999999971"/>
    <n v="31499.999999999985"/>
    <x v="18"/>
    <x v="1"/>
    <b v="0"/>
    <x v="381"/>
    <x v="620"/>
  </r>
  <r>
    <x v="2"/>
    <n v="1197831"/>
    <x v="371"/>
    <x v="1"/>
    <s v="Alabama"/>
    <s v="Birmingham"/>
    <x v="1"/>
    <n v="20.000000000000007"/>
    <x v="26"/>
    <n v="145000.00000000006"/>
    <n v="65250.000000000022"/>
    <x v="18"/>
    <x v="1"/>
    <b v="0"/>
    <x v="382"/>
    <x v="621"/>
  </r>
  <r>
    <x v="2"/>
    <n v="1197831"/>
    <x v="372"/>
    <x v="1"/>
    <s v="Alabama"/>
    <s v="Birmingham"/>
    <x v="2"/>
    <n v="14.999999999999996"/>
    <x v="30"/>
    <n v="86249.999999999985"/>
    <n v="38812.499999999993"/>
    <x v="18"/>
    <x v="1"/>
    <b v="0"/>
    <x v="383"/>
    <x v="622"/>
  </r>
  <r>
    <x v="2"/>
    <n v="1197831"/>
    <x v="373"/>
    <x v="1"/>
    <s v="Alabama"/>
    <s v="Birmingham"/>
    <x v="3"/>
    <n v="35"/>
    <x v="23"/>
    <n v="175000"/>
    <n v="96250.000000000015"/>
    <x v="9"/>
    <x v="1"/>
    <b v="0"/>
    <x v="160"/>
    <x v="138"/>
  </r>
  <r>
    <x v="2"/>
    <n v="1197831"/>
    <x v="374"/>
    <x v="1"/>
    <s v="Alabama"/>
    <s v="Birmingham"/>
    <x v="4"/>
    <n v="50"/>
    <x v="46"/>
    <n v="200000"/>
    <n v="80000"/>
    <x v="15"/>
    <x v="1"/>
    <b v="0"/>
    <x v="46"/>
    <x v="565"/>
  </r>
  <r>
    <x v="2"/>
    <n v="1197831"/>
    <x v="375"/>
    <x v="1"/>
    <s v="Alabama"/>
    <s v="Birmingham"/>
    <x v="5"/>
    <n v="45"/>
    <x v="29"/>
    <n v="337500"/>
    <n v="202500.00000000003"/>
    <x v="16"/>
    <x v="1"/>
    <b v="0"/>
    <x v="73"/>
    <x v="623"/>
  </r>
  <r>
    <x v="2"/>
    <n v="1197831"/>
    <x v="376"/>
    <x v="1"/>
    <s v="Alabama"/>
    <s v="Birmingham"/>
    <x v="0"/>
    <n v="45"/>
    <x v="29"/>
    <n v="337500"/>
    <n v="151874.99999999997"/>
    <x v="18"/>
    <x v="1"/>
    <b v="0"/>
    <x v="73"/>
    <x v="561"/>
  </r>
  <r>
    <x v="2"/>
    <n v="1197831"/>
    <x v="377"/>
    <x v="1"/>
    <s v="Alabama"/>
    <s v="Birmingham"/>
    <x v="1"/>
    <n v="50"/>
    <x v="29"/>
    <n v="375000"/>
    <n v="168749.99999999997"/>
    <x v="18"/>
    <x v="1"/>
    <b v="0"/>
    <x v="68"/>
    <x v="397"/>
  </r>
  <r>
    <x v="2"/>
    <n v="1197831"/>
    <x v="378"/>
    <x v="1"/>
    <s v="Alabama"/>
    <s v="Birmingham"/>
    <x v="2"/>
    <n v="45"/>
    <x v="25"/>
    <n v="292500"/>
    <n v="131625"/>
    <x v="18"/>
    <x v="1"/>
    <b v="0"/>
    <x v="61"/>
    <x v="357"/>
  </r>
  <r>
    <x v="2"/>
    <n v="1197831"/>
    <x v="379"/>
    <x v="1"/>
    <s v="Alabama"/>
    <s v="Birmingham"/>
    <x v="3"/>
    <n v="45"/>
    <x v="24"/>
    <n v="270000"/>
    <n v="148500"/>
    <x v="9"/>
    <x v="1"/>
    <b v="0"/>
    <x v="51"/>
    <x v="242"/>
  </r>
  <r>
    <x v="2"/>
    <n v="1197831"/>
    <x v="380"/>
    <x v="1"/>
    <s v="Alabama"/>
    <s v="Birmingham"/>
    <x v="4"/>
    <n v="50"/>
    <x v="23"/>
    <n v="250000"/>
    <n v="99999.999999999985"/>
    <x v="15"/>
    <x v="1"/>
    <b v="0"/>
    <x v="53"/>
    <x v="160"/>
  </r>
  <r>
    <x v="2"/>
    <n v="1197831"/>
    <x v="381"/>
    <x v="1"/>
    <s v="Alabama"/>
    <s v="Birmingham"/>
    <x v="5"/>
    <n v="55.000000000000007"/>
    <x v="10"/>
    <n v="481250.00000000006"/>
    <n v="288750.00000000006"/>
    <x v="16"/>
    <x v="1"/>
    <b v="0"/>
    <x v="104"/>
    <x v="624"/>
  </r>
  <r>
    <x v="2"/>
    <n v="1197831"/>
    <x v="382"/>
    <x v="1"/>
    <s v="Alabama"/>
    <s v="Birmingham"/>
    <x v="0"/>
    <n v="45"/>
    <x v="6"/>
    <n v="371250"/>
    <n v="185624.99999999997"/>
    <x v="21"/>
    <x v="1"/>
    <b v="0"/>
    <x v="8"/>
    <x v="625"/>
  </r>
  <r>
    <x v="2"/>
    <n v="1197831"/>
    <x v="383"/>
    <x v="1"/>
    <s v="Alabama"/>
    <s v="Birmingham"/>
    <x v="1"/>
    <n v="50"/>
    <x v="6"/>
    <n v="412500"/>
    <n v="206249.99999999997"/>
    <x v="21"/>
    <x v="1"/>
    <b v="0"/>
    <x v="72"/>
    <x v="626"/>
  </r>
  <r>
    <x v="2"/>
    <n v="1197831"/>
    <x v="384"/>
    <x v="1"/>
    <s v="Alabama"/>
    <s v="Birmingham"/>
    <x v="2"/>
    <n v="45"/>
    <x v="17"/>
    <n v="438750"/>
    <n v="219374.99999999997"/>
    <x v="21"/>
    <x v="1"/>
    <b v="0"/>
    <x v="83"/>
    <x v="627"/>
  </r>
  <r>
    <x v="2"/>
    <n v="1197831"/>
    <x v="385"/>
    <x v="1"/>
    <s v="Alabama"/>
    <s v="Birmingham"/>
    <x v="3"/>
    <n v="45"/>
    <x v="30"/>
    <n v="258750"/>
    <n v="155250.00000000003"/>
    <x v="16"/>
    <x v="1"/>
    <b v="0"/>
    <x v="69"/>
    <x v="628"/>
  </r>
  <r>
    <x v="2"/>
    <n v="1197831"/>
    <x v="386"/>
    <x v="1"/>
    <s v="Alabama"/>
    <s v="Birmingham"/>
    <x v="4"/>
    <n v="50"/>
    <x v="27"/>
    <n v="262500"/>
    <n v="118124.99999999999"/>
    <x v="18"/>
    <x v="1"/>
    <b v="0"/>
    <x v="47"/>
    <x v="629"/>
  </r>
  <r>
    <x v="2"/>
    <n v="1197831"/>
    <x v="387"/>
    <x v="1"/>
    <s v="Alabama"/>
    <s v="Birmingham"/>
    <x v="5"/>
    <n v="60"/>
    <x v="9"/>
    <n v="480000"/>
    <n v="312000.00000000006"/>
    <x v="19"/>
    <x v="1"/>
    <b v="0"/>
    <x v="215"/>
    <x v="630"/>
  </r>
  <r>
    <x v="2"/>
    <n v="1197831"/>
    <x v="388"/>
    <x v="1"/>
    <s v="Alabama"/>
    <s v="Birmingham"/>
    <x v="0"/>
    <n v="40"/>
    <x v="29"/>
    <n v="300000"/>
    <n v="149999.99999999997"/>
    <x v="21"/>
    <x v="1"/>
    <b v="0"/>
    <x v="60"/>
    <x v="631"/>
  </r>
  <r>
    <x v="2"/>
    <n v="1197831"/>
    <x v="389"/>
    <x v="1"/>
    <s v="Alabama"/>
    <s v="Birmingham"/>
    <x v="1"/>
    <n v="55.000000000000007"/>
    <x v="29"/>
    <n v="412500.00000000006"/>
    <n v="206250"/>
    <x v="21"/>
    <x v="1"/>
    <b v="0"/>
    <x v="70"/>
    <x v="174"/>
  </r>
  <r>
    <x v="2"/>
    <n v="1197831"/>
    <x v="390"/>
    <x v="1"/>
    <s v="Alabama"/>
    <s v="Birmingham"/>
    <x v="2"/>
    <n v="55.000000000000007"/>
    <x v="8"/>
    <n v="508750.00000000006"/>
    <n v="254375"/>
    <x v="21"/>
    <x v="1"/>
    <b v="0"/>
    <x v="16"/>
    <x v="632"/>
  </r>
  <r>
    <x v="2"/>
    <n v="1197831"/>
    <x v="391"/>
    <x v="1"/>
    <s v="Alabama"/>
    <s v="Birmingham"/>
    <x v="3"/>
    <n v="50"/>
    <x v="32"/>
    <n v="212500"/>
    <n v="127500.00000000001"/>
    <x v="16"/>
    <x v="1"/>
    <b v="0"/>
    <x v="42"/>
    <x v="633"/>
  </r>
  <r>
    <x v="2"/>
    <n v="1197831"/>
    <x v="392"/>
    <x v="1"/>
    <s v="Alabama"/>
    <s v="Birmingham"/>
    <x v="4"/>
    <n v="55.000000000000007"/>
    <x v="32"/>
    <n v="233750.00000000003"/>
    <n v="105187.5"/>
    <x v="18"/>
    <x v="1"/>
    <b v="0"/>
    <x v="257"/>
    <x v="254"/>
  </r>
  <r>
    <x v="2"/>
    <n v="1197831"/>
    <x v="393"/>
    <x v="1"/>
    <s v="Alabama"/>
    <s v="Birmingham"/>
    <x v="5"/>
    <n v="60"/>
    <x v="21"/>
    <n v="405000"/>
    <n v="263250.00000000006"/>
    <x v="19"/>
    <x v="1"/>
    <b v="0"/>
    <x v="71"/>
    <x v="452"/>
  </r>
  <r>
    <x v="2"/>
    <n v="1197831"/>
    <x v="394"/>
    <x v="1"/>
    <s v="Alabama"/>
    <s v="Birmingham"/>
    <x v="0"/>
    <n v="55.000000000000007"/>
    <x v="22"/>
    <n v="343750.00000000006"/>
    <n v="171875"/>
    <x v="21"/>
    <x v="1"/>
    <b v="0"/>
    <x v="331"/>
    <x v="634"/>
  </r>
  <r>
    <x v="2"/>
    <n v="1197831"/>
    <x v="395"/>
    <x v="1"/>
    <s v="Alabama"/>
    <s v="Birmingham"/>
    <x v="1"/>
    <n v="55.000000000000007"/>
    <x v="30"/>
    <n v="316250.00000000006"/>
    <n v="158125"/>
    <x v="21"/>
    <x v="1"/>
    <b v="0"/>
    <x v="76"/>
    <x v="635"/>
  </r>
  <r>
    <x v="2"/>
    <n v="1197831"/>
    <x v="396"/>
    <x v="1"/>
    <s v="Alabama"/>
    <s v="Birmingham"/>
    <x v="2"/>
    <n v="60"/>
    <x v="22"/>
    <n v="375000"/>
    <n v="187499.99999999997"/>
    <x v="21"/>
    <x v="1"/>
    <b v="0"/>
    <x v="68"/>
    <x v="636"/>
  </r>
  <r>
    <x v="2"/>
    <n v="1197831"/>
    <x v="397"/>
    <x v="1"/>
    <s v="Alabama"/>
    <s v="Birmingham"/>
    <x v="3"/>
    <n v="60"/>
    <x v="44"/>
    <n v="210000"/>
    <n v="126000.00000000001"/>
    <x v="16"/>
    <x v="1"/>
    <b v="0"/>
    <x v="195"/>
    <x v="407"/>
  </r>
  <r>
    <x v="2"/>
    <n v="1197831"/>
    <x v="398"/>
    <x v="1"/>
    <s v="Alabama"/>
    <s v="Birmingham"/>
    <x v="4"/>
    <n v="45"/>
    <x v="44"/>
    <n v="157500"/>
    <n v="70875"/>
    <x v="18"/>
    <x v="1"/>
    <b v="0"/>
    <x v="154"/>
    <x v="637"/>
  </r>
  <r>
    <x v="2"/>
    <n v="1197831"/>
    <x v="399"/>
    <x v="1"/>
    <s v="Alabama"/>
    <s v="Birmingham"/>
    <x v="5"/>
    <n v="40"/>
    <x v="30"/>
    <n v="230000"/>
    <n v="149500.00000000003"/>
    <x v="19"/>
    <x v="1"/>
    <b v="0"/>
    <x v="330"/>
    <x v="638"/>
  </r>
  <r>
    <x v="2"/>
    <n v="1197831"/>
    <x v="400"/>
    <x v="1"/>
    <s v="Alabama"/>
    <s v="Birmingham"/>
    <x v="0"/>
    <n v="30.000000000000004"/>
    <x v="27"/>
    <n v="157500.00000000003"/>
    <n v="78750"/>
    <x v="21"/>
    <x v="1"/>
    <b v="0"/>
    <x v="343"/>
    <x v="144"/>
  </r>
  <r>
    <x v="2"/>
    <n v="1197831"/>
    <x v="401"/>
    <x v="1"/>
    <s v="Alabama"/>
    <s v="Birmingham"/>
    <x v="1"/>
    <n v="30.000000000000004"/>
    <x v="27"/>
    <n v="157500.00000000003"/>
    <n v="78750"/>
    <x v="21"/>
    <x v="1"/>
    <b v="0"/>
    <x v="343"/>
    <x v="144"/>
  </r>
  <r>
    <x v="2"/>
    <n v="1197831"/>
    <x v="402"/>
    <x v="1"/>
    <s v="Alabama"/>
    <s v="Birmingham"/>
    <x v="2"/>
    <n v="35"/>
    <x v="33"/>
    <n v="166250"/>
    <n v="83124.999999999985"/>
    <x v="21"/>
    <x v="1"/>
    <b v="0"/>
    <x v="158"/>
    <x v="639"/>
  </r>
  <r>
    <x v="2"/>
    <n v="1197831"/>
    <x v="403"/>
    <x v="1"/>
    <s v="Alabama"/>
    <s v="Birmingham"/>
    <x v="3"/>
    <n v="35"/>
    <x v="45"/>
    <n v="113750"/>
    <n v="68250.000000000015"/>
    <x v="16"/>
    <x v="1"/>
    <b v="0"/>
    <x v="166"/>
    <x v="640"/>
  </r>
  <r>
    <x v="2"/>
    <n v="1197831"/>
    <x v="404"/>
    <x v="1"/>
    <s v="Alabama"/>
    <s v="Birmingham"/>
    <x v="4"/>
    <n v="30.000000000000004"/>
    <x v="48"/>
    <n v="90000.000000000015"/>
    <n v="40500"/>
    <x v="18"/>
    <x v="1"/>
    <b v="0"/>
    <x v="384"/>
    <x v="482"/>
  </r>
  <r>
    <x v="2"/>
    <n v="1197831"/>
    <x v="405"/>
    <x v="1"/>
    <s v="Alabama"/>
    <s v="Birmingham"/>
    <x v="5"/>
    <n v="40"/>
    <x v="33"/>
    <n v="190000"/>
    <n v="123500.00000000003"/>
    <x v="19"/>
    <x v="1"/>
    <b v="0"/>
    <x v="237"/>
    <x v="641"/>
  </r>
  <r>
    <x v="2"/>
    <n v="1197831"/>
    <x v="406"/>
    <x v="1"/>
    <s v="Alabama"/>
    <s v="Birmingham"/>
    <x v="0"/>
    <n v="20.000000000000004"/>
    <x v="22"/>
    <n v="125000.00000000003"/>
    <n v="62500.000000000007"/>
    <x v="21"/>
    <x v="1"/>
    <b v="0"/>
    <x v="385"/>
    <x v="642"/>
  </r>
  <r>
    <x v="2"/>
    <n v="1197831"/>
    <x v="407"/>
    <x v="1"/>
    <s v="Alabama"/>
    <s v="Birmingham"/>
    <x v="1"/>
    <n v="20.000000000000004"/>
    <x v="22"/>
    <n v="125000.00000000003"/>
    <n v="62500.000000000007"/>
    <x v="21"/>
    <x v="1"/>
    <b v="0"/>
    <x v="385"/>
    <x v="642"/>
  </r>
  <r>
    <x v="2"/>
    <n v="1197831"/>
    <x v="408"/>
    <x v="1"/>
    <s v="Alabama"/>
    <s v="Birmingham"/>
    <x v="2"/>
    <n v="45.000000000000007"/>
    <x v="30"/>
    <n v="258750.00000000003"/>
    <n v="129375"/>
    <x v="21"/>
    <x v="1"/>
    <b v="0"/>
    <x v="333"/>
    <x v="234"/>
  </r>
  <r>
    <x v="2"/>
    <n v="1197831"/>
    <x v="409"/>
    <x v="1"/>
    <s v="Alabama"/>
    <s v="Birmingham"/>
    <x v="3"/>
    <n v="45.000000000000007"/>
    <x v="31"/>
    <n v="202500.00000000003"/>
    <n v="121500.00000000003"/>
    <x v="16"/>
    <x v="1"/>
    <b v="0"/>
    <x v="348"/>
    <x v="643"/>
  </r>
  <r>
    <x v="2"/>
    <n v="1197831"/>
    <x v="410"/>
    <x v="1"/>
    <s v="Alabama"/>
    <s v="Birmingham"/>
    <x v="4"/>
    <n v="49.999999999999993"/>
    <x v="32"/>
    <n v="212499.99999999997"/>
    <n v="95624.999999999971"/>
    <x v="18"/>
    <x v="1"/>
    <b v="0"/>
    <x v="386"/>
    <x v="644"/>
  </r>
  <r>
    <x v="2"/>
    <n v="1197831"/>
    <x v="411"/>
    <x v="1"/>
    <s v="Alabama"/>
    <s v="Birmingham"/>
    <x v="5"/>
    <n v="60"/>
    <x v="22"/>
    <n v="375000"/>
    <n v="243750.00000000006"/>
    <x v="19"/>
    <x v="1"/>
    <b v="0"/>
    <x v="68"/>
    <x v="645"/>
  </r>
  <r>
    <x v="2"/>
    <n v="1197831"/>
    <x v="412"/>
    <x v="1"/>
    <s v="Alabama"/>
    <s v="Birmingham"/>
    <x v="0"/>
    <n v="60"/>
    <x v="28"/>
    <n v="465000"/>
    <n v="232499.99999999997"/>
    <x v="21"/>
    <x v="1"/>
    <b v="0"/>
    <x v="172"/>
    <x v="646"/>
  </r>
  <r>
    <x v="2"/>
    <n v="1197831"/>
    <x v="413"/>
    <x v="1"/>
    <s v="Alabama"/>
    <s v="Birmingham"/>
    <x v="1"/>
    <n v="60"/>
    <x v="28"/>
    <n v="465000"/>
    <n v="232499.99999999997"/>
    <x v="21"/>
    <x v="1"/>
    <b v="0"/>
    <x v="172"/>
    <x v="646"/>
  </r>
  <r>
    <x v="2"/>
    <n v="1197831"/>
    <x v="414"/>
    <x v="1"/>
    <s v="Alabama"/>
    <s v="Birmingham"/>
    <x v="2"/>
    <n v="65"/>
    <x v="19"/>
    <n v="455000"/>
    <n v="227499.99999999997"/>
    <x v="21"/>
    <x v="1"/>
    <b v="0"/>
    <x v="111"/>
    <x v="647"/>
  </r>
  <r>
    <x v="2"/>
    <n v="1197831"/>
    <x v="415"/>
    <x v="1"/>
    <s v="Alabama"/>
    <s v="Birmingham"/>
    <x v="3"/>
    <n v="65"/>
    <x v="20"/>
    <n v="357500"/>
    <n v="214500.00000000003"/>
    <x v="16"/>
    <x v="1"/>
    <b v="0"/>
    <x v="88"/>
    <x v="648"/>
  </r>
  <r>
    <x v="2"/>
    <n v="1197831"/>
    <x v="416"/>
    <x v="1"/>
    <s v="Alabama"/>
    <s v="Birmingham"/>
    <x v="4"/>
    <n v="60"/>
    <x v="23"/>
    <n v="300000"/>
    <n v="135000"/>
    <x v="18"/>
    <x v="1"/>
    <b v="0"/>
    <x v="60"/>
    <x v="649"/>
  </r>
  <r>
    <x v="2"/>
    <n v="1197831"/>
    <x v="417"/>
    <x v="1"/>
    <s v="Alabama"/>
    <s v="Birmingham"/>
    <x v="5"/>
    <n v="70"/>
    <x v="29"/>
    <n v="525000"/>
    <n v="341250.00000000006"/>
    <x v="19"/>
    <x v="1"/>
    <b v="0"/>
    <x v="18"/>
    <x v="650"/>
  </r>
  <r>
    <x v="5"/>
    <n v="1185732"/>
    <x v="418"/>
    <x v="1"/>
    <s v="Alabama"/>
    <s v="Birmingham"/>
    <x v="0"/>
    <n v="40"/>
    <x v="31"/>
    <n v="180000"/>
    <n v="62999.999999999993"/>
    <x v="2"/>
    <x v="1"/>
    <b v="0"/>
    <x v="210"/>
    <x v="146"/>
  </r>
  <r>
    <x v="5"/>
    <n v="1185732"/>
    <x v="419"/>
    <x v="1"/>
    <s v="Alabama"/>
    <s v="Birmingham"/>
    <x v="1"/>
    <n v="40"/>
    <x v="43"/>
    <n v="100000"/>
    <n v="35000"/>
    <x v="2"/>
    <x v="1"/>
    <b v="0"/>
    <x v="124"/>
    <x v="185"/>
  </r>
  <r>
    <x v="5"/>
    <n v="1185732"/>
    <x v="420"/>
    <x v="1"/>
    <s v="Alabama"/>
    <s v="Birmingham"/>
    <x v="2"/>
    <n v="30.000000000000004"/>
    <x v="43"/>
    <n v="75000.000000000015"/>
    <n v="30000.000000000004"/>
    <x v="15"/>
    <x v="1"/>
    <b v="0"/>
    <x v="387"/>
    <x v="225"/>
  </r>
  <r>
    <x v="5"/>
    <n v="1185732"/>
    <x v="421"/>
    <x v="1"/>
    <s v="Alabama"/>
    <s v="Birmingham"/>
    <x v="3"/>
    <n v="35"/>
    <x v="38"/>
    <n v="35000"/>
    <n v="10500"/>
    <x v="1"/>
    <x v="1"/>
    <b v="0"/>
    <x v="321"/>
    <x v="493"/>
  </r>
  <r>
    <x v="5"/>
    <n v="1185732"/>
    <x v="422"/>
    <x v="0"/>
    <s v="Maine"/>
    <s v="Portland"/>
    <x v="4"/>
    <n v="50"/>
    <x v="42"/>
    <n v="75000"/>
    <n v="18750"/>
    <x v="3"/>
    <x v="1"/>
    <b v="0"/>
    <x v="127"/>
    <x v="459"/>
  </r>
  <r>
    <x v="5"/>
    <n v="1185732"/>
    <x v="423"/>
    <x v="0"/>
    <s v="Maine"/>
    <s v="Portland"/>
    <x v="5"/>
    <n v="40"/>
    <x v="43"/>
    <n v="100000"/>
    <n v="40000"/>
    <x v="8"/>
    <x v="1"/>
    <b v="0"/>
    <x v="124"/>
    <x v="214"/>
  </r>
  <r>
    <x v="5"/>
    <n v="1185732"/>
    <x v="424"/>
    <x v="0"/>
    <s v="Maine"/>
    <s v="Portland"/>
    <x v="0"/>
    <n v="40"/>
    <x v="23"/>
    <n v="200000"/>
    <n v="70000"/>
    <x v="2"/>
    <x v="1"/>
    <b v="0"/>
    <x v="46"/>
    <x v="424"/>
  </r>
  <r>
    <x v="5"/>
    <n v="1185732"/>
    <x v="425"/>
    <x v="0"/>
    <s v="Maine"/>
    <s v="Portland"/>
    <x v="1"/>
    <n v="40"/>
    <x v="42"/>
    <n v="60000"/>
    <n v="21000"/>
    <x v="2"/>
    <x v="1"/>
    <b v="0"/>
    <x v="129"/>
    <x v="190"/>
  </r>
  <r>
    <x v="5"/>
    <n v="1185732"/>
    <x v="426"/>
    <x v="0"/>
    <s v="Maine"/>
    <s v="Portland"/>
    <x v="2"/>
    <n v="30.000000000000004"/>
    <x v="40"/>
    <n v="60000.000000000007"/>
    <n v="24000"/>
    <x v="15"/>
    <x v="1"/>
    <b v="0"/>
    <x v="388"/>
    <x v="497"/>
  </r>
  <r>
    <x v="5"/>
    <n v="1185732"/>
    <x v="427"/>
    <x v="0"/>
    <s v="Maine"/>
    <s v="Portland"/>
    <x v="3"/>
    <n v="35"/>
    <x v="41"/>
    <n v="26250"/>
    <n v="7875"/>
    <x v="1"/>
    <x v="1"/>
    <b v="0"/>
    <x v="322"/>
    <x v="599"/>
  </r>
  <r>
    <x v="5"/>
    <n v="1185732"/>
    <x v="428"/>
    <x v="0"/>
    <s v="Maine"/>
    <s v="Portland"/>
    <x v="4"/>
    <n v="50"/>
    <x v="42"/>
    <n v="75000"/>
    <n v="18750"/>
    <x v="3"/>
    <x v="1"/>
    <b v="0"/>
    <x v="127"/>
    <x v="459"/>
  </r>
  <r>
    <x v="5"/>
    <n v="1185732"/>
    <x v="429"/>
    <x v="0"/>
    <s v="Maine"/>
    <s v="Portland"/>
    <x v="5"/>
    <n v="40"/>
    <x v="43"/>
    <n v="100000"/>
    <n v="40000"/>
    <x v="8"/>
    <x v="1"/>
    <b v="0"/>
    <x v="124"/>
    <x v="214"/>
  </r>
  <r>
    <x v="5"/>
    <n v="1185732"/>
    <x v="430"/>
    <x v="0"/>
    <s v="Maine"/>
    <s v="Portland"/>
    <x v="0"/>
    <n v="40"/>
    <x v="53"/>
    <n v="188000"/>
    <n v="65800"/>
    <x v="2"/>
    <x v="1"/>
    <b v="0"/>
    <x v="389"/>
    <x v="651"/>
  </r>
  <r>
    <x v="5"/>
    <n v="1185732"/>
    <x v="431"/>
    <x v="0"/>
    <s v="Maine"/>
    <s v="Portland"/>
    <x v="1"/>
    <n v="40"/>
    <x v="36"/>
    <n v="70000"/>
    <n v="24500"/>
    <x v="2"/>
    <x v="1"/>
    <b v="0"/>
    <x v="136"/>
    <x v="262"/>
  </r>
  <r>
    <x v="5"/>
    <n v="1185732"/>
    <x v="432"/>
    <x v="0"/>
    <s v="Maine"/>
    <s v="Portland"/>
    <x v="2"/>
    <n v="30.000000000000004"/>
    <x v="40"/>
    <n v="60000.000000000007"/>
    <n v="24000"/>
    <x v="15"/>
    <x v="1"/>
    <b v="0"/>
    <x v="388"/>
    <x v="497"/>
  </r>
  <r>
    <x v="5"/>
    <n v="1185732"/>
    <x v="433"/>
    <x v="0"/>
    <s v="Maine"/>
    <s v="Portland"/>
    <x v="3"/>
    <n v="35"/>
    <x v="50"/>
    <n v="17500"/>
    <n v="5250"/>
    <x v="1"/>
    <x v="1"/>
    <b v="0"/>
    <x v="390"/>
    <x v="600"/>
  </r>
  <r>
    <x v="5"/>
    <n v="1185732"/>
    <x v="434"/>
    <x v="0"/>
    <s v="Maine"/>
    <s v="Portland"/>
    <x v="4"/>
    <n v="50"/>
    <x v="38"/>
    <n v="50000"/>
    <n v="12500"/>
    <x v="3"/>
    <x v="1"/>
    <b v="0"/>
    <x v="120"/>
    <x v="652"/>
  </r>
  <r>
    <x v="5"/>
    <n v="1185732"/>
    <x v="435"/>
    <x v="0"/>
    <s v="Maine"/>
    <s v="Portland"/>
    <x v="5"/>
    <n v="40"/>
    <x v="40"/>
    <n v="80000"/>
    <n v="32000"/>
    <x v="8"/>
    <x v="1"/>
    <b v="0"/>
    <x v="135"/>
    <x v="199"/>
  </r>
  <r>
    <x v="5"/>
    <n v="1185732"/>
    <x v="436"/>
    <x v="0"/>
    <s v="Maine"/>
    <s v="Portland"/>
    <x v="0"/>
    <n v="40"/>
    <x v="31"/>
    <n v="180000"/>
    <n v="62999.999999999993"/>
    <x v="2"/>
    <x v="1"/>
    <b v="0"/>
    <x v="210"/>
    <x v="146"/>
  </r>
  <r>
    <x v="5"/>
    <n v="1185732"/>
    <x v="437"/>
    <x v="0"/>
    <s v="Maine"/>
    <s v="Portland"/>
    <x v="1"/>
    <n v="40"/>
    <x v="42"/>
    <n v="60000"/>
    <n v="21000"/>
    <x v="2"/>
    <x v="1"/>
    <b v="0"/>
    <x v="129"/>
    <x v="190"/>
  </r>
  <r>
    <x v="5"/>
    <n v="1185732"/>
    <x v="438"/>
    <x v="0"/>
    <s v="Maine"/>
    <s v="Portland"/>
    <x v="2"/>
    <n v="30.000000000000004"/>
    <x v="42"/>
    <n v="45000.000000000007"/>
    <n v="18000"/>
    <x v="15"/>
    <x v="1"/>
    <b v="0"/>
    <x v="356"/>
    <x v="653"/>
  </r>
  <r>
    <x v="5"/>
    <n v="1185732"/>
    <x v="439"/>
    <x v="0"/>
    <s v="Maine"/>
    <s v="Portland"/>
    <x v="3"/>
    <n v="35"/>
    <x v="41"/>
    <n v="26250"/>
    <n v="7875"/>
    <x v="1"/>
    <x v="1"/>
    <b v="0"/>
    <x v="322"/>
    <x v="599"/>
  </r>
  <r>
    <x v="5"/>
    <n v="1185732"/>
    <x v="440"/>
    <x v="0"/>
    <s v="Maine"/>
    <s v="Portland"/>
    <x v="4"/>
    <n v="50"/>
    <x v="41"/>
    <n v="37500"/>
    <n v="9375"/>
    <x v="3"/>
    <x v="1"/>
    <b v="0"/>
    <x v="311"/>
    <x v="654"/>
  </r>
  <r>
    <x v="5"/>
    <n v="1185732"/>
    <x v="441"/>
    <x v="0"/>
    <s v="Maine"/>
    <s v="Portland"/>
    <x v="5"/>
    <n v="40"/>
    <x v="37"/>
    <n v="90000"/>
    <n v="36000"/>
    <x v="8"/>
    <x v="1"/>
    <b v="0"/>
    <x v="125"/>
    <x v="202"/>
  </r>
  <r>
    <x v="5"/>
    <n v="1185732"/>
    <x v="442"/>
    <x v="0"/>
    <s v="Maine"/>
    <s v="Portland"/>
    <x v="0"/>
    <n v="54.999999999999993"/>
    <x v="39"/>
    <n v="272249.99999999994"/>
    <n v="95287.499999999971"/>
    <x v="2"/>
    <x v="1"/>
    <b v="0"/>
    <x v="391"/>
    <x v="655"/>
  </r>
  <r>
    <x v="5"/>
    <n v="1185732"/>
    <x v="443"/>
    <x v="0"/>
    <s v="Maine"/>
    <s v="Portland"/>
    <x v="1"/>
    <n v="50"/>
    <x v="40"/>
    <n v="100000"/>
    <n v="35000"/>
    <x v="2"/>
    <x v="1"/>
    <b v="0"/>
    <x v="124"/>
    <x v="185"/>
  </r>
  <r>
    <x v="5"/>
    <n v="1185732"/>
    <x v="444"/>
    <x v="0"/>
    <s v="Maine"/>
    <s v="Portland"/>
    <x v="2"/>
    <n v="45"/>
    <x v="36"/>
    <n v="78750"/>
    <n v="31499.999999999996"/>
    <x v="15"/>
    <x v="1"/>
    <b v="0"/>
    <x v="122"/>
    <x v="256"/>
  </r>
  <r>
    <x v="5"/>
    <n v="1185732"/>
    <x v="445"/>
    <x v="0"/>
    <s v="Maine"/>
    <s v="Portland"/>
    <x v="3"/>
    <n v="45"/>
    <x v="35"/>
    <n v="56250"/>
    <n v="16875"/>
    <x v="1"/>
    <x v="1"/>
    <b v="0"/>
    <x v="182"/>
    <x v="656"/>
  </r>
  <r>
    <x v="5"/>
    <n v="1185732"/>
    <x v="446"/>
    <x v="0"/>
    <s v="Maine"/>
    <s v="Portland"/>
    <x v="4"/>
    <n v="54.999999999999993"/>
    <x v="42"/>
    <n v="82499.999999999985"/>
    <n v="20624.999999999996"/>
    <x v="3"/>
    <x v="1"/>
    <b v="0"/>
    <x v="362"/>
    <x v="282"/>
  </r>
  <r>
    <x v="5"/>
    <n v="1185732"/>
    <x v="447"/>
    <x v="0"/>
    <s v="Maine"/>
    <s v="Portland"/>
    <x v="5"/>
    <n v="60"/>
    <x v="34"/>
    <n v="165000"/>
    <n v="66000"/>
    <x v="8"/>
    <x v="1"/>
    <b v="0"/>
    <x v="242"/>
    <x v="44"/>
  </r>
  <r>
    <x v="5"/>
    <n v="1185732"/>
    <x v="448"/>
    <x v="0"/>
    <s v="Maine"/>
    <s v="Portland"/>
    <x v="0"/>
    <n v="54.999999999999993"/>
    <x v="27"/>
    <n v="288749.99999999994"/>
    <n v="101062.49999999997"/>
    <x v="2"/>
    <x v="1"/>
    <b v="0"/>
    <x v="392"/>
    <x v="657"/>
  </r>
  <r>
    <x v="5"/>
    <n v="1185732"/>
    <x v="449"/>
    <x v="0"/>
    <s v="Maine"/>
    <s v="Portland"/>
    <x v="1"/>
    <n v="50"/>
    <x v="34"/>
    <n v="137500"/>
    <n v="48125"/>
    <x v="2"/>
    <x v="1"/>
    <b v="0"/>
    <x v="199"/>
    <x v="658"/>
  </r>
  <r>
    <x v="5"/>
    <n v="1185732"/>
    <x v="450"/>
    <x v="0"/>
    <s v="Maine"/>
    <s v="Portland"/>
    <x v="2"/>
    <n v="45"/>
    <x v="40"/>
    <n v="90000"/>
    <n v="36000"/>
    <x v="15"/>
    <x v="1"/>
    <b v="0"/>
    <x v="125"/>
    <x v="659"/>
  </r>
  <r>
    <x v="5"/>
    <n v="1185732"/>
    <x v="451"/>
    <x v="0"/>
    <s v="Maine"/>
    <s v="Portland"/>
    <x v="3"/>
    <n v="45"/>
    <x v="36"/>
    <n v="78750"/>
    <n v="23625"/>
    <x v="1"/>
    <x v="1"/>
    <b v="0"/>
    <x v="122"/>
    <x v="595"/>
  </r>
  <r>
    <x v="5"/>
    <n v="1185732"/>
    <x v="452"/>
    <x v="0"/>
    <s v="Maine"/>
    <s v="Portland"/>
    <x v="4"/>
    <n v="54.999999999999993"/>
    <x v="36"/>
    <n v="96249.999999999985"/>
    <n v="24062.499999999996"/>
    <x v="3"/>
    <x v="1"/>
    <b v="0"/>
    <x v="121"/>
    <x v="258"/>
  </r>
  <r>
    <x v="5"/>
    <n v="1185732"/>
    <x v="453"/>
    <x v="0"/>
    <s v="Maine"/>
    <s v="Portland"/>
    <x v="5"/>
    <n v="60"/>
    <x v="45"/>
    <n v="195000"/>
    <n v="78000"/>
    <x v="8"/>
    <x v="1"/>
    <b v="0"/>
    <x v="214"/>
    <x v="156"/>
  </r>
  <r>
    <x v="5"/>
    <n v="1185732"/>
    <x v="454"/>
    <x v="0"/>
    <s v="Maine"/>
    <s v="Portland"/>
    <x v="0"/>
    <n v="54.999999999999993"/>
    <x v="20"/>
    <n v="302499.99999999994"/>
    <n v="105874.99999999997"/>
    <x v="2"/>
    <x v="1"/>
    <b v="0"/>
    <x v="393"/>
    <x v="660"/>
  </r>
  <r>
    <x v="5"/>
    <n v="1185732"/>
    <x v="455"/>
    <x v="0"/>
    <s v="Maine"/>
    <s v="Portland"/>
    <x v="1"/>
    <n v="50"/>
    <x v="48"/>
    <n v="150000"/>
    <n v="52500"/>
    <x v="2"/>
    <x v="1"/>
    <b v="0"/>
    <x v="149"/>
    <x v="213"/>
  </r>
  <r>
    <x v="5"/>
    <n v="1185732"/>
    <x v="456"/>
    <x v="0"/>
    <s v="Maine"/>
    <s v="Portland"/>
    <x v="2"/>
    <n v="45"/>
    <x v="37"/>
    <n v="101250"/>
    <n v="40500"/>
    <x v="15"/>
    <x v="1"/>
    <b v="0"/>
    <x v="179"/>
    <x v="661"/>
  </r>
  <r>
    <x v="5"/>
    <n v="1185732"/>
    <x v="457"/>
    <x v="0"/>
    <s v="Maine"/>
    <s v="Portland"/>
    <x v="3"/>
    <n v="45"/>
    <x v="36"/>
    <n v="78750"/>
    <n v="23625"/>
    <x v="1"/>
    <x v="1"/>
    <b v="0"/>
    <x v="122"/>
    <x v="595"/>
  </r>
  <r>
    <x v="5"/>
    <n v="1185732"/>
    <x v="458"/>
    <x v="0"/>
    <s v="Maine"/>
    <s v="Portland"/>
    <x v="4"/>
    <n v="54.999999999999993"/>
    <x v="40"/>
    <n v="109999.99999999999"/>
    <n v="27499.999999999996"/>
    <x v="3"/>
    <x v="1"/>
    <b v="0"/>
    <x v="394"/>
    <x v="618"/>
  </r>
  <r>
    <x v="5"/>
    <n v="1185732"/>
    <x v="487"/>
    <x v="0"/>
    <s v="Maine"/>
    <s v="Portland"/>
    <x v="5"/>
    <n v="60"/>
    <x v="47"/>
    <n v="225000"/>
    <n v="90000"/>
    <x v="8"/>
    <x v="1"/>
    <b v="0"/>
    <x v="38"/>
    <x v="189"/>
  </r>
  <r>
    <x v="5"/>
    <n v="1185732"/>
    <x v="488"/>
    <x v="0"/>
    <s v="Maine"/>
    <s v="Portland"/>
    <x v="0"/>
    <n v="54.999999999999993"/>
    <x v="27"/>
    <n v="288749.99999999994"/>
    <n v="101062.49999999997"/>
    <x v="2"/>
    <x v="1"/>
    <b v="0"/>
    <x v="392"/>
    <x v="657"/>
  </r>
  <r>
    <x v="5"/>
    <n v="1185732"/>
    <x v="489"/>
    <x v="0"/>
    <s v="Maine"/>
    <s v="Portland"/>
    <x v="1"/>
    <n v="50"/>
    <x v="48"/>
    <n v="150000"/>
    <n v="52500"/>
    <x v="2"/>
    <x v="1"/>
    <b v="0"/>
    <x v="149"/>
    <x v="213"/>
  </r>
  <r>
    <x v="5"/>
    <n v="1185732"/>
    <x v="490"/>
    <x v="0"/>
    <s v="Maine"/>
    <s v="Portland"/>
    <x v="2"/>
    <n v="45"/>
    <x v="37"/>
    <n v="101250"/>
    <n v="40500"/>
    <x v="15"/>
    <x v="1"/>
    <b v="0"/>
    <x v="179"/>
    <x v="661"/>
  </r>
  <r>
    <x v="5"/>
    <n v="1185732"/>
    <x v="491"/>
    <x v="0"/>
    <s v="Maine"/>
    <s v="Portland"/>
    <x v="3"/>
    <n v="45"/>
    <x v="36"/>
    <n v="78750"/>
    <n v="23625"/>
    <x v="1"/>
    <x v="1"/>
    <b v="0"/>
    <x v="122"/>
    <x v="595"/>
  </r>
  <r>
    <x v="5"/>
    <n v="1185732"/>
    <x v="492"/>
    <x v="0"/>
    <s v="Maine"/>
    <s v="Portland"/>
    <x v="4"/>
    <n v="54.999999999999993"/>
    <x v="42"/>
    <n v="82499.999999999985"/>
    <n v="20624.999999999996"/>
    <x v="3"/>
    <x v="1"/>
    <b v="0"/>
    <x v="362"/>
    <x v="282"/>
  </r>
  <r>
    <x v="5"/>
    <n v="1185732"/>
    <x v="493"/>
    <x v="0"/>
    <s v="Maine"/>
    <s v="Portland"/>
    <x v="5"/>
    <n v="60"/>
    <x v="45"/>
    <n v="195000"/>
    <n v="78000"/>
    <x v="8"/>
    <x v="1"/>
    <b v="0"/>
    <x v="214"/>
    <x v="156"/>
  </r>
  <r>
    <x v="5"/>
    <n v="1185732"/>
    <x v="494"/>
    <x v="0"/>
    <s v="Maine"/>
    <s v="Portland"/>
    <x v="0"/>
    <n v="54.999999999999993"/>
    <x v="31"/>
    <n v="247499.99999999997"/>
    <n v="86624.999999999985"/>
    <x v="2"/>
    <x v="1"/>
    <b v="0"/>
    <x v="350"/>
    <x v="662"/>
  </r>
  <r>
    <x v="5"/>
    <n v="1185732"/>
    <x v="495"/>
    <x v="0"/>
    <s v="Maine"/>
    <s v="Portland"/>
    <x v="1"/>
    <n v="50"/>
    <x v="43"/>
    <n v="125000"/>
    <n v="43750"/>
    <x v="2"/>
    <x v="1"/>
    <b v="0"/>
    <x v="145"/>
    <x v="207"/>
  </r>
  <r>
    <x v="5"/>
    <n v="1185732"/>
    <x v="496"/>
    <x v="0"/>
    <s v="Maine"/>
    <s v="Portland"/>
    <x v="2"/>
    <n v="45"/>
    <x v="42"/>
    <n v="67500"/>
    <n v="26999.999999999996"/>
    <x v="15"/>
    <x v="1"/>
    <b v="0"/>
    <x v="316"/>
    <x v="483"/>
  </r>
  <r>
    <x v="5"/>
    <n v="1185732"/>
    <x v="497"/>
    <x v="0"/>
    <s v="Maine"/>
    <s v="Portland"/>
    <x v="3"/>
    <n v="45"/>
    <x v="35"/>
    <n v="56250"/>
    <n v="16875"/>
    <x v="1"/>
    <x v="1"/>
    <b v="0"/>
    <x v="182"/>
    <x v="656"/>
  </r>
  <r>
    <x v="5"/>
    <n v="1185732"/>
    <x v="498"/>
    <x v="0"/>
    <s v="Maine"/>
    <s v="Portland"/>
    <x v="4"/>
    <n v="54.999999999999993"/>
    <x v="35"/>
    <n v="68749.999999999985"/>
    <n v="17187.499999999996"/>
    <x v="3"/>
    <x v="1"/>
    <b v="0"/>
    <x v="181"/>
    <x v="663"/>
  </r>
  <r>
    <x v="5"/>
    <n v="1185732"/>
    <x v="393"/>
    <x v="0"/>
    <s v="Maine"/>
    <s v="Portland"/>
    <x v="5"/>
    <n v="60"/>
    <x v="37"/>
    <n v="135000"/>
    <n v="54000"/>
    <x v="8"/>
    <x v="1"/>
    <b v="0"/>
    <x v="200"/>
    <x v="291"/>
  </r>
  <r>
    <x v="5"/>
    <n v="1185732"/>
    <x v="425"/>
    <x v="0"/>
    <s v="Maine"/>
    <s v="Portland"/>
    <x v="0"/>
    <n v="60"/>
    <x v="46"/>
    <n v="240000"/>
    <n v="84000"/>
    <x v="2"/>
    <x v="1"/>
    <b v="0"/>
    <x v="49"/>
    <x v="97"/>
  </r>
  <r>
    <x v="5"/>
    <n v="1185732"/>
    <x v="425"/>
    <x v="0"/>
    <s v="Maine"/>
    <s v="Portland"/>
    <x v="1"/>
    <n v="55.000000000000007"/>
    <x v="37"/>
    <n v="123750.00000000001"/>
    <n v="43312.5"/>
    <x v="2"/>
    <x v="1"/>
    <b v="0"/>
    <x v="196"/>
    <x v="177"/>
  </r>
  <r>
    <x v="5"/>
    <n v="1185732"/>
    <x v="425"/>
    <x v="0"/>
    <s v="Maine"/>
    <s v="Portland"/>
    <x v="2"/>
    <n v="55.000000000000007"/>
    <x v="35"/>
    <n v="68750.000000000015"/>
    <n v="27500.000000000004"/>
    <x v="15"/>
    <x v="1"/>
    <b v="0"/>
    <x v="395"/>
    <x v="664"/>
  </r>
  <r>
    <x v="5"/>
    <n v="1185732"/>
    <x v="425"/>
    <x v="0"/>
    <s v="Maine"/>
    <s v="Portland"/>
    <x v="3"/>
    <n v="55.000000000000007"/>
    <x v="38"/>
    <n v="55000.000000000007"/>
    <n v="16500"/>
    <x v="1"/>
    <x v="1"/>
    <b v="0"/>
    <x v="191"/>
    <x v="665"/>
  </r>
  <r>
    <x v="5"/>
    <n v="1185732"/>
    <x v="425"/>
    <x v="0"/>
    <s v="Maine"/>
    <s v="Portland"/>
    <x v="4"/>
    <n v="65"/>
    <x v="38"/>
    <n v="65000"/>
    <n v="16250"/>
    <x v="3"/>
    <x v="1"/>
    <b v="0"/>
    <x v="396"/>
    <x v="666"/>
  </r>
  <r>
    <x v="5"/>
    <n v="1185732"/>
    <x v="425"/>
    <x v="0"/>
    <s v="Maine"/>
    <s v="Portland"/>
    <x v="5"/>
    <n v="70"/>
    <x v="37"/>
    <n v="157500"/>
    <n v="63000"/>
    <x v="8"/>
    <x v="1"/>
    <b v="0"/>
    <x v="154"/>
    <x v="146"/>
  </r>
  <r>
    <x v="5"/>
    <n v="1185732"/>
    <x v="455"/>
    <x v="0"/>
    <s v="Maine"/>
    <s v="Portland"/>
    <x v="0"/>
    <n v="65"/>
    <x v="47"/>
    <n v="243750"/>
    <n v="85312.5"/>
    <x v="2"/>
    <x v="1"/>
    <b v="0"/>
    <x v="241"/>
    <x v="350"/>
  </r>
  <r>
    <x v="5"/>
    <n v="1185732"/>
    <x v="455"/>
    <x v="0"/>
    <s v="Maine"/>
    <s v="Portland"/>
    <x v="1"/>
    <n v="55.000000000000007"/>
    <x v="40"/>
    <n v="110000.00000000001"/>
    <n v="38500"/>
    <x v="2"/>
    <x v="1"/>
    <b v="0"/>
    <x v="131"/>
    <x v="192"/>
  </r>
  <r>
    <x v="5"/>
    <n v="1185732"/>
    <x v="455"/>
    <x v="0"/>
    <s v="Maine"/>
    <s v="Portland"/>
    <x v="2"/>
    <n v="55.000000000000007"/>
    <x v="49"/>
    <n v="107250.00000000001"/>
    <n v="42900"/>
    <x v="15"/>
    <x v="1"/>
    <b v="0"/>
    <x v="397"/>
    <x v="667"/>
  </r>
  <r>
    <x v="5"/>
    <n v="1185732"/>
    <x v="455"/>
    <x v="0"/>
    <s v="Maine"/>
    <s v="Portland"/>
    <x v="3"/>
    <n v="55.000000000000007"/>
    <x v="36"/>
    <n v="96250.000000000015"/>
    <n v="28875.000000000004"/>
    <x v="1"/>
    <x v="1"/>
    <b v="0"/>
    <x v="194"/>
    <x v="272"/>
  </r>
  <r>
    <x v="5"/>
    <n v="1185732"/>
    <x v="455"/>
    <x v="0"/>
    <s v="Maine"/>
    <s v="Portland"/>
    <x v="4"/>
    <n v="65"/>
    <x v="42"/>
    <n v="97500"/>
    <n v="24375"/>
    <x v="3"/>
    <x v="1"/>
    <b v="0"/>
    <x v="148"/>
    <x v="274"/>
  </r>
  <r>
    <x v="5"/>
    <n v="1185732"/>
    <x v="455"/>
    <x v="0"/>
    <s v="Maine"/>
    <s v="Portland"/>
    <x v="5"/>
    <n v="70"/>
    <x v="43"/>
    <n v="175000"/>
    <n v="70000"/>
    <x v="8"/>
    <x v="1"/>
    <b v="0"/>
    <x v="160"/>
    <x v="424"/>
  </r>
  <r>
    <x v="5"/>
    <n v="1185732"/>
    <x v="484"/>
    <x v="0"/>
    <s v="Maine"/>
    <s v="Portland"/>
    <x v="0"/>
    <n v="65"/>
    <x v="33"/>
    <n v="308750"/>
    <n v="108062.5"/>
    <x v="2"/>
    <x v="1"/>
    <b v="0"/>
    <x v="198"/>
    <x v="313"/>
  </r>
  <r>
    <x v="5"/>
    <n v="1185732"/>
    <x v="484"/>
    <x v="0"/>
    <s v="Maine"/>
    <s v="Portland"/>
    <x v="1"/>
    <n v="55.000000000000007"/>
    <x v="34"/>
    <n v="151250.00000000003"/>
    <n v="52937.500000000007"/>
    <x v="2"/>
    <x v="1"/>
    <b v="0"/>
    <x v="398"/>
    <x v="668"/>
  </r>
  <r>
    <x v="5"/>
    <n v="1185732"/>
    <x v="484"/>
    <x v="0"/>
    <s v="Maine"/>
    <s v="Portland"/>
    <x v="2"/>
    <n v="55.000000000000007"/>
    <x v="43"/>
    <n v="137500.00000000003"/>
    <n v="55000.000000000007"/>
    <x v="15"/>
    <x v="1"/>
    <b v="0"/>
    <x v="143"/>
    <x v="296"/>
  </r>
  <r>
    <x v="5"/>
    <n v="1185732"/>
    <x v="484"/>
    <x v="0"/>
    <s v="Maine"/>
    <s v="Portland"/>
    <x v="3"/>
    <n v="55.000000000000007"/>
    <x v="40"/>
    <n v="110000.00000000001"/>
    <n v="33000"/>
    <x v="1"/>
    <x v="1"/>
    <b v="0"/>
    <x v="131"/>
    <x v="275"/>
  </r>
  <r>
    <x v="5"/>
    <n v="1185732"/>
    <x v="484"/>
    <x v="0"/>
    <s v="Maine"/>
    <s v="Portland"/>
    <x v="4"/>
    <n v="65"/>
    <x v="40"/>
    <n v="130000"/>
    <n v="32500"/>
    <x v="3"/>
    <x v="1"/>
    <b v="0"/>
    <x v="197"/>
    <x v="395"/>
  </r>
  <r>
    <x v="5"/>
    <n v="1185732"/>
    <x v="484"/>
    <x v="0"/>
    <s v="Maine"/>
    <s v="Portland"/>
    <x v="5"/>
    <n v="70"/>
    <x v="48"/>
    <n v="210000"/>
    <n v="84000"/>
    <x v="8"/>
    <x v="1"/>
    <b v="0"/>
    <x v="195"/>
    <x v="97"/>
  </r>
  <r>
    <x v="3"/>
    <n v="1128299"/>
    <x v="174"/>
    <x v="0"/>
    <s v="Maine"/>
    <s v="Portland"/>
    <x v="0"/>
    <n v="35"/>
    <x v="47"/>
    <n v="131250"/>
    <n v="32812.5"/>
    <x v="3"/>
    <x v="1"/>
    <b v="0"/>
    <x v="335"/>
    <x v="669"/>
  </r>
  <r>
    <x v="3"/>
    <n v="1128299"/>
    <x v="174"/>
    <x v="0"/>
    <s v="Maine"/>
    <s v="Portland"/>
    <x v="1"/>
    <n v="45"/>
    <x v="47"/>
    <n v="168750"/>
    <n v="33750"/>
    <x v="6"/>
    <x v="1"/>
    <b v="0"/>
    <x v="156"/>
    <x v="283"/>
  </r>
  <r>
    <x v="3"/>
    <n v="1128299"/>
    <x v="174"/>
    <x v="0"/>
    <s v="Maine"/>
    <s v="Portland"/>
    <x v="2"/>
    <n v="45"/>
    <x v="47"/>
    <n v="168750"/>
    <n v="42187.5"/>
    <x v="3"/>
    <x v="1"/>
    <b v="0"/>
    <x v="156"/>
    <x v="670"/>
  </r>
  <r>
    <x v="3"/>
    <n v="1128299"/>
    <x v="174"/>
    <x v="0"/>
    <s v="Maine"/>
    <s v="Portland"/>
    <x v="3"/>
    <n v="45"/>
    <x v="37"/>
    <n v="101250"/>
    <n v="25312.5"/>
    <x v="3"/>
    <x v="1"/>
    <b v="0"/>
    <x v="179"/>
    <x v="671"/>
  </r>
  <r>
    <x v="5"/>
    <n v="1185732"/>
    <x v="188"/>
    <x v="2"/>
    <s v="Alaska"/>
    <s v="Anchorage"/>
    <x v="5"/>
    <n v="55.000000000000007"/>
    <x v="48"/>
    <n v="165000.00000000003"/>
    <n v="49500.000000000007"/>
    <x v="1"/>
    <x v="1"/>
    <b v="0"/>
    <x v="207"/>
    <x v="672"/>
  </r>
  <r>
    <x v="5"/>
    <n v="1185732"/>
    <x v="696"/>
    <x v="2"/>
    <s v="Alaska"/>
    <s v="Anchorage"/>
    <x v="0"/>
    <n v="55.000000000000007"/>
    <x v="30"/>
    <n v="316250.00000000006"/>
    <n v="110687.50000000003"/>
    <x v="5"/>
    <x v="1"/>
    <b v="0"/>
    <x v="76"/>
    <x v="673"/>
  </r>
  <r>
    <x v="5"/>
    <n v="1185732"/>
    <x v="696"/>
    <x v="2"/>
    <s v="Alaska"/>
    <s v="Anchorage"/>
    <x v="1"/>
    <n v="55.000000000000007"/>
    <x v="37"/>
    <n v="123750.00000000001"/>
    <n v="43312.500000000007"/>
    <x v="5"/>
    <x v="1"/>
    <b v="0"/>
    <x v="196"/>
    <x v="674"/>
  </r>
  <r>
    <x v="5"/>
    <n v="1185732"/>
    <x v="696"/>
    <x v="2"/>
    <s v="Alaska"/>
    <s v="Anchorage"/>
    <x v="2"/>
    <n v="45"/>
    <x v="34"/>
    <n v="123750"/>
    <n v="30937.5"/>
    <x v="3"/>
    <x v="1"/>
    <b v="0"/>
    <x v="118"/>
    <x v="675"/>
  </r>
  <r>
    <x v="5"/>
    <n v="1185732"/>
    <x v="696"/>
    <x v="2"/>
    <s v="Alaska"/>
    <s v="Anchorage"/>
    <x v="3"/>
    <n v="49.999999999999993"/>
    <x v="36"/>
    <n v="87499.999999999985"/>
    <n v="21874.999999999996"/>
    <x v="3"/>
    <x v="1"/>
    <b v="0"/>
    <x v="399"/>
    <x v="676"/>
  </r>
  <r>
    <x v="5"/>
    <n v="1185732"/>
    <x v="696"/>
    <x v="2"/>
    <s v="Alaska"/>
    <s v="Anchorage"/>
    <x v="4"/>
    <n v="65.000000000000014"/>
    <x v="43"/>
    <n v="162500.00000000003"/>
    <n v="40625.000000000007"/>
    <x v="3"/>
    <x v="1"/>
    <b v="0"/>
    <x v="400"/>
    <x v="677"/>
  </r>
  <r>
    <x v="5"/>
    <n v="1185732"/>
    <x v="696"/>
    <x v="2"/>
    <s v="Alaska"/>
    <s v="Anchorage"/>
    <x v="5"/>
    <n v="55.000000000000007"/>
    <x v="44"/>
    <n v="192500.00000000003"/>
    <n v="57750.000000000007"/>
    <x v="1"/>
    <x v="1"/>
    <b v="0"/>
    <x v="137"/>
    <x v="290"/>
  </r>
  <r>
    <x v="5"/>
    <n v="1185732"/>
    <x v="225"/>
    <x v="2"/>
    <s v="Alaska"/>
    <s v="Anchorage"/>
    <x v="0"/>
    <n v="55.000000000000007"/>
    <x v="61"/>
    <n v="299750.00000000006"/>
    <n v="104912.50000000003"/>
    <x v="5"/>
    <x v="1"/>
    <b v="0"/>
    <x v="401"/>
    <x v="678"/>
  </r>
  <r>
    <x v="5"/>
    <n v="1185732"/>
    <x v="225"/>
    <x v="2"/>
    <s v="Alaska"/>
    <s v="Anchorage"/>
    <x v="1"/>
    <n v="55.000000000000007"/>
    <x v="43"/>
    <n v="137500.00000000003"/>
    <n v="48125.000000000015"/>
    <x v="5"/>
    <x v="1"/>
    <b v="0"/>
    <x v="143"/>
    <x v="679"/>
  </r>
  <r>
    <x v="5"/>
    <n v="1185732"/>
    <x v="225"/>
    <x v="2"/>
    <s v="Alaska"/>
    <s v="Anchorage"/>
    <x v="2"/>
    <n v="45"/>
    <x v="34"/>
    <n v="123750"/>
    <n v="30937.5"/>
    <x v="3"/>
    <x v="1"/>
    <b v="0"/>
    <x v="118"/>
    <x v="675"/>
  </r>
  <r>
    <x v="5"/>
    <n v="1185732"/>
    <x v="225"/>
    <x v="2"/>
    <s v="Alaska"/>
    <s v="Anchorage"/>
    <x v="3"/>
    <n v="49.999999999999993"/>
    <x v="35"/>
    <n v="62499.999999999993"/>
    <n v="15624.999999999998"/>
    <x v="3"/>
    <x v="1"/>
    <b v="0"/>
    <x v="402"/>
    <x v="680"/>
  </r>
  <r>
    <x v="5"/>
    <n v="1185732"/>
    <x v="225"/>
    <x v="2"/>
    <s v="Alaska"/>
    <s v="Anchorage"/>
    <x v="4"/>
    <n v="65.000000000000014"/>
    <x v="36"/>
    <n v="113750.00000000003"/>
    <n v="28437.500000000007"/>
    <x v="3"/>
    <x v="1"/>
    <b v="0"/>
    <x v="403"/>
    <x v="681"/>
  </r>
  <r>
    <x v="5"/>
    <n v="1185732"/>
    <x v="225"/>
    <x v="2"/>
    <s v="Alaska"/>
    <s v="Anchorage"/>
    <x v="5"/>
    <n v="55.000000000000007"/>
    <x v="34"/>
    <n v="151250.00000000003"/>
    <n v="45375.000000000007"/>
    <x v="1"/>
    <x v="1"/>
    <b v="0"/>
    <x v="398"/>
    <x v="682"/>
  </r>
  <r>
    <x v="5"/>
    <n v="1185732"/>
    <x v="244"/>
    <x v="2"/>
    <s v="Alaska"/>
    <s v="Anchorage"/>
    <x v="0"/>
    <n v="55.000000000000007"/>
    <x v="27"/>
    <n v="288750.00000000006"/>
    <n v="101062.50000000003"/>
    <x v="5"/>
    <x v="1"/>
    <b v="0"/>
    <x v="171"/>
    <x v="683"/>
  </r>
  <r>
    <x v="5"/>
    <n v="1185732"/>
    <x v="244"/>
    <x v="2"/>
    <s v="Alaska"/>
    <s v="Anchorage"/>
    <x v="1"/>
    <n v="55.000000000000007"/>
    <x v="37"/>
    <n v="123750.00000000001"/>
    <n v="43312.500000000007"/>
    <x v="5"/>
    <x v="1"/>
    <b v="0"/>
    <x v="196"/>
    <x v="674"/>
  </r>
  <r>
    <x v="5"/>
    <n v="1185732"/>
    <x v="244"/>
    <x v="2"/>
    <s v="Alaska"/>
    <s v="Anchorage"/>
    <x v="2"/>
    <n v="45"/>
    <x v="37"/>
    <n v="101250"/>
    <n v="25312.5"/>
    <x v="3"/>
    <x v="1"/>
    <b v="0"/>
    <x v="179"/>
    <x v="671"/>
  </r>
  <r>
    <x v="5"/>
    <n v="1185732"/>
    <x v="244"/>
    <x v="2"/>
    <s v="Alaska"/>
    <s v="Anchorage"/>
    <x v="3"/>
    <n v="49.999999999999993"/>
    <x v="42"/>
    <n v="74999.999999999985"/>
    <n v="18749.999999999996"/>
    <x v="3"/>
    <x v="1"/>
    <b v="0"/>
    <x v="373"/>
    <x v="684"/>
  </r>
  <r>
    <x v="5"/>
    <n v="1185732"/>
    <x v="244"/>
    <x v="2"/>
    <s v="Alaska"/>
    <s v="Anchorage"/>
    <x v="4"/>
    <n v="60.000000000000007"/>
    <x v="42"/>
    <n v="90000.000000000015"/>
    <n v="22500.000000000004"/>
    <x v="3"/>
    <x v="1"/>
    <b v="0"/>
    <x v="384"/>
    <x v="685"/>
  </r>
  <r>
    <x v="5"/>
    <n v="1185732"/>
    <x v="244"/>
    <x v="2"/>
    <s v="Alaska"/>
    <s v="Anchorage"/>
    <x v="5"/>
    <n v="50"/>
    <x v="48"/>
    <n v="150000"/>
    <n v="45000"/>
    <x v="1"/>
    <x v="1"/>
    <b v="0"/>
    <x v="149"/>
    <x v="341"/>
  </r>
  <r>
    <x v="5"/>
    <n v="1185732"/>
    <x v="273"/>
    <x v="2"/>
    <s v="Alaska"/>
    <s v="Anchorage"/>
    <x v="0"/>
    <n v="65"/>
    <x v="62"/>
    <n v="370500"/>
    <n v="129675.00000000001"/>
    <x v="5"/>
    <x v="1"/>
    <b v="0"/>
    <x v="404"/>
    <x v="686"/>
  </r>
  <r>
    <x v="5"/>
    <n v="1185732"/>
    <x v="273"/>
    <x v="2"/>
    <s v="Alaska"/>
    <s v="Anchorage"/>
    <x v="1"/>
    <n v="60.000000000000007"/>
    <x v="34"/>
    <n v="165000.00000000003"/>
    <n v="57750.000000000015"/>
    <x v="5"/>
    <x v="1"/>
    <b v="0"/>
    <x v="207"/>
    <x v="687"/>
  </r>
  <r>
    <x v="5"/>
    <n v="1185732"/>
    <x v="273"/>
    <x v="2"/>
    <s v="Alaska"/>
    <s v="Anchorage"/>
    <x v="2"/>
    <n v="55.000000000000007"/>
    <x v="48"/>
    <n v="165000.00000000003"/>
    <n v="41250.000000000007"/>
    <x v="3"/>
    <x v="1"/>
    <b v="0"/>
    <x v="207"/>
    <x v="688"/>
  </r>
  <r>
    <x v="5"/>
    <n v="1185732"/>
    <x v="273"/>
    <x v="2"/>
    <s v="Alaska"/>
    <s v="Anchorage"/>
    <x v="3"/>
    <n v="55.000000000000007"/>
    <x v="43"/>
    <n v="137500.00000000003"/>
    <n v="34375.000000000007"/>
    <x v="3"/>
    <x v="1"/>
    <b v="0"/>
    <x v="143"/>
    <x v="385"/>
  </r>
  <r>
    <x v="5"/>
    <n v="1185732"/>
    <x v="273"/>
    <x v="2"/>
    <s v="Alaska"/>
    <s v="Anchorage"/>
    <x v="4"/>
    <n v="65"/>
    <x v="34"/>
    <n v="178750"/>
    <n v="44687.5"/>
    <x v="3"/>
    <x v="1"/>
    <b v="0"/>
    <x v="405"/>
    <x v="689"/>
  </r>
  <r>
    <x v="5"/>
    <n v="1185732"/>
    <x v="273"/>
    <x v="2"/>
    <s v="Alaska"/>
    <s v="Anchorage"/>
    <x v="5"/>
    <n v="70"/>
    <x v="46"/>
    <n v="280000"/>
    <n v="84000"/>
    <x v="1"/>
    <x v="1"/>
    <b v="0"/>
    <x v="58"/>
    <x v="97"/>
  </r>
  <r>
    <x v="5"/>
    <n v="1185732"/>
    <x v="306"/>
    <x v="2"/>
    <s v="Alaska"/>
    <s v="Anchorage"/>
    <x v="0"/>
    <n v="65"/>
    <x v="25"/>
    <n v="422500"/>
    <n v="147875"/>
    <x v="5"/>
    <x v="1"/>
    <b v="0"/>
    <x v="108"/>
    <x v="690"/>
  </r>
  <r>
    <x v="5"/>
    <n v="1185732"/>
    <x v="306"/>
    <x v="2"/>
    <s v="Alaska"/>
    <s v="Anchorage"/>
    <x v="1"/>
    <n v="60.000000000000007"/>
    <x v="46"/>
    <n v="240000.00000000003"/>
    <n v="84000.000000000015"/>
    <x v="5"/>
    <x v="1"/>
    <b v="0"/>
    <x v="220"/>
    <x v="102"/>
  </r>
  <r>
    <x v="5"/>
    <n v="1185732"/>
    <x v="306"/>
    <x v="2"/>
    <s v="Alaska"/>
    <s v="Anchorage"/>
    <x v="2"/>
    <n v="55.000000000000007"/>
    <x v="45"/>
    <n v="178750.00000000003"/>
    <n v="44687.500000000007"/>
    <x v="3"/>
    <x v="1"/>
    <b v="0"/>
    <x v="256"/>
    <x v="691"/>
  </r>
  <r>
    <x v="5"/>
    <n v="1185732"/>
    <x v="306"/>
    <x v="2"/>
    <s v="Alaska"/>
    <s v="Anchorage"/>
    <x v="3"/>
    <n v="55.000000000000007"/>
    <x v="48"/>
    <n v="165000.00000000003"/>
    <n v="41250.000000000007"/>
    <x v="3"/>
    <x v="1"/>
    <b v="0"/>
    <x v="207"/>
    <x v="688"/>
  </r>
  <r>
    <x v="5"/>
    <n v="1185732"/>
    <x v="306"/>
    <x v="2"/>
    <s v="Alaska"/>
    <s v="Anchorage"/>
    <x v="4"/>
    <n v="65"/>
    <x v="48"/>
    <n v="195000"/>
    <n v="48750"/>
    <x v="3"/>
    <x v="1"/>
    <b v="0"/>
    <x v="214"/>
    <x v="692"/>
  </r>
  <r>
    <x v="5"/>
    <n v="1185732"/>
    <x v="306"/>
    <x v="2"/>
    <s v="Alaska"/>
    <s v="Anchorage"/>
    <x v="5"/>
    <n v="70"/>
    <x v="31"/>
    <n v="315000"/>
    <n v="94500"/>
    <x v="1"/>
    <x v="1"/>
    <b v="0"/>
    <x v="39"/>
    <x v="55"/>
  </r>
  <r>
    <x v="5"/>
    <n v="1185732"/>
    <x v="334"/>
    <x v="2"/>
    <s v="Alaska"/>
    <s v="Anchorage"/>
    <x v="0"/>
    <n v="65"/>
    <x v="21"/>
    <n v="438750"/>
    <n v="153562.50000000003"/>
    <x v="5"/>
    <x v="1"/>
    <b v="0"/>
    <x v="83"/>
    <x v="693"/>
  </r>
  <r>
    <x v="5"/>
    <n v="1185732"/>
    <x v="334"/>
    <x v="2"/>
    <s v="Alaska"/>
    <s v="Anchorage"/>
    <x v="1"/>
    <n v="60.000000000000007"/>
    <x v="32"/>
    <n v="255000.00000000003"/>
    <n v="89250.000000000015"/>
    <x v="5"/>
    <x v="1"/>
    <b v="0"/>
    <x v="228"/>
    <x v="328"/>
  </r>
  <r>
    <x v="5"/>
    <n v="1185732"/>
    <x v="334"/>
    <x v="2"/>
    <s v="Alaska"/>
    <s v="Anchorage"/>
    <x v="2"/>
    <n v="55.000000000000007"/>
    <x v="44"/>
    <n v="192500.00000000003"/>
    <n v="48125.000000000007"/>
    <x v="3"/>
    <x v="1"/>
    <b v="0"/>
    <x v="137"/>
    <x v="679"/>
  </r>
  <r>
    <x v="5"/>
    <n v="1185732"/>
    <x v="334"/>
    <x v="2"/>
    <s v="Alaska"/>
    <s v="Anchorage"/>
    <x v="3"/>
    <n v="55.000000000000007"/>
    <x v="48"/>
    <n v="165000.00000000003"/>
    <n v="41250.000000000007"/>
    <x v="3"/>
    <x v="1"/>
    <b v="0"/>
    <x v="207"/>
    <x v="688"/>
  </r>
  <r>
    <x v="5"/>
    <n v="1185732"/>
    <x v="334"/>
    <x v="2"/>
    <s v="Alaska"/>
    <s v="Anchorage"/>
    <x v="4"/>
    <n v="65"/>
    <x v="45"/>
    <n v="211250"/>
    <n v="52812.5"/>
    <x v="3"/>
    <x v="1"/>
    <b v="0"/>
    <x v="240"/>
    <x v="694"/>
  </r>
  <r>
    <x v="5"/>
    <n v="1185732"/>
    <x v="334"/>
    <x v="2"/>
    <s v="Alaska"/>
    <s v="Anchorage"/>
    <x v="5"/>
    <n v="70"/>
    <x v="23"/>
    <n v="350000"/>
    <n v="105000"/>
    <x v="1"/>
    <x v="1"/>
    <b v="0"/>
    <x v="48"/>
    <x v="147"/>
  </r>
  <r>
    <x v="5"/>
    <n v="1185732"/>
    <x v="366"/>
    <x v="2"/>
    <s v="Alaska"/>
    <s v="Anchorage"/>
    <x v="0"/>
    <n v="65"/>
    <x v="25"/>
    <n v="422500"/>
    <n v="147875"/>
    <x v="5"/>
    <x v="1"/>
    <b v="0"/>
    <x v="108"/>
    <x v="690"/>
  </r>
  <r>
    <x v="5"/>
    <n v="1185732"/>
    <x v="366"/>
    <x v="2"/>
    <s v="Alaska"/>
    <s v="Anchorage"/>
    <x v="1"/>
    <n v="60.000000000000007"/>
    <x v="32"/>
    <n v="255000.00000000003"/>
    <n v="89250.000000000015"/>
    <x v="5"/>
    <x v="1"/>
    <b v="0"/>
    <x v="228"/>
    <x v="328"/>
  </r>
  <r>
    <x v="5"/>
    <n v="1185732"/>
    <x v="366"/>
    <x v="2"/>
    <s v="Alaska"/>
    <s v="Anchorage"/>
    <x v="2"/>
    <n v="55.000000000000007"/>
    <x v="44"/>
    <n v="192500.00000000003"/>
    <n v="48125.000000000007"/>
    <x v="3"/>
    <x v="1"/>
    <b v="0"/>
    <x v="137"/>
    <x v="679"/>
  </r>
  <r>
    <x v="5"/>
    <n v="1185732"/>
    <x v="366"/>
    <x v="2"/>
    <s v="Alaska"/>
    <s v="Anchorage"/>
    <x v="3"/>
    <n v="55.000000000000007"/>
    <x v="43"/>
    <n v="137500.00000000003"/>
    <n v="34375.000000000007"/>
    <x v="3"/>
    <x v="1"/>
    <b v="0"/>
    <x v="143"/>
    <x v="385"/>
  </r>
  <r>
    <x v="5"/>
    <n v="1185732"/>
    <x v="366"/>
    <x v="2"/>
    <s v="Alaska"/>
    <s v="Anchorage"/>
    <x v="4"/>
    <n v="65"/>
    <x v="37"/>
    <n v="146250"/>
    <n v="36562.5"/>
    <x v="3"/>
    <x v="1"/>
    <b v="0"/>
    <x v="328"/>
    <x v="695"/>
  </r>
  <r>
    <x v="5"/>
    <n v="1185732"/>
    <x v="366"/>
    <x v="2"/>
    <s v="Alaska"/>
    <s v="Anchorage"/>
    <x v="5"/>
    <n v="70"/>
    <x v="46"/>
    <n v="280000"/>
    <n v="84000"/>
    <x v="1"/>
    <x v="1"/>
    <b v="0"/>
    <x v="58"/>
    <x v="97"/>
  </r>
  <r>
    <x v="5"/>
    <n v="1185732"/>
    <x v="396"/>
    <x v="2"/>
    <s v="Alaska"/>
    <s v="Anchorage"/>
    <x v="0"/>
    <n v="65"/>
    <x v="27"/>
    <n v="341250"/>
    <n v="119437.50000000001"/>
    <x v="5"/>
    <x v="1"/>
    <b v="0"/>
    <x v="85"/>
    <x v="696"/>
  </r>
  <r>
    <x v="5"/>
    <n v="1185732"/>
    <x v="396"/>
    <x v="2"/>
    <s v="Alaska"/>
    <s v="Anchorage"/>
    <x v="1"/>
    <n v="60.000000000000007"/>
    <x v="45"/>
    <n v="195000.00000000003"/>
    <n v="68250.000000000015"/>
    <x v="5"/>
    <x v="1"/>
    <b v="0"/>
    <x v="406"/>
    <x v="697"/>
  </r>
  <r>
    <x v="5"/>
    <n v="1185732"/>
    <x v="396"/>
    <x v="2"/>
    <s v="Alaska"/>
    <s v="Anchorage"/>
    <x v="2"/>
    <n v="55.000000000000007"/>
    <x v="37"/>
    <n v="123750.00000000001"/>
    <n v="30937.500000000004"/>
    <x v="3"/>
    <x v="1"/>
    <b v="0"/>
    <x v="196"/>
    <x v="387"/>
  </r>
  <r>
    <x v="5"/>
    <n v="1185732"/>
    <x v="396"/>
    <x v="2"/>
    <s v="Alaska"/>
    <s v="Anchorage"/>
    <x v="3"/>
    <n v="55.000000000000007"/>
    <x v="40"/>
    <n v="110000.00000000001"/>
    <n v="27500.000000000004"/>
    <x v="3"/>
    <x v="1"/>
    <b v="0"/>
    <x v="131"/>
    <x v="698"/>
  </r>
  <r>
    <x v="5"/>
    <n v="1185732"/>
    <x v="396"/>
    <x v="2"/>
    <s v="Alaska"/>
    <s v="Anchorage"/>
    <x v="4"/>
    <n v="65"/>
    <x v="40"/>
    <n v="130000"/>
    <n v="32500"/>
    <x v="3"/>
    <x v="1"/>
    <b v="0"/>
    <x v="197"/>
    <x v="395"/>
  </r>
  <r>
    <x v="5"/>
    <n v="1185732"/>
    <x v="396"/>
    <x v="2"/>
    <s v="Alaska"/>
    <s v="Anchorage"/>
    <x v="5"/>
    <n v="70"/>
    <x v="48"/>
    <n v="210000"/>
    <n v="63000"/>
    <x v="1"/>
    <x v="1"/>
    <b v="0"/>
    <x v="195"/>
    <x v="146"/>
  </r>
  <r>
    <x v="5"/>
    <n v="1185732"/>
    <x v="428"/>
    <x v="2"/>
    <s v="Alaska"/>
    <s v="Anchorage"/>
    <x v="0"/>
    <n v="70"/>
    <x v="31"/>
    <n v="315000"/>
    <n v="110250.00000000001"/>
    <x v="5"/>
    <x v="1"/>
    <b v="0"/>
    <x v="39"/>
    <x v="348"/>
  </r>
  <r>
    <x v="5"/>
    <n v="1185732"/>
    <x v="428"/>
    <x v="2"/>
    <s v="Alaska"/>
    <s v="Anchorage"/>
    <x v="1"/>
    <n v="65.000000000000014"/>
    <x v="34"/>
    <n v="178750.00000000003"/>
    <n v="62562.500000000015"/>
    <x v="5"/>
    <x v="1"/>
    <b v="0"/>
    <x v="256"/>
    <x v="699"/>
  </r>
  <r>
    <x v="5"/>
    <n v="1185732"/>
    <x v="428"/>
    <x v="2"/>
    <s v="Alaska"/>
    <s v="Anchorage"/>
    <x v="2"/>
    <n v="65.000000000000014"/>
    <x v="36"/>
    <n v="113750.00000000003"/>
    <n v="28437.500000000007"/>
    <x v="3"/>
    <x v="1"/>
    <b v="0"/>
    <x v="403"/>
    <x v="681"/>
  </r>
  <r>
    <x v="5"/>
    <n v="1185732"/>
    <x v="428"/>
    <x v="2"/>
    <s v="Alaska"/>
    <s v="Anchorage"/>
    <x v="3"/>
    <n v="65.000000000000014"/>
    <x v="42"/>
    <n v="97500.000000000015"/>
    <n v="24375.000000000004"/>
    <x v="3"/>
    <x v="1"/>
    <b v="0"/>
    <x v="407"/>
    <x v="700"/>
  </r>
  <r>
    <x v="5"/>
    <n v="1185732"/>
    <x v="428"/>
    <x v="2"/>
    <s v="Alaska"/>
    <s v="Anchorage"/>
    <x v="4"/>
    <n v="75.000000000000014"/>
    <x v="42"/>
    <n v="112500.00000000001"/>
    <n v="28125.000000000004"/>
    <x v="3"/>
    <x v="1"/>
    <b v="0"/>
    <x v="134"/>
    <x v="701"/>
  </r>
  <r>
    <x v="5"/>
    <n v="1185732"/>
    <x v="428"/>
    <x v="2"/>
    <s v="Alaska"/>
    <s v="Anchorage"/>
    <x v="5"/>
    <n v="80"/>
    <x v="34"/>
    <n v="220000"/>
    <n v="66000"/>
    <x v="1"/>
    <x v="1"/>
    <b v="0"/>
    <x v="41"/>
    <x v="44"/>
  </r>
  <r>
    <x v="5"/>
    <n v="1185732"/>
    <x v="458"/>
    <x v="2"/>
    <s v="Alaska"/>
    <s v="Anchorage"/>
    <x v="0"/>
    <n v="75.000000000000014"/>
    <x v="32"/>
    <n v="318750.00000000006"/>
    <n v="111562.50000000003"/>
    <x v="5"/>
    <x v="1"/>
    <b v="0"/>
    <x v="262"/>
    <x v="702"/>
  </r>
  <r>
    <x v="5"/>
    <n v="1185732"/>
    <x v="458"/>
    <x v="2"/>
    <s v="Alaska"/>
    <s v="Anchorage"/>
    <x v="1"/>
    <n v="65.000000000000014"/>
    <x v="48"/>
    <n v="195000.00000000003"/>
    <n v="68250.000000000015"/>
    <x v="5"/>
    <x v="1"/>
    <b v="0"/>
    <x v="406"/>
    <x v="697"/>
  </r>
  <r>
    <x v="5"/>
    <n v="1185732"/>
    <x v="458"/>
    <x v="2"/>
    <s v="Alaska"/>
    <s v="Anchorage"/>
    <x v="2"/>
    <n v="65.000000000000014"/>
    <x v="63"/>
    <n v="208000.00000000006"/>
    <n v="52000.000000000015"/>
    <x v="3"/>
    <x v="1"/>
    <b v="0"/>
    <x v="408"/>
    <x v="703"/>
  </r>
  <r>
    <x v="5"/>
    <n v="1185732"/>
    <x v="458"/>
    <x v="2"/>
    <s v="Alaska"/>
    <s v="Anchorage"/>
    <x v="3"/>
    <n v="65.000000000000014"/>
    <x v="48"/>
    <n v="195000.00000000003"/>
    <n v="48750.000000000007"/>
    <x v="3"/>
    <x v="1"/>
    <b v="0"/>
    <x v="406"/>
    <x v="704"/>
  </r>
  <r>
    <x v="5"/>
    <n v="1185732"/>
    <x v="458"/>
    <x v="2"/>
    <s v="Alaska"/>
    <s v="Anchorage"/>
    <x v="4"/>
    <n v="75.000000000000014"/>
    <x v="34"/>
    <n v="206250.00000000003"/>
    <n v="51562.500000000007"/>
    <x v="3"/>
    <x v="1"/>
    <b v="0"/>
    <x v="141"/>
    <x v="705"/>
  </r>
  <r>
    <x v="5"/>
    <n v="1185732"/>
    <x v="458"/>
    <x v="2"/>
    <s v="Alaska"/>
    <s v="Anchorage"/>
    <x v="5"/>
    <n v="80"/>
    <x v="47"/>
    <n v="300000"/>
    <n v="90000"/>
    <x v="1"/>
    <x v="1"/>
    <b v="0"/>
    <x v="60"/>
    <x v="189"/>
  </r>
  <r>
    <x v="5"/>
    <n v="1185732"/>
    <x v="487"/>
    <x v="2"/>
    <s v="Alaska"/>
    <s v="Anchorage"/>
    <x v="0"/>
    <n v="75.000000000000014"/>
    <x v="24"/>
    <n v="450000.00000000006"/>
    <n v="157500.00000000003"/>
    <x v="5"/>
    <x v="1"/>
    <b v="0"/>
    <x v="409"/>
    <x v="706"/>
  </r>
  <r>
    <x v="5"/>
    <n v="1185732"/>
    <x v="487"/>
    <x v="2"/>
    <s v="Alaska"/>
    <s v="Anchorage"/>
    <x v="1"/>
    <n v="65.000000000000014"/>
    <x v="46"/>
    <n v="260000.00000000006"/>
    <n v="91000.000000000029"/>
    <x v="5"/>
    <x v="1"/>
    <b v="0"/>
    <x v="253"/>
    <x v="707"/>
  </r>
  <r>
    <x v="0"/>
    <n v="1128299"/>
    <x v="174"/>
    <x v="2"/>
    <s v="Alaska"/>
    <s v="Anchorage"/>
    <x v="0"/>
    <n v="35"/>
    <x v="47"/>
    <n v="131250"/>
    <n v="32812.5"/>
    <x v="3"/>
    <x v="1"/>
    <b v="0"/>
    <x v="335"/>
    <x v="669"/>
  </r>
  <r>
    <x v="0"/>
    <n v="1128299"/>
    <x v="174"/>
    <x v="2"/>
    <s v="Alaska"/>
    <s v="Anchorage"/>
    <x v="1"/>
    <n v="45"/>
    <x v="47"/>
    <n v="168750"/>
    <n v="33750"/>
    <x v="6"/>
    <x v="1"/>
    <b v="0"/>
    <x v="156"/>
    <x v="283"/>
  </r>
  <r>
    <x v="0"/>
    <n v="1128299"/>
    <x v="174"/>
    <x v="2"/>
    <s v="Alaska"/>
    <s v="Anchorage"/>
    <x v="2"/>
    <n v="45"/>
    <x v="47"/>
    <n v="168750"/>
    <n v="42187.5"/>
    <x v="3"/>
    <x v="1"/>
    <b v="0"/>
    <x v="156"/>
    <x v="670"/>
  </r>
  <r>
    <x v="0"/>
    <n v="1128299"/>
    <x v="174"/>
    <x v="2"/>
    <s v="Alaska"/>
    <s v="Anchorage"/>
    <x v="3"/>
    <n v="45"/>
    <x v="37"/>
    <n v="101250"/>
    <n v="25312.5"/>
    <x v="3"/>
    <x v="1"/>
    <b v="0"/>
    <x v="179"/>
    <x v="671"/>
  </r>
  <r>
    <x v="0"/>
    <n v="1128299"/>
    <x v="174"/>
    <x v="2"/>
    <s v="Alaska"/>
    <s v="Anchorage"/>
    <x v="4"/>
    <n v="50"/>
    <x v="36"/>
    <n v="87500"/>
    <n v="13125"/>
    <x v="11"/>
    <x v="1"/>
    <b v="0"/>
    <x v="132"/>
    <x v="491"/>
  </r>
  <r>
    <x v="0"/>
    <n v="1128299"/>
    <x v="174"/>
    <x v="2"/>
    <s v="Alaska"/>
    <s v="Anchorage"/>
    <x v="5"/>
    <n v="45"/>
    <x v="32"/>
    <n v="191250"/>
    <n v="76500"/>
    <x v="8"/>
    <x v="1"/>
    <b v="0"/>
    <x v="174"/>
    <x v="295"/>
  </r>
  <r>
    <x v="0"/>
    <n v="1128299"/>
    <x v="205"/>
    <x v="2"/>
    <s v="Alaska"/>
    <s v="Anchorage"/>
    <x v="0"/>
    <n v="35"/>
    <x v="33"/>
    <n v="166250"/>
    <n v="41562.5"/>
    <x v="3"/>
    <x v="1"/>
    <b v="0"/>
    <x v="158"/>
    <x v="708"/>
  </r>
  <r>
    <x v="0"/>
    <n v="1128299"/>
    <x v="205"/>
    <x v="2"/>
    <s v="Alaska"/>
    <s v="Anchorage"/>
    <x v="1"/>
    <n v="45"/>
    <x v="47"/>
    <n v="168750"/>
    <n v="33750"/>
    <x v="6"/>
    <x v="1"/>
    <b v="0"/>
    <x v="156"/>
    <x v="283"/>
  </r>
  <r>
    <x v="0"/>
    <n v="1128299"/>
    <x v="205"/>
    <x v="2"/>
    <s v="Alaska"/>
    <s v="Anchorage"/>
    <x v="2"/>
    <n v="45"/>
    <x v="47"/>
    <n v="168750"/>
    <n v="42187.5"/>
    <x v="3"/>
    <x v="1"/>
    <b v="0"/>
    <x v="156"/>
    <x v="670"/>
  </r>
  <r>
    <x v="0"/>
    <n v="1128299"/>
    <x v="205"/>
    <x v="2"/>
    <s v="Hawaii"/>
    <s v="Honolulu"/>
    <x v="3"/>
    <n v="45"/>
    <x v="37"/>
    <n v="101250"/>
    <n v="25312.5"/>
    <x v="3"/>
    <x v="1"/>
    <b v="0"/>
    <x v="179"/>
    <x v="671"/>
  </r>
  <r>
    <x v="0"/>
    <n v="1128299"/>
    <x v="205"/>
    <x v="2"/>
    <s v="Hawaii"/>
    <s v="Honolulu"/>
    <x v="4"/>
    <n v="50"/>
    <x v="42"/>
    <n v="75000"/>
    <n v="11250"/>
    <x v="11"/>
    <x v="1"/>
    <b v="0"/>
    <x v="127"/>
    <x v="470"/>
  </r>
  <r>
    <x v="0"/>
    <n v="1128299"/>
    <x v="205"/>
    <x v="2"/>
    <s v="Hawaii"/>
    <s v="Honolulu"/>
    <x v="5"/>
    <n v="45"/>
    <x v="44"/>
    <n v="157500"/>
    <n v="63000"/>
    <x v="8"/>
    <x v="1"/>
    <b v="0"/>
    <x v="154"/>
    <x v="146"/>
  </r>
  <r>
    <x v="0"/>
    <n v="1128299"/>
    <x v="214"/>
    <x v="2"/>
    <s v="Hawaii"/>
    <s v="Honolulu"/>
    <x v="0"/>
    <n v="45"/>
    <x v="23"/>
    <n v="225000"/>
    <n v="56250"/>
    <x v="3"/>
    <x v="1"/>
    <b v="0"/>
    <x v="38"/>
    <x v="153"/>
  </r>
  <r>
    <x v="0"/>
    <n v="1128299"/>
    <x v="214"/>
    <x v="2"/>
    <s v="Hawaii"/>
    <s v="Honolulu"/>
    <x v="1"/>
    <n v="54.999999999999993"/>
    <x v="44"/>
    <n v="192499.99999999997"/>
    <n v="38499.999999999993"/>
    <x v="6"/>
    <x v="1"/>
    <b v="0"/>
    <x v="239"/>
    <x v="542"/>
  </r>
  <r>
    <x v="0"/>
    <n v="1128299"/>
    <x v="214"/>
    <x v="2"/>
    <s v="Hawaii"/>
    <s v="Honolulu"/>
    <x v="2"/>
    <n v="59.999999999999986"/>
    <x v="47"/>
    <n v="224999.99999999994"/>
    <n v="56249.999999999985"/>
    <x v="3"/>
    <x v="1"/>
    <b v="0"/>
    <x v="372"/>
    <x v="709"/>
  </r>
  <r>
    <x v="0"/>
    <n v="1128299"/>
    <x v="214"/>
    <x v="2"/>
    <s v="Hawaii"/>
    <s v="Honolulu"/>
    <x v="3"/>
    <n v="54.999999999999993"/>
    <x v="34"/>
    <n v="151249.99999999997"/>
    <n v="37812.499999999993"/>
    <x v="3"/>
    <x v="1"/>
    <b v="0"/>
    <x v="410"/>
    <x v="710"/>
  </r>
  <r>
    <x v="0"/>
    <n v="1128299"/>
    <x v="214"/>
    <x v="2"/>
    <s v="Hawaii"/>
    <s v="Honolulu"/>
    <x v="4"/>
    <n v="60"/>
    <x v="35"/>
    <n v="75000"/>
    <n v="11250"/>
    <x v="11"/>
    <x v="1"/>
    <b v="0"/>
    <x v="127"/>
    <x v="470"/>
  </r>
  <r>
    <x v="0"/>
    <n v="1128299"/>
    <x v="214"/>
    <x v="2"/>
    <s v="Hawaii"/>
    <s v="Honolulu"/>
    <x v="5"/>
    <n v="54.999999999999993"/>
    <x v="45"/>
    <n v="178749.99999999997"/>
    <n v="71499.999999999985"/>
    <x v="8"/>
    <x v="1"/>
    <b v="0"/>
    <x v="411"/>
    <x v="711"/>
  </r>
  <r>
    <x v="0"/>
    <n v="1128299"/>
    <x v="233"/>
    <x v="2"/>
    <s v="Hawaii"/>
    <s v="Honolulu"/>
    <x v="0"/>
    <n v="60"/>
    <x v="23"/>
    <n v="300000"/>
    <n v="75000"/>
    <x v="3"/>
    <x v="1"/>
    <b v="0"/>
    <x v="60"/>
    <x v="155"/>
  </r>
  <r>
    <x v="0"/>
    <n v="1128299"/>
    <x v="233"/>
    <x v="2"/>
    <s v="Hawaii"/>
    <s v="Honolulu"/>
    <x v="1"/>
    <n v="65"/>
    <x v="48"/>
    <n v="195000"/>
    <n v="39000"/>
    <x v="6"/>
    <x v="1"/>
    <b v="0"/>
    <x v="214"/>
    <x v="712"/>
  </r>
  <r>
    <x v="0"/>
    <n v="1128299"/>
    <x v="233"/>
    <x v="2"/>
    <s v="Hawaii"/>
    <s v="Honolulu"/>
    <x v="2"/>
    <n v="65"/>
    <x v="44"/>
    <n v="227500"/>
    <n v="56875"/>
    <x v="3"/>
    <x v="1"/>
    <b v="0"/>
    <x v="157"/>
    <x v="302"/>
  </r>
  <r>
    <x v="0"/>
    <n v="1128299"/>
    <x v="233"/>
    <x v="2"/>
    <s v="Hawaii"/>
    <s v="Honolulu"/>
    <x v="3"/>
    <n v="50"/>
    <x v="43"/>
    <n v="125000"/>
    <n v="31250"/>
    <x v="3"/>
    <x v="1"/>
    <b v="0"/>
    <x v="145"/>
    <x v="713"/>
  </r>
  <r>
    <x v="0"/>
    <n v="1128299"/>
    <x v="233"/>
    <x v="2"/>
    <s v="Hawaii"/>
    <s v="Honolulu"/>
    <x v="4"/>
    <n v="55.000000000000007"/>
    <x v="42"/>
    <n v="82500.000000000015"/>
    <n v="12375.000000000002"/>
    <x v="11"/>
    <x v="1"/>
    <b v="0"/>
    <x v="190"/>
    <x v="714"/>
  </r>
  <r>
    <x v="0"/>
    <n v="1128299"/>
    <x v="233"/>
    <x v="2"/>
    <s v="Hawaii"/>
    <s v="Honolulu"/>
    <x v="5"/>
    <n v="70"/>
    <x v="45"/>
    <n v="227500"/>
    <n v="91000"/>
    <x v="8"/>
    <x v="1"/>
    <b v="0"/>
    <x v="157"/>
    <x v="163"/>
  </r>
  <r>
    <x v="0"/>
    <n v="1128299"/>
    <x v="264"/>
    <x v="2"/>
    <s v="Hawaii"/>
    <s v="Honolulu"/>
    <x v="0"/>
    <n v="54.999999999999993"/>
    <x v="27"/>
    <n v="288749.99999999994"/>
    <n v="72187.499999999985"/>
    <x v="3"/>
    <x v="1"/>
    <b v="0"/>
    <x v="392"/>
    <x v="715"/>
  </r>
  <r>
    <x v="0"/>
    <n v="1128299"/>
    <x v="264"/>
    <x v="2"/>
    <s v="Hawaii"/>
    <s v="Honolulu"/>
    <x v="1"/>
    <n v="60"/>
    <x v="47"/>
    <n v="225000"/>
    <n v="45000"/>
    <x v="6"/>
    <x v="1"/>
    <b v="0"/>
    <x v="38"/>
    <x v="341"/>
  </r>
  <r>
    <x v="0"/>
    <n v="1128299"/>
    <x v="264"/>
    <x v="2"/>
    <s v="Hawaii"/>
    <s v="Honolulu"/>
    <x v="2"/>
    <n v="60"/>
    <x v="47"/>
    <n v="225000"/>
    <n v="56250"/>
    <x v="3"/>
    <x v="1"/>
    <b v="0"/>
    <x v="38"/>
    <x v="153"/>
  </r>
  <r>
    <x v="0"/>
    <n v="1128299"/>
    <x v="264"/>
    <x v="2"/>
    <s v="Hawaii"/>
    <s v="Honolulu"/>
    <x v="3"/>
    <n v="54.999999999999993"/>
    <x v="34"/>
    <n v="151249.99999999997"/>
    <n v="37812.499999999993"/>
    <x v="3"/>
    <x v="1"/>
    <b v="0"/>
    <x v="410"/>
    <x v="710"/>
  </r>
  <r>
    <x v="0"/>
    <n v="1128299"/>
    <x v="264"/>
    <x v="2"/>
    <s v="Hawaii"/>
    <s v="Honolulu"/>
    <x v="4"/>
    <n v="60"/>
    <x v="36"/>
    <n v="105000"/>
    <n v="15750"/>
    <x v="11"/>
    <x v="1"/>
    <b v="0"/>
    <x v="204"/>
    <x v="464"/>
  </r>
  <r>
    <x v="0"/>
    <n v="1128299"/>
    <x v="264"/>
    <x v="2"/>
    <s v="Hawaii"/>
    <s v="Honolulu"/>
    <x v="5"/>
    <n v="75"/>
    <x v="33"/>
    <n v="356250"/>
    <n v="142500"/>
    <x v="8"/>
    <x v="1"/>
    <b v="0"/>
    <x v="216"/>
    <x v="716"/>
  </r>
  <r>
    <x v="0"/>
    <n v="1128299"/>
    <x v="294"/>
    <x v="2"/>
    <s v="Hawaii"/>
    <s v="Honolulu"/>
    <x v="0"/>
    <n v="70"/>
    <x v="26"/>
    <n v="507500"/>
    <n v="126875"/>
    <x v="3"/>
    <x v="1"/>
    <b v="0"/>
    <x v="248"/>
    <x v="717"/>
  </r>
  <r>
    <x v="0"/>
    <n v="1128299"/>
    <x v="294"/>
    <x v="2"/>
    <s v="Hawaii"/>
    <s v="Honolulu"/>
    <x v="1"/>
    <n v="75"/>
    <x v="24"/>
    <n v="450000"/>
    <n v="90000"/>
    <x v="6"/>
    <x v="1"/>
    <b v="0"/>
    <x v="6"/>
    <x v="189"/>
  </r>
  <r>
    <x v="0"/>
    <n v="1128299"/>
    <x v="294"/>
    <x v="2"/>
    <s v="Hawaii"/>
    <s v="Honolulu"/>
    <x v="2"/>
    <n v="75"/>
    <x v="24"/>
    <n v="450000"/>
    <n v="112500"/>
    <x v="3"/>
    <x v="1"/>
    <b v="0"/>
    <x v="6"/>
    <x v="57"/>
  </r>
  <r>
    <x v="0"/>
    <n v="1128299"/>
    <x v="294"/>
    <x v="2"/>
    <s v="Hawaii"/>
    <s v="Honolulu"/>
    <x v="3"/>
    <n v="75"/>
    <x v="33"/>
    <n v="356250"/>
    <n v="89062.5"/>
    <x v="3"/>
    <x v="1"/>
    <b v="0"/>
    <x v="216"/>
    <x v="718"/>
  </r>
  <r>
    <x v="0"/>
    <n v="1128299"/>
    <x v="294"/>
    <x v="2"/>
    <s v="Hawaii"/>
    <s v="Honolulu"/>
    <x v="4"/>
    <n v="85.000000000000014"/>
    <x v="44"/>
    <n v="297500.00000000006"/>
    <n v="44625.000000000007"/>
    <x v="11"/>
    <x v="1"/>
    <b v="0"/>
    <x v="412"/>
    <x v="335"/>
  </r>
  <r>
    <x v="0"/>
    <n v="1128299"/>
    <x v="294"/>
    <x v="2"/>
    <s v="Hawaii"/>
    <s v="Honolulu"/>
    <x v="5"/>
    <n v="100"/>
    <x v="25"/>
    <n v="650000"/>
    <n v="260000"/>
    <x v="8"/>
    <x v="1"/>
    <b v="0"/>
    <x v="19"/>
    <x v="719"/>
  </r>
  <r>
    <x v="0"/>
    <n v="1128299"/>
    <x v="323"/>
    <x v="2"/>
    <s v="Hawaii"/>
    <s v="Honolulu"/>
    <x v="0"/>
    <n v="80"/>
    <x v="9"/>
    <n v="640000"/>
    <n v="160000"/>
    <x v="3"/>
    <x v="1"/>
    <b v="0"/>
    <x v="413"/>
    <x v="59"/>
  </r>
  <r>
    <x v="0"/>
    <n v="1128299"/>
    <x v="323"/>
    <x v="2"/>
    <s v="Hawaii"/>
    <s v="Honolulu"/>
    <x v="1"/>
    <n v="85.000000000000014"/>
    <x v="25"/>
    <n v="552500.00000000012"/>
    <n v="110500.00000000003"/>
    <x v="6"/>
    <x v="1"/>
    <b v="0"/>
    <x v="414"/>
    <x v="720"/>
  </r>
  <r>
    <x v="0"/>
    <n v="1128299"/>
    <x v="323"/>
    <x v="2"/>
    <s v="Hawaii"/>
    <s v="Honolulu"/>
    <x v="2"/>
    <n v="85.000000000000014"/>
    <x v="24"/>
    <n v="510000.00000000006"/>
    <n v="127500.00000000001"/>
    <x v="3"/>
    <x v="1"/>
    <b v="0"/>
    <x v="415"/>
    <x v="633"/>
  </r>
  <r>
    <x v="0"/>
    <n v="1128299"/>
    <x v="323"/>
    <x v="2"/>
    <s v="Hawaii"/>
    <s v="Honolulu"/>
    <x v="3"/>
    <n v="80"/>
    <x v="23"/>
    <n v="400000"/>
    <n v="100000"/>
    <x v="3"/>
    <x v="1"/>
    <b v="0"/>
    <x v="2"/>
    <x v="160"/>
  </r>
  <r>
    <x v="0"/>
    <n v="1128299"/>
    <x v="323"/>
    <x v="2"/>
    <s v="Hawaii"/>
    <s v="Honolulu"/>
    <x v="4"/>
    <n v="85.000000000000014"/>
    <x v="20"/>
    <n v="467500.00000000006"/>
    <n v="70125"/>
    <x v="11"/>
    <x v="1"/>
    <b v="0"/>
    <x v="67"/>
    <x v="721"/>
  </r>
  <r>
    <x v="0"/>
    <n v="1128299"/>
    <x v="323"/>
    <x v="2"/>
    <s v="Hawaii"/>
    <s v="Honolulu"/>
    <x v="5"/>
    <n v="100"/>
    <x v="20"/>
    <n v="550000"/>
    <n v="220000"/>
    <x v="8"/>
    <x v="1"/>
    <b v="0"/>
    <x v="416"/>
    <x v="722"/>
  </r>
  <r>
    <x v="0"/>
    <n v="1128299"/>
    <x v="355"/>
    <x v="2"/>
    <s v="Hawaii"/>
    <s v="Honolulu"/>
    <x v="0"/>
    <n v="85.000000000000014"/>
    <x v="29"/>
    <n v="637500.00000000012"/>
    <n v="159375.00000000003"/>
    <x v="3"/>
    <x v="1"/>
    <b v="0"/>
    <x v="283"/>
    <x v="359"/>
  </r>
  <r>
    <x v="0"/>
    <n v="1128299"/>
    <x v="355"/>
    <x v="2"/>
    <s v="Hawaii"/>
    <s v="Honolulu"/>
    <x v="1"/>
    <n v="75.000000000000014"/>
    <x v="26"/>
    <n v="543750.00000000012"/>
    <n v="108750.00000000003"/>
    <x v="6"/>
    <x v="1"/>
    <b v="0"/>
    <x v="417"/>
    <x v="723"/>
  </r>
  <r>
    <x v="0"/>
    <n v="1128299"/>
    <x v="355"/>
    <x v="2"/>
    <s v="Hawaii"/>
    <s v="Honolulu"/>
    <x v="2"/>
    <n v="70"/>
    <x v="24"/>
    <n v="420000"/>
    <n v="105000"/>
    <x v="3"/>
    <x v="1"/>
    <b v="0"/>
    <x v="81"/>
    <x v="147"/>
  </r>
  <r>
    <x v="0"/>
    <n v="1128299"/>
    <x v="355"/>
    <x v="2"/>
    <s v="Hawaii"/>
    <s v="Honolulu"/>
    <x v="3"/>
    <n v="70"/>
    <x v="27"/>
    <n v="367500"/>
    <n v="91875"/>
    <x v="3"/>
    <x v="1"/>
    <b v="0"/>
    <x v="246"/>
    <x v="51"/>
  </r>
  <r>
    <x v="1"/>
    <n v="1128299"/>
    <x v="355"/>
    <x v="2"/>
    <s v="Hawaii"/>
    <s v="Honolulu"/>
    <x v="4"/>
    <n v="70"/>
    <x v="27"/>
    <n v="367500"/>
    <n v="55125"/>
    <x v="11"/>
    <x v="1"/>
    <b v="0"/>
    <x v="246"/>
    <x v="538"/>
  </r>
  <r>
    <x v="1"/>
    <n v="1128299"/>
    <x v="355"/>
    <x v="2"/>
    <s v="Hawaii"/>
    <s v="Honolulu"/>
    <x v="5"/>
    <n v="75"/>
    <x v="44"/>
    <n v="262500"/>
    <n v="105000"/>
    <x v="8"/>
    <x v="1"/>
    <b v="0"/>
    <x v="47"/>
    <x v="147"/>
  </r>
  <r>
    <x v="1"/>
    <n v="1128299"/>
    <x v="387"/>
    <x v="2"/>
    <s v="Hawaii"/>
    <s v="Honolulu"/>
    <x v="0"/>
    <n v="65.000000000000014"/>
    <x v="20"/>
    <n v="357500.00000000006"/>
    <n v="89375.000000000015"/>
    <x v="3"/>
    <x v="1"/>
    <b v="0"/>
    <x v="223"/>
    <x v="411"/>
  </r>
  <r>
    <x v="1"/>
    <n v="1128299"/>
    <x v="387"/>
    <x v="2"/>
    <s v="Hawaii"/>
    <s v="Honolulu"/>
    <x v="1"/>
    <n v="70.000000000000014"/>
    <x v="20"/>
    <n v="385000.00000000006"/>
    <n v="77000.000000000015"/>
    <x v="6"/>
    <x v="1"/>
    <b v="0"/>
    <x v="106"/>
    <x v="374"/>
  </r>
  <r>
    <x v="1"/>
    <n v="1128299"/>
    <x v="387"/>
    <x v="2"/>
    <s v="Hawaii"/>
    <s v="Honolulu"/>
    <x v="2"/>
    <n v="65.000000000000014"/>
    <x v="47"/>
    <n v="243750.00000000006"/>
    <n v="60937.500000000015"/>
    <x v="3"/>
    <x v="1"/>
    <b v="0"/>
    <x v="418"/>
    <x v="724"/>
  </r>
  <r>
    <x v="1"/>
    <n v="1128299"/>
    <x v="387"/>
    <x v="2"/>
    <s v="Hawaii"/>
    <s v="Honolulu"/>
    <x v="3"/>
    <n v="65.000000000000014"/>
    <x v="45"/>
    <n v="211250.00000000006"/>
    <n v="52812.500000000015"/>
    <x v="3"/>
    <x v="1"/>
    <b v="0"/>
    <x v="419"/>
    <x v="725"/>
  </r>
  <r>
    <x v="1"/>
    <n v="1128299"/>
    <x v="387"/>
    <x v="2"/>
    <s v="Hawaii"/>
    <s v="Honolulu"/>
    <x v="4"/>
    <n v="75.000000000000014"/>
    <x v="44"/>
    <n v="262500.00000000006"/>
    <n v="39375.000000000007"/>
    <x v="11"/>
    <x v="1"/>
    <b v="0"/>
    <x v="420"/>
    <x v="194"/>
  </r>
  <r>
    <x v="1"/>
    <n v="1128299"/>
    <x v="387"/>
    <x v="2"/>
    <s v="Hawaii"/>
    <s v="Honolulu"/>
    <x v="5"/>
    <n v="60"/>
    <x v="47"/>
    <n v="225000"/>
    <n v="90000"/>
    <x v="8"/>
    <x v="1"/>
    <b v="0"/>
    <x v="38"/>
    <x v="189"/>
  </r>
  <r>
    <x v="1"/>
    <n v="1128299"/>
    <x v="416"/>
    <x v="2"/>
    <s v="Hawaii"/>
    <s v="Honolulu"/>
    <x v="0"/>
    <n v="55.000000000000007"/>
    <x v="33"/>
    <n v="261250.00000000003"/>
    <n v="65312.500000000007"/>
    <x v="3"/>
    <x v="1"/>
    <b v="0"/>
    <x v="349"/>
    <x v="726"/>
  </r>
  <r>
    <x v="1"/>
    <n v="1128299"/>
    <x v="416"/>
    <x v="2"/>
    <s v="Hawaii"/>
    <s v="Honolulu"/>
    <x v="1"/>
    <n v="65.000000000000014"/>
    <x v="33"/>
    <n v="308750.00000000006"/>
    <n v="61750.000000000015"/>
    <x v="6"/>
    <x v="1"/>
    <b v="0"/>
    <x v="421"/>
    <x v="727"/>
  </r>
  <r>
    <x v="1"/>
    <n v="1128299"/>
    <x v="416"/>
    <x v="2"/>
    <s v="Hawaii"/>
    <s v="Honolulu"/>
    <x v="2"/>
    <n v="60.000000000000007"/>
    <x v="48"/>
    <n v="180000.00000000003"/>
    <n v="45000.000000000007"/>
    <x v="3"/>
    <x v="1"/>
    <b v="0"/>
    <x v="167"/>
    <x v="728"/>
  </r>
  <r>
    <x v="1"/>
    <n v="1128299"/>
    <x v="416"/>
    <x v="2"/>
    <s v="Hawaii"/>
    <s v="Honolulu"/>
    <x v="3"/>
    <n v="55.000000000000007"/>
    <x v="34"/>
    <n v="151250.00000000003"/>
    <n v="37812.500000000007"/>
    <x v="3"/>
    <x v="1"/>
    <b v="0"/>
    <x v="398"/>
    <x v="729"/>
  </r>
  <r>
    <x v="1"/>
    <n v="1128299"/>
    <x v="416"/>
    <x v="2"/>
    <s v="Hawaii"/>
    <s v="Honolulu"/>
    <x v="4"/>
    <n v="65"/>
    <x v="43"/>
    <n v="162500"/>
    <n v="24375"/>
    <x v="11"/>
    <x v="1"/>
    <b v="0"/>
    <x v="133"/>
    <x v="274"/>
  </r>
  <r>
    <x v="1"/>
    <n v="1128299"/>
    <x v="416"/>
    <x v="2"/>
    <s v="Hawaii"/>
    <s v="Honolulu"/>
    <x v="5"/>
    <n v="70"/>
    <x v="48"/>
    <n v="210000"/>
    <n v="84000"/>
    <x v="8"/>
    <x v="1"/>
    <b v="0"/>
    <x v="195"/>
    <x v="97"/>
  </r>
  <r>
    <x v="1"/>
    <n v="1128299"/>
    <x v="447"/>
    <x v="2"/>
    <s v="Hawaii"/>
    <s v="Honolulu"/>
    <x v="0"/>
    <n v="55.000000000000007"/>
    <x v="27"/>
    <n v="288750.00000000006"/>
    <n v="72187.500000000015"/>
    <x v="3"/>
    <x v="1"/>
    <b v="0"/>
    <x v="171"/>
    <x v="730"/>
  </r>
  <r>
    <x v="1"/>
    <n v="1128299"/>
    <x v="447"/>
    <x v="2"/>
    <s v="Hawaii"/>
    <s v="Honolulu"/>
    <x v="1"/>
    <n v="60.000000000000007"/>
    <x v="24"/>
    <n v="360000.00000000006"/>
    <n v="72000.000000000015"/>
    <x v="6"/>
    <x v="1"/>
    <b v="0"/>
    <x v="217"/>
    <x v="731"/>
  </r>
  <r>
    <x v="1"/>
    <n v="1128299"/>
    <x v="447"/>
    <x v="2"/>
    <s v="Hawaii"/>
    <s v="Honolulu"/>
    <x v="2"/>
    <n v="55.000000000000007"/>
    <x v="32"/>
    <n v="233750.00000000003"/>
    <n v="58437.500000000007"/>
    <x v="3"/>
    <x v="1"/>
    <b v="0"/>
    <x v="257"/>
    <x v="732"/>
  </r>
  <r>
    <x v="1"/>
    <n v="1128299"/>
    <x v="447"/>
    <x v="2"/>
    <s v="Hawaii"/>
    <s v="Honolulu"/>
    <x v="3"/>
    <n v="65.000000000000014"/>
    <x v="46"/>
    <n v="260000.00000000006"/>
    <n v="65000.000000000015"/>
    <x v="3"/>
    <x v="1"/>
    <b v="0"/>
    <x v="253"/>
    <x v="733"/>
  </r>
  <r>
    <x v="1"/>
    <n v="1128299"/>
    <x v="447"/>
    <x v="2"/>
    <s v="Hawaii"/>
    <s v="Honolulu"/>
    <x v="4"/>
    <n v="85.000000000000014"/>
    <x v="47"/>
    <n v="318750.00000000006"/>
    <n v="47812.500000000007"/>
    <x v="11"/>
    <x v="1"/>
    <b v="0"/>
    <x v="266"/>
    <x v="294"/>
  </r>
  <r>
    <x v="1"/>
    <n v="1128299"/>
    <x v="447"/>
    <x v="2"/>
    <s v="Hawaii"/>
    <s v="Honolulu"/>
    <x v="5"/>
    <n v="90.000000000000014"/>
    <x v="23"/>
    <n v="450000.00000000006"/>
    <n v="180000.00000000003"/>
    <x v="8"/>
    <x v="1"/>
    <b v="0"/>
    <x v="409"/>
    <x v="734"/>
  </r>
  <r>
    <x v="1"/>
    <n v="1128299"/>
    <x v="476"/>
    <x v="2"/>
    <s v="Hawaii"/>
    <s v="Honolulu"/>
    <x v="0"/>
    <n v="75.000000000000014"/>
    <x v="19"/>
    <n v="525000.00000000012"/>
    <n v="131250.00000000003"/>
    <x v="3"/>
    <x v="1"/>
    <b v="0"/>
    <x v="105"/>
    <x v="735"/>
  </r>
  <r>
    <x v="1"/>
    <n v="1128299"/>
    <x v="476"/>
    <x v="2"/>
    <s v="Hawaii"/>
    <s v="Honolulu"/>
    <x v="1"/>
    <n v="85.000000000000014"/>
    <x v="19"/>
    <n v="595000.00000000012"/>
    <n v="119000.00000000003"/>
    <x v="6"/>
    <x v="1"/>
    <b v="0"/>
    <x v="422"/>
    <x v="736"/>
  </r>
  <r>
    <x v="2"/>
    <n v="1128299"/>
    <x v="476"/>
    <x v="2"/>
    <s v="Hawaii"/>
    <s v="Honolulu"/>
    <x v="2"/>
    <n v="80.000000000000014"/>
    <x v="23"/>
    <n v="400000.00000000006"/>
    <n v="100000.00000000001"/>
    <x v="3"/>
    <x v="1"/>
    <b v="0"/>
    <x v="258"/>
    <x v="737"/>
  </r>
  <r>
    <x v="2"/>
    <n v="1128299"/>
    <x v="476"/>
    <x v="2"/>
    <s v="Hawaii"/>
    <s v="Honolulu"/>
    <x v="3"/>
    <n v="80.000000000000014"/>
    <x v="23"/>
    <n v="400000.00000000006"/>
    <n v="100000.00000000001"/>
    <x v="3"/>
    <x v="1"/>
    <b v="0"/>
    <x v="258"/>
    <x v="737"/>
  </r>
  <r>
    <x v="2"/>
    <n v="1128299"/>
    <x v="476"/>
    <x v="2"/>
    <s v="Hawaii"/>
    <s v="Honolulu"/>
    <x v="4"/>
    <n v="90.000000000000014"/>
    <x v="32"/>
    <n v="382500.00000000006"/>
    <n v="57375.000000000007"/>
    <x v="11"/>
    <x v="1"/>
    <b v="0"/>
    <x v="282"/>
    <x v="228"/>
  </r>
  <r>
    <x v="2"/>
    <n v="1128299"/>
    <x v="476"/>
    <x v="2"/>
    <s v="Hawaii"/>
    <s v="Honolulu"/>
    <x v="5"/>
    <n v="95.000000000000014"/>
    <x v="27"/>
    <n v="498750.00000000006"/>
    <n v="199500.00000000003"/>
    <x v="8"/>
    <x v="1"/>
    <b v="0"/>
    <x v="423"/>
    <x v="738"/>
  </r>
  <r>
    <x v="2"/>
    <n v="1128299"/>
    <x v="181"/>
    <x v="2"/>
    <s v="Hawaii"/>
    <s v="Honolulu"/>
    <x v="0"/>
    <n v="40"/>
    <x v="32"/>
    <n v="170000"/>
    <n v="51000"/>
    <x v="1"/>
    <x v="1"/>
    <b v="0"/>
    <x v="235"/>
    <x v="739"/>
  </r>
  <r>
    <x v="2"/>
    <n v="1128299"/>
    <x v="181"/>
    <x v="2"/>
    <s v="Hawaii"/>
    <s v="Honolulu"/>
    <x v="1"/>
    <n v="50"/>
    <x v="32"/>
    <n v="212500"/>
    <n v="53125"/>
    <x v="3"/>
    <x v="1"/>
    <b v="0"/>
    <x v="42"/>
    <x v="740"/>
  </r>
  <r>
    <x v="2"/>
    <n v="1128299"/>
    <x v="181"/>
    <x v="2"/>
    <s v="Hawaii"/>
    <s v="Honolulu"/>
    <x v="2"/>
    <n v="50"/>
    <x v="32"/>
    <n v="212500"/>
    <n v="63750"/>
    <x v="1"/>
    <x v="1"/>
    <b v="0"/>
    <x v="42"/>
    <x v="389"/>
  </r>
  <r>
    <x v="2"/>
    <n v="1128299"/>
    <x v="181"/>
    <x v="2"/>
    <s v="Hawaii"/>
    <s v="Honolulu"/>
    <x v="3"/>
    <n v="50"/>
    <x v="34"/>
    <n v="137500"/>
    <n v="41250"/>
    <x v="1"/>
    <x v="1"/>
    <b v="0"/>
    <x v="199"/>
    <x v="281"/>
  </r>
  <r>
    <x v="2"/>
    <n v="1128299"/>
    <x v="181"/>
    <x v="2"/>
    <s v="Hawaii"/>
    <s v="Honolulu"/>
    <x v="4"/>
    <n v="55.000000000000007"/>
    <x v="37"/>
    <n v="123750.00000000001"/>
    <n v="24750.000000000004"/>
    <x v="6"/>
    <x v="1"/>
    <b v="0"/>
    <x v="196"/>
    <x v="741"/>
  </r>
  <r>
    <x v="2"/>
    <n v="1128299"/>
    <x v="181"/>
    <x v="2"/>
    <s v="Hawaii"/>
    <s v="Honolulu"/>
    <x v="5"/>
    <n v="50"/>
    <x v="33"/>
    <n v="237500"/>
    <n v="106875"/>
    <x v="4"/>
    <x v="1"/>
    <b v="0"/>
    <x v="345"/>
    <x v="742"/>
  </r>
  <r>
    <x v="2"/>
    <n v="1128299"/>
    <x v="212"/>
    <x v="2"/>
    <s v="Hawaii"/>
    <s v="Honolulu"/>
    <x v="0"/>
    <n v="40"/>
    <x v="27"/>
    <n v="210000"/>
    <n v="63000"/>
    <x v="1"/>
    <x v="1"/>
    <b v="0"/>
    <x v="195"/>
    <x v="146"/>
  </r>
  <r>
    <x v="2"/>
    <n v="1128299"/>
    <x v="212"/>
    <x v="2"/>
    <s v="Hawaii"/>
    <s v="Honolulu"/>
    <x v="1"/>
    <n v="50"/>
    <x v="32"/>
    <n v="212500"/>
    <n v="53125"/>
    <x v="3"/>
    <x v="1"/>
    <b v="0"/>
    <x v="42"/>
    <x v="740"/>
  </r>
  <r>
    <x v="2"/>
    <n v="1128299"/>
    <x v="212"/>
    <x v="2"/>
    <s v="Hawaii"/>
    <s v="Honolulu"/>
    <x v="2"/>
    <n v="50"/>
    <x v="32"/>
    <n v="212500"/>
    <n v="63750"/>
    <x v="1"/>
    <x v="1"/>
    <b v="0"/>
    <x v="42"/>
    <x v="389"/>
  </r>
  <r>
    <x v="2"/>
    <n v="1128299"/>
    <x v="212"/>
    <x v="4"/>
    <s v="Florida"/>
    <s v="Orlando"/>
    <x v="3"/>
    <n v="50"/>
    <x v="34"/>
    <n v="137500"/>
    <n v="41250"/>
    <x v="1"/>
    <x v="1"/>
    <b v="0"/>
    <x v="199"/>
    <x v="281"/>
  </r>
  <r>
    <x v="2"/>
    <n v="1128299"/>
    <x v="212"/>
    <x v="4"/>
    <s v="Florida"/>
    <s v="Orlando"/>
    <x v="4"/>
    <n v="55.000000000000007"/>
    <x v="40"/>
    <n v="110000.00000000001"/>
    <n v="22000.000000000004"/>
    <x v="6"/>
    <x v="1"/>
    <b v="0"/>
    <x v="131"/>
    <x v="743"/>
  </r>
  <r>
    <x v="2"/>
    <n v="1128299"/>
    <x v="212"/>
    <x v="4"/>
    <s v="Florida"/>
    <s v="Orlando"/>
    <x v="5"/>
    <n v="50"/>
    <x v="46"/>
    <n v="200000"/>
    <n v="90000"/>
    <x v="4"/>
    <x v="1"/>
    <b v="0"/>
    <x v="46"/>
    <x v="189"/>
  </r>
  <r>
    <x v="2"/>
    <n v="1128299"/>
    <x v="221"/>
    <x v="4"/>
    <s v="Florida"/>
    <s v="Orlando"/>
    <x v="0"/>
    <n v="50"/>
    <x v="20"/>
    <n v="275000"/>
    <n v="82500"/>
    <x v="1"/>
    <x v="1"/>
    <b v="0"/>
    <x v="140"/>
    <x v="530"/>
  </r>
  <r>
    <x v="2"/>
    <n v="1128299"/>
    <x v="221"/>
    <x v="4"/>
    <s v="Florida"/>
    <s v="Orlando"/>
    <x v="1"/>
    <n v="60"/>
    <x v="46"/>
    <n v="240000"/>
    <n v="60000"/>
    <x v="3"/>
    <x v="1"/>
    <b v="0"/>
    <x v="49"/>
    <x v="50"/>
  </r>
  <r>
    <x v="2"/>
    <n v="1128299"/>
    <x v="221"/>
    <x v="4"/>
    <s v="Florida"/>
    <s v="Orlando"/>
    <x v="2"/>
    <n v="64.999999999999986"/>
    <x v="32"/>
    <n v="276249.99999999994"/>
    <n v="82874.999999999985"/>
    <x v="1"/>
    <x v="1"/>
    <b v="0"/>
    <x v="263"/>
    <x v="744"/>
  </r>
  <r>
    <x v="2"/>
    <n v="1128299"/>
    <x v="221"/>
    <x v="4"/>
    <s v="Florida"/>
    <s v="Orlando"/>
    <x v="3"/>
    <n v="60"/>
    <x v="45"/>
    <n v="195000"/>
    <n v="58500"/>
    <x v="1"/>
    <x v="1"/>
    <b v="0"/>
    <x v="214"/>
    <x v="151"/>
  </r>
  <r>
    <x v="2"/>
    <n v="1128299"/>
    <x v="221"/>
    <x v="4"/>
    <s v="Florida"/>
    <s v="Orlando"/>
    <x v="4"/>
    <n v="65"/>
    <x v="36"/>
    <n v="113750"/>
    <n v="22750"/>
    <x v="6"/>
    <x v="1"/>
    <b v="0"/>
    <x v="166"/>
    <x v="745"/>
  </r>
  <r>
    <x v="2"/>
    <n v="1128299"/>
    <x v="221"/>
    <x v="4"/>
    <s v="Florida"/>
    <s v="Orlando"/>
    <x v="5"/>
    <n v="60"/>
    <x v="47"/>
    <n v="225000"/>
    <n v="101250"/>
    <x v="4"/>
    <x v="1"/>
    <b v="0"/>
    <x v="38"/>
    <x v="534"/>
  </r>
  <r>
    <x v="1"/>
    <n v="1128299"/>
    <x v="240"/>
    <x v="4"/>
    <s v="Florida"/>
    <s v="Orlando"/>
    <x v="0"/>
    <n v="65"/>
    <x v="20"/>
    <n v="357500"/>
    <n v="107250"/>
    <x v="1"/>
    <x v="1"/>
    <b v="0"/>
    <x v="88"/>
    <x v="307"/>
  </r>
  <r>
    <x v="1"/>
    <n v="1128299"/>
    <x v="240"/>
    <x v="4"/>
    <s v="Florida"/>
    <s v="Orlando"/>
    <x v="1"/>
    <n v="70"/>
    <x v="44"/>
    <n v="245000"/>
    <n v="61250"/>
    <x v="3"/>
    <x v="1"/>
    <b v="0"/>
    <x v="40"/>
    <x v="746"/>
  </r>
  <r>
    <x v="1"/>
    <n v="1128299"/>
    <x v="240"/>
    <x v="4"/>
    <s v="Florida"/>
    <s v="Orlando"/>
    <x v="2"/>
    <n v="70"/>
    <x v="46"/>
    <n v="280000"/>
    <n v="84000"/>
    <x v="1"/>
    <x v="1"/>
    <b v="0"/>
    <x v="58"/>
    <x v="97"/>
  </r>
  <r>
    <x v="1"/>
    <n v="1128299"/>
    <x v="240"/>
    <x v="4"/>
    <s v="Florida"/>
    <s v="Orlando"/>
    <x v="3"/>
    <n v="55.000000000000007"/>
    <x v="48"/>
    <n v="165000.00000000003"/>
    <n v="49500.000000000007"/>
    <x v="1"/>
    <x v="1"/>
    <b v="0"/>
    <x v="207"/>
    <x v="672"/>
  </r>
  <r>
    <x v="1"/>
    <n v="1128299"/>
    <x v="240"/>
    <x v="4"/>
    <s v="Florida"/>
    <s v="Orlando"/>
    <x v="4"/>
    <n v="60.000000000000007"/>
    <x v="40"/>
    <n v="120000.00000000001"/>
    <n v="24000.000000000004"/>
    <x v="6"/>
    <x v="1"/>
    <b v="0"/>
    <x v="202"/>
    <x v="342"/>
  </r>
  <r>
    <x v="1"/>
    <n v="1128299"/>
    <x v="240"/>
    <x v="4"/>
    <s v="Florida"/>
    <s v="Orlando"/>
    <x v="5"/>
    <n v="75.000000000000014"/>
    <x v="47"/>
    <n v="281250.00000000006"/>
    <n v="126562.50000000003"/>
    <x v="4"/>
    <x v="1"/>
    <b v="0"/>
    <x v="225"/>
    <x v="747"/>
  </r>
  <r>
    <x v="1"/>
    <n v="1128299"/>
    <x v="271"/>
    <x v="4"/>
    <s v="Florida"/>
    <s v="Orlando"/>
    <x v="0"/>
    <n v="60"/>
    <x v="30"/>
    <n v="345000"/>
    <n v="103500"/>
    <x v="1"/>
    <x v="1"/>
    <b v="0"/>
    <x v="424"/>
    <x v="245"/>
  </r>
  <r>
    <x v="1"/>
    <n v="1128299"/>
    <x v="271"/>
    <x v="4"/>
    <s v="Florida"/>
    <s v="Orlando"/>
    <x v="1"/>
    <n v="65"/>
    <x v="32"/>
    <n v="276250"/>
    <n v="69062.5"/>
    <x v="3"/>
    <x v="1"/>
    <b v="0"/>
    <x v="425"/>
    <x v="748"/>
  </r>
  <r>
    <x v="1"/>
    <n v="1128299"/>
    <x v="271"/>
    <x v="4"/>
    <s v="Florida"/>
    <s v="Orlando"/>
    <x v="2"/>
    <n v="65"/>
    <x v="32"/>
    <n v="276250"/>
    <n v="82875"/>
    <x v="1"/>
    <x v="1"/>
    <b v="0"/>
    <x v="425"/>
    <x v="749"/>
  </r>
  <r>
    <x v="1"/>
    <n v="1128299"/>
    <x v="271"/>
    <x v="4"/>
    <s v="Florida"/>
    <s v="Orlando"/>
    <x v="3"/>
    <n v="60"/>
    <x v="45"/>
    <n v="195000"/>
    <n v="58500"/>
    <x v="1"/>
    <x v="1"/>
    <b v="0"/>
    <x v="214"/>
    <x v="151"/>
  </r>
  <r>
    <x v="1"/>
    <n v="1128299"/>
    <x v="271"/>
    <x v="4"/>
    <s v="Florida"/>
    <s v="Orlando"/>
    <x v="4"/>
    <n v="54.999999999999993"/>
    <x v="37"/>
    <n v="123749.99999999999"/>
    <n v="24750"/>
    <x v="6"/>
    <x v="1"/>
    <b v="0"/>
    <x v="426"/>
    <x v="750"/>
  </r>
  <r>
    <x v="1"/>
    <n v="1128299"/>
    <x v="271"/>
    <x v="4"/>
    <s v="Florida"/>
    <s v="Orlando"/>
    <x v="5"/>
    <n v="70"/>
    <x v="30"/>
    <n v="402500"/>
    <n v="181125"/>
    <x v="4"/>
    <x v="1"/>
    <b v="0"/>
    <x v="245"/>
    <x v="361"/>
  </r>
  <r>
    <x v="1"/>
    <n v="1128299"/>
    <x v="301"/>
    <x v="4"/>
    <s v="Florida"/>
    <s v="Orlando"/>
    <x v="0"/>
    <n v="64.999999999999986"/>
    <x v="6"/>
    <n v="536249.99999999988"/>
    <n v="160874.99999999997"/>
    <x v="1"/>
    <x v="1"/>
    <b v="0"/>
    <x v="427"/>
    <x v="751"/>
  </r>
  <r>
    <x v="1"/>
    <n v="1128299"/>
    <x v="301"/>
    <x v="4"/>
    <s v="Florida"/>
    <s v="Orlando"/>
    <x v="1"/>
    <n v="70"/>
    <x v="19"/>
    <n v="490000"/>
    <n v="122500"/>
    <x v="3"/>
    <x v="0"/>
    <b v="0"/>
    <x v="109"/>
    <x v="45"/>
  </r>
  <r>
    <x v="1"/>
    <n v="1128299"/>
    <x v="301"/>
    <x v="4"/>
    <s v="Florida"/>
    <s v="Orlando"/>
    <x v="2"/>
    <n v="85"/>
    <x v="19"/>
    <n v="595000"/>
    <n v="178500"/>
    <x v="1"/>
    <x v="0"/>
    <b v="0"/>
    <x v="302"/>
    <x v="752"/>
  </r>
  <r>
    <x v="1"/>
    <n v="1128299"/>
    <x v="301"/>
    <x v="4"/>
    <s v="Florida"/>
    <s v="Orlando"/>
    <x v="3"/>
    <n v="85"/>
    <x v="30"/>
    <n v="488750"/>
    <n v="146625"/>
    <x v="1"/>
    <x v="0"/>
    <b v="0"/>
    <x v="428"/>
    <x v="753"/>
  </r>
  <r>
    <x v="1"/>
    <n v="1128299"/>
    <x v="301"/>
    <x v="4"/>
    <s v="Florida"/>
    <s v="Orlando"/>
    <x v="4"/>
    <n v="95"/>
    <x v="31"/>
    <n v="427500"/>
    <n v="85500"/>
    <x v="6"/>
    <x v="0"/>
    <b v="0"/>
    <x v="59"/>
    <x v="176"/>
  </r>
  <r>
    <x v="1"/>
    <n v="1128299"/>
    <x v="301"/>
    <x v="4"/>
    <s v="Florida"/>
    <s v="Orlando"/>
    <x v="5"/>
    <n v="110.00000000000001"/>
    <x v="29"/>
    <n v="825000.00000000012"/>
    <n v="371250.00000000006"/>
    <x v="4"/>
    <x v="0"/>
    <b v="0"/>
    <x v="429"/>
    <x v="754"/>
  </r>
  <r>
    <x v="1"/>
    <n v="1128299"/>
    <x v="330"/>
    <x v="4"/>
    <s v="Florida"/>
    <s v="Orlando"/>
    <x v="0"/>
    <n v="90"/>
    <x v="3"/>
    <n v="810000"/>
    <n v="243000"/>
    <x v="1"/>
    <x v="0"/>
    <b v="0"/>
    <x v="430"/>
    <x v="755"/>
  </r>
  <r>
    <x v="1"/>
    <n v="1128299"/>
    <x v="330"/>
    <x v="4"/>
    <s v="Florida"/>
    <s v="Orlando"/>
    <x v="1"/>
    <n v="95"/>
    <x v="29"/>
    <n v="712500"/>
    <n v="178125"/>
    <x v="3"/>
    <x v="0"/>
    <b v="0"/>
    <x v="431"/>
    <x v="756"/>
  </r>
  <r>
    <x v="1"/>
    <n v="1128299"/>
    <x v="330"/>
    <x v="4"/>
    <s v="Florida"/>
    <s v="Orlando"/>
    <x v="2"/>
    <n v="95"/>
    <x v="19"/>
    <n v="665000"/>
    <n v="199500"/>
    <x v="1"/>
    <x v="0"/>
    <b v="0"/>
    <x v="432"/>
    <x v="757"/>
  </r>
  <r>
    <x v="1"/>
    <n v="1128299"/>
    <x v="330"/>
    <x v="4"/>
    <s v="Florida"/>
    <s v="Orlando"/>
    <x v="3"/>
    <n v="90"/>
    <x v="24"/>
    <n v="540000"/>
    <n v="162000"/>
    <x v="1"/>
    <x v="0"/>
    <b v="0"/>
    <x v="4"/>
    <x v="4"/>
  </r>
  <r>
    <x v="1"/>
    <n v="1128299"/>
    <x v="330"/>
    <x v="4"/>
    <s v="Florida"/>
    <s v="Orlando"/>
    <x v="4"/>
    <n v="95"/>
    <x v="25"/>
    <n v="617500"/>
    <n v="123500"/>
    <x v="6"/>
    <x v="0"/>
    <b v="0"/>
    <x v="433"/>
    <x v="758"/>
  </r>
  <r>
    <x v="1"/>
    <n v="1128299"/>
    <x v="330"/>
    <x v="4"/>
    <s v="Florida"/>
    <s v="Orlando"/>
    <x v="5"/>
    <n v="110.00000000000001"/>
    <x v="25"/>
    <n v="715000.00000000012"/>
    <n v="321750.00000000006"/>
    <x v="4"/>
    <x v="0"/>
    <b v="0"/>
    <x v="434"/>
    <x v="759"/>
  </r>
  <r>
    <x v="1"/>
    <n v="1128299"/>
    <x v="362"/>
    <x v="4"/>
    <s v="Florida"/>
    <s v="Orlando"/>
    <x v="0"/>
    <n v="95"/>
    <x v="2"/>
    <n v="807500"/>
    <n v="242250"/>
    <x v="1"/>
    <x v="0"/>
    <b v="0"/>
    <x v="435"/>
    <x v="760"/>
  </r>
  <r>
    <x v="1"/>
    <n v="1128299"/>
    <x v="362"/>
    <x v="4"/>
    <s v="Florida"/>
    <s v="Orlando"/>
    <x v="1"/>
    <n v="85.000000000000014"/>
    <x v="6"/>
    <n v="701250.00000000012"/>
    <n v="175312.50000000003"/>
    <x v="3"/>
    <x v="0"/>
    <b v="0"/>
    <x v="436"/>
    <x v="761"/>
  </r>
  <r>
    <x v="1"/>
    <n v="1128299"/>
    <x v="362"/>
    <x v="4"/>
    <s v="Florida"/>
    <s v="Orlando"/>
    <x v="2"/>
    <n v="80"/>
    <x v="19"/>
    <n v="560000"/>
    <n v="168000"/>
    <x v="1"/>
    <x v="0"/>
    <b v="0"/>
    <x v="86"/>
    <x v="762"/>
  </r>
  <r>
    <x v="1"/>
    <n v="1128299"/>
    <x v="362"/>
    <x v="4"/>
    <s v="Florida"/>
    <s v="Orlando"/>
    <x v="3"/>
    <n v="80"/>
    <x v="33"/>
    <n v="380000"/>
    <n v="114000"/>
    <x v="1"/>
    <x v="0"/>
    <b v="0"/>
    <x v="7"/>
    <x v="354"/>
  </r>
  <r>
    <x v="1"/>
    <n v="1128299"/>
    <x v="362"/>
    <x v="4"/>
    <s v="Florida"/>
    <s v="Orlando"/>
    <x v="4"/>
    <n v="80"/>
    <x v="33"/>
    <n v="380000"/>
    <n v="76000"/>
    <x v="6"/>
    <x v="0"/>
    <b v="0"/>
    <x v="7"/>
    <x v="763"/>
  </r>
  <r>
    <x v="1"/>
    <n v="1128299"/>
    <x v="362"/>
    <x v="4"/>
    <s v="Florida"/>
    <s v="Orlando"/>
    <x v="5"/>
    <n v="85"/>
    <x v="48"/>
    <n v="255000"/>
    <n v="114750"/>
    <x v="4"/>
    <x v="0"/>
    <b v="0"/>
    <x v="144"/>
    <x v="764"/>
  </r>
  <r>
    <x v="1"/>
    <n v="1128299"/>
    <x v="394"/>
    <x v="4"/>
    <s v="Florida"/>
    <s v="Orlando"/>
    <x v="0"/>
    <n v="60.000000000000007"/>
    <x v="23"/>
    <n v="300000.00000000006"/>
    <n v="90000.000000000015"/>
    <x v="1"/>
    <x v="0"/>
    <b v="0"/>
    <x v="437"/>
    <x v="189"/>
  </r>
  <r>
    <x v="1"/>
    <n v="1128299"/>
    <x v="394"/>
    <x v="4"/>
    <s v="Florida"/>
    <s v="Orlando"/>
    <x v="1"/>
    <n v="65.000000000000014"/>
    <x v="23"/>
    <n v="325000.00000000006"/>
    <n v="81250.000000000015"/>
    <x v="3"/>
    <x v="0"/>
    <b v="0"/>
    <x v="261"/>
    <x v="765"/>
  </r>
  <r>
    <x v="1"/>
    <n v="1128299"/>
    <x v="394"/>
    <x v="4"/>
    <s v="Florida"/>
    <s v="Orlando"/>
    <x v="2"/>
    <n v="60.000000000000007"/>
    <x v="48"/>
    <n v="180000.00000000003"/>
    <n v="54000.000000000007"/>
    <x v="1"/>
    <x v="0"/>
    <b v="0"/>
    <x v="167"/>
    <x v="519"/>
  </r>
  <r>
    <x v="1"/>
    <n v="1128299"/>
    <x v="394"/>
    <x v="4"/>
    <s v="Florida"/>
    <s v="Orlando"/>
    <x v="3"/>
    <n v="60.000000000000007"/>
    <x v="43"/>
    <n v="150000.00000000003"/>
    <n v="45000.000000000007"/>
    <x v="1"/>
    <x v="0"/>
    <b v="0"/>
    <x v="193"/>
    <x v="341"/>
  </r>
  <r>
    <x v="1"/>
    <n v="1128299"/>
    <x v="394"/>
    <x v="4"/>
    <s v="Florida"/>
    <s v="Orlando"/>
    <x v="4"/>
    <n v="70"/>
    <x v="34"/>
    <n v="192500"/>
    <n v="38500"/>
    <x v="6"/>
    <x v="0"/>
    <b v="0"/>
    <x v="170"/>
    <x v="766"/>
  </r>
  <r>
    <x v="1"/>
    <n v="1128299"/>
    <x v="394"/>
    <x v="4"/>
    <s v="Florida"/>
    <s v="Orlando"/>
    <x v="5"/>
    <n v="54.999999999999993"/>
    <x v="48"/>
    <n v="164999.99999999997"/>
    <n v="74249.999999999985"/>
    <x v="4"/>
    <x v="0"/>
    <b v="0"/>
    <x v="212"/>
    <x v="504"/>
  </r>
  <r>
    <x v="1"/>
    <n v="1128299"/>
    <x v="423"/>
    <x v="4"/>
    <s v="Florida"/>
    <s v="Orlando"/>
    <x v="0"/>
    <n v="50"/>
    <x v="46"/>
    <n v="200000"/>
    <n v="60000"/>
    <x v="1"/>
    <x v="0"/>
    <b v="0"/>
    <x v="46"/>
    <x v="50"/>
  </r>
  <r>
    <x v="1"/>
    <n v="1128299"/>
    <x v="423"/>
    <x v="4"/>
    <s v="Florida"/>
    <s v="Orlando"/>
    <x v="1"/>
    <n v="65.000000000000014"/>
    <x v="30"/>
    <n v="373750.00000000006"/>
    <n v="93437.500000000015"/>
    <x v="3"/>
    <x v="0"/>
    <b v="0"/>
    <x v="227"/>
    <x v="767"/>
  </r>
  <r>
    <x v="1"/>
    <n v="1128299"/>
    <x v="423"/>
    <x v="4"/>
    <s v="Florida"/>
    <s v="Orlando"/>
    <x v="2"/>
    <n v="60.000000000000007"/>
    <x v="46"/>
    <n v="240000.00000000003"/>
    <n v="72000"/>
    <x v="1"/>
    <x v="0"/>
    <b v="0"/>
    <x v="220"/>
    <x v="319"/>
  </r>
  <r>
    <x v="1"/>
    <n v="1128299"/>
    <x v="423"/>
    <x v="4"/>
    <s v="Florida"/>
    <s v="Orlando"/>
    <x v="3"/>
    <n v="55.000000000000007"/>
    <x v="47"/>
    <n v="206250.00000000003"/>
    <n v="61875.000000000007"/>
    <x v="1"/>
    <x v="0"/>
    <b v="0"/>
    <x v="141"/>
    <x v="768"/>
  </r>
  <r>
    <x v="1"/>
    <n v="1128299"/>
    <x v="423"/>
    <x v="4"/>
    <s v="Florida"/>
    <s v="Orlando"/>
    <x v="4"/>
    <n v="65"/>
    <x v="44"/>
    <n v="227500"/>
    <n v="45500"/>
    <x v="6"/>
    <x v="0"/>
    <b v="0"/>
    <x v="157"/>
    <x v="277"/>
  </r>
  <r>
    <x v="1"/>
    <n v="1128299"/>
    <x v="423"/>
    <x v="4"/>
    <s v="Florida"/>
    <s v="Orlando"/>
    <x v="5"/>
    <n v="70"/>
    <x v="46"/>
    <n v="280000"/>
    <n v="126000"/>
    <x v="4"/>
    <x v="0"/>
    <b v="0"/>
    <x v="58"/>
    <x v="12"/>
  </r>
  <r>
    <x v="1"/>
    <n v="1128299"/>
    <x v="454"/>
    <x v="4"/>
    <s v="Florida"/>
    <s v="Orlando"/>
    <x v="0"/>
    <n v="55.000000000000007"/>
    <x v="22"/>
    <n v="343750.00000000006"/>
    <n v="103125.00000000001"/>
    <x v="1"/>
    <x v="0"/>
    <b v="0"/>
    <x v="331"/>
    <x v="203"/>
  </r>
  <r>
    <x v="1"/>
    <n v="1128299"/>
    <x v="454"/>
    <x v="4"/>
    <s v="Florida"/>
    <s v="Orlando"/>
    <x v="1"/>
    <n v="60.000000000000007"/>
    <x v="19"/>
    <n v="420000.00000000006"/>
    <n v="105000.00000000001"/>
    <x v="3"/>
    <x v="0"/>
    <b v="0"/>
    <x v="251"/>
    <x v="370"/>
  </r>
  <r>
    <x v="1"/>
    <n v="1128299"/>
    <x v="454"/>
    <x v="4"/>
    <s v="Florida"/>
    <s v="Orlando"/>
    <x v="2"/>
    <n v="55.000000000000007"/>
    <x v="27"/>
    <n v="288750.00000000006"/>
    <n v="86625.000000000015"/>
    <x v="1"/>
    <x v="0"/>
    <b v="0"/>
    <x v="171"/>
    <x v="145"/>
  </r>
  <r>
    <x v="1"/>
    <n v="1128299"/>
    <x v="454"/>
    <x v="4"/>
    <s v="Florida"/>
    <s v="Orlando"/>
    <x v="3"/>
    <n v="65.000000000000014"/>
    <x v="23"/>
    <n v="325000.00000000006"/>
    <n v="97500.000000000015"/>
    <x v="1"/>
    <x v="0"/>
    <b v="0"/>
    <x v="261"/>
    <x v="769"/>
  </r>
  <r>
    <x v="1"/>
    <n v="1128299"/>
    <x v="454"/>
    <x v="4"/>
    <s v="Florida"/>
    <s v="Orlando"/>
    <x v="4"/>
    <n v="85.000000000000014"/>
    <x v="33"/>
    <n v="403750.00000000006"/>
    <n v="80750.000000000015"/>
    <x v="6"/>
    <x v="0"/>
    <b v="0"/>
    <x v="438"/>
    <x v="770"/>
  </r>
  <r>
    <x v="1"/>
    <n v="1128299"/>
    <x v="454"/>
    <x v="4"/>
    <s v="Florida"/>
    <s v="Orlando"/>
    <x v="5"/>
    <n v="90.000000000000014"/>
    <x v="24"/>
    <n v="540000.00000000012"/>
    <n v="243000.00000000006"/>
    <x v="4"/>
    <x v="0"/>
    <b v="0"/>
    <x v="292"/>
    <x v="771"/>
  </r>
  <r>
    <x v="1"/>
    <n v="1128299"/>
    <x v="483"/>
    <x v="4"/>
    <s v="Florida"/>
    <s v="Orlando"/>
    <x v="0"/>
    <n v="75.000000000000014"/>
    <x v="9"/>
    <n v="600000.00000000012"/>
    <n v="180000.00000000003"/>
    <x v="1"/>
    <x v="0"/>
    <b v="0"/>
    <x v="439"/>
    <x v="734"/>
  </r>
  <r>
    <x v="1"/>
    <n v="1128299"/>
    <x v="483"/>
    <x v="4"/>
    <s v="Florida"/>
    <s v="Orlando"/>
    <x v="1"/>
    <n v="85.000000000000014"/>
    <x v="9"/>
    <n v="680000.00000000012"/>
    <n v="170000.00000000003"/>
    <x v="3"/>
    <x v="0"/>
    <b v="0"/>
    <x v="440"/>
    <x v="772"/>
  </r>
  <r>
    <x v="3"/>
    <n v="1128299"/>
    <x v="483"/>
    <x v="4"/>
    <s v="Florida"/>
    <s v="Orlando"/>
    <x v="2"/>
    <n v="80.000000000000014"/>
    <x v="24"/>
    <n v="480000.00000000006"/>
    <n v="144000"/>
    <x v="1"/>
    <x v="0"/>
    <b v="0"/>
    <x v="441"/>
    <x v="773"/>
  </r>
  <r>
    <x v="3"/>
    <n v="1128299"/>
    <x v="483"/>
    <x v="4"/>
    <s v="Florida"/>
    <s v="Orlando"/>
    <x v="3"/>
    <n v="80.000000000000014"/>
    <x v="24"/>
    <n v="480000.00000000006"/>
    <n v="144000"/>
    <x v="1"/>
    <x v="0"/>
    <b v="0"/>
    <x v="441"/>
    <x v="773"/>
  </r>
  <r>
    <x v="3"/>
    <n v="1128299"/>
    <x v="483"/>
    <x v="4"/>
    <s v="Florida"/>
    <s v="Orlando"/>
    <x v="4"/>
    <n v="90.000000000000014"/>
    <x v="27"/>
    <n v="472500.00000000006"/>
    <n v="94500.000000000015"/>
    <x v="6"/>
    <x v="0"/>
    <b v="0"/>
    <x v="442"/>
    <x v="318"/>
  </r>
  <r>
    <x v="3"/>
    <n v="1128299"/>
    <x v="483"/>
    <x v="4"/>
    <s v="Florida"/>
    <s v="Orlando"/>
    <x v="5"/>
    <n v="95.000000000000014"/>
    <x v="22"/>
    <n v="593750.00000000012"/>
    <n v="267187.50000000006"/>
    <x v="4"/>
    <x v="0"/>
    <b v="0"/>
    <x v="443"/>
    <x v="774"/>
  </r>
  <r>
    <x v="3"/>
    <n v="1185732"/>
    <x v="176"/>
    <x v="4"/>
    <s v="Florida"/>
    <s v="Orlando"/>
    <x v="0"/>
    <n v="45"/>
    <x v="2"/>
    <n v="382500"/>
    <n v="172125"/>
    <x v="4"/>
    <x v="0"/>
    <b v="0"/>
    <x v="3"/>
    <x v="775"/>
  </r>
  <r>
    <x v="3"/>
    <n v="1185732"/>
    <x v="176"/>
    <x v="4"/>
    <s v="Florida"/>
    <s v="Orlando"/>
    <x v="1"/>
    <n v="45"/>
    <x v="25"/>
    <n v="292500"/>
    <n v="102375"/>
    <x v="2"/>
    <x v="0"/>
    <b v="0"/>
    <x v="61"/>
    <x v="161"/>
  </r>
  <r>
    <x v="3"/>
    <n v="1185732"/>
    <x v="176"/>
    <x v="4"/>
    <s v="Florida"/>
    <s v="Orlando"/>
    <x v="2"/>
    <n v="35"/>
    <x v="25"/>
    <n v="227500"/>
    <n v="56875"/>
    <x v="3"/>
    <x v="0"/>
    <b v="0"/>
    <x v="157"/>
    <x v="302"/>
  </r>
  <r>
    <x v="3"/>
    <n v="1185732"/>
    <x v="176"/>
    <x v="4"/>
    <s v="Florida"/>
    <s v="Orlando"/>
    <x v="3"/>
    <n v="40"/>
    <x v="23"/>
    <n v="200000"/>
    <n v="60000"/>
    <x v="1"/>
    <x v="0"/>
    <b v="0"/>
    <x v="46"/>
    <x v="50"/>
  </r>
  <r>
    <x v="3"/>
    <n v="1185732"/>
    <x v="176"/>
    <x v="4"/>
    <s v="Florida"/>
    <s v="Orlando"/>
    <x v="4"/>
    <n v="55.000000000000007"/>
    <x v="20"/>
    <n v="302500.00000000006"/>
    <n v="105875.00000000001"/>
    <x v="2"/>
    <x v="0"/>
    <b v="0"/>
    <x v="444"/>
    <x v="776"/>
  </r>
  <r>
    <x v="3"/>
    <n v="1185732"/>
    <x v="176"/>
    <x v="4"/>
    <s v="Florida"/>
    <s v="Orlando"/>
    <x v="5"/>
    <n v="45"/>
    <x v="25"/>
    <n v="292500"/>
    <n v="146250"/>
    <x v="0"/>
    <x v="0"/>
    <b v="0"/>
    <x v="61"/>
    <x v="122"/>
  </r>
  <r>
    <x v="3"/>
    <n v="1185732"/>
    <x v="205"/>
    <x v="4"/>
    <s v="Florida"/>
    <s v="Orlando"/>
    <x v="0"/>
    <n v="45"/>
    <x v="3"/>
    <n v="405000"/>
    <n v="182250"/>
    <x v="4"/>
    <x v="0"/>
    <b v="0"/>
    <x v="71"/>
    <x v="777"/>
  </r>
  <r>
    <x v="3"/>
    <n v="1185732"/>
    <x v="205"/>
    <x v="4"/>
    <s v="Florida"/>
    <s v="Orlando"/>
    <x v="1"/>
    <n v="45"/>
    <x v="20"/>
    <n v="247500"/>
    <n v="86625"/>
    <x v="2"/>
    <x v="0"/>
    <b v="0"/>
    <x v="112"/>
    <x v="145"/>
  </r>
  <r>
    <x v="3"/>
    <n v="1185732"/>
    <x v="205"/>
    <x v="4"/>
    <s v="Florida"/>
    <s v="Orlando"/>
    <x v="2"/>
    <n v="35"/>
    <x v="24"/>
    <n v="210000"/>
    <n v="52500"/>
    <x v="3"/>
    <x v="0"/>
    <b v="0"/>
    <x v="195"/>
    <x v="213"/>
  </r>
  <r>
    <x v="3"/>
    <n v="1185732"/>
    <x v="205"/>
    <x v="0"/>
    <s v="New York"/>
    <s v="Albany"/>
    <x v="3"/>
    <n v="40"/>
    <x v="33"/>
    <n v="190000"/>
    <n v="57000"/>
    <x v="1"/>
    <x v="0"/>
    <b v="0"/>
    <x v="237"/>
    <x v="778"/>
  </r>
  <r>
    <x v="3"/>
    <n v="1185732"/>
    <x v="205"/>
    <x v="0"/>
    <s v="New York"/>
    <s v="Albany"/>
    <x v="4"/>
    <n v="55.000000000000007"/>
    <x v="20"/>
    <n v="302500.00000000006"/>
    <n v="105875.00000000001"/>
    <x v="2"/>
    <x v="0"/>
    <b v="0"/>
    <x v="444"/>
    <x v="776"/>
  </r>
  <r>
    <x v="3"/>
    <n v="1185732"/>
    <x v="205"/>
    <x v="0"/>
    <s v="New York"/>
    <s v="Albany"/>
    <x v="5"/>
    <n v="45"/>
    <x v="25"/>
    <n v="292500"/>
    <n v="146250"/>
    <x v="0"/>
    <x v="0"/>
    <b v="0"/>
    <x v="61"/>
    <x v="122"/>
  </r>
  <r>
    <x v="3"/>
    <n v="1185732"/>
    <x v="710"/>
    <x v="0"/>
    <s v="New York"/>
    <s v="Albany"/>
    <x v="0"/>
    <n v="45"/>
    <x v="64"/>
    <n v="391500"/>
    <n v="176175"/>
    <x v="4"/>
    <x v="0"/>
    <b v="0"/>
    <x v="445"/>
    <x v="779"/>
  </r>
  <r>
    <x v="3"/>
    <n v="1185732"/>
    <x v="710"/>
    <x v="0"/>
    <s v="New York"/>
    <s v="Albany"/>
    <x v="1"/>
    <n v="45"/>
    <x v="20"/>
    <n v="247500"/>
    <n v="86625"/>
    <x v="2"/>
    <x v="0"/>
    <b v="0"/>
    <x v="112"/>
    <x v="145"/>
  </r>
  <r>
    <x v="3"/>
    <n v="1185732"/>
    <x v="710"/>
    <x v="0"/>
    <s v="New York"/>
    <s v="Albany"/>
    <x v="2"/>
    <n v="35"/>
    <x v="30"/>
    <n v="201250"/>
    <n v="50312.5"/>
    <x v="3"/>
    <x v="0"/>
    <b v="0"/>
    <x v="329"/>
    <x v="780"/>
  </r>
  <r>
    <x v="3"/>
    <n v="1185732"/>
    <x v="710"/>
    <x v="0"/>
    <s v="New York"/>
    <s v="Albany"/>
    <x v="3"/>
    <n v="40"/>
    <x v="32"/>
    <n v="170000"/>
    <n v="51000"/>
    <x v="1"/>
    <x v="0"/>
    <b v="0"/>
    <x v="235"/>
    <x v="739"/>
  </r>
  <r>
    <x v="3"/>
    <n v="1185732"/>
    <x v="710"/>
    <x v="0"/>
    <s v="New York"/>
    <s v="Albany"/>
    <x v="4"/>
    <n v="55.000000000000007"/>
    <x v="33"/>
    <n v="261250.00000000003"/>
    <n v="91437.5"/>
    <x v="2"/>
    <x v="0"/>
    <b v="0"/>
    <x v="349"/>
    <x v="500"/>
  </r>
  <r>
    <x v="3"/>
    <n v="1185732"/>
    <x v="710"/>
    <x v="0"/>
    <s v="New York"/>
    <s v="Albany"/>
    <x v="5"/>
    <n v="45"/>
    <x v="30"/>
    <n v="258750"/>
    <n v="129375"/>
    <x v="0"/>
    <x v="0"/>
    <b v="0"/>
    <x v="69"/>
    <x v="234"/>
  </r>
  <r>
    <x v="3"/>
    <n v="1185732"/>
    <x v="232"/>
    <x v="0"/>
    <s v="New York"/>
    <s v="Albany"/>
    <x v="0"/>
    <n v="45"/>
    <x v="6"/>
    <n v="371250"/>
    <n v="167062.5"/>
    <x v="4"/>
    <x v="0"/>
    <b v="0"/>
    <x v="8"/>
    <x v="554"/>
  </r>
  <r>
    <x v="3"/>
    <n v="1185732"/>
    <x v="232"/>
    <x v="0"/>
    <s v="New York"/>
    <s v="Albany"/>
    <x v="1"/>
    <n v="45"/>
    <x v="27"/>
    <n v="236250"/>
    <n v="82687.5"/>
    <x v="2"/>
    <x v="0"/>
    <b v="0"/>
    <x v="44"/>
    <x v="48"/>
  </r>
  <r>
    <x v="3"/>
    <n v="1185732"/>
    <x v="232"/>
    <x v="0"/>
    <s v="New York"/>
    <s v="Albany"/>
    <x v="2"/>
    <n v="35"/>
    <x v="27"/>
    <n v="183750"/>
    <n v="45937.5"/>
    <x v="3"/>
    <x v="0"/>
    <b v="0"/>
    <x v="155"/>
    <x v="781"/>
  </r>
  <r>
    <x v="3"/>
    <n v="1185732"/>
    <x v="232"/>
    <x v="0"/>
    <s v="New York"/>
    <s v="Albany"/>
    <x v="3"/>
    <n v="40"/>
    <x v="31"/>
    <n v="180000"/>
    <n v="54000"/>
    <x v="1"/>
    <x v="0"/>
    <b v="0"/>
    <x v="210"/>
    <x v="291"/>
  </r>
  <r>
    <x v="3"/>
    <n v="1185732"/>
    <x v="232"/>
    <x v="0"/>
    <s v="New York"/>
    <s v="Albany"/>
    <x v="4"/>
    <n v="55.000000000000007"/>
    <x v="33"/>
    <n v="261250.00000000003"/>
    <n v="91437.5"/>
    <x v="2"/>
    <x v="0"/>
    <b v="0"/>
    <x v="349"/>
    <x v="500"/>
  </r>
  <r>
    <x v="3"/>
    <n v="1185732"/>
    <x v="232"/>
    <x v="0"/>
    <s v="New York"/>
    <s v="Albany"/>
    <x v="5"/>
    <n v="45"/>
    <x v="24"/>
    <n v="270000"/>
    <n v="135000"/>
    <x v="0"/>
    <x v="0"/>
    <b v="0"/>
    <x v="51"/>
    <x v="7"/>
  </r>
  <r>
    <x v="3"/>
    <n v="1185732"/>
    <x v="261"/>
    <x v="0"/>
    <s v="New York"/>
    <s v="Albany"/>
    <x v="0"/>
    <n v="55.000000000000007"/>
    <x v="64"/>
    <n v="478500.00000000006"/>
    <n v="215325.00000000003"/>
    <x v="4"/>
    <x v="0"/>
    <b v="0"/>
    <x v="446"/>
    <x v="782"/>
  </r>
  <r>
    <x v="3"/>
    <n v="1185732"/>
    <x v="261"/>
    <x v="0"/>
    <s v="New York"/>
    <s v="Albany"/>
    <x v="1"/>
    <n v="55.000000000000007"/>
    <x v="30"/>
    <n v="316250.00000000006"/>
    <n v="110687.50000000001"/>
    <x v="2"/>
    <x v="0"/>
    <b v="0"/>
    <x v="76"/>
    <x v="783"/>
  </r>
  <r>
    <x v="3"/>
    <n v="1185732"/>
    <x v="261"/>
    <x v="0"/>
    <s v="New York"/>
    <s v="Albany"/>
    <x v="2"/>
    <n v="50"/>
    <x v="20"/>
    <n v="275000"/>
    <n v="68750"/>
    <x v="3"/>
    <x v="0"/>
    <b v="0"/>
    <x v="140"/>
    <x v="784"/>
  </r>
  <r>
    <x v="3"/>
    <n v="1185732"/>
    <x v="261"/>
    <x v="0"/>
    <s v="New York"/>
    <s v="Albany"/>
    <x v="3"/>
    <n v="50"/>
    <x v="23"/>
    <n v="250000"/>
    <n v="75000"/>
    <x v="1"/>
    <x v="0"/>
    <b v="0"/>
    <x v="53"/>
    <x v="155"/>
  </r>
  <r>
    <x v="3"/>
    <n v="1185732"/>
    <x v="261"/>
    <x v="0"/>
    <s v="New York"/>
    <s v="Albany"/>
    <x v="4"/>
    <n v="60"/>
    <x v="27"/>
    <n v="315000"/>
    <n v="110250"/>
    <x v="2"/>
    <x v="0"/>
    <b v="0"/>
    <x v="39"/>
    <x v="42"/>
  </r>
  <r>
    <x v="3"/>
    <n v="1185732"/>
    <x v="261"/>
    <x v="0"/>
    <s v="New York"/>
    <s v="Albany"/>
    <x v="5"/>
    <n v="65"/>
    <x v="22"/>
    <n v="406250"/>
    <n v="203125"/>
    <x v="0"/>
    <x v="0"/>
    <b v="0"/>
    <x v="114"/>
    <x v="785"/>
  </r>
  <r>
    <x v="3"/>
    <n v="1185732"/>
    <x v="294"/>
    <x v="0"/>
    <s v="New York"/>
    <s v="Albany"/>
    <x v="0"/>
    <n v="60"/>
    <x v="10"/>
    <n v="525000"/>
    <n v="236250"/>
    <x v="4"/>
    <x v="0"/>
    <b v="0"/>
    <x v="18"/>
    <x v="786"/>
  </r>
  <r>
    <x v="3"/>
    <n v="1185732"/>
    <x v="294"/>
    <x v="0"/>
    <s v="New York"/>
    <s v="Albany"/>
    <x v="1"/>
    <n v="55.000000000000007"/>
    <x v="22"/>
    <n v="343750.00000000006"/>
    <n v="120312.50000000001"/>
    <x v="2"/>
    <x v="0"/>
    <b v="0"/>
    <x v="331"/>
    <x v="787"/>
  </r>
  <r>
    <x v="3"/>
    <n v="1185732"/>
    <x v="294"/>
    <x v="0"/>
    <s v="New York"/>
    <s v="Albany"/>
    <x v="2"/>
    <n v="50"/>
    <x v="24"/>
    <n v="300000"/>
    <n v="75000"/>
    <x v="3"/>
    <x v="0"/>
    <b v="0"/>
    <x v="60"/>
    <x v="155"/>
  </r>
  <r>
    <x v="3"/>
    <n v="1185732"/>
    <x v="294"/>
    <x v="0"/>
    <s v="New York"/>
    <s v="Albany"/>
    <x v="3"/>
    <n v="50"/>
    <x v="30"/>
    <n v="287500"/>
    <n v="86250"/>
    <x v="1"/>
    <x v="0"/>
    <b v="0"/>
    <x v="79"/>
    <x v="93"/>
  </r>
  <r>
    <x v="3"/>
    <n v="1185732"/>
    <x v="294"/>
    <x v="0"/>
    <s v="New York"/>
    <s v="Albany"/>
    <x v="4"/>
    <n v="65"/>
    <x v="30"/>
    <n v="373750"/>
    <n v="130812.49999999999"/>
    <x v="2"/>
    <x v="0"/>
    <b v="0"/>
    <x v="91"/>
    <x v="356"/>
  </r>
  <r>
    <x v="3"/>
    <n v="1185732"/>
    <x v="294"/>
    <x v="0"/>
    <s v="New York"/>
    <s v="Albany"/>
    <x v="5"/>
    <n v="70"/>
    <x v="26"/>
    <n v="507500"/>
    <n v="253750"/>
    <x v="0"/>
    <x v="0"/>
    <b v="0"/>
    <x v="248"/>
    <x v="788"/>
  </r>
  <r>
    <x v="3"/>
    <n v="1185732"/>
    <x v="322"/>
    <x v="0"/>
    <s v="New York"/>
    <s v="Albany"/>
    <x v="0"/>
    <n v="65"/>
    <x v="5"/>
    <n v="617500"/>
    <n v="277875"/>
    <x v="4"/>
    <x v="0"/>
    <b v="0"/>
    <x v="433"/>
    <x v="789"/>
  </r>
  <r>
    <x v="3"/>
    <n v="1185732"/>
    <x v="322"/>
    <x v="0"/>
    <s v="New York"/>
    <s v="Albany"/>
    <x v="1"/>
    <n v="60.000000000000007"/>
    <x v="19"/>
    <n v="420000.00000000006"/>
    <n v="147000"/>
    <x v="2"/>
    <x v="0"/>
    <b v="0"/>
    <x v="251"/>
    <x v="98"/>
  </r>
  <r>
    <x v="3"/>
    <n v="1185732"/>
    <x v="322"/>
    <x v="0"/>
    <s v="New York"/>
    <s v="Albany"/>
    <x v="2"/>
    <n v="55.000000000000007"/>
    <x v="22"/>
    <n v="343750.00000000006"/>
    <n v="85937.500000000015"/>
    <x v="3"/>
    <x v="0"/>
    <b v="0"/>
    <x v="331"/>
    <x v="790"/>
  </r>
  <r>
    <x v="3"/>
    <n v="1185732"/>
    <x v="322"/>
    <x v="0"/>
    <s v="New York"/>
    <s v="Albany"/>
    <x v="3"/>
    <n v="55.000000000000007"/>
    <x v="30"/>
    <n v="316250.00000000006"/>
    <n v="94875.000000000015"/>
    <x v="1"/>
    <x v="0"/>
    <b v="0"/>
    <x v="76"/>
    <x v="791"/>
  </r>
  <r>
    <x v="3"/>
    <n v="1185732"/>
    <x v="322"/>
    <x v="0"/>
    <s v="New York"/>
    <s v="Albany"/>
    <x v="4"/>
    <n v="65"/>
    <x v="24"/>
    <n v="390000"/>
    <n v="136500"/>
    <x v="2"/>
    <x v="0"/>
    <b v="0"/>
    <x v="87"/>
    <x v="106"/>
  </r>
  <r>
    <x v="3"/>
    <n v="1185732"/>
    <x v="322"/>
    <x v="0"/>
    <s v="New York"/>
    <s v="Albany"/>
    <x v="5"/>
    <n v="70"/>
    <x v="28"/>
    <n v="542500"/>
    <n v="271250"/>
    <x v="0"/>
    <x v="0"/>
    <b v="0"/>
    <x v="103"/>
    <x v="792"/>
  </r>
  <r>
    <x v="3"/>
    <n v="1185732"/>
    <x v="354"/>
    <x v="0"/>
    <s v="New York"/>
    <s v="Albany"/>
    <x v="0"/>
    <n v="65"/>
    <x v="8"/>
    <n v="601250"/>
    <n v="270562.5"/>
    <x v="4"/>
    <x v="0"/>
    <b v="0"/>
    <x v="447"/>
    <x v="793"/>
  </r>
  <r>
    <x v="3"/>
    <n v="1185732"/>
    <x v="354"/>
    <x v="0"/>
    <s v="New York"/>
    <s v="Albany"/>
    <x v="1"/>
    <n v="60.000000000000007"/>
    <x v="19"/>
    <n v="420000.00000000006"/>
    <n v="147000"/>
    <x v="2"/>
    <x v="0"/>
    <b v="0"/>
    <x v="251"/>
    <x v="98"/>
  </r>
  <r>
    <x v="3"/>
    <n v="1185732"/>
    <x v="354"/>
    <x v="0"/>
    <s v="New York"/>
    <s v="Albany"/>
    <x v="2"/>
    <n v="55.000000000000007"/>
    <x v="22"/>
    <n v="343750.00000000006"/>
    <n v="85937.500000000015"/>
    <x v="3"/>
    <x v="0"/>
    <b v="0"/>
    <x v="331"/>
    <x v="790"/>
  </r>
  <r>
    <x v="3"/>
    <n v="1185732"/>
    <x v="354"/>
    <x v="0"/>
    <s v="New York"/>
    <s v="Albany"/>
    <x v="3"/>
    <n v="45"/>
    <x v="30"/>
    <n v="258750"/>
    <n v="77625"/>
    <x v="1"/>
    <x v="0"/>
    <b v="0"/>
    <x v="69"/>
    <x v="78"/>
  </r>
  <r>
    <x v="3"/>
    <n v="1185732"/>
    <x v="354"/>
    <x v="0"/>
    <s v="New York"/>
    <s v="Albany"/>
    <x v="4"/>
    <n v="55.000000000000007"/>
    <x v="20"/>
    <n v="302500.00000000006"/>
    <n v="105875.00000000001"/>
    <x v="2"/>
    <x v="0"/>
    <b v="0"/>
    <x v="444"/>
    <x v="776"/>
  </r>
  <r>
    <x v="3"/>
    <n v="1185732"/>
    <x v="354"/>
    <x v="0"/>
    <s v="New York"/>
    <s v="Albany"/>
    <x v="5"/>
    <n v="60.000000000000007"/>
    <x v="26"/>
    <n v="435000.00000000006"/>
    <n v="217500.00000000003"/>
    <x v="0"/>
    <x v="0"/>
    <b v="0"/>
    <x v="448"/>
    <x v="794"/>
  </r>
  <r>
    <x v="3"/>
    <n v="1185732"/>
    <x v="384"/>
    <x v="0"/>
    <s v="New York"/>
    <s v="Albany"/>
    <x v="0"/>
    <n v="55.000000000000007"/>
    <x v="2"/>
    <n v="467500.00000000006"/>
    <n v="210375.00000000003"/>
    <x v="4"/>
    <x v="0"/>
    <b v="0"/>
    <x v="67"/>
    <x v="795"/>
  </r>
  <r>
    <x v="3"/>
    <n v="1185732"/>
    <x v="384"/>
    <x v="0"/>
    <s v="New York"/>
    <s v="Albany"/>
    <x v="1"/>
    <n v="50.000000000000014"/>
    <x v="25"/>
    <n v="325000.00000000012"/>
    <n v="113750.00000000003"/>
    <x v="2"/>
    <x v="0"/>
    <b v="0"/>
    <x v="449"/>
    <x v="796"/>
  </r>
  <r>
    <x v="3"/>
    <n v="1185732"/>
    <x v="384"/>
    <x v="0"/>
    <s v="New York"/>
    <s v="Albany"/>
    <x v="2"/>
    <n v="45"/>
    <x v="20"/>
    <n v="247500"/>
    <n v="61875"/>
    <x v="3"/>
    <x v="0"/>
    <b v="0"/>
    <x v="112"/>
    <x v="181"/>
  </r>
  <r>
    <x v="3"/>
    <n v="1185732"/>
    <x v="384"/>
    <x v="0"/>
    <s v="New York"/>
    <s v="Albany"/>
    <x v="3"/>
    <n v="45"/>
    <x v="27"/>
    <n v="236250"/>
    <n v="70875"/>
    <x v="1"/>
    <x v="0"/>
    <b v="0"/>
    <x v="44"/>
    <x v="58"/>
  </r>
  <r>
    <x v="3"/>
    <n v="1185732"/>
    <x v="384"/>
    <x v="0"/>
    <s v="New York"/>
    <s v="Albany"/>
    <x v="4"/>
    <n v="55.000000000000007"/>
    <x v="27"/>
    <n v="288750.00000000006"/>
    <n v="101062.50000000001"/>
    <x v="2"/>
    <x v="0"/>
    <b v="0"/>
    <x v="171"/>
    <x v="239"/>
  </r>
  <r>
    <x v="3"/>
    <n v="1185732"/>
    <x v="384"/>
    <x v="0"/>
    <s v="New York"/>
    <s v="Albany"/>
    <x v="5"/>
    <n v="60.000000000000007"/>
    <x v="22"/>
    <n v="375000.00000000006"/>
    <n v="187500.00000000003"/>
    <x v="0"/>
    <x v="0"/>
    <b v="0"/>
    <x v="233"/>
    <x v="797"/>
  </r>
  <r>
    <x v="3"/>
    <n v="1185732"/>
    <x v="416"/>
    <x v="0"/>
    <s v="New York"/>
    <s v="Albany"/>
    <x v="0"/>
    <n v="60.000000000000007"/>
    <x v="9"/>
    <n v="480000.00000000006"/>
    <n v="216000.00000000003"/>
    <x v="4"/>
    <x v="0"/>
    <b v="0"/>
    <x v="441"/>
    <x v="798"/>
  </r>
  <r>
    <x v="3"/>
    <n v="1185732"/>
    <x v="416"/>
    <x v="0"/>
    <s v="New York"/>
    <s v="Albany"/>
    <x v="1"/>
    <n v="50.000000000000014"/>
    <x v="22"/>
    <n v="312500.00000000012"/>
    <n v="109375.00000000003"/>
    <x v="2"/>
    <x v="0"/>
    <b v="0"/>
    <x v="450"/>
    <x v="799"/>
  </r>
  <r>
    <x v="3"/>
    <n v="1185732"/>
    <x v="416"/>
    <x v="0"/>
    <s v="New York"/>
    <s v="Albany"/>
    <x v="2"/>
    <n v="50.000000000000014"/>
    <x v="27"/>
    <n v="262500.00000000006"/>
    <n v="65625.000000000015"/>
    <x v="3"/>
    <x v="0"/>
    <b v="0"/>
    <x v="451"/>
    <x v="800"/>
  </r>
  <r>
    <x v="3"/>
    <n v="1185732"/>
    <x v="416"/>
    <x v="0"/>
    <s v="New York"/>
    <s v="Albany"/>
    <x v="3"/>
    <n v="50.000000000000014"/>
    <x v="23"/>
    <n v="250000.00000000006"/>
    <n v="75000.000000000015"/>
    <x v="1"/>
    <x v="0"/>
    <b v="0"/>
    <x v="452"/>
    <x v="801"/>
  </r>
  <r>
    <x v="3"/>
    <n v="1185732"/>
    <x v="416"/>
    <x v="0"/>
    <s v="New York"/>
    <s v="Albany"/>
    <x v="4"/>
    <n v="60.000000000000007"/>
    <x v="23"/>
    <n v="300000.00000000006"/>
    <n v="105000.00000000001"/>
    <x v="2"/>
    <x v="0"/>
    <b v="0"/>
    <x v="437"/>
    <x v="147"/>
  </r>
  <r>
    <x v="3"/>
    <n v="1185732"/>
    <x v="416"/>
    <x v="0"/>
    <s v="New York"/>
    <s v="Albany"/>
    <x v="5"/>
    <n v="65"/>
    <x v="22"/>
    <n v="406250"/>
    <n v="203125"/>
    <x v="0"/>
    <x v="0"/>
    <b v="0"/>
    <x v="114"/>
    <x v="785"/>
  </r>
  <r>
    <x v="3"/>
    <n v="1185732"/>
    <x v="446"/>
    <x v="0"/>
    <s v="New York"/>
    <s v="Albany"/>
    <x v="0"/>
    <n v="60.000000000000007"/>
    <x v="28"/>
    <n v="465000.00000000006"/>
    <n v="209250.00000000003"/>
    <x v="4"/>
    <x v="0"/>
    <b v="0"/>
    <x v="453"/>
    <x v="802"/>
  </r>
  <r>
    <x v="3"/>
    <n v="1185732"/>
    <x v="446"/>
    <x v="0"/>
    <s v="New York"/>
    <s v="Albany"/>
    <x v="1"/>
    <n v="50.000000000000014"/>
    <x v="24"/>
    <n v="300000.00000000006"/>
    <n v="105000.00000000001"/>
    <x v="2"/>
    <x v="0"/>
    <b v="0"/>
    <x v="254"/>
    <x v="370"/>
  </r>
  <r>
    <x v="3"/>
    <n v="1185732"/>
    <x v="446"/>
    <x v="0"/>
    <s v="New York"/>
    <s v="Albany"/>
    <x v="2"/>
    <n v="50.000000000000014"/>
    <x v="61"/>
    <n v="272500.00000000006"/>
    <n v="68125.000000000015"/>
    <x v="3"/>
    <x v="0"/>
    <b v="0"/>
    <x v="454"/>
    <x v="803"/>
  </r>
  <r>
    <x v="3"/>
    <n v="1185732"/>
    <x v="446"/>
    <x v="0"/>
    <s v="New York"/>
    <s v="Albany"/>
    <x v="3"/>
    <n v="50.000000000000014"/>
    <x v="30"/>
    <n v="287500.00000000006"/>
    <n v="86250.000000000015"/>
    <x v="1"/>
    <x v="0"/>
    <b v="0"/>
    <x v="455"/>
    <x v="378"/>
  </r>
  <r>
    <x v="3"/>
    <n v="1185732"/>
    <x v="446"/>
    <x v="0"/>
    <s v="New York"/>
    <s v="Albany"/>
    <x v="4"/>
    <n v="65"/>
    <x v="20"/>
    <n v="357500"/>
    <n v="125124.99999999999"/>
    <x v="2"/>
    <x v="0"/>
    <b v="0"/>
    <x v="88"/>
    <x v="804"/>
  </r>
  <r>
    <x v="3"/>
    <n v="1185732"/>
    <x v="446"/>
    <x v="0"/>
    <s v="New York"/>
    <s v="Albany"/>
    <x v="5"/>
    <n v="70"/>
    <x v="25"/>
    <n v="455000"/>
    <n v="227500"/>
    <x v="0"/>
    <x v="0"/>
    <b v="0"/>
    <x v="111"/>
    <x v="805"/>
  </r>
  <r>
    <x v="3"/>
    <n v="1185732"/>
    <x v="475"/>
    <x v="0"/>
    <s v="New York"/>
    <s v="Albany"/>
    <x v="0"/>
    <n v="65"/>
    <x v="10"/>
    <n v="568750"/>
    <n v="255937.5"/>
    <x v="4"/>
    <x v="0"/>
    <b v="0"/>
    <x v="29"/>
    <x v="806"/>
  </r>
  <r>
    <x v="3"/>
    <n v="1185732"/>
    <x v="475"/>
    <x v="0"/>
    <s v="New York"/>
    <s v="Albany"/>
    <x v="1"/>
    <n v="55.000000000000007"/>
    <x v="21"/>
    <n v="371250.00000000006"/>
    <n v="129937.50000000001"/>
    <x v="2"/>
    <x v="0"/>
    <b v="0"/>
    <x v="107"/>
    <x v="427"/>
  </r>
  <r>
    <x v="4"/>
    <n v="1185732"/>
    <x v="475"/>
    <x v="0"/>
    <s v="New York"/>
    <s v="Albany"/>
    <x v="2"/>
    <n v="55.000000000000007"/>
    <x v="22"/>
    <n v="343750.00000000006"/>
    <n v="85937.500000000015"/>
    <x v="3"/>
    <x v="0"/>
    <b v="0"/>
    <x v="331"/>
    <x v="790"/>
  </r>
  <r>
    <x v="4"/>
    <n v="1185732"/>
    <x v="475"/>
    <x v="0"/>
    <s v="New York"/>
    <s v="Albany"/>
    <x v="3"/>
    <n v="55.000000000000007"/>
    <x v="30"/>
    <n v="316250.00000000006"/>
    <n v="94875.000000000015"/>
    <x v="1"/>
    <x v="0"/>
    <b v="0"/>
    <x v="76"/>
    <x v="791"/>
  </r>
  <r>
    <x v="4"/>
    <n v="1185732"/>
    <x v="475"/>
    <x v="0"/>
    <s v="New York"/>
    <s v="Albany"/>
    <x v="4"/>
    <n v="65"/>
    <x v="30"/>
    <n v="373750"/>
    <n v="130812.49999999999"/>
    <x v="2"/>
    <x v="0"/>
    <b v="0"/>
    <x v="91"/>
    <x v="356"/>
  </r>
  <r>
    <x v="4"/>
    <n v="1185732"/>
    <x v="475"/>
    <x v="0"/>
    <s v="New York"/>
    <s v="Albany"/>
    <x v="5"/>
    <n v="70"/>
    <x v="21"/>
    <n v="472500"/>
    <n v="236250"/>
    <x v="0"/>
    <x v="0"/>
    <b v="0"/>
    <x v="178"/>
    <x v="786"/>
  </r>
  <r>
    <x v="4"/>
    <n v="1185732"/>
    <x v="178"/>
    <x v="0"/>
    <s v="New York"/>
    <s v="Albany"/>
    <x v="0"/>
    <n v="40"/>
    <x v="9"/>
    <n v="320000"/>
    <n v="160000"/>
    <x v="0"/>
    <x v="0"/>
    <b v="0"/>
    <x v="54"/>
    <x v="59"/>
  </r>
  <r>
    <x v="4"/>
    <n v="1185732"/>
    <x v="178"/>
    <x v="0"/>
    <s v="New York"/>
    <s v="Albany"/>
    <x v="1"/>
    <n v="40"/>
    <x v="24"/>
    <n v="240000"/>
    <n v="72000"/>
    <x v="1"/>
    <x v="0"/>
    <b v="0"/>
    <x v="49"/>
    <x v="807"/>
  </r>
  <r>
    <x v="4"/>
    <n v="1185732"/>
    <x v="178"/>
    <x v="0"/>
    <s v="New York"/>
    <s v="Albany"/>
    <x v="2"/>
    <n v="30.000000000000004"/>
    <x v="24"/>
    <n v="180000.00000000003"/>
    <n v="63000.000000000007"/>
    <x v="2"/>
    <x v="0"/>
    <b v="0"/>
    <x v="167"/>
    <x v="99"/>
  </r>
  <r>
    <x v="4"/>
    <n v="1185732"/>
    <x v="178"/>
    <x v="0"/>
    <s v="New York"/>
    <s v="Albany"/>
    <x v="3"/>
    <n v="35"/>
    <x v="31"/>
    <n v="157500"/>
    <n v="55125"/>
    <x v="2"/>
    <x v="0"/>
    <b v="0"/>
    <x v="154"/>
    <x v="538"/>
  </r>
  <r>
    <x v="4"/>
    <n v="1185732"/>
    <x v="178"/>
    <x v="0"/>
    <s v="New York"/>
    <s v="Albany"/>
    <x v="4"/>
    <n v="50"/>
    <x v="23"/>
    <n v="250000"/>
    <n v="75000"/>
    <x v="1"/>
    <x v="0"/>
    <b v="0"/>
    <x v="53"/>
    <x v="155"/>
  </r>
  <r>
    <x v="4"/>
    <n v="1185732"/>
    <x v="178"/>
    <x v="0"/>
    <s v="New York"/>
    <s v="Albany"/>
    <x v="5"/>
    <n v="40"/>
    <x v="24"/>
    <n v="240000"/>
    <n v="60000"/>
    <x v="3"/>
    <x v="0"/>
    <b v="0"/>
    <x v="49"/>
    <x v="50"/>
  </r>
  <r>
    <x v="4"/>
    <n v="1185732"/>
    <x v="207"/>
    <x v="0"/>
    <s v="New York"/>
    <s v="Albany"/>
    <x v="0"/>
    <n v="40"/>
    <x v="2"/>
    <n v="340000"/>
    <n v="170000"/>
    <x v="0"/>
    <x v="0"/>
    <b v="0"/>
    <x v="456"/>
    <x v="169"/>
  </r>
  <r>
    <x v="4"/>
    <n v="1185732"/>
    <x v="207"/>
    <x v="0"/>
    <s v="New York"/>
    <s v="Albany"/>
    <x v="1"/>
    <n v="40"/>
    <x v="23"/>
    <n v="200000"/>
    <n v="60000"/>
    <x v="1"/>
    <x v="0"/>
    <b v="0"/>
    <x v="46"/>
    <x v="50"/>
  </r>
  <r>
    <x v="4"/>
    <n v="1185732"/>
    <x v="207"/>
    <x v="0"/>
    <s v="New York"/>
    <s v="Albany"/>
    <x v="2"/>
    <n v="30.000000000000004"/>
    <x v="20"/>
    <n v="165000.00000000003"/>
    <n v="57750.000000000007"/>
    <x v="2"/>
    <x v="0"/>
    <b v="0"/>
    <x v="207"/>
    <x v="290"/>
  </r>
  <r>
    <x v="4"/>
    <n v="1185732"/>
    <x v="207"/>
    <x v="2"/>
    <s v="Wyoming"/>
    <s v="Cheyenne"/>
    <x v="3"/>
    <n v="35"/>
    <x v="32"/>
    <n v="148750"/>
    <n v="52062.5"/>
    <x v="2"/>
    <x v="0"/>
    <b v="0"/>
    <x v="159"/>
    <x v="808"/>
  </r>
  <r>
    <x v="4"/>
    <n v="1185732"/>
    <x v="207"/>
    <x v="2"/>
    <s v="Wyoming"/>
    <s v="Cheyenne"/>
    <x v="4"/>
    <n v="50"/>
    <x v="23"/>
    <n v="250000"/>
    <n v="75000"/>
    <x v="1"/>
    <x v="0"/>
    <b v="0"/>
    <x v="53"/>
    <x v="155"/>
  </r>
  <r>
    <x v="4"/>
    <n v="1185732"/>
    <x v="207"/>
    <x v="2"/>
    <s v="Wyoming"/>
    <s v="Cheyenne"/>
    <x v="5"/>
    <n v="40"/>
    <x v="24"/>
    <n v="240000"/>
    <n v="60000"/>
    <x v="3"/>
    <x v="0"/>
    <b v="0"/>
    <x v="49"/>
    <x v="50"/>
  </r>
  <r>
    <x v="4"/>
    <n v="1185732"/>
    <x v="215"/>
    <x v="2"/>
    <s v="Wyoming"/>
    <s v="Cheyenne"/>
    <x v="0"/>
    <n v="40"/>
    <x v="65"/>
    <n v="328000"/>
    <n v="164000"/>
    <x v="0"/>
    <x v="0"/>
    <b v="0"/>
    <x v="457"/>
    <x v="809"/>
  </r>
  <r>
    <x v="4"/>
    <n v="1185732"/>
    <x v="215"/>
    <x v="2"/>
    <s v="Wyoming"/>
    <s v="Cheyenne"/>
    <x v="1"/>
    <n v="40"/>
    <x v="27"/>
    <n v="210000"/>
    <n v="63000"/>
    <x v="1"/>
    <x v="0"/>
    <b v="0"/>
    <x v="195"/>
    <x v="146"/>
  </r>
  <r>
    <x v="4"/>
    <n v="1185732"/>
    <x v="215"/>
    <x v="2"/>
    <s v="Wyoming"/>
    <s v="Cheyenne"/>
    <x v="2"/>
    <n v="30.000000000000004"/>
    <x v="20"/>
    <n v="165000.00000000003"/>
    <n v="57750.000000000007"/>
    <x v="2"/>
    <x v="0"/>
    <b v="0"/>
    <x v="207"/>
    <x v="290"/>
  </r>
  <r>
    <x v="4"/>
    <n v="1185732"/>
    <x v="215"/>
    <x v="2"/>
    <s v="Wyoming"/>
    <s v="Cheyenne"/>
    <x v="3"/>
    <n v="35"/>
    <x v="46"/>
    <n v="140000"/>
    <n v="49000"/>
    <x v="2"/>
    <x v="0"/>
    <b v="0"/>
    <x v="162"/>
    <x v="136"/>
  </r>
  <r>
    <x v="4"/>
    <n v="1185732"/>
    <x v="215"/>
    <x v="2"/>
    <s v="Wyoming"/>
    <s v="Cheyenne"/>
    <x v="4"/>
    <n v="50"/>
    <x v="31"/>
    <n v="225000"/>
    <n v="67500"/>
    <x v="1"/>
    <x v="0"/>
    <b v="0"/>
    <x v="38"/>
    <x v="53"/>
  </r>
  <r>
    <x v="4"/>
    <n v="1185732"/>
    <x v="215"/>
    <x v="2"/>
    <s v="Wyoming"/>
    <s v="Cheyenne"/>
    <x v="5"/>
    <n v="40"/>
    <x v="20"/>
    <n v="220000"/>
    <n v="55000"/>
    <x v="3"/>
    <x v="0"/>
    <b v="0"/>
    <x v="41"/>
    <x v="296"/>
  </r>
  <r>
    <x v="4"/>
    <n v="1185732"/>
    <x v="234"/>
    <x v="2"/>
    <s v="Wyoming"/>
    <s v="Cheyenne"/>
    <x v="0"/>
    <n v="40"/>
    <x v="9"/>
    <n v="320000"/>
    <n v="160000"/>
    <x v="0"/>
    <x v="0"/>
    <b v="0"/>
    <x v="54"/>
    <x v="59"/>
  </r>
  <r>
    <x v="4"/>
    <n v="1185732"/>
    <x v="234"/>
    <x v="2"/>
    <s v="Wyoming"/>
    <s v="Cheyenne"/>
    <x v="1"/>
    <n v="40"/>
    <x v="23"/>
    <n v="200000"/>
    <n v="60000"/>
    <x v="1"/>
    <x v="0"/>
    <b v="0"/>
    <x v="46"/>
    <x v="50"/>
  </r>
  <r>
    <x v="4"/>
    <n v="1185732"/>
    <x v="234"/>
    <x v="2"/>
    <s v="Wyoming"/>
    <s v="Cheyenne"/>
    <x v="2"/>
    <n v="30.000000000000004"/>
    <x v="23"/>
    <n v="150000.00000000003"/>
    <n v="52500.000000000007"/>
    <x v="2"/>
    <x v="0"/>
    <b v="0"/>
    <x v="193"/>
    <x v="213"/>
  </r>
  <r>
    <x v="4"/>
    <n v="1185732"/>
    <x v="234"/>
    <x v="2"/>
    <s v="Wyoming"/>
    <s v="Cheyenne"/>
    <x v="3"/>
    <n v="35"/>
    <x v="32"/>
    <n v="148750"/>
    <n v="52062.5"/>
    <x v="2"/>
    <x v="0"/>
    <b v="0"/>
    <x v="159"/>
    <x v="808"/>
  </r>
  <r>
    <x v="4"/>
    <n v="1185732"/>
    <x v="234"/>
    <x v="2"/>
    <s v="Wyoming"/>
    <s v="Cheyenne"/>
    <x v="4"/>
    <n v="50"/>
    <x v="32"/>
    <n v="212500"/>
    <n v="63750"/>
    <x v="1"/>
    <x v="0"/>
    <b v="0"/>
    <x v="42"/>
    <x v="389"/>
  </r>
  <r>
    <x v="4"/>
    <n v="1185732"/>
    <x v="234"/>
    <x v="2"/>
    <s v="Wyoming"/>
    <s v="Cheyenne"/>
    <x v="5"/>
    <n v="40"/>
    <x v="20"/>
    <n v="220000"/>
    <n v="55000"/>
    <x v="3"/>
    <x v="0"/>
    <b v="0"/>
    <x v="41"/>
    <x v="296"/>
  </r>
  <r>
    <x v="4"/>
    <n v="1185732"/>
    <x v="263"/>
    <x v="2"/>
    <s v="Wyoming"/>
    <s v="Cheyenne"/>
    <x v="0"/>
    <n v="50"/>
    <x v="65"/>
    <n v="410000"/>
    <n v="205000"/>
    <x v="0"/>
    <x v="0"/>
    <b v="0"/>
    <x v="458"/>
    <x v="810"/>
  </r>
  <r>
    <x v="4"/>
    <n v="1185732"/>
    <x v="263"/>
    <x v="2"/>
    <s v="Wyoming"/>
    <s v="Cheyenne"/>
    <x v="1"/>
    <n v="45.000000000000007"/>
    <x v="27"/>
    <n v="236250.00000000003"/>
    <n v="70875"/>
    <x v="1"/>
    <x v="0"/>
    <b v="0"/>
    <x v="459"/>
    <x v="488"/>
  </r>
  <r>
    <x v="4"/>
    <n v="1185732"/>
    <x v="263"/>
    <x v="2"/>
    <s v="Wyoming"/>
    <s v="Cheyenne"/>
    <x v="2"/>
    <n v="40"/>
    <x v="23"/>
    <n v="200000"/>
    <n v="70000"/>
    <x v="2"/>
    <x v="0"/>
    <b v="0"/>
    <x v="46"/>
    <x v="424"/>
  </r>
  <r>
    <x v="4"/>
    <n v="1185732"/>
    <x v="263"/>
    <x v="2"/>
    <s v="Wyoming"/>
    <s v="Cheyenne"/>
    <x v="3"/>
    <n v="40"/>
    <x v="31"/>
    <n v="180000"/>
    <n v="62999.999999999993"/>
    <x v="2"/>
    <x v="0"/>
    <b v="0"/>
    <x v="210"/>
    <x v="146"/>
  </r>
  <r>
    <x v="4"/>
    <n v="1185732"/>
    <x v="263"/>
    <x v="2"/>
    <s v="Wyoming"/>
    <s v="Cheyenne"/>
    <x v="4"/>
    <n v="50"/>
    <x v="33"/>
    <n v="237500"/>
    <n v="71250"/>
    <x v="1"/>
    <x v="0"/>
    <b v="0"/>
    <x v="345"/>
    <x v="526"/>
  </r>
  <r>
    <x v="4"/>
    <n v="1185732"/>
    <x v="263"/>
    <x v="2"/>
    <s v="Wyoming"/>
    <s v="Cheyenne"/>
    <x v="5"/>
    <n v="55.000000000000007"/>
    <x v="24"/>
    <n v="330000.00000000006"/>
    <n v="82500.000000000015"/>
    <x v="3"/>
    <x v="0"/>
    <b v="0"/>
    <x v="222"/>
    <x v="509"/>
  </r>
  <r>
    <x v="4"/>
    <n v="1185732"/>
    <x v="296"/>
    <x v="2"/>
    <s v="Wyoming"/>
    <s v="Cheyenne"/>
    <x v="0"/>
    <n v="50"/>
    <x v="2"/>
    <n v="425000"/>
    <n v="212500"/>
    <x v="0"/>
    <x v="0"/>
    <b v="0"/>
    <x v="17"/>
    <x v="811"/>
  </r>
  <r>
    <x v="4"/>
    <n v="1185732"/>
    <x v="296"/>
    <x v="2"/>
    <s v="Wyoming"/>
    <s v="Cheyenne"/>
    <x v="1"/>
    <n v="45.000000000000007"/>
    <x v="24"/>
    <n v="270000.00000000006"/>
    <n v="81000.000000000015"/>
    <x v="1"/>
    <x v="0"/>
    <b v="0"/>
    <x v="219"/>
    <x v="524"/>
  </r>
  <r>
    <x v="4"/>
    <n v="1185732"/>
    <x v="296"/>
    <x v="2"/>
    <s v="Wyoming"/>
    <s v="Cheyenne"/>
    <x v="2"/>
    <n v="40"/>
    <x v="27"/>
    <n v="210000"/>
    <n v="73500"/>
    <x v="2"/>
    <x v="0"/>
    <b v="0"/>
    <x v="195"/>
    <x v="535"/>
  </r>
  <r>
    <x v="4"/>
    <n v="1185732"/>
    <x v="296"/>
    <x v="2"/>
    <s v="Wyoming"/>
    <s v="Cheyenne"/>
    <x v="3"/>
    <n v="40"/>
    <x v="23"/>
    <n v="200000"/>
    <n v="70000"/>
    <x v="2"/>
    <x v="0"/>
    <b v="0"/>
    <x v="46"/>
    <x v="424"/>
  </r>
  <r>
    <x v="4"/>
    <n v="1185732"/>
    <x v="296"/>
    <x v="2"/>
    <s v="Wyoming"/>
    <s v="Cheyenne"/>
    <x v="4"/>
    <n v="50"/>
    <x v="23"/>
    <n v="250000"/>
    <n v="75000"/>
    <x v="1"/>
    <x v="0"/>
    <b v="0"/>
    <x v="53"/>
    <x v="155"/>
  </r>
  <r>
    <x v="4"/>
    <n v="1185732"/>
    <x v="296"/>
    <x v="2"/>
    <s v="Wyoming"/>
    <s v="Cheyenne"/>
    <x v="5"/>
    <n v="55.000000000000007"/>
    <x v="25"/>
    <n v="357500.00000000006"/>
    <n v="89375.000000000015"/>
    <x v="3"/>
    <x v="0"/>
    <b v="0"/>
    <x v="223"/>
    <x v="411"/>
  </r>
  <r>
    <x v="4"/>
    <n v="1185732"/>
    <x v="324"/>
    <x v="2"/>
    <s v="Wyoming"/>
    <s v="Cheyenne"/>
    <x v="0"/>
    <n v="50"/>
    <x v="10"/>
    <n v="437500"/>
    <n v="218750"/>
    <x v="0"/>
    <x v="0"/>
    <b v="0"/>
    <x v="244"/>
    <x v="812"/>
  </r>
  <r>
    <x v="4"/>
    <n v="1185732"/>
    <x v="324"/>
    <x v="2"/>
    <s v="Wyoming"/>
    <s v="Cheyenne"/>
    <x v="1"/>
    <n v="45.000000000000007"/>
    <x v="22"/>
    <n v="281250.00000000006"/>
    <n v="84375.000000000015"/>
    <x v="1"/>
    <x v="0"/>
    <b v="0"/>
    <x v="225"/>
    <x v="75"/>
  </r>
  <r>
    <x v="4"/>
    <n v="1185732"/>
    <x v="324"/>
    <x v="2"/>
    <s v="Wyoming"/>
    <s v="Cheyenne"/>
    <x v="2"/>
    <n v="40"/>
    <x v="20"/>
    <n v="220000"/>
    <n v="77000"/>
    <x v="2"/>
    <x v="0"/>
    <b v="0"/>
    <x v="41"/>
    <x v="345"/>
  </r>
  <r>
    <x v="4"/>
    <n v="1185732"/>
    <x v="324"/>
    <x v="2"/>
    <s v="Wyoming"/>
    <s v="Cheyenne"/>
    <x v="3"/>
    <n v="40"/>
    <x v="23"/>
    <n v="200000"/>
    <n v="70000"/>
    <x v="2"/>
    <x v="0"/>
    <b v="0"/>
    <x v="46"/>
    <x v="424"/>
  </r>
  <r>
    <x v="4"/>
    <n v="1185732"/>
    <x v="324"/>
    <x v="2"/>
    <s v="Wyoming"/>
    <s v="Cheyenne"/>
    <x v="4"/>
    <n v="50"/>
    <x v="27"/>
    <n v="262500"/>
    <n v="78750"/>
    <x v="1"/>
    <x v="0"/>
    <b v="0"/>
    <x v="47"/>
    <x v="144"/>
  </r>
  <r>
    <x v="4"/>
    <n v="1185732"/>
    <x v="324"/>
    <x v="2"/>
    <s v="Wyoming"/>
    <s v="Cheyenne"/>
    <x v="5"/>
    <n v="55.000000000000007"/>
    <x v="19"/>
    <n v="385000.00000000006"/>
    <n v="96250.000000000015"/>
    <x v="3"/>
    <x v="0"/>
    <b v="0"/>
    <x v="106"/>
    <x v="196"/>
  </r>
  <r>
    <x v="4"/>
    <n v="1185732"/>
    <x v="356"/>
    <x v="2"/>
    <s v="Wyoming"/>
    <s v="Cheyenne"/>
    <x v="0"/>
    <n v="50"/>
    <x v="2"/>
    <n v="425000"/>
    <n v="212500"/>
    <x v="0"/>
    <x v="0"/>
    <b v="0"/>
    <x v="17"/>
    <x v="811"/>
  </r>
  <r>
    <x v="4"/>
    <n v="1185732"/>
    <x v="356"/>
    <x v="2"/>
    <s v="Wyoming"/>
    <s v="Cheyenne"/>
    <x v="1"/>
    <n v="45.000000000000007"/>
    <x v="22"/>
    <n v="281250.00000000006"/>
    <n v="84375.000000000015"/>
    <x v="1"/>
    <x v="0"/>
    <b v="0"/>
    <x v="225"/>
    <x v="75"/>
  </r>
  <r>
    <x v="4"/>
    <n v="1185732"/>
    <x v="356"/>
    <x v="2"/>
    <s v="Wyoming"/>
    <s v="Cheyenne"/>
    <x v="2"/>
    <n v="40"/>
    <x v="20"/>
    <n v="220000"/>
    <n v="77000"/>
    <x v="2"/>
    <x v="0"/>
    <b v="0"/>
    <x v="41"/>
    <x v="345"/>
  </r>
  <r>
    <x v="4"/>
    <n v="1185732"/>
    <x v="356"/>
    <x v="2"/>
    <s v="Wyoming"/>
    <s v="Cheyenne"/>
    <x v="3"/>
    <n v="40"/>
    <x v="27"/>
    <n v="210000"/>
    <n v="73500"/>
    <x v="2"/>
    <x v="0"/>
    <b v="0"/>
    <x v="195"/>
    <x v="535"/>
  </r>
  <r>
    <x v="4"/>
    <n v="1185732"/>
    <x v="356"/>
    <x v="2"/>
    <s v="Wyoming"/>
    <s v="Cheyenne"/>
    <x v="4"/>
    <n v="50"/>
    <x v="23"/>
    <n v="250000"/>
    <n v="75000"/>
    <x v="1"/>
    <x v="0"/>
    <b v="0"/>
    <x v="53"/>
    <x v="155"/>
  </r>
  <r>
    <x v="4"/>
    <n v="1185732"/>
    <x v="356"/>
    <x v="2"/>
    <s v="Wyoming"/>
    <s v="Cheyenne"/>
    <x v="5"/>
    <n v="55.000000000000007"/>
    <x v="21"/>
    <n v="371250.00000000006"/>
    <n v="92812.500000000015"/>
    <x v="3"/>
    <x v="0"/>
    <b v="0"/>
    <x v="107"/>
    <x v="485"/>
  </r>
  <r>
    <x v="4"/>
    <n v="1185732"/>
    <x v="386"/>
    <x v="2"/>
    <s v="Wyoming"/>
    <s v="Cheyenne"/>
    <x v="0"/>
    <n v="50"/>
    <x v="9"/>
    <n v="400000"/>
    <n v="200000"/>
    <x v="0"/>
    <x v="0"/>
    <b v="0"/>
    <x v="2"/>
    <x v="813"/>
  </r>
  <r>
    <x v="4"/>
    <n v="1185732"/>
    <x v="386"/>
    <x v="2"/>
    <s v="Wyoming"/>
    <s v="Cheyenne"/>
    <x v="1"/>
    <n v="45.000000000000007"/>
    <x v="24"/>
    <n v="270000.00000000006"/>
    <n v="81000.000000000015"/>
    <x v="1"/>
    <x v="0"/>
    <b v="0"/>
    <x v="219"/>
    <x v="524"/>
  </r>
  <r>
    <x v="4"/>
    <n v="1185732"/>
    <x v="386"/>
    <x v="2"/>
    <s v="Wyoming"/>
    <s v="Cheyenne"/>
    <x v="2"/>
    <n v="40"/>
    <x v="27"/>
    <n v="210000"/>
    <n v="73500"/>
    <x v="2"/>
    <x v="0"/>
    <b v="0"/>
    <x v="195"/>
    <x v="535"/>
  </r>
  <r>
    <x v="4"/>
    <n v="1185732"/>
    <x v="386"/>
    <x v="2"/>
    <s v="Wyoming"/>
    <s v="Cheyenne"/>
    <x v="3"/>
    <n v="40"/>
    <x v="23"/>
    <n v="200000"/>
    <n v="70000"/>
    <x v="2"/>
    <x v="0"/>
    <b v="0"/>
    <x v="46"/>
    <x v="424"/>
  </r>
  <r>
    <x v="4"/>
    <n v="1185732"/>
    <x v="386"/>
    <x v="2"/>
    <s v="Wyoming"/>
    <s v="Cheyenne"/>
    <x v="4"/>
    <n v="50"/>
    <x v="23"/>
    <n v="250000"/>
    <n v="75000"/>
    <x v="1"/>
    <x v="0"/>
    <b v="0"/>
    <x v="53"/>
    <x v="155"/>
  </r>
  <r>
    <x v="4"/>
    <n v="1185732"/>
    <x v="386"/>
    <x v="2"/>
    <s v="Wyoming"/>
    <s v="Cheyenne"/>
    <x v="5"/>
    <n v="55.000000000000007"/>
    <x v="24"/>
    <n v="330000.00000000006"/>
    <n v="82500.000000000015"/>
    <x v="3"/>
    <x v="0"/>
    <b v="0"/>
    <x v="222"/>
    <x v="509"/>
  </r>
  <r>
    <x v="4"/>
    <n v="1185732"/>
    <x v="418"/>
    <x v="2"/>
    <s v="Wyoming"/>
    <s v="Cheyenne"/>
    <x v="0"/>
    <n v="55.000000000000007"/>
    <x v="28"/>
    <n v="426250.00000000006"/>
    <n v="213125.00000000003"/>
    <x v="0"/>
    <x v="0"/>
    <b v="0"/>
    <x v="101"/>
    <x v="814"/>
  </r>
  <r>
    <x v="4"/>
    <n v="1185732"/>
    <x v="418"/>
    <x v="2"/>
    <s v="Wyoming"/>
    <s v="Cheyenne"/>
    <x v="1"/>
    <n v="45.000000000000007"/>
    <x v="24"/>
    <n v="270000.00000000006"/>
    <n v="81000.000000000015"/>
    <x v="1"/>
    <x v="0"/>
    <b v="0"/>
    <x v="219"/>
    <x v="524"/>
  </r>
  <r>
    <x v="4"/>
    <n v="1185732"/>
    <x v="418"/>
    <x v="2"/>
    <s v="Wyoming"/>
    <s v="Cheyenne"/>
    <x v="2"/>
    <n v="45.000000000000007"/>
    <x v="23"/>
    <n v="225000.00000000003"/>
    <n v="78750"/>
    <x v="2"/>
    <x v="0"/>
    <b v="0"/>
    <x v="224"/>
    <x v="132"/>
  </r>
  <r>
    <x v="4"/>
    <n v="1185732"/>
    <x v="418"/>
    <x v="2"/>
    <s v="Wyoming"/>
    <s v="Cheyenne"/>
    <x v="3"/>
    <n v="45.000000000000007"/>
    <x v="33"/>
    <n v="213750.00000000003"/>
    <n v="74812.5"/>
    <x v="2"/>
    <x v="0"/>
    <b v="0"/>
    <x v="460"/>
    <x v="815"/>
  </r>
  <r>
    <x v="4"/>
    <n v="1185732"/>
    <x v="418"/>
    <x v="2"/>
    <s v="Wyoming"/>
    <s v="Cheyenne"/>
    <x v="4"/>
    <n v="55.000000000000007"/>
    <x v="33"/>
    <n v="261250.00000000003"/>
    <n v="78375"/>
    <x v="1"/>
    <x v="0"/>
    <b v="0"/>
    <x v="349"/>
    <x v="816"/>
  </r>
  <r>
    <x v="4"/>
    <n v="1185732"/>
    <x v="418"/>
    <x v="2"/>
    <s v="Wyoming"/>
    <s v="Cheyenne"/>
    <x v="5"/>
    <n v="60"/>
    <x v="24"/>
    <n v="360000"/>
    <n v="90000"/>
    <x v="3"/>
    <x v="0"/>
    <b v="0"/>
    <x v="11"/>
    <x v="189"/>
  </r>
  <r>
    <x v="4"/>
    <n v="1185732"/>
    <x v="448"/>
    <x v="2"/>
    <s v="Wyoming"/>
    <s v="Cheyenne"/>
    <x v="0"/>
    <n v="55.000000000000007"/>
    <x v="29"/>
    <n v="412500.00000000006"/>
    <n v="206250.00000000003"/>
    <x v="0"/>
    <x v="0"/>
    <b v="0"/>
    <x v="70"/>
    <x v="79"/>
  </r>
  <r>
    <x v="4"/>
    <n v="1185732"/>
    <x v="448"/>
    <x v="2"/>
    <s v="Wyoming"/>
    <s v="Cheyenne"/>
    <x v="1"/>
    <n v="45.000000000000007"/>
    <x v="30"/>
    <n v="258750.00000000003"/>
    <n v="77625"/>
    <x v="1"/>
    <x v="0"/>
    <b v="0"/>
    <x v="333"/>
    <x v="532"/>
  </r>
  <r>
    <x v="4"/>
    <n v="1185732"/>
    <x v="448"/>
    <x v="2"/>
    <s v="Wyoming"/>
    <s v="Cheyenne"/>
    <x v="2"/>
    <n v="45.000000000000007"/>
    <x v="66"/>
    <n v="234000.00000000003"/>
    <n v="81900"/>
    <x v="2"/>
    <x v="0"/>
    <b v="0"/>
    <x v="461"/>
    <x v="817"/>
  </r>
  <r>
    <x v="4"/>
    <n v="1185732"/>
    <x v="448"/>
    <x v="2"/>
    <s v="Wyoming"/>
    <s v="Cheyenne"/>
    <x v="3"/>
    <n v="45.000000000000007"/>
    <x v="23"/>
    <n v="225000.00000000003"/>
    <n v="78750"/>
    <x v="2"/>
    <x v="0"/>
    <b v="0"/>
    <x v="224"/>
    <x v="132"/>
  </r>
  <r>
    <x v="4"/>
    <n v="1185732"/>
    <x v="448"/>
    <x v="2"/>
    <s v="Wyoming"/>
    <s v="Cheyenne"/>
    <x v="4"/>
    <n v="55.000000000000007"/>
    <x v="33"/>
    <n v="261250.00000000003"/>
    <n v="78375"/>
    <x v="1"/>
    <x v="0"/>
    <b v="0"/>
    <x v="349"/>
    <x v="816"/>
  </r>
  <r>
    <x v="4"/>
    <n v="1185732"/>
    <x v="448"/>
    <x v="2"/>
    <s v="Wyoming"/>
    <s v="Cheyenne"/>
    <x v="5"/>
    <n v="60"/>
    <x v="30"/>
    <n v="345000"/>
    <n v="86250"/>
    <x v="3"/>
    <x v="0"/>
    <b v="0"/>
    <x v="424"/>
    <x v="93"/>
  </r>
  <r>
    <x v="4"/>
    <n v="1185732"/>
    <x v="477"/>
    <x v="2"/>
    <s v="Wyoming"/>
    <s v="Cheyenne"/>
    <x v="0"/>
    <n v="55.000000000000007"/>
    <x v="9"/>
    <n v="440000.00000000006"/>
    <n v="220000.00000000003"/>
    <x v="0"/>
    <x v="0"/>
    <b v="0"/>
    <x v="115"/>
    <x v="818"/>
  </r>
  <r>
    <x v="4"/>
    <n v="1185732"/>
    <x v="477"/>
    <x v="2"/>
    <s v="Wyoming"/>
    <s v="Cheyenne"/>
    <x v="1"/>
    <n v="45.000000000000007"/>
    <x v="24"/>
    <n v="270000.00000000006"/>
    <n v="81000.000000000015"/>
    <x v="1"/>
    <x v="0"/>
    <b v="0"/>
    <x v="219"/>
    <x v="524"/>
  </r>
  <r>
    <x v="0"/>
    <n v="1185732"/>
    <x v="477"/>
    <x v="2"/>
    <s v="Wyoming"/>
    <s v="Cheyenne"/>
    <x v="2"/>
    <n v="45.000000000000007"/>
    <x v="20"/>
    <n v="247500.00000000003"/>
    <n v="86625"/>
    <x v="2"/>
    <x v="0"/>
    <b v="0"/>
    <x v="173"/>
    <x v="145"/>
  </r>
  <r>
    <x v="0"/>
    <n v="1185732"/>
    <x v="477"/>
    <x v="2"/>
    <s v="Wyoming"/>
    <s v="Cheyenne"/>
    <x v="3"/>
    <n v="45.000000000000007"/>
    <x v="23"/>
    <n v="225000.00000000003"/>
    <n v="78750"/>
    <x v="2"/>
    <x v="0"/>
    <b v="0"/>
    <x v="224"/>
    <x v="132"/>
  </r>
  <r>
    <x v="0"/>
    <n v="1185732"/>
    <x v="477"/>
    <x v="2"/>
    <s v="Wyoming"/>
    <s v="Cheyenne"/>
    <x v="4"/>
    <n v="55.000000000000007"/>
    <x v="23"/>
    <n v="275000.00000000006"/>
    <n v="82500.000000000015"/>
    <x v="1"/>
    <x v="0"/>
    <b v="0"/>
    <x v="80"/>
    <x v="530"/>
  </r>
  <r>
    <x v="0"/>
    <n v="1185732"/>
    <x v="477"/>
    <x v="2"/>
    <s v="Wyoming"/>
    <s v="Cheyenne"/>
    <x v="5"/>
    <n v="60"/>
    <x v="24"/>
    <n v="360000"/>
    <n v="90000"/>
    <x v="3"/>
    <x v="0"/>
    <b v="0"/>
    <x v="11"/>
    <x v="189"/>
  </r>
  <r>
    <x v="0"/>
    <n v="1128299"/>
    <x v="188"/>
    <x v="2"/>
    <s v="Wyoming"/>
    <s v="Cheyenne"/>
    <x v="0"/>
    <n v="30.000000000000004"/>
    <x v="44"/>
    <n v="105000.00000000001"/>
    <n v="36750"/>
    <x v="2"/>
    <x v="0"/>
    <b v="0"/>
    <x v="189"/>
    <x v="819"/>
  </r>
  <r>
    <x v="0"/>
    <n v="1128299"/>
    <x v="188"/>
    <x v="2"/>
    <s v="Wyoming"/>
    <s v="Cheyenne"/>
    <x v="1"/>
    <n v="40"/>
    <x v="44"/>
    <n v="140000"/>
    <n v="49000"/>
    <x v="2"/>
    <x v="0"/>
    <b v="0"/>
    <x v="162"/>
    <x v="136"/>
  </r>
  <r>
    <x v="0"/>
    <n v="1128299"/>
    <x v="188"/>
    <x v="2"/>
    <s v="Wyoming"/>
    <s v="Cheyenne"/>
    <x v="2"/>
    <n v="40"/>
    <x v="44"/>
    <n v="140000"/>
    <n v="49000"/>
    <x v="2"/>
    <x v="0"/>
    <b v="0"/>
    <x v="162"/>
    <x v="136"/>
  </r>
  <r>
    <x v="0"/>
    <n v="1128299"/>
    <x v="188"/>
    <x v="2"/>
    <s v="Wyoming"/>
    <s v="Cheyenne"/>
    <x v="3"/>
    <n v="40"/>
    <x v="40"/>
    <n v="80000"/>
    <n v="28000"/>
    <x v="2"/>
    <x v="0"/>
    <b v="0"/>
    <x v="135"/>
    <x v="195"/>
  </r>
  <r>
    <x v="0"/>
    <n v="1128299"/>
    <x v="188"/>
    <x v="2"/>
    <s v="Wyoming"/>
    <s v="Cheyenne"/>
    <x v="4"/>
    <n v="45.000000000000007"/>
    <x v="42"/>
    <n v="67500.000000000015"/>
    <n v="27000.000000000007"/>
    <x v="8"/>
    <x v="0"/>
    <b v="0"/>
    <x v="313"/>
    <x v="820"/>
  </r>
  <r>
    <x v="0"/>
    <n v="1128299"/>
    <x v="188"/>
    <x v="2"/>
    <s v="Wyoming"/>
    <s v="Cheyenne"/>
    <x v="5"/>
    <n v="40"/>
    <x v="46"/>
    <n v="160000"/>
    <n v="48000"/>
    <x v="1"/>
    <x v="0"/>
    <b v="0"/>
    <x v="175"/>
    <x v="518"/>
  </r>
  <r>
    <x v="0"/>
    <n v="1128299"/>
    <x v="698"/>
    <x v="2"/>
    <s v="Wyoming"/>
    <s v="Cheyenne"/>
    <x v="0"/>
    <n v="30.000000000000004"/>
    <x v="31"/>
    <n v="135000.00000000003"/>
    <n v="47250.000000000007"/>
    <x v="2"/>
    <x v="0"/>
    <b v="0"/>
    <x v="142"/>
    <x v="204"/>
  </r>
  <r>
    <x v="0"/>
    <n v="1128299"/>
    <x v="698"/>
    <x v="2"/>
    <s v="Wyoming"/>
    <s v="Cheyenne"/>
    <x v="1"/>
    <n v="40"/>
    <x v="44"/>
    <n v="140000"/>
    <n v="49000"/>
    <x v="2"/>
    <x v="0"/>
    <b v="0"/>
    <x v="162"/>
    <x v="136"/>
  </r>
  <r>
    <x v="0"/>
    <n v="1128299"/>
    <x v="698"/>
    <x v="2"/>
    <s v="Wyoming"/>
    <s v="Cheyenne"/>
    <x v="2"/>
    <n v="40"/>
    <x v="44"/>
    <n v="140000"/>
    <n v="49000"/>
    <x v="2"/>
    <x v="0"/>
    <b v="0"/>
    <x v="162"/>
    <x v="136"/>
  </r>
  <r>
    <x v="0"/>
    <n v="1128299"/>
    <x v="698"/>
    <x v="4"/>
    <s v="Virginia"/>
    <s v="Richmond"/>
    <x v="3"/>
    <n v="40"/>
    <x v="40"/>
    <n v="80000"/>
    <n v="28000"/>
    <x v="2"/>
    <x v="0"/>
    <b v="0"/>
    <x v="135"/>
    <x v="195"/>
  </r>
  <r>
    <x v="0"/>
    <n v="1128299"/>
    <x v="698"/>
    <x v="4"/>
    <s v="Virginia"/>
    <s v="Richmond"/>
    <x v="4"/>
    <n v="45.000000000000007"/>
    <x v="35"/>
    <n v="56250.000000000007"/>
    <n v="22500.000000000004"/>
    <x v="8"/>
    <x v="0"/>
    <b v="0"/>
    <x v="462"/>
    <x v="685"/>
  </r>
  <r>
    <x v="0"/>
    <n v="1128299"/>
    <x v="698"/>
    <x v="4"/>
    <s v="Virginia"/>
    <s v="Richmond"/>
    <x v="5"/>
    <n v="40"/>
    <x v="45"/>
    <n v="130000"/>
    <n v="39000"/>
    <x v="1"/>
    <x v="0"/>
    <b v="0"/>
    <x v="197"/>
    <x v="712"/>
  </r>
  <r>
    <x v="0"/>
    <n v="1128299"/>
    <x v="228"/>
    <x v="4"/>
    <s v="Virginia"/>
    <s v="Richmond"/>
    <x v="0"/>
    <n v="40"/>
    <x v="33"/>
    <n v="190000"/>
    <n v="66500"/>
    <x v="2"/>
    <x v="0"/>
    <b v="0"/>
    <x v="237"/>
    <x v="579"/>
  </r>
  <r>
    <x v="0"/>
    <n v="1128299"/>
    <x v="228"/>
    <x v="4"/>
    <s v="Virginia"/>
    <s v="Richmond"/>
    <x v="1"/>
    <n v="50"/>
    <x v="45"/>
    <n v="162500"/>
    <n v="56875"/>
    <x v="2"/>
    <x v="0"/>
    <b v="0"/>
    <x v="133"/>
    <x v="302"/>
  </r>
  <r>
    <x v="0"/>
    <n v="1128299"/>
    <x v="228"/>
    <x v="4"/>
    <s v="Virginia"/>
    <s v="Richmond"/>
    <x v="2"/>
    <n v="54.999999999999993"/>
    <x v="44"/>
    <n v="192499.99999999997"/>
    <n v="67374.999999999985"/>
    <x v="2"/>
    <x v="0"/>
    <b v="0"/>
    <x v="239"/>
    <x v="821"/>
  </r>
  <r>
    <x v="0"/>
    <n v="1128299"/>
    <x v="228"/>
    <x v="4"/>
    <s v="Virginia"/>
    <s v="Richmond"/>
    <x v="3"/>
    <n v="50"/>
    <x v="43"/>
    <n v="125000"/>
    <n v="43750"/>
    <x v="2"/>
    <x v="0"/>
    <b v="0"/>
    <x v="145"/>
    <x v="207"/>
  </r>
  <r>
    <x v="0"/>
    <n v="1128299"/>
    <x v="228"/>
    <x v="4"/>
    <s v="Virginia"/>
    <s v="Richmond"/>
    <x v="4"/>
    <n v="55.000000000000007"/>
    <x v="38"/>
    <n v="55000.000000000007"/>
    <n v="22000.000000000004"/>
    <x v="8"/>
    <x v="0"/>
    <b v="0"/>
    <x v="191"/>
    <x v="743"/>
  </r>
  <r>
    <x v="0"/>
    <n v="1128299"/>
    <x v="228"/>
    <x v="4"/>
    <s v="Virginia"/>
    <s v="Richmond"/>
    <x v="5"/>
    <n v="50"/>
    <x v="48"/>
    <n v="150000"/>
    <n v="45000"/>
    <x v="1"/>
    <x v="0"/>
    <b v="0"/>
    <x v="149"/>
    <x v="341"/>
  </r>
  <r>
    <x v="0"/>
    <n v="1128299"/>
    <x v="247"/>
    <x v="4"/>
    <s v="Virginia"/>
    <s v="Richmond"/>
    <x v="0"/>
    <n v="55.000000000000007"/>
    <x v="33"/>
    <n v="261250.00000000003"/>
    <n v="91437.5"/>
    <x v="2"/>
    <x v="0"/>
    <b v="0"/>
    <x v="349"/>
    <x v="500"/>
  </r>
  <r>
    <x v="0"/>
    <n v="1128299"/>
    <x v="247"/>
    <x v="4"/>
    <s v="Virginia"/>
    <s v="Richmond"/>
    <x v="1"/>
    <n v="60.000000000000007"/>
    <x v="34"/>
    <n v="165000.00000000003"/>
    <n v="57750.000000000007"/>
    <x v="2"/>
    <x v="0"/>
    <b v="0"/>
    <x v="207"/>
    <x v="290"/>
  </r>
  <r>
    <x v="0"/>
    <n v="1128299"/>
    <x v="247"/>
    <x v="4"/>
    <s v="Virginia"/>
    <s v="Richmond"/>
    <x v="2"/>
    <n v="60.000000000000007"/>
    <x v="45"/>
    <n v="195000.00000000003"/>
    <n v="68250"/>
    <x v="2"/>
    <x v="0"/>
    <b v="0"/>
    <x v="406"/>
    <x v="640"/>
  </r>
  <r>
    <x v="0"/>
    <n v="1128299"/>
    <x v="247"/>
    <x v="4"/>
    <s v="Virginia"/>
    <s v="Richmond"/>
    <x v="3"/>
    <n v="45.000000000000007"/>
    <x v="37"/>
    <n v="101250.00000000001"/>
    <n v="35437.5"/>
    <x v="2"/>
    <x v="0"/>
    <b v="0"/>
    <x v="463"/>
    <x v="822"/>
  </r>
  <r>
    <x v="0"/>
    <n v="1128299"/>
    <x v="247"/>
    <x v="4"/>
    <s v="Virginia"/>
    <s v="Richmond"/>
    <x v="4"/>
    <n v="50.000000000000014"/>
    <x v="35"/>
    <n v="62500.000000000015"/>
    <n v="25000.000000000007"/>
    <x v="8"/>
    <x v="0"/>
    <b v="0"/>
    <x v="464"/>
    <x v="823"/>
  </r>
  <r>
    <x v="0"/>
    <n v="1128299"/>
    <x v="247"/>
    <x v="4"/>
    <s v="Virginia"/>
    <s v="Richmond"/>
    <x v="5"/>
    <n v="65.000000000000014"/>
    <x v="48"/>
    <n v="195000.00000000003"/>
    <n v="58500.000000000007"/>
    <x v="1"/>
    <x v="0"/>
    <b v="0"/>
    <x v="406"/>
    <x v="824"/>
  </r>
  <r>
    <x v="0"/>
    <n v="1128299"/>
    <x v="278"/>
    <x v="4"/>
    <s v="Virginia"/>
    <s v="Richmond"/>
    <x v="0"/>
    <n v="50"/>
    <x v="23"/>
    <n v="250000"/>
    <n v="87500"/>
    <x v="2"/>
    <x v="0"/>
    <b v="0"/>
    <x v="53"/>
    <x v="536"/>
  </r>
  <r>
    <x v="0"/>
    <n v="1128299"/>
    <x v="278"/>
    <x v="4"/>
    <s v="Virginia"/>
    <s v="Richmond"/>
    <x v="1"/>
    <n v="55.000000000000007"/>
    <x v="44"/>
    <n v="192500.00000000003"/>
    <n v="67375"/>
    <x v="2"/>
    <x v="0"/>
    <b v="0"/>
    <x v="137"/>
    <x v="614"/>
  </r>
  <r>
    <x v="0"/>
    <n v="1128299"/>
    <x v="278"/>
    <x v="4"/>
    <s v="Virginia"/>
    <s v="Richmond"/>
    <x v="2"/>
    <n v="55.000000000000007"/>
    <x v="44"/>
    <n v="192500.00000000003"/>
    <n v="67375"/>
    <x v="2"/>
    <x v="0"/>
    <b v="0"/>
    <x v="137"/>
    <x v="614"/>
  </r>
  <r>
    <x v="0"/>
    <n v="1128299"/>
    <x v="278"/>
    <x v="4"/>
    <s v="Virginia"/>
    <s v="Richmond"/>
    <x v="3"/>
    <n v="50"/>
    <x v="34"/>
    <n v="137500"/>
    <n v="48125"/>
    <x v="2"/>
    <x v="0"/>
    <b v="0"/>
    <x v="199"/>
    <x v="658"/>
  </r>
  <r>
    <x v="0"/>
    <n v="1128299"/>
    <x v="278"/>
    <x v="4"/>
    <s v="Virginia"/>
    <s v="Richmond"/>
    <x v="4"/>
    <n v="44.999999999999993"/>
    <x v="36"/>
    <n v="78749.999999999985"/>
    <n v="31499.999999999996"/>
    <x v="8"/>
    <x v="0"/>
    <b v="0"/>
    <x v="465"/>
    <x v="186"/>
  </r>
  <r>
    <x v="0"/>
    <n v="1128299"/>
    <x v="278"/>
    <x v="4"/>
    <s v="Virginia"/>
    <s v="Richmond"/>
    <x v="5"/>
    <n v="60"/>
    <x v="27"/>
    <n v="315000"/>
    <n v="94500"/>
    <x v="1"/>
    <x v="0"/>
    <b v="0"/>
    <x v="39"/>
    <x v="55"/>
  </r>
  <r>
    <x v="0"/>
    <n v="1128299"/>
    <x v="308"/>
    <x v="4"/>
    <s v="Virginia"/>
    <s v="Richmond"/>
    <x v="0"/>
    <n v="54.999999999999993"/>
    <x v="28"/>
    <n v="426249.99999999994"/>
    <n v="149187.49999999997"/>
    <x v="2"/>
    <x v="0"/>
    <b v="0"/>
    <x v="466"/>
    <x v="825"/>
  </r>
  <r>
    <x v="0"/>
    <n v="1128299"/>
    <x v="308"/>
    <x v="4"/>
    <s v="Virginia"/>
    <s v="Richmond"/>
    <x v="1"/>
    <n v="64.999999999999986"/>
    <x v="25"/>
    <n v="422499.99999999988"/>
    <n v="147874.99999999994"/>
    <x v="2"/>
    <x v="0"/>
    <b v="0"/>
    <x v="467"/>
    <x v="826"/>
  </r>
  <r>
    <x v="0"/>
    <n v="1128299"/>
    <x v="308"/>
    <x v="4"/>
    <s v="Virginia"/>
    <s v="Richmond"/>
    <x v="2"/>
    <n v="80"/>
    <x v="25"/>
    <n v="520000"/>
    <n v="182000"/>
    <x v="2"/>
    <x v="0"/>
    <b v="0"/>
    <x v="98"/>
    <x v="121"/>
  </r>
  <r>
    <x v="0"/>
    <n v="1128299"/>
    <x v="308"/>
    <x v="4"/>
    <s v="Virginia"/>
    <s v="Richmond"/>
    <x v="3"/>
    <n v="80"/>
    <x v="27"/>
    <n v="420000"/>
    <n v="147000"/>
    <x v="2"/>
    <x v="0"/>
    <b v="0"/>
    <x v="81"/>
    <x v="112"/>
  </r>
  <r>
    <x v="0"/>
    <n v="1128299"/>
    <x v="308"/>
    <x v="4"/>
    <s v="Virginia"/>
    <s v="Richmond"/>
    <x v="4"/>
    <n v="90"/>
    <x v="46"/>
    <n v="360000"/>
    <n v="144000"/>
    <x v="8"/>
    <x v="0"/>
    <b v="0"/>
    <x v="11"/>
    <x v="154"/>
  </r>
  <r>
    <x v="0"/>
    <n v="1128299"/>
    <x v="308"/>
    <x v="4"/>
    <s v="Virginia"/>
    <s v="Richmond"/>
    <x v="5"/>
    <n v="105"/>
    <x v="19"/>
    <n v="735000"/>
    <n v="220500"/>
    <x v="1"/>
    <x v="0"/>
    <b v="0"/>
    <x v="468"/>
    <x v="827"/>
  </r>
  <r>
    <x v="0"/>
    <n v="1128299"/>
    <x v="337"/>
    <x v="4"/>
    <s v="Virginia"/>
    <s v="Richmond"/>
    <x v="0"/>
    <n v="85"/>
    <x v="2"/>
    <n v="722500"/>
    <n v="252874.99999999997"/>
    <x v="2"/>
    <x v="0"/>
    <b v="0"/>
    <x v="469"/>
    <x v="828"/>
  </r>
  <r>
    <x v="0"/>
    <n v="1128299"/>
    <x v="337"/>
    <x v="4"/>
    <s v="Virginia"/>
    <s v="Richmond"/>
    <x v="1"/>
    <n v="90"/>
    <x v="19"/>
    <n v="630000"/>
    <n v="220500"/>
    <x v="2"/>
    <x v="0"/>
    <b v="0"/>
    <x v="470"/>
    <x v="827"/>
  </r>
  <r>
    <x v="0"/>
    <n v="1128299"/>
    <x v="337"/>
    <x v="4"/>
    <s v="Virginia"/>
    <s v="Richmond"/>
    <x v="2"/>
    <n v="90"/>
    <x v="25"/>
    <n v="585000"/>
    <n v="204750"/>
    <x v="2"/>
    <x v="0"/>
    <b v="0"/>
    <x v="37"/>
    <x v="829"/>
  </r>
  <r>
    <x v="0"/>
    <n v="1128299"/>
    <x v="337"/>
    <x v="4"/>
    <s v="Virginia"/>
    <s v="Richmond"/>
    <x v="3"/>
    <n v="85"/>
    <x v="20"/>
    <n v="467500"/>
    <n v="163625"/>
    <x v="2"/>
    <x v="0"/>
    <b v="0"/>
    <x v="471"/>
    <x v="830"/>
  </r>
  <r>
    <x v="0"/>
    <n v="1128299"/>
    <x v="337"/>
    <x v="4"/>
    <s v="Virginia"/>
    <s v="Richmond"/>
    <x v="4"/>
    <n v="90"/>
    <x v="24"/>
    <n v="540000"/>
    <n v="216000"/>
    <x v="8"/>
    <x v="0"/>
    <b v="0"/>
    <x v="4"/>
    <x v="103"/>
  </r>
  <r>
    <x v="0"/>
    <n v="1128299"/>
    <x v="337"/>
    <x v="4"/>
    <s v="Virginia"/>
    <s v="Richmond"/>
    <x v="5"/>
    <n v="105"/>
    <x v="24"/>
    <n v="630000"/>
    <n v="189000"/>
    <x v="1"/>
    <x v="0"/>
    <b v="0"/>
    <x v="470"/>
    <x v="306"/>
  </r>
  <r>
    <x v="0"/>
    <n v="1128299"/>
    <x v="369"/>
    <x v="4"/>
    <s v="Virginia"/>
    <s v="Richmond"/>
    <x v="0"/>
    <n v="90"/>
    <x v="9"/>
    <n v="720000"/>
    <n v="251999.99999999997"/>
    <x v="2"/>
    <x v="0"/>
    <b v="0"/>
    <x v="28"/>
    <x v="831"/>
  </r>
  <r>
    <x v="0"/>
    <n v="1128299"/>
    <x v="369"/>
    <x v="4"/>
    <s v="Virginia"/>
    <s v="Richmond"/>
    <x v="1"/>
    <n v="80"/>
    <x v="28"/>
    <n v="620000"/>
    <n v="217000"/>
    <x v="2"/>
    <x v="0"/>
    <b v="0"/>
    <x v="95"/>
    <x v="832"/>
  </r>
  <r>
    <x v="0"/>
    <n v="1128299"/>
    <x v="369"/>
    <x v="4"/>
    <s v="Virginia"/>
    <s v="Richmond"/>
    <x v="2"/>
    <n v="70"/>
    <x v="25"/>
    <n v="455000"/>
    <n v="159250"/>
    <x v="2"/>
    <x v="0"/>
    <b v="0"/>
    <x v="111"/>
    <x v="833"/>
  </r>
  <r>
    <x v="0"/>
    <n v="1128299"/>
    <x v="369"/>
    <x v="4"/>
    <s v="Virginia"/>
    <s v="Richmond"/>
    <x v="3"/>
    <n v="70"/>
    <x v="32"/>
    <n v="297500"/>
    <n v="104125"/>
    <x v="2"/>
    <x v="0"/>
    <b v="0"/>
    <x v="43"/>
    <x v="47"/>
  </r>
  <r>
    <x v="0"/>
    <n v="1128299"/>
    <x v="369"/>
    <x v="4"/>
    <s v="Virginia"/>
    <s v="Richmond"/>
    <x v="4"/>
    <n v="70"/>
    <x v="32"/>
    <n v="297500"/>
    <n v="119000"/>
    <x v="8"/>
    <x v="0"/>
    <b v="0"/>
    <x v="43"/>
    <x v="834"/>
  </r>
  <r>
    <x v="0"/>
    <n v="1128299"/>
    <x v="369"/>
    <x v="4"/>
    <s v="Virginia"/>
    <s v="Richmond"/>
    <x v="5"/>
    <n v="75"/>
    <x v="43"/>
    <n v="187500"/>
    <n v="56250"/>
    <x v="1"/>
    <x v="0"/>
    <b v="0"/>
    <x v="205"/>
    <x v="153"/>
  </r>
  <r>
    <x v="0"/>
    <n v="1128299"/>
    <x v="401"/>
    <x v="4"/>
    <s v="Virginia"/>
    <s v="Richmond"/>
    <x v="0"/>
    <n v="50.000000000000014"/>
    <x v="31"/>
    <n v="225000.00000000006"/>
    <n v="78750.000000000015"/>
    <x v="2"/>
    <x v="0"/>
    <b v="0"/>
    <x v="472"/>
    <x v="323"/>
  </r>
  <r>
    <x v="0"/>
    <n v="1128299"/>
    <x v="401"/>
    <x v="4"/>
    <s v="Virginia"/>
    <s v="Richmond"/>
    <x v="1"/>
    <n v="55.000000000000014"/>
    <x v="31"/>
    <n v="247500.00000000006"/>
    <n v="86625.000000000015"/>
    <x v="2"/>
    <x v="0"/>
    <b v="0"/>
    <x v="473"/>
    <x v="835"/>
  </r>
  <r>
    <x v="0"/>
    <n v="1128299"/>
    <x v="401"/>
    <x v="4"/>
    <s v="Virginia"/>
    <s v="Richmond"/>
    <x v="2"/>
    <n v="50.000000000000014"/>
    <x v="43"/>
    <n v="125000.00000000003"/>
    <n v="43750.000000000007"/>
    <x v="2"/>
    <x v="0"/>
    <b v="0"/>
    <x v="474"/>
    <x v="836"/>
  </r>
  <r>
    <x v="0"/>
    <n v="1128299"/>
    <x v="401"/>
    <x v="4"/>
    <s v="Virginia"/>
    <s v="Richmond"/>
    <x v="3"/>
    <n v="50.000000000000014"/>
    <x v="40"/>
    <n v="100000.00000000003"/>
    <n v="35000.000000000007"/>
    <x v="2"/>
    <x v="0"/>
    <b v="0"/>
    <x v="338"/>
    <x v="837"/>
  </r>
  <r>
    <x v="0"/>
    <n v="1128299"/>
    <x v="401"/>
    <x v="4"/>
    <s v="Virginia"/>
    <s v="Richmond"/>
    <x v="4"/>
    <n v="60.000000000000007"/>
    <x v="37"/>
    <n v="135000.00000000003"/>
    <n v="54000.000000000015"/>
    <x v="8"/>
    <x v="0"/>
    <b v="0"/>
    <x v="142"/>
    <x v="519"/>
  </r>
  <r>
    <x v="0"/>
    <n v="1128299"/>
    <x v="401"/>
    <x v="4"/>
    <s v="Virginia"/>
    <s v="Richmond"/>
    <x v="5"/>
    <n v="44.999999999999993"/>
    <x v="43"/>
    <n v="112499.99999999999"/>
    <n v="33749.999999999993"/>
    <x v="1"/>
    <x v="0"/>
    <b v="0"/>
    <x v="475"/>
    <x v="602"/>
  </r>
  <r>
    <x v="0"/>
    <n v="1128299"/>
    <x v="430"/>
    <x v="4"/>
    <s v="Virginia"/>
    <s v="Richmond"/>
    <x v="0"/>
    <n v="40"/>
    <x v="44"/>
    <n v="140000"/>
    <n v="49000"/>
    <x v="2"/>
    <x v="0"/>
    <b v="0"/>
    <x v="162"/>
    <x v="136"/>
  </r>
  <r>
    <x v="0"/>
    <n v="1128299"/>
    <x v="430"/>
    <x v="4"/>
    <s v="Virginia"/>
    <s v="Richmond"/>
    <x v="1"/>
    <n v="55.000000000000014"/>
    <x v="27"/>
    <n v="288750.00000000006"/>
    <n v="101062.50000000001"/>
    <x v="2"/>
    <x v="0"/>
    <b v="0"/>
    <x v="476"/>
    <x v="683"/>
  </r>
  <r>
    <x v="0"/>
    <n v="1128299"/>
    <x v="430"/>
    <x v="4"/>
    <s v="Virginia"/>
    <s v="Richmond"/>
    <x v="2"/>
    <n v="50.000000000000014"/>
    <x v="44"/>
    <n v="175000.00000000006"/>
    <n v="61250.000000000015"/>
    <x v="2"/>
    <x v="0"/>
    <b v="0"/>
    <x v="477"/>
    <x v="463"/>
  </r>
  <r>
    <x v="0"/>
    <n v="1128299"/>
    <x v="430"/>
    <x v="4"/>
    <s v="Virginia"/>
    <s v="Richmond"/>
    <x v="3"/>
    <n v="45.000000000000007"/>
    <x v="45"/>
    <n v="146250.00000000003"/>
    <n v="51187.500000000007"/>
    <x v="2"/>
    <x v="0"/>
    <b v="0"/>
    <x v="138"/>
    <x v="198"/>
  </r>
  <r>
    <x v="0"/>
    <n v="1128299"/>
    <x v="430"/>
    <x v="4"/>
    <s v="Virginia"/>
    <s v="Richmond"/>
    <x v="4"/>
    <n v="55.000000000000007"/>
    <x v="48"/>
    <n v="165000.00000000003"/>
    <n v="66000.000000000015"/>
    <x v="8"/>
    <x v="0"/>
    <b v="0"/>
    <x v="207"/>
    <x v="838"/>
  </r>
  <r>
    <x v="0"/>
    <n v="1128299"/>
    <x v="430"/>
    <x v="4"/>
    <s v="Virginia"/>
    <s v="Richmond"/>
    <x v="5"/>
    <n v="60.000000000000007"/>
    <x v="44"/>
    <n v="210000.00000000003"/>
    <n v="63000.000000000007"/>
    <x v="1"/>
    <x v="0"/>
    <b v="0"/>
    <x v="163"/>
    <x v="99"/>
  </r>
  <r>
    <x v="0"/>
    <n v="1128299"/>
    <x v="461"/>
    <x v="4"/>
    <s v="Virginia"/>
    <s v="Richmond"/>
    <x v="0"/>
    <n v="45.000000000000007"/>
    <x v="30"/>
    <n v="258750.00000000003"/>
    <n v="90562.5"/>
    <x v="2"/>
    <x v="0"/>
    <b v="0"/>
    <x v="333"/>
    <x v="514"/>
  </r>
  <r>
    <x v="0"/>
    <n v="1128299"/>
    <x v="461"/>
    <x v="4"/>
    <s v="Virginia"/>
    <s v="Richmond"/>
    <x v="1"/>
    <n v="50.000000000000014"/>
    <x v="25"/>
    <n v="325000.00000000012"/>
    <n v="113750.00000000003"/>
    <x v="2"/>
    <x v="0"/>
    <b v="0"/>
    <x v="449"/>
    <x v="796"/>
  </r>
  <r>
    <x v="0"/>
    <n v="1128299"/>
    <x v="461"/>
    <x v="4"/>
    <s v="Virginia"/>
    <s v="Richmond"/>
    <x v="2"/>
    <n v="45.000000000000007"/>
    <x v="33"/>
    <n v="213750.00000000003"/>
    <n v="74812.5"/>
    <x v="2"/>
    <x v="0"/>
    <b v="0"/>
    <x v="460"/>
    <x v="815"/>
  </r>
  <r>
    <x v="0"/>
    <n v="1128299"/>
    <x v="461"/>
    <x v="4"/>
    <s v="Virginia"/>
    <s v="Richmond"/>
    <x v="3"/>
    <n v="55.000000000000014"/>
    <x v="31"/>
    <n v="247500.00000000006"/>
    <n v="86625.000000000015"/>
    <x v="2"/>
    <x v="0"/>
    <b v="0"/>
    <x v="473"/>
    <x v="835"/>
  </r>
  <r>
    <x v="0"/>
    <n v="1128299"/>
    <x v="461"/>
    <x v="4"/>
    <s v="Virginia"/>
    <s v="Richmond"/>
    <x v="4"/>
    <n v="75.000000000000014"/>
    <x v="32"/>
    <n v="318750.00000000006"/>
    <n v="127500.00000000003"/>
    <x v="8"/>
    <x v="0"/>
    <b v="0"/>
    <x v="262"/>
    <x v="839"/>
  </r>
  <r>
    <x v="0"/>
    <n v="1128299"/>
    <x v="461"/>
    <x v="4"/>
    <s v="Virginia"/>
    <s v="Richmond"/>
    <x v="5"/>
    <n v="80.000000000000014"/>
    <x v="20"/>
    <n v="440000.00000000006"/>
    <n v="132000"/>
    <x v="1"/>
    <x v="0"/>
    <b v="0"/>
    <x v="115"/>
    <x v="418"/>
  </r>
  <r>
    <x v="0"/>
    <n v="1128299"/>
    <x v="490"/>
    <x v="4"/>
    <s v="Virginia"/>
    <s v="Richmond"/>
    <x v="0"/>
    <n v="65.000000000000014"/>
    <x v="29"/>
    <n v="487500.00000000012"/>
    <n v="170625.00000000003"/>
    <x v="2"/>
    <x v="0"/>
    <b v="0"/>
    <x v="478"/>
    <x v="25"/>
  </r>
  <r>
    <x v="0"/>
    <n v="1128299"/>
    <x v="490"/>
    <x v="4"/>
    <s v="Virginia"/>
    <s v="Richmond"/>
    <x v="1"/>
    <n v="75.000000000000028"/>
    <x v="29"/>
    <n v="562500.00000000023"/>
    <n v="196875.00000000006"/>
    <x v="2"/>
    <x v="0"/>
    <b v="0"/>
    <x v="479"/>
    <x v="840"/>
  </r>
  <r>
    <x v="2"/>
    <n v="1128299"/>
    <x v="490"/>
    <x v="4"/>
    <s v="Virginia"/>
    <s v="Richmond"/>
    <x v="2"/>
    <n v="70.000000000000014"/>
    <x v="20"/>
    <n v="385000.00000000006"/>
    <n v="134750"/>
    <x v="2"/>
    <x v="0"/>
    <b v="0"/>
    <x v="106"/>
    <x v="841"/>
  </r>
  <r>
    <x v="2"/>
    <n v="1128299"/>
    <x v="490"/>
    <x v="4"/>
    <s v="Virginia"/>
    <s v="Richmond"/>
    <x v="3"/>
    <n v="70.000000000000014"/>
    <x v="20"/>
    <n v="385000.00000000006"/>
    <n v="134750"/>
    <x v="2"/>
    <x v="0"/>
    <b v="0"/>
    <x v="106"/>
    <x v="841"/>
  </r>
  <r>
    <x v="2"/>
    <n v="1128299"/>
    <x v="490"/>
    <x v="4"/>
    <s v="Virginia"/>
    <s v="Richmond"/>
    <x v="4"/>
    <n v="80.000000000000014"/>
    <x v="33"/>
    <n v="380000.00000000006"/>
    <n v="152000.00000000003"/>
    <x v="8"/>
    <x v="0"/>
    <b v="0"/>
    <x v="480"/>
    <x v="842"/>
  </r>
  <r>
    <x v="2"/>
    <n v="1128299"/>
    <x v="490"/>
    <x v="4"/>
    <s v="Virginia"/>
    <s v="Richmond"/>
    <x v="5"/>
    <n v="85.000000000000014"/>
    <x v="30"/>
    <n v="488750.00000000006"/>
    <n v="146625"/>
    <x v="1"/>
    <x v="0"/>
    <b v="0"/>
    <x v="270"/>
    <x v="843"/>
  </r>
  <r>
    <x v="2"/>
    <n v="1185732"/>
    <x v="183"/>
    <x v="4"/>
    <s v="Virginia"/>
    <s v="Richmond"/>
    <x v="0"/>
    <n v="35"/>
    <x v="29"/>
    <n v="262500"/>
    <n v="131250"/>
    <x v="0"/>
    <x v="0"/>
    <b v="0"/>
    <x v="47"/>
    <x v="77"/>
  </r>
  <r>
    <x v="2"/>
    <n v="1185732"/>
    <x v="183"/>
    <x v="4"/>
    <s v="Virginia"/>
    <s v="Richmond"/>
    <x v="1"/>
    <n v="35"/>
    <x v="20"/>
    <n v="192500"/>
    <n v="77000"/>
    <x v="15"/>
    <x v="0"/>
    <b v="0"/>
    <x v="170"/>
    <x v="345"/>
  </r>
  <r>
    <x v="2"/>
    <n v="1185732"/>
    <x v="183"/>
    <x v="4"/>
    <s v="Virginia"/>
    <s v="Richmond"/>
    <x v="2"/>
    <n v="25"/>
    <x v="20"/>
    <n v="137500"/>
    <n v="41250"/>
    <x v="1"/>
    <x v="0"/>
    <b v="0"/>
    <x v="199"/>
    <x v="281"/>
  </r>
  <r>
    <x v="2"/>
    <n v="1185732"/>
    <x v="183"/>
    <x v="4"/>
    <s v="Virginia"/>
    <s v="Richmond"/>
    <x v="3"/>
    <n v="29.999999999999993"/>
    <x v="46"/>
    <n v="119999.99999999997"/>
    <n v="41999.999999999985"/>
    <x v="2"/>
    <x v="0"/>
    <b v="0"/>
    <x v="481"/>
    <x v="844"/>
  </r>
  <r>
    <x v="2"/>
    <n v="1185732"/>
    <x v="183"/>
    <x v="4"/>
    <s v="Virginia"/>
    <s v="Richmond"/>
    <x v="4"/>
    <n v="45.000000000000007"/>
    <x v="31"/>
    <n v="202500.00000000003"/>
    <n v="81000"/>
    <x v="15"/>
    <x v="0"/>
    <b v="0"/>
    <x v="348"/>
    <x v="524"/>
  </r>
  <r>
    <x v="2"/>
    <n v="1185732"/>
    <x v="183"/>
    <x v="4"/>
    <s v="Virginia"/>
    <s v="Richmond"/>
    <x v="5"/>
    <n v="35"/>
    <x v="20"/>
    <n v="192500"/>
    <n v="105875.00000000001"/>
    <x v="9"/>
    <x v="0"/>
    <b v="0"/>
    <x v="170"/>
    <x v="776"/>
  </r>
  <r>
    <x v="2"/>
    <n v="1185732"/>
    <x v="212"/>
    <x v="4"/>
    <s v="Virginia"/>
    <s v="Richmond"/>
    <x v="0"/>
    <n v="35"/>
    <x v="9"/>
    <n v="280000"/>
    <n v="140000"/>
    <x v="0"/>
    <x v="0"/>
    <b v="0"/>
    <x v="58"/>
    <x v="2"/>
  </r>
  <r>
    <x v="2"/>
    <n v="1185732"/>
    <x v="212"/>
    <x v="4"/>
    <s v="Virginia"/>
    <s v="Richmond"/>
    <x v="1"/>
    <n v="35"/>
    <x v="31"/>
    <n v="157500"/>
    <n v="62999.999999999993"/>
    <x v="15"/>
    <x v="0"/>
    <b v="0"/>
    <x v="154"/>
    <x v="845"/>
  </r>
  <r>
    <x v="2"/>
    <n v="1185732"/>
    <x v="212"/>
    <x v="4"/>
    <s v="Virginia"/>
    <s v="Richmond"/>
    <x v="2"/>
    <n v="25"/>
    <x v="23"/>
    <n v="125000"/>
    <n v="37500"/>
    <x v="1"/>
    <x v="0"/>
    <b v="0"/>
    <x v="145"/>
    <x v="220"/>
  </r>
  <r>
    <x v="2"/>
    <n v="1185732"/>
    <x v="212"/>
    <x v="3"/>
    <s v="Michigan"/>
    <s v="Detroit"/>
    <x v="3"/>
    <n v="29.999999999999993"/>
    <x v="47"/>
    <n v="112499.99999999997"/>
    <n v="39374.999999999985"/>
    <x v="2"/>
    <x v="0"/>
    <b v="0"/>
    <x v="475"/>
    <x v="846"/>
  </r>
  <r>
    <x v="2"/>
    <n v="1185732"/>
    <x v="212"/>
    <x v="3"/>
    <s v="Michigan"/>
    <s v="Detroit"/>
    <x v="4"/>
    <n v="45.000000000000007"/>
    <x v="31"/>
    <n v="202500.00000000003"/>
    <n v="81000"/>
    <x v="15"/>
    <x v="0"/>
    <b v="0"/>
    <x v="348"/>
    <x v="524"/>
  </r>
  <r>
    <x v="2"/>
    <n v="1185732"/>
    <x v="212"/>
    <x v="3"/>
    <s v="Michigan"/>
    <s v="Detroit"/>
    <x v="5"/>
    <n v="35"/>
    <x v="20"/>
    <n v="192500"/>
    <n v="105875.00000000001"/>
    <x v="9"/>
    <x v="0"/>
    <b v="0"/>
    <x v="170"/>
    <x v="776"/>
  </r>
  <r>
    <x v="2"/>
    <n v="1185732"/>
    <x v="220"/>
    <x v="3"/>
    <s v="Michigan"/>
    <s v="Detroit"/>
    <x v="0"/>
    <n v="35"/>
    <x v="67"/>
    <n v="269500"/>
    <n v="134750"/>
    <x v="0"/>
    <x v="0"/>
    <b v="0"/>
    <x v="482"/>
    <x v="847"/>
  </r>
  <r>
    <x v="2"/>
    <n v="1185732"/>
    <x v="220"/>
    <x v="3"/>
    <s v="Michigan"/>
    <s v="Detroit"/>
    <x v="1"/>
    <n v="35"/>
    <x v="31"/>
    <n v="157500"/>
    <n v="62999.999999999993"/>
    <x v="15"/>
    <x v="0"/>
    <b v="0"/>
    <x v="154"/>
    <x v="845"/>
  </r>
  <r>
    <x v="2"/>
    <n v="1185732"/>
    <x v="220"/>
    <x v="3"/>
    <s v="Michigan"/>
    <s v="Detroit"/>
    <x v="2"/>
    <n v="25"/>
    <x v="33"/>
    <n v="118750"/>
    <n v="35625"/>
    <x v="1"/>
    <x v="0"/>
    <b v="0"/>
    <x v="483"/>
    <x v="848"/>
  </r>
  <r>
    <x v="2"/>
    <n v="1185732"/>
    <x v="220"/>
    <x v="3"/>
    <s v="Michigan"/>
    <s v="Detroit"/>
    <x v="3"/>
    <n v="29.999999999999993"/>
    <x v="45"/>
    <n v="97499.999999999971"/>
    <n v="34124.999999999985"/>
    <x v="2"/>
    <x v="0"/>
    <b v="0"/>
    <x v="484"/>
    <x v="849"/>
  </r>
  <r>
    <x v="2"/>
    <n v="1185732"/>
    <x v="220"/>
    <x v="3"/>
    <s v="Michigan"/>
    <s v="Detroit"/>
    <x v="4"/>
    <n v="45.000000000000007"/>
    <x v="47"/>
    <n v="168750.00000000003"/>
    <n v="67500"/>
    <x v="15"/>
    <x v="0"/>
    <b v="0"/>
    <x v="336"/>
    <x v="513"/>
  </r>
  <r>
    <x v="2"/>
    <n v="1185732"/>
    <x v="220"/>
    <x v="3"/>
    <s v="Michigan"/>
    <s v="Detroit"/>
    <x v="5"/>
    <n v="35"/>
    <x v="33"/>
    <n v="166250"/>
    <n v="91437.500000000015"/>
    <x v="9"/>
    <x v="0"/>
    <b v="0"/>
    <x v="158"/>
    <x v="500"/>
  </r>
  <r>
    <x v="2"/>
    <n v="1185732"/>
    <x v="239"/>
    <x v="3"/>
    <s v="Michigan"/>
    <s v="Detroit"/>
    <x v="0"/>
    <n v="35"/>
    <x v="26"/>
    <n v="253750"/>
    <n v="126875"/>
    <x v="0"/>
    <x v="0"/>
    <b v="0"/>
    <x v="52"/>
    <x v="717"/>
  </r>
  <r>
    <x v="2"/>
    <n v="1185732"/>
    <x v="239"/>
    <x v="3"/>
    <s v="Michigan"/>
    <s v="Detroit"/>
    <x v="1"/>
    <n v="40"/>
    <x v="32"/>
    <n v="170000"/>
    <n v="68000"/>
    <x v="15"/>
    <x v="0"/>
    <b v="0"/>
    <x v="235"/>
    <x v="523"/>
  </r>
  <r>
    <x v="2"/>
    <n v="1185732"/>
    <x v="239"/>
    <x v="3"/>
    <s v="Michigan"/>
    <s v="Detroit"/>
    <x v="2"/>
    <n v="30.000000000000004"/>
    <x v="31"/>
    <n v="135000.00000000003"/>
    <n v="40500.000000000007"/>
    <x v="1"/>
    <x v="0"/>
    <b v="0"/>
    <x v="142"/>
    <x v="482"/>
  </r>
  <r>
    <x v="2"/>
    <n v="1185732"/>
    <x v="239"/>
    <x v="3"/>
    <s v="Michigan"/>
    <s v="Detroit"/>
    <x v="3"/>
    <n v="35"/>
    <x v="47"/>
    <n v="131250"/>
    <n v="45937.5"/>
    <x v="2"/>
    <x v="0"/>
    <b v="0"/>
    <x v="335"/>
    <x v="781"/>
  </r>
  <r>
    <x v="2"/>
    <n v="1185732"/>
    <x v="239"/>
    <x v="3"/>
    <s v="Michigan"/>
    <s v="Detroit"/>
    <x v="4"/>
    <n v="50"/>
    <x v="46"/>
    <n v="200000"/>
    <n v="80000"/>
    <x v="15"/>
    <x v="0"/>
    <b v="0"/>
    <x v="46"/>
    <x v="565"/>
  </r>
  <r>
    <x v="2"/>
    <n v="1185732"/>
    <x v="239"/>
    <x v="3"/>
    <s v="Michigan"/>
    <s v="Detroit"/>
    <x v="5"/>
    <n v="40"/>
    <x v="27"/>
    <n v="210000"/>
    <n v="115500.00000000001"/>
    <x v="9"/>
    <x v="0"/>
    <b v="0"/>
    <x v="195"/>
    <x v="90"/>
  </r>
  <r>
    <x v="2"/>
    <n v="1185732"/>
    <x v="268"/>
    <x v="3"/>
    <s v="Michigan"/>
    <s v="Detroit"/>
    <x v="0"/>
    <n v="50"/>
    <x v="68"/>
    <n v="397500"/>
    <n v="198750"/>
    <x v="0"/>
    <x v="0"/>
    <b v="0"/>
    <x v="485"/>
    <x v="850"/>
  </r>
  <r>
    <x v="2"/>
    <n v="1185732"/>
    <x v="268"/>
    <x v="3"/>
    <s v="Michigan"/>
    <s v="Detroit"/>
    <x v="1"/>
    <n v="50"/>
    <x v="23"/>
    <n v="250000"/>
    <n v="99999.999999999985"/>
    <x v="15"/>
    <x v="0"/>
    <b v="0"/>
    <x v="53"/>
    <x v="160"/>
  </r>
  <r>
    <x v="2"/>
    <n v="1185732"/>
    <x v="268"/>
    <x v="3"/>
    <s v="Michigan"/>
    <s v="Detroit"/>
    <x v="2"/>
    <n v="45"/>
    <x v="33"/>
    <n v="213750"/>
    <n v="64125"/>
    <x v="1"/>
    <x v="0"/>
    <b v="0"/>
    <x v="117"/>
    <x v="506"/>
  </r>
  <r>
    <x v="2"/>
    <n v="1185732"/>
    <x v="268"/>
    <x v="3"/>
    <s v="Michigan"/>
    <s v="Detroit"/>
    <x v="3"/>
    <n v="45"/>
    <x v="31"/>
    <n v="202500"/>
    <n v="70875"/>
    <x v="2"/>
    <x v="0"/>
    <b v="0"/>
    <x v="161"/>
    <x v="58"/>
  </r>
  <r>
    <x v="2"/>
    <n v="1185732"/>
    <x v="268"/>
    <x v="3"/>
    <s v="Michigan"/>
    <s v="Detroit"/>
    <x v="4"/>
    <n v="54.999999999999993"/>
    <x v="33"/>
    <n v="261249.99999999997"/>
    <n v="104499.99999999999"/>
    <x v="15"/>
    <x v="0"/>
    <b v="0"/>
    <x v="327"/>
    <x v="851"/>
  </r>
  <r>
    <x v="2"/>
    <n v="1185732"/>
    <x v="268"/>
    <x v="3"/>
    <s v="Michigan"/>
    <s v="Detroit"/>
    <x v="5"/>
    <n v="60"/>
    <x v="30"/>
    <n v="345000"/>
    <n v="189750.00000000003"/>
    <x v="9"/>
    <x v="0"/>
    <b v="0"/>
    <x v="424"/>
    <x v="852"/>
  </r>
  <r>
    <x v="2"/>
    <n v="1185732"/>
    <x v="301"/>
    <x v="3"/>
    <s v="Michigan"/>
    <s v="Detroit"/>
    <x v="0"/>
    <n v="54.999999999999993"/>
    <x v="6"/>
    <n v="453749.99999999994"/>
    <n v="226874.99999999997"/>
    <x v="0"/>
    <x v="0"/>
    <b v="0"/>
    <x v="344"/>
    <x v="853"/>
  </r>
  <r>
    <x v="2"/>
    <n v="1185732"/>
    <x v="301"/>
    <x v="3"/>
    <s v="Michigan"/>
    <s v="Detroit"/>
    <x v="1"/>
    <n v="50"/>
    <x v="30"/>
    <n v="287500"/>
    <n v="114999.99999999999"/>
    <x v="15"/>
    <x v="0"/>
    <b v="0"/>
    <x v="79"/>
    <x v="854"/>
  </r>
  <r>
    <x v="2"/>
    <n v="1185732"/>
    <x v="301"/>
    <x v="3"/>
    <s v="Michigan"/>
    <s v="Detroit"/>
    <x v="2"/>
    <n v="45"/>
    <x v="20"/>
    <n v="247500"/>
    <n v="74250"/>
    <x v="1"/>
    <x v="0"/>
    <b v="0"/>
    <x v="112"/>
    <x v="855"/>
  </r>
  <r>
    <x v="2"/>
    <n v="1185732"/>
    <x v="301"/>
    <x v="3"/>
    <s v="Michigan"/>
    <s v="Detroit"/>
    <x v="3"/>
    <n v="45"/>
    <x v="27"/>
    <n v="236250"/>
    <n v="82687.5"/>
    <x v="2"/>
    <x v="0"/>
    <b v="0"/>
    <x v="44"/>
    <x v="48"/>
  </r>
  <r>
    <x v="2"/>
    <n v="1185732"/>
    <x v="301"/>
    <x v="3"/>
    <s v="Michigan"/>
    <s v="Detroit"/>
    <x v="4"/>
    <n v="60"/>
    <x v="27"/>
    <n v="315000"/>
    <n v="125999.99999999999"/>
    <x v="15"/>
    <x v="0"/>
    <b v="0"/>
    <x v="39"/>
    <x v="856"/>
  </r>
  <r>
    <x v="2"/>
    <n v="1185732"/>
    <x v="301"/>
    <x v="3"/>
    <s v="Michigan"/>
    <s v="Detroit"/>
    <x v="5"/>
    <n v="65"/>
    <x v="21"/>
    <n v="438750"/>
    <n v="241312.50000000003"/>
    <x v="9"/>
    <x v="0"/>
    <b v="0"/>
    <x v="83"/>
    <x v="857"/>
  </r>
  <r>
    <x v="2"/>
    <n v="1185732"/>
    <x v="329"/>
    <x v="3"/>
    <s v="Michigan"/>
    <s v="Detroit"/>
    <x v="0"/>
    <n v="60"/>
    <x v="3"/>
    <n v="540000"/>
    <n v="270000"/>
    <x v="0"/>
    <x v="0"/>
    <b v="0"/>
    <x v="4"/>
    <x v="858"/>
  </r>
  <r>
    <x v="2"/>
    <n v="1185732"/>
    <x v="329"/>
    <x v="3"/>
    <s v="Michigan"/>
    <s v="Detroit"/>
    <x v="1"/>
    <n v="55.000000000000007"/>
    <x v="25"/>
    <n v="357500.00000000006"/>
    <n v="143000"/>
    <x v="15"/>
    <x v="0"/>
    <b v="0"/>
    <x v="223"/>
    <x v="859"/>
  </r>
  <r>
    <x v="2"/>
    <n v="1185732"/>
    <x v="329"/>
    <x v="3"/>
    <s v="Michigan"/>
    <s v="Detroit"/>
    <x v="2"/>
    <n v="50"/>
    <x v="30"/>
    <n v="287500"/>
    <n v="86250"/>
    <x v="1"/>
    <x v="0"/>
    <b v="0"/>
    <x v="79"/>
    <x v="93"/>
  </r>
  <r>
    <x v="2"/>
    <n v="1185732"/>
    <x v="329"/>
    <x v="3"/>
    <s v="Michigan"/>
    <s v="Detroit"/>
    <x v="3"/>
    <n v="50"/>
    <x v="27"/>
    <n v="262500"/>
    <n v="91875"/>
    <x v="2"/>
    <x v="0"/>
    <b v="0"/>
    <x v="47"/>
    <x v="51"/>
  </r>
  <r>
    <x v="2"/>
    <n v="1185732"/>
    <x v="329"/>
    <x v="3"/>
    <s v="Michigan"/>
    <s v="Detroit"/>
    <x v="4"/>
    <n v="60"/>
    <x v="20"/>
    <n v="330000"/>
    <n v="132000"/>
    <x v="15"/>
    <x v="0"/>
    <b v="0"/>
    <x v="77"/>
    <x v="860"/>
  </r>
  <r>
    <x v="2"/>
    <n v="1185732"/>
    <x v="329"/>
    <x v="3"/>
    <s v="Michigan"/>
    <s v="Detroit"/>
    <x v="5"/>
    <n v="65"/>
    <x v="26"/>
    <n v="471250"/>
    <n v="259187.50000000003"/>
    <x v="9"/>
    <x v="0"/>
    <b v="0"/>
    <x v="84"/>
    <x v="861"/>
  </r>
  <r>
    <x v="2"/>
    <n v="1185732"/>
    <x v="361"/>
    <x v="3"/>
    <s v="Michigan"/>
    <s v="Detroit"/>
    <x v="0"/>
    <n v="60"/>
    <x v="10"/>
    <n v="525000"/>
    <n v="262500"/>
    <x v="0"/>
    <x v="0"/>
    <b v="0"/>
    <x v="18"/>
    <x v="862"/>
  </r>
  <r>
    <x v="2"/>
    <n v="1185732"/>
    <x v="361"/>
    <x v="3"/>
    <s v="Michigan"/>
    <s v="Detroit"/>
    <x v="1"/>
    <n v="55.000000000000007"/>
    <x v="25"/>
    <n v="357500.00000000006"/>
    <n v="143000"/>
    <x v="15"/>
    <x v="0"/>
    <b v="0"/>
    <x v="223"/>
    <x v="859"/>
  </r>
  <r>
    <x v="2"/>
    <n v="1185732"/>
    <x v="361"/>
    <x v="3"/>
    <s v="Michigan"/>
    <s v="Detroit"/>
    <x v="2"/>
    <n v="45.000000000000007"/>
    <x v="30"/>
    <n v="258750.00000000003"/>
    <n v="77625"/>
    <x v="1"/>
    <x v="0"/>
    <b v="0"/>
    <x v="333"/>
    <x v="532"/>
  </r>
  <r>
    <x v="2"/>
    <n v="1185732"/>
    <x v="361"/>
    <x v="3"/>
    <s v="Michigan"/>
    <s v="Detroit"/>
    <x v="3"/>
    <n v="35"/>
    <x v="27"/>
    <n v="183750"/>
    <n v="64312.499999999993"/>
    <x v="2"/>
    <x v="0"/>
    <b v="0"/>
    <x v="155"/>
    <x v="863"/>
  </r>
  <r>
    <x v="2"/>
    <n v="1185732"/>
    <x v="361"/>
    <x v="3"/>
    <s v="Michigan"/>
    <s v="Detroit"/>
    <x v="4"/>
    <n v="45.000000000000007"/>
    <x v="23"/>
    <n v="225000.00000000003"/>
    <n v="90000"/>
    <x v="15"/>
    <x v="0"/>
    <b v="0"/>
    <x v="224"/>
    <x v="189"/>
  </r>
  <r>
    <x v="2"/>
    <n v="1185732"/>
    <x v="361"/>
    <x v="3"/>
    <s v="Michigan"/>
    <s v="Detroit"/>
    <x v="5"/>
    <n v="50.000000000000014"/>
    <x v="21"/>
    <n v="337500.00000000012"/>
    <n v="185625.00000000009"/>
    <x v="9"/>
    <x v="0"/>
    <b v="0"/>
    <x v="221"/>
    <x v="864"/>
  </r>
  <r>
    <x v="2"/>
    <n v="1185732"/>
    <x v="391"/>
    <x v="3"/>
    <s v="Michigan"/>
    <s v="Detroit"/>
    <x v="0"/>
    <n v="45.000000000000007"/>
    <x v="9"/>
    <n v="360000.00000000006"/>
    <n v="180000.00000000003"/>
    <x v="0"/>
    <x v="0"/>
    <b v="0"/>
    <x v="217"/>
    <x v="734"/>
  </r>
  <r>
    <x v="2"/>
    <n v="1185732"/>
    <x v="391"/>
    <x v="3"/>
    <s v="Michigan"/>
    <s v="Detroit"/>
    <x v="1"/>
    <n v="40.000000000000014"/>
    <x v="24"/>
    <n v="240000.00000000009"/>
    <n v="96000.000000000029"/>
    <x v="15"/>
    <x v="0"/>
    <b v="0"/>
    <x v="486"/>
    <x v="865"/>
  </r>
  <r>
    <x v="2"/>
    <n v="1185732"/>
    <x v="391"/>
    <x v="3"/>
    <s v="Michigan"/>
    <s v="Detroit"/>
    <x v="2"/>
    <n v="35"/>
    <x v="23"/>
    <n v="175000"/>
    <n v="52500"/>
    <x v="1"/>
    <x v="0"/>
    <b v="0"/>
    <x v="160"/>
    <x v="213"/>
  </r>
  <r>
    <x v="2"/>
    <n v="1185732"/>
    <x v="391"/>
    <x v="3"/>
    <s v="Michigan"/>
    <s v="Detroit"/>
    <x v="3"/>
    <n v="35"/>
    <x v="33"/>
    <n v="166250"/>
    <n v="58187.499999999993"/>
    <x v="2"/>
    <x v="0"/>
    <b v="0"/>
    <x v="158"/>
    <x v="866"/>
  </r>
  <r>
    <x v="2"/>
    <n v="1185732"/>
    <x v="391"/>
    <x v="3"/>
    <s v="Michigan"/>
    <s v="Detroit"/>
    <x v="4"/>
    <n v="45.000000000000007"/>
    <x v="33"/>
    <n v="213750.00000000003"/>
    <n v="85500"/>
    <x v="15"/>
    <x v="0"/>
    <b v="0"/>
    <x v="460"/>
    <x v="176"/>
  </r>
  <r>
    <x v="2"/>
    <n v="1185732"/>
    <x v="391"/>
    <x v="3"/>
    <s v="Michigan"/>
    <s v="Detroit"/>
    <x v="5"/>
    <n v="50.000000000000014"/>
    <x v="30"/>
    <n v="287500.00000000006"/>
    <n v="158125.00000000006"/>
    <x v="9"/>
    <x v="0"/>
    <b v="0"/>
    <x v="455"/>
    <x v="867"/>
  </r>
  <r>
    <x v="2"/>
    <n v="1185732"/>
    <x v="423"/>
    <x v="3"/>
    <s v="Michigan"/>
    <s v="Detroit"/>
    <x v="0"/>
    <n v="50.000000000000014"/>
    <x v="29"/>
    <n v="375000.00000000012"/>
    <n v="187500.00000000006"/>
    <x v="0"/>
    <x v="0"/>
    <b v="0"/>
    <x v="233"/>
    <x v="797"/>
  </r>
  <r>
    <x v="2"/>
    <n v="1185732"/>
    <x v="423"/>
    <x v="3"/>
    <s v="Michigan"/>
    <s v="Detroit"/>
    <x v="1"/>
    <n v="40.000000000000014"/>
    <x v="30"/>
    <n v="230000.00000000009"/>
    <n v="92000.000000000029"/>
    <x v="15"/>
    <x v="0"/>
    <b v="0"/>
    <x v="487"/>
    <x v="868"/>
  </r>
  <r>
    <x v="2"/>
    <n v="1185732"/>
    <x v="423"/>
    <x v="3"/>
    <s v="Michigan"/>
    <s v="Detroit"/>
    <x v="2"/>
    <n v="40.000000000000014"/>
    <x v="32"/>
    <n v="170000.00000000006"/>
    <n v="51000.000000000015"/>
    <x v="1"/>
    <x v="0"/>
    <b v="0"/>
    <x v="488"/>
    <x v="869"/>
  </r>
  <r>
    <x v="2"/>
    <n v="1185732"/>
    <x v="423"/>
    <x v="3"/>
    <s v="Michigan"/>
    <s v="Detroit"/>
    <x v="3"/>
    <n v="40.000000000000014"/>
    <x v="46"/>
    <n v="160000.00000000006"/>
    <n v="56000.000000000015"/>
    <x v="2"/>
    <x v="0"/>
    <b v="0"/>
    <x v="489"/>
    <x v="870"/>
  </r>
  <r>
    <x v="2"/>
    <n v="1185732"/>
    <x v="423"/>
    <x v="3"/>
    <s v="Michigan"/>
    <s v="Detroit"/>
    <x v="4"/>
    <n v="50.000000000000014"/>
    <x v="46"/>
    <n v="200000.00000000006"/>
    <n v="80000.000000000015"/>
    <x v="15"/>
    <x v="0"/>
    <b v="0"/>
    <x v="490"/>
    <x v="381"/>
  </r>
  <r>
    <x v="2"/>
    <n v="1185732"/>
    <x v="423"/>
    <x v="3"/>
    <s v="Michigan"/>
    <s v="Detroit"/>
    <x v="5"/>
    <n v="55.000000000000007"/>
    <x v="27"/>
    <n v="288750.00000000006"/>
    <n v="158812.50000000006"/>
    <x v="9"/>
    <x v="0"/>
    <b v="0"/>
    <x v="171"/>
    <x v="871"/>
  </r>
  <r>
    <x v="2"/>
    <n v="1185732"/>
    <x v="453"/>
    <x v="3"/>
    <s v="Michigan"/>
    <s v="Detroit"/>
    <x v="0"/>
    <n v="50.000000000000014"/>
    <x v="21"/>
    <n v="337500.00000000012"/>
    <n v="168750.00000000006"/>
    <x v="0"/>
    <x v="0"/>
    <b v="0"/>
    <x v="221"/>
    <x v="566"/>
  </r>
  <r>
    <x v="2"/>
    <n v="1185732"/>
    <x v="453"/>
    <x v="3"/>
    <s v="Michigan"/>
    <s v="Detroit"/>
    <x v="1"/>
    <n v="45.000000000000014"/>
    <x v="23"/>
    <n v="225000.00000000006"/>
    <n v="90000.000000000015"/>
    <x v="15"/>
    <x v="0"/>
    <b v="0"/>
    <x v="472"/>
    <x v="229"/>
  </r>
  <r>
    <x v="2"/>
    <n v="1185732"/>
    <x v="453"/>
    <x v="3"/>
    <s v="Michigan"/>
    <s v="Detroit"/>
    <x v="2"/>
    <n v="45.000000000000014"/>
    <x v="51"/>
    <n v="200250.00000000006"/>
    <n v="60075.000000000015"/>
    <x v="1"/>
    <x v="0"/>
    <b v="0"/>
    <x v="491"/>
    <x v="872"/>
  </r>
  <r>
    <x v="2"/>
    <n v="1185732"/>
    <x v="453"/>
    <x v="3"/>
    <s v="Michigan"/>
    <s v="Detroit"/>
    <x v="3"/>
    <n v="45.000000000000014"/>
    <x v="33"/>
    <n v="213750.00000000006"/>
    <n v="74812.500000000015"/>
    <x v="2"/>
    <x v="0"/>
    <b v="0"/>
    <x v="492"/>
    <x v="873"/>
  </r>
  <r>
    <x v="2"/>
    <n v="1185732"/>
    <x v="453"/>
    <x v="3"/>
    <s v="Michigan"/>
    <s v="Detroit"/>
    <x v="4"/>
    <n v="60"/>
    <x v="31"/>
    <n v="270000"/>
    <n v="107999.99999999999"/>
    <x v="15"/>
    <x v="0"/>
    <b v="0"/>
    <x v="51"/>
    <x v="52"/>
  </r>
  <r>
    <x v="2"/>
    <n v="1185732"/>
    <x v="453"/>
    <x v="3"/>
    <s v="Michigan"/>
    <s v="Detroit"/>
    <x v="5"/>
    <n v="64.999999999999986"/>
    <x v="22"/>
    <n v="406249.99999999988"/>
    <n v="223437.49999999994"/>
    <x v="9"/>
    <x v="0"/>
    <b v="0"/>
    <x v="493"/>
    <x v="874"/>
  </r>
  <r>
    <x v="2"/>
    <n v="1185732"/>
    <x v="482"/>
    <x v="3"/>
    <s v="Michigan"/>
    <s v="Detroit"/>
    <x v="0"/>
    <n v="60"/>
    <x v="2"/>
    <n v="510000"/>
    <n v="255000"/>
    <x v="0"/>
    <x v="0"/>
    <b v="0"/>
    <x v="12"/>
    <x v="875"/>
  </r>
  <r>
    <x v="2"/>
    <n v="1185732"/>
    <x v="482"/>
    <x v="3"/>
    <s v="Michigan"/>
    <s v="Detroit"/>
    <x v="1"/>
    <n v="50"/>
    <x v="25"/>
    <n v="325000"/>
    <n v="129999.99999999999"/>
    <x v="15"/>
    <x v="0"/>
    <b v="0"/>
    <x v="82"/>
    <x v="876"/>
  </r>
  <r>
    <x v="0"/>
    <n v="1185732"/>
    <x v="482"/>
    <x v="3"/>
    <s v="Michigan"/>
    <s v="Detroit"/>
    <x v="2"/>
    <n v="50"/>
    <x v="24"/>
    <n v="300000"/>
    <n v="90000"/>
    <x v="1"/>
    <x v="0"/>
    <b v="0"/>
    <x v="60"/>
    <x v="189"/>
  </r>
  <r>
    <x v="0"/>
    <n v="1185732"/>
    <x v="482"/>
    <x v="3"/>
    <s v="Michigan"/>
    <s v="Detroit"/>
    <x v="3"/>
    <n v="50"/>
    <x v="20"/>
    <n v="275000"/>
    <n v="96250"/>
    <x v="2"/>
    <x v="0"/>
    <b v="0"/>
    <x v="140"/>
    <x v="138"/>
  </r>
  <r>
    <x v="0"/>
    <n v="1185732"/>
    <x v="482"/>
    <x v="3"/>
    <s v="Michigan"/>
    <s v="Detroit"/>
    <x v="4"/>
    <n v="60"/>
    <x v="20"/>
    <n v="330000"/>
    <n v="132000"/>
    <x v="15"/>
    <x v="0"/>
    <b v="0"/>
    <x v="77"/>
    <x v="860"/>
  </r>
  <r>
    <x v="0"/>
    <n v="1185732"/>
    <x v="482"/>
    <x v="3"/>
    <s v="Michigan"/>
    <s v="Detroit"/>
    <x v="5"/>
    <n v="64.999999999999986"/>
    <x v="25"/>
    <n v="422499.99999999988"/>
    <n v="232374.99999999994"/>
    <x v="9"/>
    <x v="0"/>
    <b v="0"/>
    <x v="467"/>
    <x v="877"/>
  </r>
  <r>
    <x v="0"/>
    <n v="1185732"/>
    <x v="182"/>
    <x v="3"/>
    <s v="Michigan"/>
    <s v="Detroit"/>
    <x v="0"/>
    <n v="30"/>
    <x v="22"/>
    <n v="187500"/>
    <n v="75000"/>
    <x v="8"/>
    <x v="0"/>
    <b v="0"/>
    <x v="205"/>
    <x v="155"/>
  </r>
  <r>
    <x v="0"/>
    <n v="1185732"/>
    <x v="182"/>
    <x v="3"/>
    <s v="Michigan"/>
    <s v="Detroit"/>
    <x v="1"/>
    <n v="30"/>
    <x v="32"/>
    <n v="127500"/>
    <n v="44625"/>
    <x v="2"/>
    <x v="0"/>
    <b v="0"/>
    <x v="234"/>
    <x v="335"/>
  </r>
  <r>
    <x v="0"/>
    <n v="1185732"/>
    <x v="182"/>
    <x v="3"/>
    <s v="Michigan"/>
    <s v="Detroit"/>
    <x v="2"/>
    <n v="20"/>
    <x v="32"/>
    <n v="85000"/>
    <n v="29749.999999999996"/>
    <x v="2"/>
    <x v="0"/>
    <b v="0"/>
    <x v="494"/>
    <x v="878"/>
  </r>
  <r>
    <x v="0"/>
    <n v="1185732"/>
    <x v="182"/>
    <x v="3"/>
    <s v="Michigan"/>
    <s v="Detroit"/>
    <x v="3"/>
    <n v="25.000000000000007"/>
    <x v="34"/>
    <n v="68750.000000000015"/>
    <n v="27500.000000000007"/>
    <x v="8"/>
    <x v="0"/>
    <b v="0"/>
    <x v="495"/>
    <x v="879"/>
  </r>
  <r>
    <x v="0"/>
    <n v="1185732"/>
    <x v="182"/>
    <x v="3"/>
    <s v="Michigan"/>
    <s v="Detroit"/>
    <x v="4"/>
    <n v="40"/>
    <x v="45"/>
    <n v="130000"/>
    <n v="45500"/>
    <x v="2"/>
    <x v="0"/>
    <b v="0"/>
    <x v="197"/>
    <x v="277"/>
  </r>
  <r>
    <x v="0"/>
    <n v="1185732"/>
    <x v="182"/>
    <x v="3"/>
    <s v="Michigan"/>
    <s v="Detroit"/>
    <x v="5"/>
    <n v="30"/>
    <x v="32"/>
    <n v="127500"/>
    <n v="63750"/>
    <x v="0"/>
    <x v="0"/>
    <b v="0"/>
    <x v="234"/>
    <x v="389"/>
  </r>
  <r>
    <x v="0"/>
    <n v="1185732"/>
    <x v="213"/>
    <x v="3"/>
    <s v="Michigan"/>
    <s v="Detroit"/>
    <x v="0"/>
    <n v="30"/>
    <x v="21"/>
    <n v="202500"/>
    <n v="81000"/>
    <x v="8"/>
    <x v="0"/>
    <b v="0"/>
    <x v="161"/>
    <x v="63"/>
  </r>
  <r>
    <x v="0"/>
    <n v="1185732"/>
    <x v="213"/>
    <x v="3"/>
    <s v="Michigan"/>
    <s v="Detroit"/>
    <x v="1"/>
    <n v="30"/>
    <x v="45"/>
    <n v="97500"/>
    <n v="34125"/>
    <x v="2"/>
    <x v="0"/>
    <b v="0"/>
    <x v="148"/>
    <x v="211"/>
  </r>
  <r>
    <x v="0"/>
    <n v="1185732"/>
    <x v="213"/>
    <x v="3"/>
    <s v="Michigan"/>
    <s v="Detroit"/>
    <x v="2"/>
    <n v="20"/>
    <x v="47"/>
    <n v="75000"/>
    <n v="26250"/>
    <x v="2"/>
    <x v="0"/>
    <b v="0"/>
    <x v="127"/>
    <x v="188"/>
  </r>
  <r>
    <x v="0"/>
    <n v="1185732"/>
    <x v="213"/>
    <x v="3"/>
    <s v="Missouri"/>
    <s v="St. Louis"/>
    <x v="3"/>
    <n v="25.000000000000007"/>
    <x v="43"/>
    <n v="62500.000000000015"/>
    <n v="25000.000000000007"/>
    <x v="8"/>
    <x v="0"/>
    <b v="0"/>
    <x v="464"/>
    <x v="823"/>
  </r>
  <r>
    <x v="0"/>
    <n v="1185732"/>
    <x v="213"/>
    <x v="3"/>
    <s v="Missouri"/>
    <s v="St. Louis"/>
    <x v="4"/>
    <n v="40"/>
    <x v="45"/>
    <n v="130000"/>
    <n v="45500"/>
    <x v="2"/>
    <x v="0"/>
    <b v="0"/>
    <x v="197"/>
    <x v="277"/>
  </r>
  <r>
    <x v="0"/>
    <n v="1185732"/>
    <x v="213"/>
    <x v="3"/>
    <s v="Missouri"/>
    <s v="St. Louis"/>
    <x v="5"/>
    <n v="30"/>
    <x v="46"/>
    <n v="120000"/>
    <n v="60000"/>
    <x v="0"/>
    <x v="0"/>
    <b v="0"/>
    <x v="150"/>
    <x v="50"/>
  </r>
  <r>
    <x v="0"/>
    <n v="1185732"/>
    <x v="222"/>
    <x v="3"/>
    <s v="Missouri"/>
    <s v="St. Louis"/>
    <x v="0"/>
    <n v="35"/>
    <x v="69"/>
    <n v="217000"/>
    <n v="86800"/>
    <x v="8"/>
    <x v="0"/>
    <b v="0"/>
    <x v="496"/>
    <x v="880"/>
  </r>
  <r>
    <x v="0"/>
    <n v="1185732"/>
    <x v="222"/>
    <x v="3"/>
    <s v="Missouri"/>
    <s v="St. Louis"/>
    <x v="1"/>
    <n v="35"/>
    <x v="48"/>
    <n v="105000"/>
    <n v="36750"/>
    <x v="2"/>
    <x v="0"/>
    <b v="0"/>
    <x v="204"/>
    <x v="289"/>
  </r>
  <r>
    <x v="0"/>
    <n v="1185732"/>
    <x v="222"/>
    <x v="3"/>
    <s v="Missouri"/>
    <s v="St. Louis"/>
    <x v="2"/>
    <n v="25.000000000000007"/>
    <x v="44"/>
    <n v="87500.000000000029"/>
    <n v="30625.000000000007"/>
    <x v="2"/>
    <x v="0"/>
    <b v="0"/>
    <x v="497"/>
    <x v="881"/>
  </r>
  <r>
    <x v="0"/>
    <n v="1185732"/>
    <x v="222"/>
    <x v="3"/>
    <s v="Missouri"/>
    <s v="St. Louis"/>
    <x v="3"/>
    <n v="30"/>
    <x v="40"/>
    <n v="60000"/>
    <n v="24000"/>
    <x v="8"/>
    <x v="0"/>
    <b v="0"/>
    <x v="129"/>
    <x v="497"/>
  </r>
  <r>
    <x v="0"/>
    <n v="1185732"/>
    <x v="222"/>
    <x v="3"/>
    <s v="Missouri"/>
    <s v="St. Louis"/>
    <x v="4"/>
    <n v="45"/>
    <x v="43"/>
    <n v="112500"/>
    <n v="39375"/>
    <x v="2"/>
    <x v="0"/>
    <b v="0"/>
    <x v="128"/>
    <x v="200"/>
  </r>
  <r>
    <x v="0"/>
    <n v="1185732"/>
    <x v="222"/>
    <x v="3"/>
    <s v="Missouri"/>
    <s v="St. Louis"/>
    <x v="5"/>
    <n v="35"/>
    <x v="44"/>
    <n v="122500"/>
    <n v="61250"/>
    <x v="0"/>
    <x v="0"/>
    <b v="0"/>
    <x v="208"/>
    <x v="746"/>
  </r>
  <r>
    <x v="0"/>
    <n v="1185732"/>
    <x v="241"/>
    <x v="3"/>
    <s v="Missouri"/>
    <s v="St. Louis"/>
    <x v="0"/>
    <n v="35"/>
    <x v="30"/>
    <n v="201250"/>
    <n v="80500"/>
    <x v="8"/>
    <x v="0"/>
    <b v="0"/>
    <x v="329"/>
    <x v="882"/>
  </r>
  <r>
    <x v="0"/>
    <n v="1185732"/>
    <x v="241"/>
    <x v="3"/>
    <s v="Missouri"/>
    <s v="St. Louis"/>
    <x v="1"/>
    <n v="30.000000000000004"/>
    <x v="34"/>
    <n v="82500.000000000015"/>
    <n v="28875.000000000004"/>
    <x v="2"/>
    <x v="0"/>
    <b v="0"/>
    <x v="190"/>
    <x v="272"/>
  </r>
  <r>
    <x v="0"/>
    <n v="1185732"/>
    <x v="241"/>
    <x v="3"/>
    <s v="Missouri"/>
    <s v="St. Louis"/>
    <x v="2"/>
    <n v="20.000000000000007"/>
    <x v="34"/>
    <n v="55000.000000000022"/>
    <n v="19250.000000000007"/>
    <x v="2"/>
    <x v="0"/>
    <b v="0"/>
    <x v="498"/>
    <x v="883"/>
  </r>
  <r>
    <x v="0"/>
    <n v="1185732"/>
    <x v="241"/>
    <x v="3"/>
    <s v="Missouri"/>
    <s v="St. Louis"/>
    <x v="3"/>
    <n v="25"/>
    <x v="40"/>
    <n v="50000"/>
    <n v="20000"/>
    <x v="8"/>
    <x v="0"/>
    <b v="0"/>
    <x v="120"/>
    <x v="179"/>
  </r>
  <r>
    <x v="0"/>
    <n v="1185732"/>
    <x v="241"/>
    <x v="3"/>
    <s v="Missouri"/>
    <s v="St. Louis"/>
    <x v="4"/>
    <n v="40"/>
    <x v="37"/>
    <n v="90000"/>
    <n v="31499.999999999996"/>
    <x v="2"/>
    <x v="0"/>
    <b v="0"/>
    <x v="125"/>
    <x v="186"/>
  </r>
  <r>
    <x v="0"/>
    <n v="1185732"/>
    <x v="241"/>
    <x v="3"/>
    <s v="Missouri"/>
    <s v="St. Louis"/>
    <x v="5"/>
    <n v="30.000000000000004"/>
    <x v="44"/>
    <n v="105000.00000000001"/>
    <n v="52500.000000000007"/>
    <x v="0"/>
    <x v="0"/>
    <b v="0"/>
    <x v="189"/>
    <x v="95"/>
  </r>
  <r>
    <x v="0"/>
    <n v="1185732"/>
    <x v="272"/>
    <x v="3"/>
    <s v="Missouri"/>
    <s v="St. Louis"/>
    <x v="0"/>
    <n v="40"/>
    <x v="69"/>
    <n v="248000"/>
    <n v="99200"/>
    <x v="8"/>
    <x v="0"/>
    <b v="0"/>
    <x v="499"/>
    <x v="884"/>
  </r>
  <r>
    <x v="0"/>
    <n v="1185732"/>
    <x v="272"/>
    <x v="3"/>
    <s v="Missouri"/>
    <s v="St. Louis"/>
    <x v="1"/>
    <n v="35.000000000000007"/>
    <x v="45"/>
    <n v="113750.00000000003"/>
    <n v="39812.500000000007"/>
    <x v="2"/>
    <x v="0"/>
    <b v="0"/>
    <x v="403"/>
    <x v="885"/>
  </r>
  <r>
    <x v="0"/>
    <n v="1185732"/>
    <x v="272"/>
    <x v="3"/>
    <s v="Missouri"/>
    <s v="St. Louis"/>
    <x v="2"/>
    <n v="30.000000000000004"/>
    <x v="48"/>
    <n v="90000.000000000015"/>
    <n v="31500.000000000004"/>
    <x v="2"/>
    <x v="0"/>
    <b v="0"/>
    <x v="384"/>
    <x v="271"/>
  </r>
  <r>
    <x v="0"/>
    <n v="1185732"/>
    <x v="272"/>
    <x v="3"/>
    <s v="Missouri"/>
    <s v="St. Louis"/>
    <x v="3"/>
    <n v="30.000000000000004"/>
    <x v="37"/>
    <n v="67500.000000000015"/>
    <n v="27000.000000000007"/>
    <x v="8"/>
    <x v="0"/>
    <b v="0"/>
    <x v="313"/>
    <x v="820"/>
  </r>
  <r>
    <x v="0"/>
    <n v="1185732"/>
    <x v="272"/>
    <x v="3"/>
    <s v="Missouri"/>
    <s v="St. Louis"/>
    <x v="4"/>
    <n v="44.999999999999993"/>
    <x v="43"/>
    <n v="112499.99999999999"/>
    <n v="39374.999999999993"/>
    <x v="2"/>
    <x v="0"/>
    <b v="0"/>
    <x v="475"/>
    <x v="846"/>
  </r>
  <r>
    <x v="0"/>
    <n v="1185732"/>
    <x v="272"/>
    <x v="3"/>
    <s v="Missouri"/>
    <s v="St. Louis"/>
    <x v="5"/>
    <n v="49.999999999999993"/>
    <x v="44"/>
    <n v="174999.99999999997"/>
    <n v="87499.999999999985"/>
    <x v="0"/>
    <x v="0"/>
    <b v="0"/>
    <x v="500"/>
    <x v="886"/>
  </r>
  <r>
    <x v="0"/>
    <n v="1185732"/>
    <x v="302"/>
    <x v="3"/>
    <s v="Missouri"/>
    <s v="St. Louis"/>
    <x v="0"/>
    <n v="35"/>
    <x v="24"/>
    <n v="210000"/>
    <n v="84000"/>
    <x v="8"/>
    <x v="0"/>
    <b v="0"/>
    <x v="195"/>
    <x v="97"/>
  </r>
  <r>
    <x v="0"/>
    <n v="1185732"/>
    <x v="302"/>
    <x v="3"/>
    <s v="Missouri"/>
    <s v="St. Louis"/>
    <x v="1"/>
    <n v="30.000000000000011"/>
    <x v="44"/>
    <n v="105000.00000000004"/>
    <n v="36750.000000000015"/>
    <x v="2"/>
    <x v="0"/>
    <b v="0"/>
    <x v="501"/>
    <x v="887"/>
  </r>
  <r>
    <x v="0"/>
    <n v="1185732"/>
    <x v="302"/>
    <x v="3"/>
    <s v="Missouri"/>
    <s v="St. Louis"/>
    <x v="2"/>
    <n v="25.000000000000007"/>
    <x v="47"/>
    <n v="93750.000000000029"/>
    <n v="32812.500000000007"/>
    <x v="2"/>
    <x v="0"/>
    <b v="0"/>
    <x v="502"/>
    <x v="888"/>
  </r>
  <r>
    <x v="0"/>
    <n v="1185732"/>
    <x v="302"/>
    <x v="3"/>
    <s v="Missouri"/>
    <s v="St. Louis"/>
    <x v="3"/>
    <n v="25.000000000000007"/>
    <x v="44"/>
    <n v="87500.000000000029"/>
    <n v="35000.000000000015"/>
    <x v="8"/>
    <x v="0"/>
    <b v="0"/>
    <x v="497"/>
    <x v="837"/>
  </r>
  <r>
    <x v="0"/>
    <n v="1185732"/>
    <x v="302"/>
    <x v="3"/>
    <s v="Missouri"/>
    <s v="St. Louis"/>
    <x v="4"/>
    <n v="40"/>
    <x v="44"/>
    <n v="140000"/>
    <n v="49000"/>
    <x v="2"/>
    <x v="0"/>
    <b v="0"/>
    <x v="162"/>
    <x v="136"/>
  </r>
  <r>
    <x v="0"/>
    <n v="1185732"/>
    <x v="302"/>
    <x v="3"/>
    <s v="Missouri"/>
    <s v="St. Louis"/>
    <x v="5"/>
    <n v="45"/>
    <x v="27"/>
    <n v="236250"/>
    <n v="118125"/>
    <x v="0"/>
    <x v="0"/>
    <b v="0"/>
    <x v="44"/>
    <x v="166"/>
  </r>
  <r>
    <x v="0"/>
    <n v="1185732"/>
    <x v="331"/>
    <x v="3"/>
    <s v="Missouri"/>
    <s v="St. Louis"/>
    <x v="0"/>
    <n v="40"/>
    <x v="29"/>
    <n v="300000"/>
    <n v="120000"/>
    <x v="8"/>
    <x v="0"/>
    <b v="0"/>
    <x v="60"/>
    <x v="212"/>
  </r>
  <r>
    <x v="0"/>
    <n v="1185732"/>
    <x v="331"/>
    <x v="3"/>
    <s v="Missouri"/>
    <s v="St. Louis"/>
    <x v="1"/>
    <n v="35.000000000000007"/>
    <x v="23"/>
    <n v="175000.00000000003"/>
    <n v="61250.000000000007"/>
    <x v="2"/>
    <x v="0"/>
    <b v="0"/>
    <x v="477"/>
    <x v="463"/>
  </r>
  <r>
    <x v="0"/>
    <n v="1185732"/>
    <x v="331"/>
    <x v="3"/>
    <s v="Missouri"/>
    <s v="St. Louis"/>
    <x v="2"/>
    <n v="30.000000000000004"/>
    <x v="32"/>
    <n v="127500.00000000001"/>
    <n v="44625"/>
    <x v="2"/>
    <x v="0"/>
    <b v="0"/>
    <x v="165"/>
    <x v="335"/>
  </r>
  <r>
    <x v="0"/>
    <n v="1185732"/>
    <x v="331"/>
    <x v="3"/>
    <s v="Missouri"/>
    <s v="St. Louis"/>
    <x v="3"/>
    <n v="30.000000000000004"/>
    <x v="47"/>
    <n v="112500.00000000001"/>
    <n v="45000.000000000007"/>
    <x v="8"/>
    <x v="0"/>
    <b v="0"/>
    <x v="134"/>
    <x v="728"/>
  </r>
  <r>
    <x v="0"/>
    <n v="1185732"/>
    <x v="331"/>
    <x v="3"/>
    <s v="Missouri"/>
    <s v="St. Louis"/>
    <x v="4"/>
    <n v="40"/>
    <x v="47"/>
    <n v="150000"/>
    <n v="52500"/>
    <x v="2"/>
    <x v="0"/>
    <b v="0"/>
    <x v="149"/>
    <x v="213"/>
  </r>
  <r>
    <x v="0"/>
    <n v="1185732"/>
    <x v="331"/>
    <x v="3"/>
    <s v="Missouri"/>
    <s v="St. Louis"/>
    <x v="5"/>
    <n v="45"/>
    <x v="20"/>
    <n v="247500"/>
    <n v="123750"/>
    <x v="0"/>
    <x v="0"/>
    <b v="0"/>
    <x v="112"/>
    <x v="533"/>
  </r>
  <r>
    <x v="0"/>
    <n v="1185732"/>
    <x v="363"/>
    <x v="3"/>
    <s v="Missouri"/>
    <s v="St. Louis"/>
    <x v="0"/>
    <n v="40"/>
    <x v="19"/>
    <n v="280000"/>
    <n v="112000"/>
    <x v="8"/>
    <x v="0"/>
    <b v="0"/>
    <x v="58"/>
    <x v="66"/>
  </r>
  <r>
    <x v="0"/>
    <n v="1185732"/>
    <x v="363"/>
    <x v="3"/>
    <s v="Missouri"/>
    <s v="St. Louis"/>
    <x v="1"/>
    <n v="40.000000000000007"/>
    <x v="33"/>
    <n v="190000.00000000003"/>
    <n v="66500"/>
    <x v="2"/>
    <x v="0"/>
    <b v="0"/>
    <x v="503"/>
    <x v="889"/>
  </r>
  <r>
    <x v="0"/>
    <n v="1185732"/>
    <x v="363"/>
    <x v="3"/>
    <s v="Missouri"/>
    <s v="St. Louis"/>
    <x v="2"/>
    <n v="35"/>
    <x v="46"/>
    <n v="140000"/>
    <n v="49000"/>
    <x v="2"/>
    <x v="0"/>
    <b v="0"/>
    <x v="162"/>
    <x v="136"/>
  </r>
  <r>
    <x v="0"/>
    <n v="1185732"/>
    <x v="363"/>
    <x v="3"/>
    <s v="Missouri"/>
    <s v="St. Louis"/>
    <x v="3"/>
    <n v="25.000000000000007"/>
    <x v="45"/>
    <n v="81250.000000000029"/>
    <n v="32500.000000000015"/>
    <x v="8"/>
    <x v="0"/>
    <b v="0"/>
    <x v="504"/>
    <x v="890"/>
  </r>
  <r>
    <x v="0"/>
    <n v="1185732"/>
    <x v="363"/>
    <x v="3"/>
    <s v="Missouri"/>
    <s v="St. Louis"/>
    <x v="4"/>
    <n v="35"/>
    <x v="48"/>
    <n v="105000"/>
    <n v="36750"/>
    <x v="2"/>
    <x v="0"/>
    <b v="0"/>
    <x v="204"/>
    <x v="289"/>
  </r>
  <r>
    <x v="0"/>
    <n v="1185732"/>
    <x v="363"/>
    <x v="3"/>
    <s v="Missouri"/>
    <s v="St. Louis"/>
    <x v="5"/>
    <n v="40"/>
    <x v="33"/>
    <n v="190000"/>
    <n v="95000"/>
    <x v="0"/>
    <x v="0"/>
    <b v="0"/>
    <x v="237"/>
    <x v="559"/>
  </r>
  <r>
    <x v="0"/>
    <n v="1185732"/>
    <x v="395"/>
    <x v="3"/>
    <s v="Missouri"/>
    <s v="St. Louis"/>
    <x v="0"/>
    <n v="35"/>
    <x v="24"/>
    <n v="210000"/>
    <n v="84000"/>
    <x v="8"/>
    <x v="0"/>
    <b v="0"/>
    <x v="195"/>
    <x v="97"/>
  </r>
  <r>
    <x v="0"/>
    <n v="1185732"/>
    <x v="395"/>
    <x v="3"/>
    <s v="Missouri"/>
    <s v="St. Louis"/>
    <x v="1"/>
    <n v="30.000000000000011"/>
    <x v="46"/>
    <n v="120000.00000000004"/>
    <n v="42000.000000000015"/>
    <x v="2"/>
    <x v="0"/>
    <b v="0"/>
    <x v="505"/>
    <x v="891"/>
  </r>
  <r>
    <x v="0"/>
    <n v="1185732"/>
    <x v="395"/>
    <x v="3"/>
    <s v="Missouri"/>
    <s v="St. Louis"/>
    <x v="2"/>
    <n v="15.000000000000002"/>
    <x v="48"/>
    <n v="45000.000000000007"/>
    <n v="15750.000000000002"/>
    <x v="2"/>
    <x v="0"/>
    <b v="0"/>
    <x v="356"/>
    <x v="468"/>
  </r>
  <r>
    <x v="0"/>
    <n v="1185732"/>
    <x v="395"/>
    <x v="3"/>
    <s v="Missouri"/>
    <s v="St. Louis"/>
    <x v="3"/>
    <n v="15.000000000000002"/>
    <x v="34"/>
    <n v="41250.000000000007"/>
    <n v="16500.000000000004"/>
    <x v="8"/>
    <x v="0"/>
    <b v="0"/>
    <x v="506"/>
    <x v="892"/>
  </r>
  <r>
    <x v="0"/>
    <n v="1185732"/>
    <x v="395"/>
    <x v="3"/>
    <s v="Missouri"/>
    <s v="St. Louis"/>
    <x v="4"/>
    <n v="25"/>
    <x v="34"/>
    <n v="68750"/>
    <n v="24062.5"/>
    <x v="2"/>
    <x v="0"/>
    <b v="0"/>
    <x v="379"/>
    <x v="893"/>
  </r>
  <r>
    <x v="0"/>
    <n v="1185732"/>
    <x v="395"/>
    <x v="3"/>
    <s v="Missouri"/>
    <s v="St. Louis"/>
    <x v="5"/>
    <n v="30.000000000000004"/>
    <x v="44"/>
    <n v="105000.00000000001"/>
    <n v="52500.000000000007"/>
    <x v="0"/>
    <x v="0"/>
    <b v="0"/>
    <x v="189"/>
    <x v="95"/>
  </r>
  <r>
    <x v="0"/>
    <n v="1185732"/>
    <x v="424"/>
    <x v="3"/>
    <s v="Missouri"/>
    <s v="St. Louis"/>
    <x v="0"/>
    <n v="35"/>
    <x v="27"/>
    <n v="183750"/>
    <n v="73500"/>
    <x v="8"/>
    <x v="0"/>
    <b v="0"/>
    <x v="155"/>
    <x v="219"/>
  </r>
  <r>
    <x v="0"/>
    <n v="1185732"/>
    <x v="424"/>
    <x v="3"/>
    <s v="Missouri"/>
    <s v="St. Louis"/>
    <x v="1"/>
    <n v="25"/>
    <x v="44"/>
    <n v="87500"/>
    <n v="30624.999999999996"/>
    <x v="2"/>
    <x v="0"/>
    <b v="0"/>
    <x v="132"/>
    <x v="193"/>
  </r>
  <r>
    <x v="0"/>
    <n v="1185732"/>
    <x v="424"/>
    <x v="3"/>
    <s v="Missouri"/>
    <s v="St. Louis"/>
    <x v="2"/>
    <n v="25"/>
    <x v="43"/>
    <n v="62500"/>
    <n v="21875"/>
    <x v="2"/>
    <x v="0"/>
    <b v="0"/>
    <x v="146"/>
    <x v="267"/>
  </r>
  <r>
    <x v="0"/>
    <n v="1185732"/>
    <x v="424"/>
    <x v="3"/>
    <s v="Missouri"/>
    <s v="St. Louis"/>
    <x v="3"/>
    <n v="25"/>
    <x v="37"/>
    <n v="56250"/>
    <n v="22500"/>
    <x v="8"/>
    <x v="0"/>
    <b v="0"/>
    <x v="182"/>
    <x v="268"/>
  </r>
  <r>
    <x v="0"/>
    <n v="1185732"/>
    <x v="424"/>
    <x v="3"/>
    <s v="Missouri"/>
    <s v="St. Louis"/>
    <x v="4"/>
    <n v="35"/>
    <x v="37"/>
    <n v="78750"/>
    <n v="27562.5"/>
    <x v="2"/>
    <x v="0"/>
    <b v="0"/>
    <x v="122"/>
    <x v="182"/>
  </r>
  <r>
    <x v="0"/>
    <n v="1185732"/>
    <x v="424"/>
    <x v="3"/>
    <s v="Missouri"/>
    <s v="St. Louis"/>
    <x v="5"/>
    <n v="39.999999999999993"/>
    <x v="44"/>
    <n v="139999.99999999997"/>
    <n v="69999.999999999985"/>
    <x v="0"/>
    <x v="0"/>
    <b v="0"/>
    <x v="507"/>
    <x v="894"/>
  </r>
  <r>
    <x v="0"/>
    <n v="1185732"/>
    <x v="455"/>
    <x v="3"/>
    <s v="Missouri"/>
    <s v="St. Louis"/>
    <x v="0"/>
    <n v="35"/>
    <x v="23"/>
    <n v="175000"/>
    <n v="70000"/>
    <x v="8"/>
    <x v="0"/>
    <b v="0"/>
    <x v="160"/>
    <x v="424"/>
  </r>
  <r>
    <x v="0"/>
    <n v="1185732"/>
    <x v="455"/>
    <x v="3"/>
    <s v="Missouri"/>
    <s v="St. Louis"/>
    <x v="1"/>
    <n v="25.000000000000007"/>
    <x v="44"/>
    <n v="87500.000000000029"/>
    <n v="30625.000000000007"/>
    <x v="2"/>
    <x v="0"/>
    <b v="0"/>
    <x v="497"/>
    <x v="881"/>
  </r>
  <r>
    <x v="0"/>
    <n v="1185732"/>
    <x v="455"/>
    <x v="3"/>
    <s v="Missouri"/>
    <s v="St. Louis"/>
    <x v="2"/>
    <n v="25.000000000000007"/>
    <x v="70"/>
    <n v="73750.000000000015"/>
    <n v="25812.500000000004"/>
    <x v="2"/>
    <x v="0"/>
    <b v="0"/>
    <x v="508"/>
    <x v="895"/>
  </r>
  <r>
    <x v="0"/>
    <n v="1185732"/>
    <x v="455"/>
    <x v="3"/>
    <s v="Missouri"/>
    <s v="St. Louis"/>
    <x v="3"/>
    <n v="25.000000000000007"/>
    <x v="45"/>
    <n v="81250.000000000029"/>
    <n v="32500.000000000015"/>
    <x v="8"/>
    <x v="0"/>
    <b v="0"/>
    <x v="504"/>
    <x v="890"/>
  </r>
  <r>
    <x v="0"/>
    <n v="1185732"/>
    <x v="455"/>
    <x v="3"/>
    <s v="Missouri"/>
    <s v="St. Louis"/>
    <x v="4"/>
    <n v="44.999999999999993"/>
    <x v="48"/>
    <n v="134999.99999999997"/>
    <n v="47249.999999999985"/>
    <x v="2"/>
    <x v="0"/>
    <b v="0"/>
    <x v="509"/>
    <x v="896"/>
  </r>
  <r>
    <x v="0"/>
    <n v="1185732"/>
    <x v="455"/>
    <x v="3"/>
    <s v="Missouri"/>
    <s v="St. Louis"/>
    <x v="5"/>
    <n v="49.999999999999986"/>
    <x v="46"/>
    <n v="199999.99999999994"/>
    <n v="99999.999999999971"/>
    <x v="0"/>
    <x v="0"/>
    <b v="0"/>
    <x v="510"/>
    <x v="897"/>
  </r>
  <r>
    <x v="0"/>
    <n v="1185732"/>
    <x v="484"/>
    <x v="3"/>
    <s v="Missouri"/>
    <s v="St. Louis"/>
    <x v="0"/>
    <n v="44.999999999999993"/>
    <x v="25"/>
    <n v="292499.99999999994"/>
    <n v="116999.99999999999"/>
    <x v="8"/>
    <x v="0"/>
    <b v="0"/>
    <x v="511"/>
    <x v="72"/>
  </r>
  <r>
    <x v="0"/>
    <n v="1185732"/>
    <x v="484"/>
    <x v="3"/>
    <s v="Missouri"/>
    <s v="St. Louis"/>
    <x v="1"/>
    <n v="35"/>
    <x v="31"/>
    <n v="157500"/>
    <n v="55125"/>
    <x v="2"/>
    <x v="0"/>
    <b v="0"/>
    <x v="154"/>
    <x v="538"/>
  </r>
  <r>
    <x v="3"/>
    <n v="1185732"/>
    <x v="484"/>
    <x v="3"/>
    <s v="Missouri"/>
    <s v="St. Louis"/>
    <x v="2"/>
    <n v="35"/>
    <x v="46"/>
    <n v="140000"/>
    <n v="49000"/>
    <x v="2"/>
    <x v="0"/>
    <b v="0"/>
    <x v="162"/>
    <x v="136"/>
  </r>
  <r>
    <x v="3"/>
    <n v="1185732"/>
    <x v="484"/>
    <x v="3"/>
    <s v="Missouri"/>
    <s v="St. Louis"/>
    <x v="3"/>
    <n v="35"/>
    <x v="44"/>
    <n v="122500"/>
    <n v="49000"/>
    <x v="8"/>
    <x v="0"/>
    <b v="0"/>
    <x v="208"/>
    <x v="136"/>
  </r>
  <r>
    <x v="3"/>
    <n v="1185732"/>
    <x v="484"/>
    <x v="3"/>
    <s v="Missouri"/>
    <s v="St. Louis"/>
    <x v="4"/>
    <n v="44.999999999999993"/>
    <x v="44"/>
    <n v="157499.99999999997"/>
    <n v="55124.999999999985"/>
    <x v="2"/>
    <x v="0"/>
    <b v="0"/>
    <x v="512"/>
    <x v="898"/>
  </r>
  <r>
    <x v="3"/>
    <n v="1185732"/>
    <x v="484"/>
    <x v="3"/>
    <s v="Missouri"/>
    <s v="St. Louis"/>
    <x v="5"/>
    <n v="49.999999999999986"/>
    <x v="31"/>
    <n v="224999.99999999994"/>
    <n v="112499.99999999997"/>
    <x v="0"/>
    <x v="0"/>
    <b v="0"/>
    <x v="513"/>
    <x v="899"/>
  </r>
  <r>
    <x v="3"/>
    <n v="1185732"/>
    <x v="175"/>
    <x v="3"/>
    <s v="Missouri"/>
    <s v="St. Louis"/>
    <x v="0"/>
    <n v="25"/>
    <x v="21"/>
    <n v="168750"/>
    <n v="67500"/>
    <x v="8"/>
    <x v="0"/>
    <b v="0"/>
    <x v="156"/>
    <x v="53"/>
  </r>
  <r>
    <x v="3"/>
    <n v="1185732"/>
    <x v="175"/>
    <x v="3"/>
    <s v="Missouri"/>
    <s v="St. Louis"/>
    <x v="1"/>
    <n v="25"/>
    <x v="33"/>
    <n v="118750"/>
    <n v="41562.5"/>
    <x v="2"/>
    <x v="0"/>
    <b v="0"/>
    <x v="483"/>
    <x v="708"/>
  </r>
  <r>
    <x v="3"/>
    <n v="1185732"/>
    <x v="175"/>
    <x v="3"/>
    <s v="Missouri"/>
    <s v="St. Louis"/>
    <x v="2"/>
    <n v="15.000000000000002"/>
    <x v="33"/>
    <n v="71250.000000000015"/>
    <n v="24937.500000000004"/>
    <x v="2"/>
    <x v="0"/>
    <b v="0"/>
    <x v="514"/>
    <x v="900"/>
  </r>
  <r>
    <x v="3"/>
    <n v="1185732"/>
    <x v="175"/>
    <x v="3"/>
    <s v="Missouri"/>
    <s v="St. Louis"/>
    <x v="3"/>
    <n v="20.000000000000007"/>
    <x v="45"/>
    <n v="65000.000000000022"/>
    <n v="26000.000000000011"/>
    <x v="8"/>
    <x v="0"/>
    <b v="0"/>
    <x v="515"/>
    <x v="901"/>
  </r>
  <r>
    <x v="3"/>
    <n v="1185732"/>
    <x v="175"/>
    <x v="3"/>
    <s v="Missouri"/>
    <s v="St. Louis"/>
    <x v="4"/>
    <n v="35"/>
    <x v="47"/>
    <n v="131250"/>
    <n v="45937.5"/>
    <x v="2"/>
    <x v="0"/>
    <b v="0"/>
    <x v="335"/>
    <x v="781"/>
  </r>
  <r>
    <x v="3"/>
    <n v="1185732"/>
    <x v="175"/>
    <x v="3"/>
    <s v="Missouri"/>
    <s v="St. Louis"/>
    <x v="5"/>
    <n v="25"/>
    <x v="33"/>
    <n v="118750"/>
    <n v="59375"/>
    <x v="0"/>
    <x v="0"/>
    <b v="0"/>
    <x v="483"/>
    <x v="902"/>
  </r>
  <r>
    <x v="3"/>
    <n v="1185732"/>
    <x v="206"/>
    <x v="3"/>
    <s v="Missouri"/>
    <s v="St. Louis"/>
    <x v="0"/>
    <n v="25"/>
    <x v="26"/>
    <n v="181250"/>
    <n v="72500"/>
    <x v="8"/>
    <x v="0"/>
    <b v="0"/>
    <x v="516"/>
    <x v="91"/>
  </r>
  <r>
    <x v="3"/>
    <n v="1185732"/>
    <x v="206"/>
    <x v="3"/>
    <s v="Missouri"/>
    <s v="St. Louis"/>
    <x v="1"/>
    <n v="25"/>
    <x v="47"/>
    <n v="93750"/>
    <n v="32812.5"/>
    <x v="2"/>
    <x v="0"/>
    <b v="0"/>
    <x v="517"/>
    <x v="669"/>
  </r>
  <r>
    <x v="3"/>
    <n v="1185732"/>
    <x v="206"/>
    <x v="3"/>
    <s v="Missouri"/>
    <s v="St. Louis"/>
    <x v="2"/>
    <n v="15.000000000000002"/>
    <x v="32"/>
    <n v="63750.000000000007"/>
    <n v="22312.5"/>
    <x v="2"/>
    <x v="0"/>
    <b v="0"/>
    <x v="518"/>
    <x v="903"/>
  </r>
  <r>
    <x v="3"/>
    <n v="1185732"/>
    <x v="206"/>
    <x v="2"/>
    <s v="Utah"/>
    <s v="Salt Lake City"/>
    <x v="3"/>
    <n v="20.000000000000007"/>
    <x v="48"/>
    <n v="60000.000000000022"/>
    <n v="24000.000000000011"/>
    <x v="8"/>
    <x v="0"/>
    <b v="0"/>
    <x v="519"/>
    <x v="904"/>
  </r>
  <r>
    <x v="3"/>
    <n v="1185732"/>
    <x v="206"/>
    <x v="2"/>
    <s v="Utah"/>
    <s v="Salt Lake City"/>
    <x v="4"/>
    <n v="35"/>
    <x v="47"/>
    <n v="131250"/>
    <n v="45937.5"/>
    <x v="2"/>
    <x v="0"/>
    <b v="0"/>
    <x v="335"/>
    <x v="781"/>
  </r>
  <r>
    <x v="3"/>
    <n v="1185732"/>
    <x v="206"/>
    <x v="2"/>
    <s v="Utah"/>
    <s v="Salt Lake City"/>
    <x v="5"/>
    <n v="25"/>
    <x v="31"/>
    <n v="112500"/>
    <n v="56250"/>
    <x v="0"/>
    <x v="0"/>
    <b v="0"/>
    <x v="128"/>
    <x v="153"/>
  </r>
  <r>
    <x v="3"/>
    <n v="1185732"/>
    <x v="215"/>
    <x v="2"/>
    <s v="Utah"/>
    <s v="Salt Lake City"/>
    <x v="0"/>
    <n v="30.000000000000004"/>
    <x v="71"/>
    <n v="201000.00000000003"/>
    <n v="80400.000000000015"/>
    <x v="8"/>
    <x v="0"/>
    <b v="0"/>
    <x v="520"/>
    <x v="905"/>
  </r>
  <r>
    <x v="3"/>
    <n v="1185732"/>
    <x v="215"/>
    <x v="2"/>
    <s v="Utah"/>
    <s v="Salt Lake City"/>
    <x v="1"/>
    <n v="30.000000000000004"/>
    <x v="44"/>
    <n v="105000.00000000001"/>
    <n v="36750"/>
    <x v="2"/>
    <x v="0"/>
    <b v="0"/>
    <x v="189"/>
    <x v="819"/>
  </r>
  <r>
    <x v="3"/>
    <n v="1185732"/>
    <x v="215"/>
    <x v="2"/>
    <s v="Utah"/>
    <s v="Salt Lake City"/>
    <x v="2"/>
    <n v="20.000000000000007"/>
    <x v="46"/>
    <n v="80000.000000000029"/>
    <n v="28000.000000000007"/>
    <x v="2"/>
    <x v="0"/>
    <b v="0"/>
    <x v="521"/>
    <x v="906"/>
  </r>
  <r>
    <x v="3"/>
    <n v="1185732"/>
    <x v="215"/>
    <x v="2"/>
    <s v="Utah"/>
    <s v="Salt Lake City"/>
    <x v="3"/>
    <n v="25"/>
    <x v="43"/>
    <n v="62500"/>
    <n v="25000"/>
    <x v="8"/>
    <x v="0"/>
    <b v="0"/>
    <x v="146"/>
    <x v="208"/>
  </r>
  <r>
    <x v="3"/>
    <n v="1185732"/>
    <x v="215"/>
    <x v="2"/>
    <s v="Utah"/>
    <s v="Salt Lake City"/>
    <x v="4"/>
    <n v="40"/>
    <x v="48"/>
    <n v="120000"/>
    <n v="42000"/>
    <x v="2"/>
    <x v="0"/>
    <b v="0"/>
    <x v="150"/>
    <x v="215"/>
  </r>
  <r>
    <x v="3"/>
    <n v="1185732"/>
    <x v="215"/>
    <x v="2"/>
    <s v="Utah"/>
    <s v="Salt Lake City"/>
    <x v="5"/>
    <n v="30.000000000000004"/>
    <x v="46"/>
    <n v="120000.00000000001"/>
    <n v="60000.000000000007"/>
    <x v="0"/>
    <x v="0"/>
    <b v="0"/>
    <x v="202"/>
    <x v="516"/>
  </r>
  <r>
    <x v="3"/>
    <n v="1185732"/>
    <x v="234"/>
    <x v="2"/>
    <s v="Utah"/>
    <s v="Salt Lake City"/>
    <x v="0"/>
    <n v="30.000000000000004"/>
    <x v="22"/>
    <n v="187500.00000000003"/>
    <n v="75000.000000000015"/>
    <x v="8"/>
    <x v="0"/>
    <b v="0"/>
    <x v="341"/>
    <x v="801"/>
  </r>
  <r>
    <x v="3"/>
    <n v="1185732"/>
    <x v="234"/>
    <x v="2"/>
    <s v="Utah"/>
    <s v="Salt Lake City"/>
    <x v="1"/>
    <n v="25.000000000000007"/>
    <x v="45"/>
    <n v="81250.000000000029"/>
    <n v="28437.500000000007"/>
    <x v="2"/>
    <x v="0"/>
    <b v="0"/>
    <x v="504"/>
    <x v="907"/>
  </r>
  <r>
    <x v="3"/>
    <n v="1185732"/>
    <x v="234"/>
    <x v="2"/>
    <s v="Utah"/>
    <s v="Salt Lake City"/>
    <x v="2"/>
    <n v="15.000000000000007"/>
    <x v="45"/>
    <n v="48750.000000000022"/>
    <n v="17062.500000000007"/>
    <x v="2"/>
    <x v="0"/>
    <b v="0"/>
    <x v="522"/>
    <x v="908"/>
  </r>
  <r>
    <x v="3"/>
    <n v="1185732"/>
    <x v="234"/>
    <x v="2"/>
    <s v="Utah"/>
    <s v="Salt Lake City"/>
    <x v="3"/>
    <n v="20"/>
    <x v="43"/>
    <n v="50000"/>
    <n v="20000"/>
    <x v="8"/>
    <x v="0"/>
    <b v="0"/>
    <x v="120"/>
    <x v="179"/>
  </r>
  <r>
    <x v="3"/>
    <n v="1185732"/>
    <x v="234"/>
    <x v="2"/>
    <s v="Utah"/>
    <s v="Salt Lake City"/>
    <x v="4"/>
    <n v="35"/>
    <x v="34"/>
    <n v="96250"/>
    <n v="33687.5"/>
    <x v="2"/>
    <x v="0"/>
    <b v="0"/>
    <x v="119"/>
    <x v="178"/>
  </r>
  <r>
    <x v="3"/>
    <n v="1185732"/>
    <x v="234"/>
    <x v="2"/>
    <s v="Utah"/>
    <s v="Salt Lake City"/>
    <x v="5"/>
    <n v="25.000000000000007"/>
    <x v="46"/>
    <n v="100000.00000000003"/>
    <n v="50000.000000000015"/>
    <x v="0"/>
    <x v="0"/>
    <b v="0"/>
    <x v="338"/>
    <x v="545"/>
  </r>
  <r>
    <x v="3"/>
    <n v="1185732"/>
    <x v="265"/>
    <x v="2"/>
    <s v="Utah"/>
    <s v="Salt Lake City"/>
    <x v="0"/>
    <n v="35"/>
    <x v="71"/>
    <n v="234500"/>
    <n v="93800"/>
    <x v="8"/>
    <x v="0"/>
    <b v="0"/>
    <x v="523"/>
    <x v="909"/>
  </r>
  <r>
    <x v="3"/>
    <n v="1185732"/>
    <x v="265"/>
    <x v="2"/>
    <s v="Utah"/>
    <s v="Salt Lake City"/>
    <x v="1"/>
    <n v="30.000000000000011"/>
    <x v="47"/>
    <n v="112500.00000000004"/>
    <n v="39375.000000000015"/>
    <x v="2"/>
    <x v="0"/>
    <b v="0"/>
    <x v="524"/>
    <x v="910"/>
  </r>
  <r>
    <x v="3"/>
    <n v="1185732"/>
    <x v="265"/>
    <x v="2"/>
    <s v="Utah"/>
    <s v="Salt Lake City"/>
    <x v="2"/>
    <n v="25.000000000000007"/>
    <x v="44"/>
    <n v="87500.000000000029"/>
    <n v="30625.000000000007"/>
    <x v="2"/>
    <x v="0"/>
    <b v="0"/>
    <x v="497"/>
    <x v="881"/>
  </r>
  <r>
    <x v="3"/>
    <n v="1185732"/>
    <x v="265"/>
    <x v="2"/>
    <s v="Utah"/>
    <s v="Salt Lake City"/>
    <x v="3"/>
    <n v="25.000000000000007"/>
    <x v="34"/>
    <n v="68750.000000000015"/>
    <n v="27500.000000000007"/>
    <x v="8"/>
    <x v="0"/>
    <b v="0"/>
    <x v="495"/>
    <x v="879"/>
  </r>
  <r>
    <x v="3"/>
    <n v="1185732"/>
    <x v="265"/>
    <x v="2"/>
    <s v="Utah"/>
    <s v="Salt Lake City"/>
    <x v="4"/>
    <n v="40"/>
    <x v="48"/>
    <n v="120000"/>
    <n v="42000"/>
    <x v="2"/>
    <x v="0"/>
    <b v="0"/>
    <x v="150"/>
    <x v="215"/>
  </r>
  <r>
    <x v="3"/>
    <n v="1185732"/>
    <x v="265"/>
    <x v="2"/>
    <s v="Utah"/>
    <s v="Salt Lake City"/>
    <x v="5"/>
    <n v="44.999999999999993"/>
    <x v="46"/>
    <n v="179999.99999999997"/>
    <n v="89999.999999999985"/>
    <x v="0"/>
    <x v="0"/>
    <b v="0"/>
    <x v="525"/>
    <x v="606"/>
  </r>
  <r>
    <x v="3"/>
    <n v="1185732"/>
    <x v="295"/>
    <x v="2"/>
    <s v="Utah"/>
    <s v="Salt Lake City"/>
    <x v="0"/>
    <n v="30.000000000000004"/>
    <x v="25"/>
    <n v="195000.00000000003"/>
    <n v="78000.000000000015"/>
    <x v="8"/>
    <x v="0"/>
    <b v="0"/>
    <x v="406"/>
    <x v="317"/>
  </r>
  <r>
    <x v="3"/>
    <n v="1185732"/>
    <x v="295"/>
    <x v="2"/>
    <s v="Utah"/>
    <s v="Salt Lake City"/>
    <x v="1"/>
    <n v="25.000000000000011"/>
    <x v="46"/>
    <n v="100000.00000000004"/>
    <n v="35000.000000000015"/>
    <x v="2"/>
    <x v="0"/>
    <b v="0"/>
    <x v="338"/>
    <x v="837"/>
  </r>
  <r>
    <x v="3"/>
    <n v="1185732"/>
    <x v="295"/>
    <x v="2"/>
    <s v="Utah"/>
    <s v="Salt Lake City"/>
    <x v="2"/>
    <n v="20.000000000000007"/>
    <x v="32"/>
    <n v="85000.000000000029"/>
    <n v="29750.000000000007"/>
    <x v="2"/>
    <x v="0"/>
    <b v="0"/>
    <x v="526"/>
    <x v="911"/>
  </r>
  <r>
    <x v="3"/>
    <n v="1185732"/>
    <x v="295"/>
    <x v="2"/>
    <s v="Utah"/>
    <s v="Salt Lake City"/>
    <x v="3"/>
    <n v="20.000000000000007"/>
    <x v="46"/>
    <n v="80000.000000000029"/>
    <n v="32000.000000000015"/>
    <x v="8"/>
    <x v="0"/>
    <b v="0"/>
    <x v="521"/>
    <x v="912"/>
  </r>
  <r>
    <x v="3"/>
    <n v="1185732"/>
    <x v="295"/>
    <x v="2"/>
    <s v="Utah"/>
    <s v="Salt Lake City"/>
    <x v="4"/>
    <n v="35"/>
    <x v="46"/>
    <n v="140000"/>
    <n v="49000"/>
    <x v="2"/>
    <x v="0"/>
    <b v="0"/>
    <x v="162"/>
    <x v="136"/>
  </r>
  <r>
    <x v="3"/>
    <n v="1185732"/>
    <x v="295"/>
    <x v="2"/>
    <s v="Utah"/>
    <s v="Salt Lake City"/>
    <x v="5"/>
    <n v="40"/>
    <x v="30"/>
    <n v="230000"/>
    <n v="115000"/>
    <x v="0"/>
    <x v="0"/>
    <b v="0"/>
    <x v="330"/>
    <x v="197"/>
  </r>
  <r>
    <x v="3"/>
    <n v="1185732"/>
    <x v="324"/>
    <x v="2"/>
    <s v="Utah"/>
    <s v="Salt Lake City"/>
    <x v="0"/>
    <n v="35"/>
    <x v="9"/>
    <n v="280000"/>
    <n v="112000"/>
    <x v="8"/>
    <x v="0"/>
    <b v="0"/>
    <x v="58"/>
    <x v="66"/>
  </r>
  <r>
    <x v="3"/>
    <n v="1185732"/>
    <x v="324"/>
    <x v="2"/>
    <s v="Utah"/>
    <s v="Salt Lake City"/>
    <x v="1"/>
    <n v="30.000000000000011"/>
    <x v="20"/>
    <n v="165000.00000000006"/>
    <n v="57750.000000000015"/>
    <x v="2"/>
    <x v="0"/>
    <b v="0"/>
    <x v="527"/>
    <x v="687"/>
  </r>
  <r>
    <x v="3"/>
    <n v="1185732"/>
    <x v="324"/>
    <x v="2"/>
    <s v="Utah"/>
    <s v="Salt Lake City"/>
    <x v="2"/>
    <n v="25.000000000000007"/>
    <x v="33"/>
    <n v="118750.00000000003"/>
    <n v="41562.500000000007"/>
    <x v="2"/>
    <x v="0"/>
    <b v="0"/>
    <x v="528"/>
    <x v="913"/>
  </r>
  <r>
    <x v="3"/>
    <n v="1185732"/>
    <x v="324"/>
    <x v="2"/>
    <s v="Utah"/>
    <s v="Salt Lake City"/>
    <x v="3"/>
    <n v="25.000000000000007"/>
    <x v="32"/>
    <n v="106250.00000000003"/>
    <n v="42500.000000000015"/>
    <x v="8"/>
    <x v="0"/>
    <b v="0"/>
    <x v="529"/>
    <x v="914"/>
  </r>
  <r>
    <x v="3"/>
    <n v="1185732"/>
    <x v="324"/>
    <x v="2"/>
    <s v="Utah"/>
    <s v="Salt Lake City"/>
    <x v="4"/>
    <n v="35"/>
    <x v="32"/>
    <n v="148750"/>
    <n v="52062.5"/>
    <x v="2"/>
    <x v="0"/>
    <b v="0"/>
    <x v="159"/>
    <x v="808"/>
  </r>
  <r>
    <x v="3"/>
    <n v="1185732"/>
    <x v="324"/>
    <x v="2"/>
    <s v="Utah"/>
    <s v="Salt Lake City"/>
    <x v="5"/>
    <n v="40"/>
    <x v="24"/>
    <n v="240000"/>
    <n v="120000"/>
    <x v="0"/>
    <x v="0"/>
    <b v="0"/>
    <x v="49"/>
    <x v="212"/>
  </r>
  <r>
    <x v="3"/>
    <n v="1185732"/>
    <x v="356"/>
    <x v="2"/>
    <s v="Utah"/>
    <s v="Salt Lake City"/>
    <x v="0"/>
    <n v="35"/>
    <x v="29"/>
    <n v="262500"/>
    <n v="105000"/>
    <x v="8"/>
    <x v="0"/>
    <b v="0"/>
    <x v="47"/>
    <x v="147"/>
  </r>
  <r>
    <x v="3"/>
    <n v="1185732"/>
    <x v="356"/>
    <x v="2"/>
    <s v="Utah"/>
    <s v="Salt Lake City"/>
    <x v="1"/>
    <n v="35.000000000000007"/>
    <x v="27"/>
    <n v="183750.00000000003"/>
    <n v="64312.500000000007"/>
    <x v="2"/>
    <x v="0"/>
    <b v="0"/>
    <x v="530"/>
    <x v="915"/>
  </r>
  <r>
    <x v="3"/>
    <n v="1185732"/>
    <x v="356"/>
    <x v="2"/>
    <s v="Utah"/>
    <s v="Salt Lake City"/>
    <x v="2"/>
    <n v="30.000000000000004"/>
    <x v="31"/>
    <n v="135000.00000000003"/>
    <n v="47250.000000000007"/>
    <x v="2"/>
    <x v="0"/>
    <b v="0"/>
    <x v="142"/>
    <x v="204"/>
  </r>
  <r>
    <x v="3"/>
    <n v="1185732"/>
    <x v="356"/>
    <x v="2"/>
    <s v="Utah"/>
    <s v="Salt Lake City"/>
    <x v="3"/>
    <n v="20.000000000000007"/>
    <x v="47"/>
    <n v="75000.000000000029"/>
    <n v="30000.000000000015"/>
    <x v="8"/>
    <x v="0"/>
    <b v="0"/>
    <x v="378"/>
    <x v="916"/>
  </r>
  <r>
    <x v="3"/>
    <n v="1185732"/>
    <x v="356"/>
    <x v="2"/>
    <s v="Utah"/>
    <s v="Salt Lake City"/>
    <x v="4"/>
    <n v="30.000000000000004"/>
    <x v="44"/>
    <n v="105000.00000000001"/>
    <n v="36750"/>
    <x v="2"/>
    <x v="0"/>
    <b v="0"/>
    <x v="189"/>
    <x v="819"/>
  </r>
  <r>
    <x v="3"/>
    <n v="1185732"/>
    <x v="356"/>
    <x v="2"/>
    <s v="Utah"/>
    <s v="Salt Lake City"/>
    <x v="5"/>
    <n v="35"/>
    <x v="27"/>
    <n v="183750"/>
    <n v="91875"/>
    <x v="0"/>
    <x v="0"/>
    <b v="0"/>
    <x v="155"/>
    <x v="51"/>
  </r>
  <r>
    <x v="3"/>
    <n v="1185732"/>
    <x v="388"/>
    <x v="2"/>
    <s v="Utah"/>
    <s v="Salt Lake City"/>
    <x v="0"/>
    <n v="30.000000000000004"/>
    <x v="25"/>
    <n v="195000.00000000003"/>
    <n v="78000.000000000015"/>
    <x v="8"/>
    <x v="0"/>
    <b v="0"/>
    <x v="406"/>
    <x v="317"/>
  </r>
  <r>
    <x v="3"/>
    <n v="1185732"/>
    <x v="388"/>
    <x v="2"/>
    <s v="Utah"/>
    <s v="Salt Lake City"/>
    <x v="1"/>
    <n v="25.000000000000011"/>
    <x v="31"/>
    <n v="112500.00000000004"/>
    <n v="39375.000000000015"/>
    <x v="2"/>
    <x v="0"/>
    <b v="0"/>
    <x v="531"/>
    <x v="917"/>
  </r>
  <r>
    <x v="3"/>
    <n v="1185732"/>
    <x v="388"/>
    <x v="2"/>
    <s v="Utah"/>
    <s v="Salt Lake City"/>
    <x v="2"/>
    <n v="10.000000000000002"/>
    <x v="44"/>
    <n v="35000.000000000007"/>
    <n v="12250.000000000002"/>
    <x v="2"/>
    <x v="0"/>
    <b v="0"/>
    <x v="532"/>
    <x v="591"/>
  </r>
  <r>
    <x v="3"/>
    <n v="1185732"/>
    <x v="388"/>
    <x v="2"/>
    <s v="Utah"/>
    <s v="Salt Lake City"/>
    <x v="3"/>
    <n v="10.000000000000002"/>
    <x v="45"/>
    <n v="32500.000000000007"/>
    <n v="13000.000000000004"/>
    <x v="8"/>
    <x v="0"/>
    <b v="0"/>
    <x v="533"/>
    <x v="918"/>
  </r>
  <r>
    <x v="3"/>
    <n v="1185732"/>
    <x v="388"/>
    <x v="2"/>
    <s v="Utah"/>
    <s v="Salt Lake City"/>
    <x v="4"/>
    <n v="20"/>
    <x v="45"/>
    <n v="65000"/>
    <n v="22750"/>
    <x v="2"/>
    <x v="0"/>
    <b v="0"/>
    <x v="396"/>
    <x v="745"/>
  </r>
  <r>
    <x v="3"/>
    <n v="1185732"/>
    <x v="388"/>
    <x v="2"/>
    <s v="Utah"/>
    <s v="Salt Lake City"/>
    <x v="5"/>
    <n v="25.000000000000007"/>
    <x v="46"/>
    <n v="100000.00000000003"/>
    <n v="50000.000000000015"/>
    <x v="0"/>
    <x v="0"/>
    <b v="0"/>
    <x v="338"/>
    <x v="545"/>
  </r>
  <r>
    <x v="3"/>
    <n v="1185732"/>
    <x v="417"/>
    <x v="2"/>
    <s v="Utah"/>
    <s v="Salt Lake City"/>
    <x v="0"/>
    <n v="30"/>
    <x v="30"/>
    <n v="172500"/>
    <n v="69000"/>
    <x v="8"/>
    <x v="0"/>
    <b v="0"/>
    <x v="534"/>
    <x v="919"/>
  </r>
  <r>
    <x v="3"/>
    <n v="1185732"/>
    <x v="417"/>
    <x v="2"/>
    <s v="Utah"/>
    <s v="Salt Lake City"/>
    <x v="1"/>
    <n v="20"/>
    <x v="46"/>
    <n v="80000"/>
    <n v="28000"/>
    <x v="2"/>
    <x v="0"/>
    <b v="0"/>
    <x v="135"/>
    <x v="195"/>
  </r>
  <r>
    <x v="3"/>
    <n v="1185732"/>
    <x v="417"/>
    <x v="2"/>
    <s v="Utah"/>
    <s v="Salt Lake City"/>
    <x v="2"/>
    <n v="20"/>
    <x v="48"/>
    <n v="60000"/>
    <n v="21000"/>
    <x v="2"/>
    <x v="0"/>
    <b v="0"/>
    <x v="129"/>
    <x v="190"/>
  </r>
  <r>
    <x v="3"/>
    <n v="1185732"/>
    <x v="417"/>
    <x v="2"/>
    <s v="Utah"/>
    <s v="Salt Lake City"/>
    <x v="3"/>
    <n v="20"/>
    <x v="34"/>
    <n v="55000"/>
    <n v="22000"/>
    <x v="8"/>
    <x v="0"/>
    <b v="0"/>
    <x v="535"/>
    <x v="920"/>
  </r>
  <r>
    <x v="3"/>
    <n v="1185732"/>
    <x v="417"/>
    <x v="2"/>
    <s v="Utah"/>
    <s v="Salt Lake City"/>
    <x v="4"/>
    <n v="30"/>
    <x v="34"/>
    <n v="82500"/>
    <n v="28874.999999999996"/>
    <x v="2"/>
    <x v="0"/>
    <b v="0"/>
    <x v="536"/>
    <x v="347"/>
  </r>
  <r>
    <x v="3"/>
    <n v="1185732"/>
    <x v="417"/>
    <x v="2"/>
    <s v="Utah"/>
    <s v="Salt Lake City"/>
    <x v="5"/>
    <n v="34.999999999999993"/>
    <x v="46"/>
    <n v="139999.99999999997"/>
    <n v="69999.999999999985"/>
    <x v="0"/>
    <x v="0"/>
    <b v="0"/>
    <x v="537"/>
    <x v="921"/>
  </r>
  <r>
    <x v="3"/>
    <n v="1185732"/>
    <x v="448"/>
    <x v="2"/>
    <s v="Utah"/>
    <s v="Salt Lake City"/>
    <x v="0"/>
    <n v="30.000000000000004"/>
    <x v="20"/>
    <n v="165000.00000000003"/>
    <n v="66000.000000000015"/>
    <x v="8"/>
    <x v="0"/>
    <b v="0"/>
    <x v="207"/>
    <x v="838"/>
  </r>
  <r>
    <x v="3"/>
    <n v="1185732"/>
    <x v="448"/>
    <x v="2"/>
    <s v="Utah"/>
    <s v="Salt Lake City"/>
    <x v="1"/>
    <n v="20.000000000000007"/>
    <x v="46"/>
    <n v="80000.000000000029"/>
    <n v="28000.000000000007"/>
    <x v="2"/>
    <x v="0"/>
    <b v="0"/>
    <x v="521"/>
    <x v="906"/>
  </r>
  <r>
    <x v="3"/>
    <n v="1185732"/>
    <x v="448"/>
    <x v="2"/>
    <s v="Utah"/>
    <s v="Salt Lake City"/>
    <x v="2"/>
    <n v="20.000000000000007"/>
    <x v="72"/>
    <n v="69000.000000000029"/>
    <n v="24150.000000000007"/>
    <x v="2"/>
    <x v="0"/>
    <b v="0"/>
    <x v="538"/>
    <x v="922"/>
  </r>
  <r>
    <x v="3"/>
    <n v="1185732"/>
    <x v="448"/>
    <x v="2"/>
    <s v="Utah"/>
    <s v="Salt Lake City"/>
    <x v="3"/>
    <n v="20.000000000000007"/>
    <x v="47"/>
    <n v="75000.000000000029"/>
    <n v="30000.000000000015"/>
    <x v="8"/>
    <x v="0"/>
    <b v="0"/>
    <x v="378"/>
    <x v="916"/>
  </r>
  <r>
    <x v="3"/>
    <n v="1185732"/>
    <x v="448"/>
    <x v="2"/>
    <s v="Utah"/>
    <s v="Salt Lake City"/>
    <x v="4"/>
    <n v="40"/>
    <x v="44"/>
    <n v="140000"/>
    <n v="49000"/>
    <x v="2"/>
    <x v="0"/>
    <b v="0"/>
    <x v="162"/>
    <x v="136"/>
  </r>
  <r>
    <x v="3"/>
    <n v="1185732"/>
    <x v="448"/>
    <x v="2"/>
    <s v="Utah"/>
    <s v="Salt Lake City"/>
    <x v="5"/>
    <n v="44.999999999999986"/>
    <x v="31"/>
    <n v="202499.99999999994"/>
    <n v="101249.99999999997"/>
    <x v="0"/>
    <x v="0"/>
    <b v="0"/>
    <x v="539"/>
    <x v="923"/>
  </r>
  <r>
    <x v="3"/>
    <n v="1185732"/>
    <x v="477"/>
    <x v="2"/>
    <s v="Utah"/>
    <s v="Salt Lake City"/>
    <x v="0"/>
    <n v="40"/>
    <x v="19"/>
    <n v="280000"/>
    <n v="112000"/>
    <x v="8"/>
    <x v="0"/>
    <b v="0"/>
    <x v="58"/>
    <x v="66"/>
  </r>
  <r>
    <x v="3"/>
    <n v="1185732"/>
    <x v="477"/>
    <x v="2"/>
    <s v="Utah"/>
    <s v="Salt Lake City"/>
    <x v="1"/>
    <n v="30.000000000000004"/>
    <x v="23"/>
    <n v="150000.00000000003"/>
    <n v="52500.000000000007"/>
    <x v="2"/>
    <x v="0"/>
    <b v="0"/>
    <x v="193"/>
    <x v="213"/>
  </r>
  <r>
    <x v="3"/>
    <n v="1185732"/>
    <x v="477"/>
    <x v="2"/>
    <s v="Utah"/>
    <s v="Salt Lake City"/>
    <x v="2"/>
    <n v="30.000000000000004"/>
    <x v="31"/>
    <n v="135000.00000000003"/>
    <n v="47250.000000000007"/>
    <x v="2"/>
    <x v="0"/>
    <b v="0"/>
    <x v="142"/>
    <x v="204"/>
  </r>
  <r>
    <x v="3"/>
    <n v="1185732"/>
    <x v="477"/>
    <x v="2"/>
    <s v="Utah"/>
    <s v="Salt Lake City"/>
    <x v="3"/>
    <n v="30.000000000000004"/>
    <x v="46"/>
    <n v="120000.00000000001"/>
    <n v="48000.000000000007"/>
    <x v="8"/>
    <x v="0"/>
    <b v="0"/>
    <x v="202"/>
    <x v="924"/>
  </r>
  <r>
    <x v="3"/>
    <n v="1185732"/>
    <x v="477"/>
    <x v="2"/>
    <s v="Utah"/>
    <s v="Salt Lake City"/>
    <x v="4"/>
    <n v="40"/>
    <x v="46"/>
    <n v="160000"/>
    <n v="56000"/>
    <x v="2"/>
    <x v="0"/>
    <b v="0"/>
    <x v="175"/>
    <x v="142"/>
  </r>
  <r>
    <x v="3"/>
    <n v="1185732"/>
    <x v="477"/>
    <x v="2"/>
    <s v="Utah"/>
    <s v="Salt Lake City"/>
    <x v="5"/>
    <n v="44.999999999999986"/>
    <x v="23"/>
    <n v="224999.99999999994"/>
    <n v="112499.99999999997"/>
    <x v="0"/>
    <x v="0"/>
    <b v="0"/>
    <x v="513"/>
    <x v="899"/>
  </r>
  <r>
    <x v="3"/>
    <n v="1128299"/>
    <x v="188"/>
    <x v="2"/>
    <s v="Utah"/>
    <s v="Salt Lake City"/>
    <x v="0"/>
    <n v="30.000000000000004"/>
    <x v="44"/>
    <n v="105000.00000000001"/>
    <n v="36750"/>
    <x v="2"/>
    <x v="0"/>
    <b v="0"/>
    <x v="189"/>
    <x v="819"/>
  </r>
  <r>
    <x v="3"/>
    <n v="1128299"/>
    <x v="188"/>
    <x v="2"/>
    <s v="Utah"/>
    <s v="Salt Lake City"/>
    <x v="1"/>
    <n v="40"/>
    <x v="44"/>
    <n v="140000"/>
    <n v="49000"/>
    <x v="2"/>
    <x v="0"/>
    <b v="0"/>
    <x v="162"/>
    <x v="136"/>
  </r>
  <r>
    <x v="3"/>
    <n v="1128299"/>
    <x v="188"/>
    <x v="2"/>
    <s v="Utah"/>
    <s v="Salt Lake City"/>
    <x v="2"/>
    <n v="40"/>
    <x v="44"/>
    <n v="140000"/>
    <n v="49000"/>
    <x v="2"/>
    <x v="0"/>
    <b v="0"/>
    <x v="162"/>
    <x v="136"/>
  </r>
  <r>
    <x v="3"/>
    <n v="1128299"/>
    <x v="188"/>
    <x v="2"/>
    <s v="Utah"/>
    <s v="Salt Lake City"/>
    <x v="3"/>
    <n v="40"/>
    <x v="40"/>
    <n v="80000"/>
    <n v="28000"/>
    <x v="2"/>
    <x v="0"/>
    <b v="0"/>
    <x v="135"/>
    <x v="195"/>
  </r>
  <r>
    <x v="3"/>
    <n v="1128299"/>
    <x v="188"/>
    <x v="2"/>
    <s v="Utah"/>
    <s v="Salt Lake City"/>
    <x v="4"/>
    <n v="45.000000000000007"/>
    <x v="42"/>
    <n v="67500.000000000015"/>
    <n v="27000.000000000007"/>
    <x v="8"/>
    <x v="0"/>
    <b v="0"/>
    <x v="313"/>
    <x v="820"/>
  </r>
  <r>
    <x v="3"/>
    <n v="1128299"/>
    <x v="188"/>
    <x v="2"/>
    <s v="Utah"/>
    <s v="Salt Lake City"/>
    <x v="5"/>
    <n v="40"/>
    <x v="46"/>
    <n v="160000"/>
    <n v="48000"/>
    <x v="1"/>
    <x v="0"/>
    <b v="0"/>
    <x v="175"/>
    <x v="518"/>
  </r>
  <r>
    <x v="3"/>
    <n v="1128299"/>
    <x v="698"/>
    <x v="2"/>
    <s v="Utah"/>
    <s v="Salt Lake City"/>
    <x v="0"/>
    <n v="30.000000000000004"/>
    <x v="31"/>
    <n v="135000.00000000003"/>
    <n v="47250.000000000007"/>
    <x v="2"/>
    <x v="0"/>
    <b v="0"/>
    <x v="142"/>
    <x v="204"/>
  </r>
  <r>
    <x v="3"/>
    <n v="1128299"/>
    <x v="698"/>
    <x v="2"/>
    <s v="Utah"/>
    <s v="Salt Lake City"/>
    <x v="1"/>
    <n v="40"/>
    <x v="44"/>
    <n v="140000"/>
    <n v="49000"/>
    <x v="2"/>
    <x v="0"/>
    <b v="0"/>
    <x v="162"/>
    <x v="136"/>
  </r>
  <r>
    <x v="3"/>
    <n v="1128299"/>
    <x v="698"/>
    <x v="2"/>
    <s v="Utah"/>
    <s v="Salt Lake City"/>
    <x v="2"/>
    <n v="40"/>
    <x v="44"/>
    <n v="140000"/>
    <n v="49000"/>
    <x v="2"/>
    <x v="0"/>
    <b v="0"/>
    <x v="162"/>
    <x v="136"/>
  </r>
  <r>
    <x v="3"/>
    <n v="1128299"/>
    <x v="698"/>
    <x v="2"/>
    <s v="Oregon"/>
    <s v="Portland"/>
    <x v="3"/>
    <n v="40"/>
    <x v="40"/>
    <n v="80000"/>
    <n v="28000"/>
    <x v="2"/>
    <x v="0"/>
    <b v="0"/>
    <x v="135"/>
    <x v="195"/>
  </r>
  <r>
    <x v="3"/>
    <n v="1128299"/>
    <x v="698"/>
    <x v="2"/>
    <s v="Oregon"/>
    <s v="Portland"/>
    <x v="4"/>
    <n v="45.000000000000007"/>
    <x v="35"/>
    <n v="56250.000000000007"/>
    <n v="22500.000000000004"/>
    <x v="8"/>
    <x v="0"/>
    <b v="0"/>
    <x v="462"/>
    <x v="685"/>
  </r>
  <r>
    <x v="3"/>
    <n v="1128299"/>
    <x v="698"/>
    <x v="2"/>
    <s v="Oregon"/>
    <s v="Portland"/>
    <x v="5"/>
    <n v="40"/>
    <x v="45"/>
    <n v="130000"/>
    <n v="39000"/>
    <x v="1"/>
    <x v="0"/>
    <b v="0"/>
    <x v="197"/>
    <x v="712"/>
  </r>
  <r>
    <x v="3"/>
    <n v="1128299"/>
    <x v="228"/>
    <x v="2"/>
    <s v="Oregon"/>
    <s v="Portland"/>
    <x v="0"/>
    <n v="40"/>
    <x v="33"/>
    <n v="190000"/>
    <n v="66500"/>
    <x v="2"/>
    <x v="0"/>
    <b v="0"/>
    <x v="237"/>
    <x v="579"/>
  </r>
  <r>
    <x v="3"/>
    <n v="1128299"/>
    <x v="228"/>
    <x v="2"/>
    <s v="Oregon"/>
    <s v="Portland"/>
    <x v="1"/>
    <n v="50"/>
    <x v="45"/>
    <n v="162500"/>
    <n v="56875"/>
    <x v="2"/>
    <x v="0"/>
    <b v="0"/>
    <x v="133"/>
    <x v="302"/>
  </r>
  <r>
    <x v="3"/>
    <n v="1128299"/>
    <x v="228"/>
    <x v="2"/>
    <s v="Oregon"/>
    <s v="Portland"/>
    <x v="2"/>
    <n v="54.999999999999993"/>
    <x v="44"/>
    <n v="192499.99999999997"/>
    <n v="67374.999999999985"/>
    <x v="2"/>
    <x v="0"/>
    <b v="0"/>
    <x v="239"/>
    <x v="821"/>
  </r>
  <r>
    <x v="3"/>
    <n v="1128299"/>
    <x v="228"/>
    <x v="2"/>
    <s v="Oregon"/>
    <s v="Portland"/>
    <x v="3"/>
    <n v="50"/>
    <x v="43"/>
    <n v="125000"/>
    <n v="43750"/>
    <x v="2"/>
    <x v="0"/>
    <b v="0"/>
    <x v="145"/>
    <x v="207"/>
  </r>
  <r>
    <x v="3"/>
    <n v="1128299"/>
    <x v="228"/>
    <x v="2"/>
    <s v="Oregon"/>
    <s v="Portland"/>
    <x v="4"/>
    <n v="55.000000000000007"/>
    <x v="38"/>
    <n v="55000.000000000007"/>
    <n v="22000.000000000004"/>
    <x v="8"/>
    <x v="0"/>
    <b v="0"/>
    <x v="191"/>
    <x v="743"/>
  </r>
  <r>
    <x v="3"/>
    <n v="1128299"/>
    <x v="228"/>
    <x v="2"/>
    <s v="Oregon"/>
    <s v="Portland"/>
    <x v="5"/>
    <n v="50"/>
    <x v="48"/>
    <n v="150000"/>
    <n v="45000"/>
    <x v="1"/>
    <x v="0"/>
    <b v="0"/>
    <x v="149"/>
    <x v="341"/>
  </r>
  <r>
    <x v="3"/>
    <n v="1128299"/>
    <x v="247"/>
    <x v="2"/>
    <s v="Oregon"/>
    <s v="Portland"/>
    <x v="0"/>
    <n v="55.000000000000007"/>
    <x v="33"/>
    <n v="261250.00000000003"/>
    <n v="91437.5"/>
    <x v="2"/>
    <x v="0"/>
    <b v="0"/>
    <x v="349"/>
    <x v="500"/>
  </r>
  <r>
    <x v="3"/>
    <n v="1128299"/>
    <x v="247"/>
    <x v="2"/>
    <s v="Oregon"/>
    <s v="Portland"/>
    <x v="1"/>
    <n v="60.000000000000007"/>
    <x v="34"/>
    <n v="165000.00000000003"/>
    <n v="57750.000000000007"/>
    <x v="2"/>
    <x v="0"/>
    <b v="0"/>
    <x v="207"/>
    <x v="290"/>
  </r>
  <r>
    <x v="3"/>
    <n v="1128299"/>
    <x v="247"/>
    <x v="2"/>
    <s v="Oregon"/>
    <s v="Portland"/>
    <x v="2"/>
    <n v="60.000000000000007"/>
    <x v="45"/>
    <n v="195000.00000000003"/>
    <n v="68250"/>
    <x v="2"/>
    <x v="0"/>
    <b v="0"/>
    <x v="406"/>
    <x v="640"/>
  </r>
  <r>
    <x v="3"/>
    <n v="1128299"/>
    <x v="247"/>
    <x v="2"/>
    <s v="Oregon"/>
    <s v="Portland"/>
    <x v="3"/>
    <n v="45.000000000000007"/>
    <x v="37"/>
    <n v="101250.00000000001"/>
    <n v="35437.5"/>
    <x v="2"/>
    <x v="0"/>
    <b v="0"/>
    <x v="463"/>
    <x v="822"/>
  </r>
  <r>
    <x v="3"/>
    <n v="1128299"/>
    <x v="247"/>
    <x v="2"/>
    <s v="Oregon"/>
    <s v="Portland"/>
    <x v="4"/>
    <n v="50.000000000000014"/>
    <x v="35"/>
    <n v="62500.000000000015"/>
    <n v="25000.000000000007"/>
    <x v="8"/>
    <x v="0"/>
    <b v="0"/>
    <x v="464"/>
    <x v="823"/>
  </r>
  <r>
    <x v="3"/>
    <n v="1128299"/>
    <x v="247"/>
    <x v="2"/>
    <s v="Oregon"/>
    <s v="Portland"/>
    <x v="5"/>
    <n v="65.000000000000014"/>
    <x v="48"/>
    <n v="195000.00000000003"/>
    <n v="58500.000000000007"/>
    <x v="1"/>
    <x v="0"/>
    <b v="0"/>
    <x v="406"/>
    <x v="824"/>
  </r>
  <r>
    <x v="3"/>
    <n v="1128299"/>
    <x v="278"/>
    <x v="2"/>
    <s v="Oregon"/>
    <s v="Portland"/>
    <x v="0"/>
    <n v="50"/>
    <x v="23"/>
    <n v="250000"/>
    <n v="87500"/>
    <x v="2"/>
    <x v="0"/>
    <b v="0"/>
    <x v="53"/>
    <x v="536"/>
  </r>
  <r>
    <x v="3"/>
    <n v="1128299"/>
    <x v="278"/>
    <x v="2"/>
    <s v="Oregon"/>
    <s v="Portland"/>
    <x v="1"/>
    <n v="55.000000000000007"/>
    <x v="44"/>
    <n v="192500.00000000003"/>
    <n v="67375"/>
    <x v="2"/>
    <x v="0"/>
    <b v="0"/>
    <x v="137"/>
    <x v="614"/>
  </r>
  <r>
    <x v="3"/>
    <n v="1128299"/>
    <x v="278"/>
    <x v="2"/>
    <s v="Oregon"/>
    <s v="Portland"/>
    <x v="2"/>
    <n v="55.000000000000007"/>
    <x v="44"/>
    <n v="192500.00000000003"/>
    <n v="67375"/>
    <x v="2"/>
    <x v="0"/>
    <b v="0"/>
    <x v="137"/>
    <x v="614"/>
  </r>
  <r>
    <x v="3"/>
    <n v="1128299"/>
    <x v="278"/>
    <x v="2"/>
    <s v="Oregon"/>
    <s v="Portland"/>
    <x v="3"/>
    <n v="50"/>
    <x v="34"/>
    <n v="137500"/>
    <n v="48125"/>
    <x v="2"/>
    <x v="0"/>
    <b v="0"/>
    <x v="199"/>
    <x v="658"/>
  </r>
  <r>
    <x v="3"/>
    <n v="1128299"/>
    <x v="278"/>
    <x v="2"/>
    <s v="Oregon"/>
    <s v="Portland"/>
    <x v="4"/>
    <n v="44.999999999999993"/>
    <x v="36"/>
    <n v="78749.999999999985"/>
    <n v="31499.999999999996"/>
    <x v="8"/>
    <x v="0"/>
    <b v="0"/>
    <x v="465"/>
    <x v="186"/>
  </r>
  <r>
    <x v="3"/>
    <n v="1128299"/>
    <x v="278"/>
    <x v="2"/>
    <s v="Oregon"/>
    <s v="Portland"/>
    <x v="5"/>
    <n v="60"/>
    <x v="27"/>
    <n v="315000"/>
    <n v="94500"/>
    <x v="1"/>
    <x v="0"/>
    <b v="0"/>
    <x v="39"/>
    <x v="55"/>
  </r>
  <r>
    <x v="3"/>
    <n v="1128299"/>
    <x v="308"/>
    <x v="2"/>
    <s v="Oregon"/>
    <s v="Portland"/>
    <x v="0"/>
    <n v="54.999999999999993"/>
    <x v="28"/>
    <n v="426249.99999999994"/>
    <n v="149187.49999999997"/>
    <x v="2"/>
    <x v="0"/>
    <b v="0"/>
    <x v="466"/>
    <x v="825"/>
  </r>
  <r>
    <x v="3"/>
    <n v="1128299"/>
    <x v="308"/>
    <x v="2"/>
    <s v="Oregon"/>
    <s v="Portland"/>
    <x v="1"/>
    <n v="64.999999999999986"/>
    <x v="25"/>
    <n v="422499.99999999988"/>
    <n v="147874.99999999994"/>
    <x v="2"/>
    <x v="0"/>
    <b v="0"/>
    <x v="467"/>
    <x v="826"/>
  </r>
  <r>
    <x v="3"/>
    <n v="1128299"/>
    <x v="308"/>
    <x v="2"/>
    <s v="Oregon"/>
    <s v="Portland"/>
    <x v="2"/>
    <n v="80"/>
    <x v="25"/>
    <n v="520000"/>
    <n v="182000"/>
    <x v="2"/>
    <x v="0"/>
    <b v="0"/>
    <x v="98"/>
    <x v="121"/>
  </r>
  <r>
    <x v="3"/>
    <n v="1128299"/>
    <x v="308"/>
    <x v="2"/>
    <s v="Oregon"/>
    <s v="Portland"/>
    <x v="3"/>
    <n v="80"/>
    <x v="27"/>
    <n v="420000"/>
    <n v="147000"/>
    <x v="2"/>
    <x v="0"/>
    <b v="0"/>
    <x v="81"/>
    <x v="112"/>
  </r>
  <r>
    <x v="3"/>
    <n v="1128299"/>
    <x v="308"/>
    <x v="2"/>
    <s v="Oregon"/>
    <s v="Portland"/>
    <x v="4"/>
    <n v="90"/>
    <x v="46"/>
    <n v="360000"/>
    <n v="144000"/>
    <x v="8"/>
    <x v="0"/>
    <b v="0"/>
    <x v="11"/>
    <x v="154"/>
  </r>
  <r>
    <x v="3"/>
    <n v="1128299"/>
    <x v="308"/>
    <x v="2"/>
    <s v="Oregon"/>
    <s v="Portland"/>
    <x v="5"/>
    <n v="105"/>
    <x v="19"/>
    <n v="735000"/>
    <n v="220500"/>
    <x v="1"/>
    <x v="0"/>
    <b v="0"/>
    <x v="468"/>
    <x v="827"/>
  </r>
  <r>
    <x v="3"/>
    <n v="1128299"/>
    <x v="337"/>
    <x v="2"/>
    <s v="Oregon"/>
    <s v="Portland"/>
    <x v="0"/>
    <n v="85"/>
    <x v="2"/>
    <n v="722500"/>
    <n v="252874.99999999997"/>
    <x v="2"/>
    <x v="0"/>
    <b v="0"/>
    <x v="469"/>
    <x v="828"/>
  </r>
  <r>
    <x v="3"/>
    <n v="1128299"/>
    <x v="337"/>
    <x v="2"/>
    <s v="Oregon"/>
    <s v="Portland"/>
    <x v="1"/>
    <n v="90"/>
    <x v="19"/>
    <n v="630000"/>
    <n v="220500"/>
    <x v="2"/>
    <x v="0"/>
    <b v="0"/>
    <x v="470"/>
    <x v="827"/>
  </r>
  <r>
    <x v="3"/>
    <n v="1128299"/>
    <x v="337"/>
    <x v="2"/>
    <s v="Oregon"/>
    <s v="Portland"/>
    <x v="2"/>
    <n v="90"/>
    <x v="25"/>
    <n v="585000"/>
    <n v="204750"/>
    <x v="2"/>
    <x v="0"/>
    <b v="0"/>
    <x v="37"/>
    <x v="829"/>
  </r>
  <r>
    <x v="3"/>
    <n v="1128299"/>
    <x v="337"/>
    <x v="2"/>
    <s v="Oregon"/>
    <s v="Portland"/>
    <x v="3"/>
    <n v="85"/>
    <x v="20"/>
    <n v="467500"/>
    <n v="163625"/>
    <x v="2"/>
    <x v="0"/>
    <b v="0"/>
    <x v="471"/>
    <x v="830"/>
  </r>
  <r>
    <x v="3"/>
    <n v="1128299"/>
    <x v="337"/>
    <x v="2"/>
    <s v="Oregon"/>
    <s v="Portland"/>
    <x v="4"/>
    <n v="90"/>
    <x v="24"/>
    <n v="540000"/>
    <n v="216000"/>
    <x v="8"/>
    <x v="0"/>
    <b v="0"/>
    <x v="4"/>
    <x v="103"/>
  </r>
  <r>
    <x v="3"/>
    <n v="1128299"/>
    <x v="337"/>
    <x v="2"/>
    <s v="Oregon"/>
    <s v="Portland"/>
    <x v="5"/>
    <n v="105"/>
    <x v="24"/>
    <n v="630000"/>
    <n v="189000"/>
    <x v="1"/>
    <x v="0"/>
    <b v="0"/>
    <x v="470"/>
    <x v="306"/>
  </r>
  <r>
    <x v="3"/>
    <n v="1128299"/>
    <x v="369"/>
    <x v="2"/>
    <s v="Oregon"/>
    <s v="Portland"/>
    <x v="0"/>
    <n v="90"/>
    <x v="9"/>
    <n v="720000"/>
    <n v="251999.99999999997"/>
    <x v="2"/>
    <x v="0"/>
    <b v="0"/>
    <x v="28"/>
    <x v="831"/>
  </r>
  <r>
    <x v="3"/>
    <n v="1128299"/>
    <x v="369"/>
    <x v="2"/>
    <s v="Oregon"/>
    <s v="Portland"/>
    <x v="1"/>
    <n v="80"/>
    <x v="28"/>
    <n v="620000"/>
    <n v="217000"/>
    <x v="2"/>
    <x v="0"/>
    <b v="0"/>
    <x v="95"/>
    <x v="832"/>
  </r>
  <r>
    <x v="3"/>
    <n v="1128299"/>
    <x v="369"/>
    <x v="2"/>
    <s v="Oregon"/>
    <s v="Portland"/>
    <x v="2"/>
    <n v="70"/>
    <x v="25"/>
    <n v="455000"/>
    <n v="159250"/>
    <x v="2"/>
    <x v="0"/>
    <b v="0"/>
    <x v="111"/>
    <x v="833"/>
  </r>
  <r>
    <x v="3"/>
    <n v="1128299"/>
    <x v="369"/>
    <x v="2"/>
    <s v="Oregon"/>
    <s v="Portland"/>
    <x v="3"/>
    <n v="70"/>
    <x v="32"/>
    <n v="297500"/>
    <n v="104125"/>
    <x v="2"/>
    <x v="0"/>
    <b v="0"/>
    <x v="43"/>
    <x v="47"/>
  </r>
  <r>
    <x v="3"/>
    <n v="1128299"/>
    <x v="369"/>
    <x v="2"/>
    <s v="Oregon"/>
    <s v="Portland"/>
    <x v="4"/>
    <n v="70"/>
    <x v="32"/>
    <n v="297500"/>
    <n v="119000"/>
    <x v="8"/>
    <x v="0"/>
    <b v="0"/>
    <x v="43"/>
    <x v="834"/>
  </r>
  <r>
    <x v="3"/>
    <n v="1128299"/>
    <x v="369"/>
    <x v="2"/>
    <s v="Oregon"/>
    <s v="Portland"/>
    <x v="5"/>
    <n v="75"/>
    <x v="43"/>
    <n v="187500"/>
    <n v="56250"/>
    <x v="1"/>
    <x v="0"/>
    <b v="0"/>
    <x v="205"/>
    <x v="153"/>
  </r>
  <r>
    <x v="3"/>
    <n v="1128299"/>
    <x v="401"/>
    <x v="2"/>
    <s v="Oregon"/>
    <s v="Portland"/>
    <x v="0"/>
    <n v="50.000000000000014"/>
    <x v="31"/>
    <n v="225000.00000000006"/>
    <n v="78750.000000000015"/>
    <x v="2"/>
    <x v="0"/>
    <b v="0"/>
    <x v="472"/>
    <x v="323"/>
  </r>
  <r>
    <x v="3"/>
    <n v="1128299"/>
    <x v="401"/>
    <x v="2"/>
    <s v="Oregon"/>
    <s v="Portland"/>
    <x v="1"/>
    <n v="55.000000000000014"/>
    <x v="31"/>
    <n v="247500.00000000006"/>
    <n v="86625.000000000015"/>
    <x v="2"/>
    <x v="0"/>
    <b v="0"/>
    <x v="473"/>
    <x v="835"/>
  </r>
  <r>
    <x v="3"/>
    <n v="1128299"/>
    <x v="401"/>
    <x v="2"/>
    <s v="Oregon"/>
    <s v="Portland"/>
    <x v="2"/>
    <n v="50.000000000000014"/>
    <x v="43"/>
    <n v="125000.00000000003"/>
    <n v="43750.000000000007"/>
    <x v="2"/>
    <x v="0"/>
    <b v="0"/>
    <x v="474"/>
    <x v="836"/>
  </r>
  <r>
    <x v="3"/>
    <n v="1128299"/>
    <x v="401"/>
    <x v="2"/>
    <s v="Oregon"/>
    <s v="Portland"/>
    <x v="3"/>
    <n v="50.000000000000014"/>
    <x v="40"/>
    <n v="100000.00000000003"/>
    <n v="35000.000000000007"/>
    <x v="2"/>
    <x v="0"/>
    <b v="0"/>
    <x v="338"/>
    <x v="837"/>
  </r>
  <r>
    <x v="3"/>
    <n v="1128299"/>
    <x v="401"/>
    <x v="2"/>
    <s v="Oregon"/>
    <s v="Portland"/>
    <x v="4"/>
    <n v="60.000000000000007"/>
    <x v="37"/>
    <n v="135000.00000000003"/>
    <n v="54000.000000000015"/>
    <x v="8"/>
    <x v="0"/>
    <b v="0"/>
    <x v="142"/>
    <x v="519"/>
  </r>
  <r>
    <x v="3"/>
    <n v="1128299"/>
    <x v="401"/>
    <x v="2"/>
    <s v="Oregon"/>
    <s v="Portland"/>
    <x v="5"/>
    <n v="44.999999999999993"/>
    <x v="43"/>
    <n v="112499.99999999999"/>
    <n v="33749.999999999993"/>
    <x v="1"/>
    <x v="0"/>
    <b v="0"/>
    <x v="475"/>
    <x v="602"/>
  </r>
  <r>
    <x v="3"/>
    <n v="1128299"/>
    <x v="430"/>
    <x v="2"/>
    <s v="Oregon"/>
    <s v="Portland"/>
    <x v="0"/>
    <n v="40"/>
    <x v="44"/>
    <n v="140000"/>
    <n v="49000"/>
    <x v="2"/>
    <x v="0"/>
    <b v="0"/>
    <x v="162"/>
    <x v="136"/>
  </r>
  <r>
    <x v="3"/>
    <n v="1128299"/>
    <x v="430"/>
    <x v="2"/>
    <s v="Oregon"/>
    <s v="Portland"/>
    <x v="1"/>
    <n v="55.000000000000014"/>
    <x v="27"/>
    <n v="288750.00000000006"/>
    <n v="101062.50000000001"/>
    <x v="2"/>
    <x v="0"/>
    <b v="0"/>
    <x v="476"/>
    <x v="683"/>
  </r>
  <r>
    <x v="3"/>
    <n v="1128299"/>
    <x v="430"/>
    <x v="2"/>
    <s v="Oregon"/>
    <s v="Portland"/>
    <x v="2"/>
    <n v="50.000000000000014"/>
    <x v="44"/>
    <n v="175000.00000000006"/>
    <n v="61250.000000000015"/>
    <x v="2"/>
    <x v="0"/>
    <b v="0"/>
    <x v="477"/>
    <x v="463"/>
  </r>
  <r>
    <x v="3"/>
    <n v="1128299"/>
    <x v="430"/>
    <x v="2"/>
    <s v="Oregon"/>
    <s v="Portland"/>
    <x v="3"/>
    <n v="45.000000000000007"/>
    <x v="45"/>
    <n v="146250.00000000003"/>
    <n v="51187.500000000007"/>
    <x v="2"/>
    <x v="0"/>
    <b v="0"/>
    <x v="138"/>
    <x v="198"/>
  </r>
  <r>
    <x v="3"/>
    <n v="1128299"/>
    <x v="430"/>
    <x v="2"/>
    <s v="Oregon"/>
    <s v="Portland"/>
    <x v="4"/>
    <n v="55.000000000000007"/>
    <x v="48"/>
    <n v="165000.00000000003"/>
    <n v="66000.000000000015"/>
    <x v="8"/>
    <x v="0"/>
    <b v="0"/>
    <x v="207"/>
    <x v="838"/>
  </r>
  <r>
    <x v="3"/>
    <n v="1128299"/>
    <x v="430"/>
    <x v="2"/>
    <s v="Oregon"/>
    <s v="Portland"/>
    <x v="5"/>
    <n v="60.000000000000007"/>
    <x v="44"/>
    <n v="210000.00000000003"/>
    <n v="63000.000000000007"/>
    <x v="1"/>
    <x v="0"/>
    <b v="0"/>
    <x v="163"/>
    <x v="99"/>
  </r>
  <r>
    <x v="3"/>
    <n v="1128299"/>
    <x v="461"/>
    <x v="2"/>
    <s v="Oregon"/>
    <s v="Portland"/>
    <x v="0"/>
    <n v="45.000000000000007"/>
    <x v="30"/>
    <n v="258750.00000000003"/>
    <n v="90562.5"/>
    <x v="2"/>
    <x v="0"/>
    <b v="0"/>
    <x v="333"/>
    <x v="514"/>
  </r>
  <r>
    <x v="3"/>
    <n v="1128299"/>
    <x v="461"/>
    <x v="2"/>
    <s v="Oregon"/>
    <s v="Portland"/>
    <x v="1"/>
    <n v="50.000000000000014"/>
    <x v="25"/>
    <n v="325000.00000000012"/>
    <n v="113750.00000000003"/>
    <x v="2"/>
    <x v="0"/>
    <b v="0"/>
    <x v="449"/>
    <x v="796"/>
  </r>
  <r>
    <x v="3"/>
    <n v="1128299"/>
    <x v="461"/>
    <x v="2"/>
    <s v="Oregon"/>
    <s v="Portland"/>
    <x v="2"/>
    <n v="45.000000000000007"/>
    <x v="33"/>
    <n v="213750.00000000003"/>
    <n v="74812.5"/>
    <x v="2"/>
    <x v="0"/>
    <b v="0"/>
    <x v="460"/>
    <x v="815"/>
  </r>
  <r>
    <x v="3"/>
    <n v="1128299"/>
    <x v="461"/>
    <x v="2"/>
    <s v="Oregon"/>
    <s v="Portland"/>
    <x v="3"/>
    <n v="55.000000000000014"/>
    <x v="31"/>
    <n v="247500.00000000006"/>
    <n v="86625.000000000015"/>
    <x v="2"/>
    <x v="0"/>
    <b v="0"/>
    <x v="473"/>
    <x v="835"/>
  </r>
  <r>
    <x v="3"/>
    <n v="1128299"/>
    <x v="461"/>
    <x v="2"/>
    <s v="Oregon"/>
    <s v="Portland"/>
    <x v="4"/>
    <n v="75.000000000000014"/>
    <x v="32"/>
    <n v="318750.00000000006"/>
    <n v="127500.00000000003"/>
    <x v="8"/>
    <x v="0"/>
    <b v="0"/>
    <x v="262"/>
    <x v="839"/>
  </r>
  <r>
    <x v="3"/>
    <n v="1128299"/>
    <x v="461"/>
    <x v="2"/>
    <s v="Oregon"/>
    <s v="Portland"/>
    <x v="5"/>
    <n v="80.000000000000014"/>
    <x v="20"/>
    <n v="440000.00000000006"/>
    <n v="132000"/>
    <x v="1"/>
    <x v="0"/>
    <b v="0"/>
    <x v="115"/>
    <x v="418"/>
  </r>
  <r>
    <x v="3"/>
    <n v="1128299"/>
    <x v="490"/>
    <x v="2"/>
    <s v="Oregon"/>
    <s v="Portland"/>
    <x v="0"/>
    <n v="65.000000000000014"/>
    <x v="29"/>
    <n v="487500.00000000012"/>
    <n v="170625.00000000003"/>
    <x v="2"/>
    <x v="0"/>
    <b v="0"/>
    <x v="478"/>
    <x v="25"/>
  </r>
  <r>
    <x v="3"/>
    <n v="1128299"/>
    <x v="490"/>
    <x v="2"/>
    <s v="Oregon"/>
    <s v="Portland"/>
    <x v="1"/>
    <n v="75.000000000000028"/>
    <x v="29"/>
    <n v="562500.00000000023"/>
    <n v="196875.00000000006"/>
    <x v="2"/>
    <x v="0"/>
    <b v="0"/>
    <x v="479"/>
    <x v="840"/>
  </r>
  <r>
    <x v="3"/>
    <n v="1128299"/>
    <x v="490"/>
    <x v="2"/>
    <s v="Oregon"/>
    <s v="Portland"/>
    <x v="2"/>
    <n v="70.000000000000014"/>
    <x v="20"/>
    <n v="385000.00000000006"/>
    <n v="134750"/>
    <x v="2"/>
    <x v="0"/>
    <b v="0"/>
    <x v="106"/>
    <x v="841"/>
  </r>
  <r>
    <x v="3"/>
    <n v="1128299"/>
    <x v="490"/>
    <x v="2"/>
    <s v="Oregon"/>
    <s v="Portland"/>
    <x v="3"/>
    <n v="70.000000000000014"/>
    <x v="20"/>
    <n v="385000.00000000006"/>
    <n v="134750"/>
    <x v="2"/>
    <x v="0"/>
    <b v="0"/>
    <x v="106"/>
    <x v="841"/>
  </r>
  <r>
    <x v="3"/>
    <n v="1128299"/>
    <x v="490"/>
    <x v="2"/>
    <s v="Oregon"/>
    <s v="Portland"/>
    <x v="4"/>
    <n v="80.000000000000014"/>
    <x v="33"/>
    <n v="380000.00000000006"/>
    <n v="152000.00000000003"/>
    <x v="8"/>
    <x v="0"/>
    <b v="0"/>
    <x v="480"/>
    <x v="842"/>
  </r>
  <r>
    <x v="3"/>
    <n v="1128299"/>
    <x v="490"/>
    <x v="2"/>
    <s v="Oregon"/>
    <s v="Portland"/>
    <x v="5"/>
    <n v="85.000000000000014"/>
    <x v="30"/>
    <n v="488750.00000000006"/>
    <n v="146625"/>
    <x v="1"/>
    <x v="0"/>
    <b v="0"/>
    <x v="270"/>
    <x v="843"/>
  </r>
  <r>
    <x v="3"/>
    <n v="1128299"/>
    <x v="181"/>
    <x v="2"/>
    <s v="Oregon"/>
    <s v="Portland"/>
    <x v="0"/>
    <n v="35"/>
    <x v="46"/>
    <n v="140000"/>
    <n v="55999.999999999993"/>
    <x v="15"/>
    <x v="0"/>
    <b v="0"/>
    <x v="162"/>
    <x v="925"/>
  </r>
  <r>
    <x v="3"/>
    <n v="1128299"/>
    <x v="181"/>
    <x v="2"/>
    <s v="Oregon"/>
    <s v="Portland"/>
    <x v="1"/>
    <n v="45"/>
    <x v="46"/>
    <n v="180000"/>
    <n v="72000"/>
    <x v="15"/>
    <x v="0"/>
    <b v="0"/>
    <x v="210"/>
    <x v="304"/>
  </r>
  <r>
    <x v="3"/>
    <n v="1128299"/>
    <x v="181"/>
    <x v="2"/>
    <s v="Oregon"/>
    <s v="Portland"/>
    <x v="2"/>
    <n v="45"/>
    <x v="46"/>
    <n v="180000"/>
    <n v="72000"/>
    <x v="15"/>
    <x v="0"/>
    <b v="0"/>
    <x v="210"/>
    <x v="304"/>
  </r>
  <r>
    <x v="3"/>
    <n v="1128299"/>
    <x v="181"/>
    <x v="2"/>
    <s v="Oregon"/>
    <s v="Portland"/>
    <x v="3"/>
    <n v="45"/>
    <x v="43"/>
    <n v="112500"/>
    <n v="44999.999999999993"/>
    <x v="15"/>
    <x v="0"/>
    <b v="0"/>
    <x v="128"/>
    <x v="341"/>
  </r>
  <r>
    <x v="3"/>
    <n v="1128299"/>
    <x v="181"/>
    <x v="2"/>
    <s v="Oregon"/>
    <s v="Portland"/>
    <x v="4"/>
    <n v="50.000000000000014"/>
    <x v="40"/>
    <n v="100000.00000000003"/>
    <n v="45000.000000000015"/>
    <x v="4"/>
    <x v="0"/>
    <b v="0"/>
    <x v="338"/>
    <x v="926"/>
  </r>
  <r>
    <x v="3"/>
    <n v="1128299"/>
    <x v="181"/>
    <x v="2"/>
    <s v="Oregon"/>
    <s v="Portland"/>
    <x v="5"/>
    <n v="45"/>
    <x v="31"/>
    <n v="202500"/>
    <n v="70875"/>
    <x v="2"/>
    <x v="0"/>
    <b v="0"/>
    <x v="161"/>
    <x v="58"/>
  </r>
  <r>
    <x v="3"/>
    <n v="1128299"/>
    <x v="212"/>
    <x v="2"/>
    <s v="Oregon"/>
    <s v="Portland"/>
    <x v="0"/>
    <n v="35"/>
    <x v="23"/>
    <n v="175000"/>
    <n v="70000"/>
    <x v="15"/>
    <x v="0"/>
    <b v="0"/>
    <x v="160"/>
    <x v="894"/>
  </r>
  <r>
    <x v="3"/>
    <n v="1128299"/>
    <x v="212"/>
    <x v="2"/>
    <s v="Oregon"/>
    <s v="Portland"/>
    <x v="1"/>
    <n v="45"/>
    <x v="46"/>
    <n v="180000"/>
    <n v="72000"/>
    <x v="15"/>
    <x v="0"/>
    <b v="0"/>
    <x v="210"/>
    <x v="304"/>
  </r>
  <r>
    <x v="3"/>
    <n v="1128299"/>
    <x v="212"/>
    <x v="2"/>
    <s v="Oregon"/>
    <s v="Portland"/>
    <x v="2"/>
    <n v="45"/>
    <x v="46"/>
    <n v="180000"/>
    <n v="72000"/>
    <x v="15"/>
    <x v="0"/>
    <b v="0"/>
    <x v="210"/>
    <x v="304"/>
  </r>
  <r>
    <x v="3"/>
    <n v="1128299"/>
    <x v="212"/>
    <x v="1"/>
    <s v="Louisiana"/>
    <s v="New Orleans"/>
    <x v="3"/>
    <n v="45"/>
    <x v="43"/>
    <n v="112500"/>
    <n v="44999.999999999993"/>
    <x v="15"/>
    <x v="0"/>
    <b v="0"/>
    <x v="128"/>
    <x v="341"/>
  </r>
  <r>
    <x v="3"/>
    <n v="1128299"/>
    <x v="212"/>
    <x v="1"/>
    <s v="Louisiana"/>
    <s v="New Orleans"/>
    <x v="4"/>
    <n v="50.000000000000014"/>
    <x v="36"/>
    <n v="87500.000000000029"/>
    <n v="39375.000000000015"/>
    <x v="4"/>
    <x v="0"/>
    <b v="0"/>
    <x v="497"/>
    <x v="910"/>
  </r>
  <r>
    <x v="3"/>
    <n v="1128299"/>
    <x v="212"/>
    <x v="1"/>
    <s v="Louisiana"/>
    <s v="New Orleans"/>
    <x v="5"/>
    <n v="45"/>
    <x v="47"/>
    <n v="168750"/>
    <n v="59062.499999999993"/>
    <x v="2"/>
    <x v="0"/>
    <b v="0"/>
    <x v="156"/>
    <x v="927"/>
  </r>
  <r>
    <x v="3"/>
    <n v="1128299"/>
    <x v="221"/>
    <x v="1"/>
    <s v="Louisiana"/>
    <s v="New Orleans"/>
    <x v="0"/>
    <n v="45"/>
    <x v="27"/>
    <n v="236250"/>
    <n v="94499.999999999985"/>
    <x v="15"/>
    <x v="0"/>
    <b v="0"/>
    <x v="44"/>
    <x v="55"/>
  </r>
  <r>
    <x v="3"/>
    <n v="1128299"/>
    <x v="221"/>
    <x v="1"/>
    <s v="Louisiana"/>
    <s v="New Orleans"/>
    <x v="1"/>
    <n v="55.000000000000007"/>
    <x v="47"/>
    <n v="206250.00000000003"/>
    <n v="82500"/>
    <x v="15"/>
    <x v="0"/>
    <b v="0"/>
    <x v="141"/>
    <x v="530"/>
  </r>
  <r>
    <x v="3"/>
    <n v="1128299"/>
    <x v="221"/>
    <x v="1"/>
    <s v="Louisiana"/>
    <s v="New Orleans"/>
    <x v="2"/>
    <n v="60"/>
    <x v="46"/>
    <n v="240000"/>
    <n v="95999.999999999985"/>
    <x v="15"/>
    <x v="0"/>
    <b v="0"/>
    <x v="49"/>
    <x v="210"/>
  </r>
  <r>
    <x v="3"/>
    <n v="1128299"/>
    <x v="221"/>
    <x v="1"/>
    <s v="Louisiana"/>
    <s v="New Orleans"/>
    <x v="3"/>
    <n v="55.000000000000007"/>
    <x v="48"/>
    <n v="165000.00000000003"/>
    <n v="66000"/>
    <x v="15"/>
    <x v="0"/>
    <b v="0"/>
    <x v="207"/>
    <x v="928"/>
  </r>
  <r>
    <x v="3"/>
    <n v="1128299"/>
    <x v="221"/>
    <x v="1"/>
    <s v="Louisiana"/>
    <s v="New Orleans"/>
    <x v="4"/>
    <n v="60.000000000000007"/>
    <x v="42"/>
    <n v="90000.000000000015"/>
    <n v="40500.000000000007"/>
    <x v="4"/>
    <x v="0"/>
    <b v="0"/>
    <x v="384"/>
    <x v="929"/>
  </r>
  <r>
    <x v="3"/>
    <n v="1128299"/>
    <x v="221"/>
    <x v="1"/>
    <s v="Louisiana"/>
    <s v="New Orleans"/>
    <x v="5"/>
    <n v="45"/>
    <x v="44"/>
    <n v="157500"/>
    <n v="55125"/>
    <x v="2"/>
    <x v="0"/>
    <b v="0"/>
    <x v="154"/>
    <x v="538"/>
  </r>
  <r>
    <x v="3"/>
    <n v="1128299"/>
    <x v="240"/>
    <x v="1"/>
    <s v="Louisiana"/>
    <s v="New Orleans"/>
    <x v="0"/>
    <n v="50"/>
    <x v="27"/>
    <n v="262500"/>
    <n v="104999.99999999999"/>
    <x v="15"/>
    <x v="0"/>
    <b v="0"/>
    <x v="47"/>
    <x v="147"/>
  </r>
  <r>
    <x v="3"/>
    <n v="1128299"/>
    <x v="240"/>
    <x v="1"/>
    <s v="Louisiana"/>
    <s v="New Orleans"/>
    <x v="1"/>
    <n v="55.000000000000007"/>
    <x v="45"/>
    <n v="178750.00000000003"/>
    <n v="71500"/>
    <x v="15"/>
    <x v="0"/>
    <b v="0"/>
    <x v="256"/>
    <x v="303"/>
  </r>
  <r>
    <x v="3"/>
    <n v="1128299"/>
    <x v="240"/>
    <x v="1"/>
    <s v="Louisiana"/>
    <s v="New Orleans"/>
    <x v="2"/>
    <n v="55.000000000000007"/>
    <x v="47"/>
    <n v="206250.00000000003"/>
    <n v="82500"/>
    <x v="15"/>
    <x v="0"/>
    <b v="0"/>
    <x v="141"/>
    <x v="530"/>
  </r>
  <r>
    <x v="3"/>
    <n v="1128299"/>
    <x v="240"/>
    <x v="1"/>
    <s v="Louisiana"/>
    <s v="New Orleans"/>
    <x v="3"/>
    <n v="40.000000000000007"/>
    <x v="34"/>
    <n v="110000.00000000001"/>
    <n v="44000"/>
    <x v="15"/>
    <x v="0"/>
    <b v="0"/>
    <x v="131"/>
    <x v="278"/>
  </r>
  <r>
    <x v="3"/>
    <n v="1128299"/>
    <x v="240"/>
    <x v="1"/>
    <s v="Louisiana"/>
    <s v="New Orleans"/>
    <x v="4"/>
    <n v="45.000000000000014"/>
    <x v="36"/>
    <n v="78750.000000000029"/>
    <n v="35437.500000000015"/>
    <x v="4"/>
    <x v="0"/>
    <b v="0"/>
    <x v="540"/>
    <x v="930"/>
  </r>
  <r>
    <x v="3"/>
    <n v="1128299"/>
    <x v="240"/>
    <x v="1"/>
    <s v="Louisiana"/>
    <s v="New Orleans"/>
    <x v="5"/>
    <n v="60.000000000000007"/>
    <x v="44"/>
    <n v="210000.00000000003"/>
    <n v="73500"/>
    <x v="2"/>
    <x v="0"/>
    <b v="0"/>
    <x v="163"/>
    <x v="226"/>
  </r>
  <r>
    <x v="3"/>
    <n v="1128299"/>
    <x v="271"/>
    <x v="1"/>
    <s v="Louisiana"/>
    <s v="New Orleans"/>
    <x v="0"/>
    <n v="45"/>
    <x v="20"/>
    <n v="247500"/>
    <n v="98999.999999999985"/>
    <x v="15"/>
    <x v="0"/>
    <b v="0"/>
    <x v="112"/>
    <x v="184"/>
  </r>
  <r>
    <x v="3"/>
    <n v="1128299"/>
    <x v="271"/>
    <x v="1"/>
    <s v="Louisiana"/>
    <s v="New Orleans"/>
    <x v="1"/>
    <n v="50"/>
    <x v="46"/>
    <n v="200000"/>
    <n v="80000"/>
    <x v="15"/>
    <x v="0"/>
    <b v="0"/>
    <x v="46"/>
    <x v="565"/>
  </r>
  <r>
    <x v="3"/>
    <n v="1128299"/>
    <x v="271"/>
    <x v="1"/>
    <s v="Louisiana"/>
    <s v="New Orleans"/>
    <x v="2"/>
    <n v="50"/>
    <x v="46"/>
    <n v="200000"/>
    <n v="80000"/>
    <x v="15"/>
    <x v="0"/>
    <b v="0"/>
    <x v="46"/>
    <x v="565"/>
  </r>
  <r>
    <x v="3"/>
    <n v="1128299"/>
    <x v="271"/>
    <x v="1"/>
    <s v="Louisiana"/>
    <s v="New Orleans"/>
    <x v="3"/>
    <n v="45"/>
    <x v="45"/>
    <n v="146250"/>
    <n v="58499.999999999993"/>
    <x v="15"/>
    <x v="0"/>
    <b v="0"/>
    <x v="328"/>
    <x v="508"/>
  </r>
  <r>
    <x v="3"/>
    <n v="1128299"/>
    <x v="271"/>
    <x v="1"/>
    <s v="Louisiana"/>
    <s v="New Orleans"/>
    <x v="4"/>
    <n v="40"/>
    <x v="37"/>
    <n v="90000"/>
    <n v="40500"/>
    <x v="4"/>
    <x v="0"/>
    <b v="0"/>
    <x v="125"/>
    <x v="931"/>
  </r>
  <r>
    <x v="3"/>
    <n v="1128299"/>
    <x v="271"/>
    <x v="1"/>
    <s v="Louisiana"/>
    <s v="New Orleans"/>
    <x v="5"/>
    <n v="65"/>
    <x v="30"/>
    <n v="373750"/>
    <n v="130812.49999999999"/>
    <x v="2"/>
    <x v="2"/>
    <b v="0"/>
    <x v="91"/>
    <x v="356"/>
  </r>
  <r>
    <x v="3"/>
    <n v="1128299"/>
    <x v="301"/>
    <x v="1"/>
    <s v="Louisiana"/>
    <s v="New Orleans"/>
    <x v="0"/>
    <n v="60"/>
    <x v="6"/>
    <n v="495000"/>
    <n v="197999.99999999997"/>
    <x v="15"/>
    <x v="2"/>
    <b v="0"/>
    <x v="14"/>
    <x v="172"/>
  </r>
  <r>
    <x v="3"/>
    <n v="1128299"/>
    <x v="301"/>
    <x v="1"/>
    <s v="Louisiana"/>
    <s v="New Orleans"/>
    <x v="1"/>
    <n v="70"/>
    <x v="19"/>
    <n v="490000"/>
    <n v="195999.99999999997"/>
    <x v="15"/>
    <x v="2"/>
    <b v="0"/>
    <x v="109"/>
    <x v="932"/>
  </r>
  <r>
    <x v="3"/>
    <n v="1128299"/>
    <x v="301"/>
    <x v="1"/>
    <s v="Louisiana"/>
    <s v="New Orleans"/>
    <x v="2"/>
    <n v="85"/>
    <x v="19"/>
    <n v="595000"/>
    <n v="237999.99999999997"/>
    <x v="15"/>
    <x v="2"/>
    <b v="0"/>
    <x v="302"/>
    <x v="933"/>
  </r>
  <r>
    <x v="3"/>
    <n v="1128299"/>
    <x v="301"/>
    <x v="1"/>
    <s v="Louisiana"/>
    <s v="New Orleans"/>
    <x v="3"/>
    <n v="85"/>
    <x v="30"/>
    <n v="488750"/>
    <n v="195499.99999999997"/>
    <x v="15"/>
    <x v="2"/>
    <b v="0"/>
    <x v="428"/>
    <x v="934"/>
  </r>
  <r>
    <x v="3"/>
    <n v="1128299"/>
    <x v="301"/>
    <x v="1"/>
    <s v="Louisiana"/>
    <s v="New Orleans"/>
    <x v="4"/>
    <n v="95"/>
    <x v="31"/>
    <n v="427500"/>
    <n v="192375"/>
    <x v="4"/>
    <x v="2"/>
    <b v="0"/>
    <x v="59"/>
    <x v="935"/>
  </r>
  <r>
    <x v="3"/>
    <n v="1128299"/>
    <x v="301"/>
    <x v="1"/>
    <s v="Louisiana"/>
    <s v="New Orleans"/>
    <x v="5"/>
    <n v="110.00000000000001"/>
    <x v="29"/>
    <n v="825000.00000000012"/>
    <n v="288750"/>
    <x v="2"/>
    <x v="2"/>
    <b v="0"/>
    <x v="429"/>
    <x v="936"/>
  </r>
  <r>
    <x v="3"/>
    <n v="1128299"/>
    <x v="330"/>
    <x v="1"/>
    <s v="Louisiana"/>
    <s v="New Orleans"/>
    <x v="0"/>
    <n v="90"/>
    <x v="3"/>
    <n v="810000"/>
    <n v="324000"/>
    <x v="15"/>
    <x v="2"/>
    <b v="0"/>
    <x v="430"/>
    <x v="937"/>
  </r>
  <r>
    <x v="3"/>
    <n v="1128299"/>
    <x v="330"/>
    <x v="1"/>
    <s v="Louisiana"/>
    <s v="New Orleans"/>
    <x v="1"/>
    <n v="95"/>
    <x v="29"/>
    <n v="712500"/>
    <n v="285000"/>
    <x v="15"/>
    <x v="2"/>
    <b v="0"/>
    <x v="431"/>
    <x v="938"/>
  </r>
  <r>
    <x v="3"/>
    <n v="1128299"/>
    <x v="330"/>
    <x v="1"/>
    <s v="Louisiana"/>
    <s v="New Orleans"/>
    <x v="2"/>
    <n v="95"/>
    <x v="19"/>
    <n v="665000"/>
    <n v="266000"/>
    <x v="15"/>
    <x v="2"/>
    <b v="0"/>
    <x v="432"/>
    <x v="939"/>
  </r>
  <r>
    <x v="3"/>
    <n v="1128299"/>
    <x v="330"/>
    <x v="1"/>
    <s v="Louisiana"/>
    <s v="New Orleans"/>
    <x v="3"/>
    <n v="90"/>
    <x v="24"/>
    <n v="540000"/>
    <n v="215999.99999999997"/>
    <x v="15"/>
    <x v="2"/>
    <b v="0"/>
    <x v="4"/>
    <x v="103"/>
  </r>
  <r>
    <x v="3"/>
    <n v="1128299"/>
    <x v="330"/>
    <x v="1"/>
    <s v="Louisiana"/>
    <s v="New Orleans"/>
    <x v="4"/>
    <n v="95"/>
    <x v="25"/>
    <n v="617500"/>
    <n v="277875"/>
    <x v="4"/>
    <x v="2"/>
    <b v="0"/>
    <x v="433"/>
    <x v="789"/>
  </r>
  <r>
    <x v="3"/>
    <n v="1128299"/>
    <x v="330"/>
    <x v="1"/>
    <s v="Louisiana"/>
    <s v="New Orleans"/>
    <x v="5"/>
    <n v="110.00000000000001"/>
    <x v="25"/>
    <n v="715000.00000000012"/>
    <n v="250250.00000000003"/>
    <x v="2"/>
    <x v="2"/>
    <b v="0"/>
    <x v="434"/>
    <x v="940"/>
  </r>
  <r>
    <x v="3"/>
    <n v="1128299"/>
    <x v="362"/>
    <x v="1"/>
    <s v="Louisiana"/>
    <s v="New Orleans"/>
    <x v="0"/>
    <n v="95"/>
    <x v="2"/>
    <n v="807500"/>
    <n v="323000"/>
    <x v="15"/>
    <x v="2"/>
    <b v="0"/>
    <x v="435"/>
    <x v="941"/>
  </r>
  <r>
    <x v="3"/>
    <n v="1128299"/>
    <x v="362"/>
    <x v="1"/>
    <s v="Louisiana"/>
    <s v="New Orleans"/>
    <x v="1"/>
    <n v="85.000000000000014"/>
    <x v="6"/>
    <n v="701250.00000000012"/>
    <n v="280500"/>
    <x v="15"/>
    <x v="2"/>
    <b v="0"/>
    <x v="436"/>
    <x v="236"/>
  </r>
  <r>
    <x v="3"/>
    <n v="1128299"/>
    <x v="362"/>
    <x v="1"/>
    <s v="Louisiana"/>
    <s v="New Orleans"/>
    <x v="2"/>
    <n v="75.000000000000014"/>
    <x v="19"/>
    <n v="525000.00000000012"/>
    <n v="210000.00000000003"/>
    <x v="15"/>
    <x v="2"/>
    <b v="0"/>
    <x v="105"/>
    <x v="942"/>
  </r>
  <r>
    <x v="3"/>
    <n v="1128299"/>
    <x v="362"/>
    <x v="1"/>
    <s v="Louisiana"/>
    <s v="New Orleans"/>
    <x v="3"/>
    <n v="75.000000000000014"/>
    <x v="33"/>
    <n v="356250.00000000006"/>
    <n v="142500"/>
    <x v="15"/>
    <x v="2"/>
    <b v="0"/>
    <x v="229"/>
    <x v="943"/>
  </r>
  <r>
    <x v="3"/>
    <n v="1128299"/>
    <x v="362"/>
    <x v="1"/>
    <s v="Louisiana"/>
    <s v="New Orleans"/>
    <x v="4"/>
    <n v="64.999999999999986"/>
    <x v="33"/>
    <n v="308749.99999999994"/>
    <n v="138937.49999999997"/>
    <x v="4"/>
    <x v="2"/>
    <b v="0"/>
    <x v="541"/>
    <x v="944"/>
  </r>
  <r>
    <x v="3"/>
    <n v="1128299"/>
    <x v="362"/>
    <x v="1"/>
    <s v="Louisiana"/>
    <s v="New Orleans"/>
    <x v="5"/>
    <n v="70"/>
    <x v="48"/>
    <n v="210000"/>
    <n v="73500"/>
    <x v="2"/>
    <x v="2"/>
    <b v="0"/>
    <x v="195"/>
    <x v="535"/>
  </r>
  <r>
    <x v="3"/>
    <n v="1128299"/>
    <x v="394"/>
    <x v="1"/>
    <s v="Louisiana"/>
    <s v="New Orleans"/>
    <x v="0"/>
    <n v="45.000000000000014"/>
    <x v="23"/>
    <n v="225000.00000000006"/>
    <n v="90000.000000000015"/>
    <x v="15"/>
    <x v="2"/>
    <b v="0"/>
    <x v="472"/>
    <x v="229"/>
  </r>
  <r>
    <x v="3"/>
    <n v="1128299"/>
    <x v="394"/>
    <x v="1"/>
    <s v="Louisiana"/>
    <s v="New Orleans"/>
    <x v="1"/>
    <n v="50.000000000000014"/>
    <x v="23"/>
    <n v="250000.00000000006"/>
    <n v="100000.00000000001"/>
    <x v="15"/>
    <x v="2"/>
    <b v="0"/>
    <x v="452"/>
    <x v="737"/>
  </r>
  <r>
    <x v="3"/>
    <n v="1128299"/>
    <x v="394"/>
    <x v="1"/>
    <s v="Louisiana"/>
    <s v="New Orleans"/>
    <x v="2"/>
    <n v="45.000000000000014"/>
    <x v="48"/>
    <n v="135000.00000000003"/>
    <n v="54000.000000000007"/>
    <x v="15"/>
    <x v="2"/>
    <b v="0"/>
    <x v="542"/>
    <x v="519"/>
  </r>
  <r>
    <x v="3"/>
    <n v="1128299"/>
    <x v="394"/>
    <x v="1"/>
    <s v="Louisiana"/>
    <s v="New Orleans"/>
    <x v="3"/>
    <n v="45.000000000000014"/>
    <x v="43"/>
    <n v="112500.00000000003"/>
    <n v="45000.000000000007"/>
    <x v="15"/>
    <x v="2"/>
    <b v="0"/>
    <x v="524"/>
    <x v="728"/>
  </r>
  <r>
    <x v="3"/>
    <n v="1128299"/>
    <x v="394"/>
    <x v="1"/>
    <s v="Louisiana"/>
    <s v="New Orleans"/>
    <x v="4"/>
    <n v="55.000000000000007"/>
    <x v="34"/>
    <n v="151250.00000000003"/>
    <n v="68062.500000000015"/>
    <x v="4"/>
    <x v="2"/>
    <b v="0"/>
    <x v="398"/>
    <x v="945"/>
  </r>
  <r>
    <x v="3"/>
    <n v="1128299"/>
    <x v="394"/>
    <x v="1"/>
    <s v="Louisiana"/>
    <s v="New Orleans"/>
    <x v="5"/>
    <n v="40"/>
    <x v="48"/>
    <n v="120000"/>
    <n v="42000"/>
    <x v="2"/>
    <x v="2"/>
    <b v="0"/>
    <x v="150"/>
    <x v="215"/>
  </r>
  <r>
    <x v="3"/>
    <n v="1128299"/>
    <x v="423"/>
    <x v="1"/>
    <s v="Louisiana"/>
    <s v="New Orleans"/>
    <x v="0"/>
    <n v="35"/>
    <x v="46"/>
    <n v="140000"/>
    <n v="55999.999999999993"/>
    <x v="15"/>
    <x v="2"/>
    <b v="0"/>
    <x v="162"/>
    <x v="925"/>
  </r>
  <r>
    <x v="3"/>
    <n v="1128299"/>
    <x v="423"/>
    <x v="1"/>
    <s v="Louisiana"/>
    <s v="New Orleans"/>
    <x v="1"/>
    <n v="50.000000000000014"/>
    <x v="30"/>
    <n v="287500.00000000006"/>
    <n v="115000.00000000001"/>
    <x v="15"/>
    <x v="2"/>
    <b v="0"/>
    <x v="455"/>
    <x v="946"/>
  </r>
  <r>
    <x v="3"/>
    <n v="1128299"/>
    <x v="423"/>
    <x v="1"/>
    <s v="Louisiana"/>
    <s v="New Orleans"/>
    <x v="2"/>
    <n v="45.000000000000014"/>
    <x v="46"/>
    <n v="180000.00000000006"/>
    <n v="72000.000000000015"/>
    <x v="15"/>
    <x v="2"/>
    <b v="0"/>
    <x v="543"/>
    <x v="947"/>
  </r>
  <r>
    <x v="3"/>
    <n v="1128299"/>
    <x v="423"/>
    <x v="1"/>
    <s v="Louisiana"/>
    <s v="New Orleans"/>
    <x v="3"/>
    <n v="40.000000000000007"/>
    <x v="47"/>
    <n v="150000.00000000003"/>
    <n v="60000.000000000007"/>
    <x v="15"/>
    <x v="2"/>
    <b v="0"/>
    <x v="193"/>
    <x v="50"/>
  </r>
  <r>
    <x v="3"/>
    <n v="1128299"/>
    <x v="423"/>
    <x v="1"/>
    <s v="Louisiana"/>
    <s v="New Orleans"/>
    <x v="4"/>
    <n v="50"/>
    <x v="44"/>
    <n v="175000"/>
    <n v="78750"/>
    <x v="4"/>
    <x v="2"/>
    <b v="0"/>
    <x v="160"/>
    <x v="144"/>
  </r>
  <r>
    <x v="3"/>
    <n v="1128299"/>
    <x v="423"/>
    <x v="1"/>
    <s v="Louisiana"/>
    <s v="New Orleans"/>
    <x v="5"/>
    <n v="55.000000000000007"/>
    <x v="46"/>
    <n v="220000.00000000003"/>
    <n v="77000"/>
    <x v="2"/>
    <x v="2"/>
    <b v="0"/>
    <x v="139"/>
    <x v="343"/>
  </r>
  <r>
    <x v="3"/>
    <n v="1128299"/>
    <x v="454"/>
    <x v="1"/>
    <s v="Louisiana"/>
    <s v="New Orleans"/>
    <x v="0"/>
    <n v="40.000000000000007"/>
    <x v="22"/>
    <n v="250000.00000000006"/>
    <n v="100000.00000000001"/>
    <x v="15"/>
    <x v="2"/>
    <b v="0"/>
    <x v="544"/>
    <x v="160"/>
  </r>
  <r>
    <x v="3"/>
    <n v="1128299"/>
    <x v="454"/>
    <x v="1"/>
    <s v="Louisiana"/>
    <s v="New Orleans"/>
    <x v="1"/>
    <n v="45.000000000000014"/>
    <x v="19"/>
    <n v="315000.00000000012"/>
    <n v="126000.00000000003"/>
    <x v="15"/>
    <x v="2"/>
    <b v="0"/>
    <x v="545"/>
    <x v="316"/>
  </r>
  <r>
    <x v="3"/>
    <n v="1128299"/>
    <x v="454"/>
    <x v="1"/>
    <s v="Louisiana"/>
    <s v="New Orleans"/>
    <x v="2"/>
    <n v="40.000000000000007"/>
    <x v="27"/>
    <n v="210000.00000000003"/>
    <n v="84000"/>
    <x v="15"/>
    <x v="2"/>
    <b v="0"/>
    <x v="163"/>
    <x v="97"/>
  </r>
  <r>
    <x v="3"/>
    <n v="1128299"/>
    <x v="454"/>
    <x v="1"/>
    <s v="Louisiana"/>
    <s v="New Orleans"/>
    <x v="3"/>
    <n v="50.000000000000014"/>
    <x v="23"/>
    <n v="250000.00000000006"/>
    <n v="100000.00000000001"/>
    <x v="15"/>
    <x v="2"/>
    <b v="0"/>
    <x v="452"/>
    <x v="737"/>
  </r>
  <r>
    <x v="3"/>
    <n v="1128299"/>
    <x v="454"/>
    <x v="1"/>
    <s v="Louisiana"/>
    <s v="New Orleans"/>
    <x v="4"/>
    <n v="70"/>
    <x v="33"/>
    <n v="332500"/>
    <n v="149625"/>
    <x v="4"/>
    <x v="2"/>
    <b v="0"/>
    <x v="206"/>
    <x v="948"/>
  </r>
  <r>
    <x v="3"/>
    <n v="1128299"/>
    <x v="454"/>
    <x v="1"/>
    <s v="Louisiana"/>
    <s v="New Orleans"/>
    <x v="5"/>
    <n v="85.000000000000014"/>
    <x v="24"/>
    <n v="510000.00000000006"/>
    <n v="178500"/>
    <x v="2"/>
    <x v="2"/>
    <b v="0"/>
    <x v="415"/>
    <x v="752"/>
  </r>
  <r>
    <x v="3"/>
    <n v="1128299"/>
    <x v="483"/>
    <x v="1"/>
    <s v="Louisiana"/>
    <s v="New Orleans"/>
    <x v="0"/>
    <n v="70.000000000000014"/>
    <x v="9"/>
    <n v="560000.00000000012"/>
    <n v="224000.00000000003"/>
    <x v="15"/>
    <x v="2"/>
    <b v="0"/>
    <x v="546"/>
    <x v="949"/>
  </r>
  <r>
    <x v="3"/>
    <n v="1128299"/>
    <x v="483"/>
    <x v="1"/>
    <s v="Louisiana"/>
    <s v="New Orleans"/>
    <x v="1"/>
    <n v="80.000000000000028"/>
    <x v="9"/>
    <n v="640000.00000000023"/>
    <n v="256000.00000000006"/>
    <x v="15"/>
    <x v="2"/>
    <b v="0"/>
    <x v="547"/>
    <x v="950"/>
  </r>
  <r>
    <x v="0"/>
    <n v="1128299"/>
    <x v="483"/>
    <x v="1"/>
    <s v="Louisiana"/>
    <s v="New Orleans"/>
    <x v="2"/>
    <n v="75.000000000000028"/>
    <x v="24"/>
    <n v="450000.00000000017"/>
    <n v="180000.00000000006"/>
    <x v="15"/>
    <x v="2"/>
    <b v="0"/>
    <x v="277"/>
    <x v="734"/>
  </r>
  <r>
    <x v="0"/>
    <n v="1128299"/>
    <x v="483"/>
    <x v="1"/>
    <s v="Louisiana"/>
    <s v="New Orleans"/>
    <x v="3"/>
    <n v="75.000000000000028"/>
    <x v="24"/>
    <n v="450000.00000000017"/>
    <n v="180000.00000000006"/>
    <x v="15"/>
    <x v="2"/>
    <b v="0"/>
    <x v="277"/>
    <x v="734"/>
  </r>
  <r>
    <x v="0"/>
    <n v="1128299"/>
    <x v="483"/>
    <x v="1"/>
    <s v="Louisiana"/>
    <s v="New Orleans"/>
    <x v="4"/>
    <n v="85.000000000000014"/>
    <x v="27"/>
    <n v="446250.00000000006"/>
    <n v="200812.50000000003"/>
    <x v="4"/>
    <x v="2"/>
    <b v="0"/>
    <x v="247"/>
    <x v="951"/>
  </r>
  <r>
    <x v="0"/>
    <n v="1128299"/>
    <x v="483"/>
    <x v="1"/>
    <s v="Louisiana"/>
    <s v="New Orleans"/>
    <x v="5"/>
    <n v="90.000000000000028"/>
    <x v="22"/>
    <n v="562500.00000000023"/>
    <n v="196875.00000000006"/>
    <x v="2"/>
    <x v="2"/>
    <b v="0"/>
    <x v="548"/>
    <x v="952"/>
  </r>
  <r>
    <x v="0"/>
    <n v="1197831"/>
    <x v="169"/>
    <x v="1"/>
    <s v="Louisiana"/>
    <s v="New Orleans"/>
    <x v="0"/>
    <n v="20"/>
    <x v="21"/>
    <n v="135000"/>
    <n v="40500"/>
    <x v="1"/>
    <x v="2"/>
    <b v="0"/>
    <x v="200"/>
    <x v="931"/>
  </r>
  <r>
    <x v="0"/>
    <n v="1197831"/>
    <x v="169"/>
    <x v="1"/>
    <s v="Louisiana"/>
    <s v="New Orleans"/>
    <x v="1"/>
    <n v="30"/>
    <x v="21"/>
    <n v="202500"/>
    <n v="60750"/>
    <x v="1"/>
    <x v="2"/>
    <b v="0"/>
    <x v="161"/>
    <x v="953"/>
  </r>
  <r>
    <x v="0"/>
    <n v="1197831"/>
    <x v="169"/>
    <x v="1"/>
    <s v="Louisiana"/>
    <s v="New Orleans"/>
    <x v="2"/>
    <n v="30"/>
    <x v="33"/>
    <n v="142500"/>
    <n v="42750"/>
    <x v="1"/>
    <x v="2"/>
    <b v="0"/>
    <x v="334"/>
    <x v="293"/>
  </r>
  <r>
    <x v="0"/>
    <n v="1197831"/>
    <x v="169"/>
    <x v="1"/>
    <s v="Louisiana"/>
    <s v="New Orleans"/>
    <x v="3"/>
    <n v="35"/>
    <x v="33"/>
    <n v="166250"/>
    <n v="66500"/>
    <x v="8"/>
    <x v="2"/>
    <b v="0"/>
    <x v="158"/>
    <x v="579"/>
  </r>
  <r>
    <x v="0"/>
    <n v="1197831"/>
    <x v="169"/>
    <x v="1"/>
    <s v="Louisiana"/>
    <s v="New Orleans"/>
    <x v="4"/>
    <n v="40"/>
    <x v="45"/>
    <n v="130000"/>
    <n v="32500"/>
    <x v="3"/>
    <x v="2"/>
    <b v="0"/>
    <x v="197"/>
    <x v="395"/>
  </r>
  <r>
    <x v="3"/>
    <n v="1197831"/>
    <x v="169"/>
    <x v="1"/>
    <s v="Louisiana"/>
    <s v="New Orleans"/>
    <x v="5"/>
    <n v="35"/>
    <x v="33"/>
    <n v="166250"/>
    <n v="74812.5"/>
    <x v="4"/>
    <x v="2"/>
    <b v="0"/>
    <x v="158"/>
    <x v="505"/>
  </r>
  <r>
    <x v="0"/>
    <n v="1197831"/>
    <x v="199"/>
    <x v="1"/>
    <s v="Louisiana"/>
    <s v="New Orleans"/>
    <x v="0"/>
    <n v="25"/>
    <x v="22"/>
    <n v="156250"/>
    <n v="46875"/>
    <x v="1"/>
    <x v="2"/>
    <b v="0"/>
    <x v="375"/>
    <x v="954"/>
  </r>
  <r>
    <x v="0"/>
    <n v="1197831"/>
    <x v="199"/>
    <x v="1"/>
    <s v="Louisiana"/>
    <s v="New Orleans"/>
    <x v="1"/>
    <n v="35"/>
    <x v="24"/>
    <n v="210000"/>
    <n v="63000"/>
    <x v="1"/>
    <x v="2"/>
    <b v="0"/>
    <x v="195"/>
    <x v="146"/>
  </r>
  <r>
    <x v="0"/>
    <n v="1197831"/>
    <x v="199"/>
    <x v="1"/>
    <s v="Louisiana"/>
    <s v="New Orleans"/>
    <x v="2"/>
    <n v="35"/>
    <x v="32"/>
    <n v="148750"/>
    <n v="44625"/>
    <x v="1"/>
    <x v="2"/>
    <b v="0"/>
    <x v="159"/>
    <x v="335"/>
  </r>
  <r>
    <x v="0"/>
    <n v="1197831"/>
    <x v="199"/>
    <x v="2"/>
    <s v="Idaho"/>
    <s v="Boise"/>
    <x v="3"/>
    <n v="35"/>
    <x v="47"/>
    <n v="131250"/>
    <n v="52500"/>
    <x v="8"/>
    <x v="2"/>
    <b v="0"/>
    <x v="335"/>
    <x v="213"/>
  </r>
  <r>
    <x v="0"/>
    <n v="1197831"/>
    <x v="199"/>
    <x v="2"/>
    <s v="Idaho"/>
    <s v="Boise"/>
    <x v="4"/>
    <n v="40"/>
    <x v="43"/>
    <n v="100000"/>
    <n v="25000"/>
    <x v="3"/>
    <x v="2"/>
    <b v="0"/>
    <x v="124"/>
    <x v="208"/>
  </r>
  <r>
    <x v="0"/>
    <n v="1197831"/>
    <x v="199"/>
    <x v="2"/>
    <s v="Idaho"/>
    <s v="Boise"/>
    <x v="5"/>
    <n v="35"/>
    <x v="31"/>
    <n v="157500"/>
    <n v="70875"/>
    <x v="4"/>
    <x v="2"/>
    <b v="0"/>
    <x v="154"/>
    <x v="58"/>
  </r>
  <r>
    <x v="0"/>
    <n v="1197831"/>
    <x v="708"/>
    <x v="2"/>
    <s v="Idaho"/>
    <s v="Boise"/>
    <x v="0"/>
    <n v="30"/>
    <x v="22"/>
    <n v="187500"/>
    <n v="65625"/>
    <x v="2"/>
    <x v="2"/>
    <b v="0"/>
    <x v="205"/>
    <x v="394"/>
  </r>
  <r>
    <x v="0"/>
    <n v="1197831"/>
    <x v="708"/>
    <x v="2"/>
    <s v="Idaho"/>
    <s v="Boise"/>
    <x v="1"/>
    <n v="40"/>
    <x v="22"/>
    <n v="250000"/>
    <n v="87500"/>
    <x v="2"/>
    <x v="2"/>
    <b v="0"/>
    <x v="53"/>
    <x v="536"/>
  </r>
  <r>
    <x v="0"/>
    <n v="1197831"/>
    <x v="708"/>
    <x v="2"/>
    <s v="Idaho"/>
    <s v="Boise"/>
    <x v="2"/>
    <n v="30"/>
    <x v="31"/>
    <n v="135000"/>
    <n v="47250"/>
    <x v="2"/>
    <x v="2"/>
    <b v="0"/>
    <x v="200"/>
    <x v="204"/>
  </r>
  <r>
    <x v="0"/>
    <n v="1197831"/>
    <x v="708"/>
    <x v="2"/>
    <s v="Idaho"/>
    <s v="Boise"/>
    <x v="3"/>
    <n v="35"/>
    <x v="44"/>
    <n v="122500"/>
    <n v="55125"/>
    <x v="4"/>
    <x v="2"/>
    <b v="0"/>
    <x v="208"/>
    <x v="538"/>
  </r>
  <r>
    <x v="3"/>
    <n v="1197831"/>
    <x v="708"/>
    <x v="2"/>
    <s v="Idaho"/>
    <s v="Boise"/>
    <x v="4"/>
    <n v="40"/>
    <x v="43"/>
    <n v="100000"/>
    <n v="30000"/>
    <x v="1"/>
    <x v="2"/>
    <b v="0"/>
    <x v="124"/>
    <x v="225"/>
  </r>
  <r>
    <x v="3"/>
    <n v="1197831"/>
    <x v="708"/>
    <x v="2"/>
    <s v="Idaho"/>
    <s v="Boise"/>
    <x v="5"/>
    <n v="35"/>
    <x v="46"/>
    <n v="140000"/>
    <n v="70000"/>
    <x v="0"/>
    <x v="2"/>
    <b v="0"/>
    <x v="162"/>
    <x v="424"/>
  </r>
  <r>
    <x v="3"/>
    <n v="1197831"/>
    <x v="723"/>
    <x v="2"/>
    <s v="Idaho"/>
    <s v="Boise"/>
    <x v="0"/>
    <n v="20"/>
    <x v="25"/>
    <n v="130000"/>
    <n v="45500"/>
    <x v="2"/>
    <x v="2"/>
    <b v="0"/>
    <x v="197"/>
    <x v="277"/>
  </r>
  <r>
    <x v="3"/>
    <n v="1197831"/>
    <x v="723"/>
    <x v="2"/>
    <s v="Idaho"/>
    <s v="Boise"/>
    <x v="1"/>
    <n v="30.000000000000004"/>
    <x v="25"/>
    <n v="195000.00000000003"/>
    <n v="68250"/>
    <x v="2"/>
    <x v="2"/>
    <b v="0"/>
    <x v="406"/>
    <x v="640"/>
  </r>
  <r>
    <x v="3"/>
    <n v="1197831"/>
    <x v="723"/>
    <x v="2"/>
    <s v="Idaho"/>
    <s v="Boise"/>
    <x v="2"/>
    <n v="24.999999999999996"/>
    <x v="33"/>
    <n v="118749.99999999999"/>
    <n v="41562.499999999993"/>
    <x v="2"/>
    <x v="2"/>
    <b v="0"/>
    <x v="549"/>
    <x v="955"/>
  </r>
  <r>
    <x v="3"/>
    <n v="1197831"/>
    <x v="723"/>
    <x v="2"/>
    <s v="Idaho"/>
    <s v="Boise"/>
    <x v="3"/>
    <n v="30.000000000000004"/>
    <x v="47"/>
    <n v="112500.00000000001"/>
    <n v="50625.000000000007"/>
    <x v="4"/>
    <x v="2"/>
    <b v="0"/>
    <x v="134"/>
    <x v="956"/>
  </r>
  <r>
    <x v="3"/>
    <n v="1197831"/>
    <x v="723"/>
    <x v="2"/>
    <s v="Idaho"/>
    <s v="Boise"/>
    <x v="4"/>
    <n v="35"/>
    <x v="34"/>
    <n v="96250"/>
    <n v="28875"/>
    <x v="1"/>
    <x v="2"/>
    <b v="0"/>
    <x v="119"/>
    <x v="347"/>
  </r>
  <r>
    <x v="3"/>
    <n v="1197831"/>
    <x v="723"/>
    <x v="2"/>
    <s v="Idaho"/>
    <s v="Boise"/>
    <x v="5"/>
    <n v="30.000000000000004"/>
    <x v="20"/>
    <n v="165000.00000000003"/>
    <n v="82500.000000000015"/>
    <x v="0"/>
    <x v="2"/>
    <b v="0"/>
    <x v="207"/>
    <x v="509"/>
  </r>
  <r>
    <x v="3"/>
    <n v="1197831"/>
    <x v="258"/>
    <x v="2"/>
    <s v="Idaho"/>
    <s v="Boise"/>
    <x v="0"/>
    <n v="20"/>
    <x v="19"/>
    <n v="140000"/>
    <n v="49000"/>
    <x v="2"/>
    <x v="2"/>
    <b v="0"/>
    <x v="162"/>
    <x v="136"/>
  </r>
  <r>
    <x v="3"/>
    <n v="1197831"/>
    <x v="258"/>
    <x v="2"/>
    <s v="Idaho"/>
    <s v="Boise"/>
    <x v="1"/>
    <n v="30.000000000000004"/>
    <x v="26"/>
    <n v="217500.00000000003"/>
    <n v="76125"/>
    <x v="2"/>
    <x v="2"/>
    <b v="0"/>
    <x v="550"/>
    <x v="957"/>
  </r>
  <r>
    <x v="3"/>
    <n v="1197831"/>
    <x v="258"/>
    <x v="2"/>
    <s v="Idaho"/>
    <s v="Boise"/>
    <x v="2"/>
    <n v="24.999999999999996"/>
    <x v="30"/>
    <n v="143749.99999999997"/>
    <n v="50312.499999999985"/>
    <x v="2"/>
    <x v="2"/>
    <b v="0"/>
    <x v="551"/>
    <x v="958"/>
  </r>
  <r>
    <x v="3"/>
    <n v="1197831"/>
    <x v="258"/>
    <x v="2"/>
    <s v="Idaho"/>
    <s v="Boise"/>
    <x v="3"/>
    <n v="35"/>
    <x v="23"/>
    <n v="175000"/>
    <n v="78750"/>
    <x v="4"/>
    <x v="2"/>
    <b v="0"/>
    <x v="160"/>
    <x v="144"/>
  </r>
  <r>
    <x v="3"/>
    <n v="1197831"/>
    <x v="258"/>
    <x v="2"/>
    <s v="Idaho"/>
    <s v="Boise"/>
    <x v="4"/>
    <n v="50"/>
    <x v="46"/>
    <n v="200000"/>
    <n v="60000"/>
    <x v="1"/>
    <x v="2"/>
    <b v="0"/>
    <x v="46"/>
    <x v="50"/>
  </r>
  <r>
    <x v="3"/>
    <n v="1197831"/>
    <x v="258"/>
    <x v="2"/>
    <s v="Idaho"/>
    <s v="Boise"/>
    <x v="5"/>
    <n v="45"/>
    <x v="29"/>
    <n v="337500"/>
    <n v="168750"/>
    <x v="0"/>
    <x v="2"/>
    <b v="0"/>
    <x v="73"/>
    <x v="397"/>
  </r>
  <r>
    <x v="3"/>
    <n v="1197831"/>
    <x v="288"/>
    <x v="2"/>
    <s v="Idaho"/>
    <s v="Boise"/>
    <x v="0"/>
    <n v="45"/>
    <x v="29"/>
    <n v="337500"/>
    <n v="118124.99999999999"/>
    <x v="2"/>
    <x v="2"/>
    <b v="0"/>
    <x v="73"/>
    <x v="166"/>
  </r>
  <r>
    <x v="3"/>
    <n v="1197831"/>
    <x v="288"/>
    <x v="2"/>
    <s v="Idaho"/>
    <s v="Boise"/>
    <x v="1"/>
    <n v="50"/>
    <x v="29"/>
    <n v="375000"/>
    <n v="131250"/>
    <x v="2"/>
    <x v="2"/>
    <b v="0"/>
    <x v="68"/>
    <x v="77"/>
  </r>
  <r>
    <x v="3"/>
    <n v="1197831"/>
    <x v="288"/>
    <x v="2"/>
    <s v="Idaho"/>
    <s v="Boise"/>
    <x v="2"/>
    <n v="50"/>
    <x v="24"/>
    <n v="300000"/>
    <n v="105000"/>
    <x v="2"/>
    <x v="2"/>
    <b v="0"/>
    <x v="60"/>
    <x v="147"/>
  </r>
  <r>
    <x v="3"/>
    <n v="1197831"/>
    <x v="288"/>
    <x v="2"/>
    <s v="Idaho"/>
    <s v="Boise"/>
    <x v="3"/>
    <n v="50"/>
    <x v="20"/>
    <n v="275000"/>
    <n v="123750"/>
    <x v="4"/>
    <x v="2"/>
    <b v="0"/>
    <x v="140"/>
    <x v="533"/>
  </r>
  <r>
    <x v="3"/>
    <n v="1197831"/>
    <x v="288"/>
    <x v="2"/>
    <s v="Idaho"/>
    <s v="Boise"/>
    <x v="4"/>
    <n v="55.000000000000007"/>
    <x v="31"/>
    <n v="247500.00000000003"/>
    <n v="74250"/>
    <x v="1"/>
    <x v="2"/>
    <b v="0"/>
    <x v="173"/>
    <x v="959"/>
  </r>
  <r>
    <x v="3"/>
    <n v="1197831"/>
    <x v="288"/>
    <x v="2"/>
    <s v="Idaho"/>
    <s v="Boise"/>
    <x v="5"/>
    <n v="60.000000000000007"/>
    <x v="6"/>
    <n v="495000.00000000006"/>
    <n v="247500.00000000003"/>
    <x v="0"/>
    <x v="2"/>
    <b v="0"/>
    <x v="34"/>
    <x v="83"/>
  </r>
  <r>
    <x v="3"/>
    <n v="1197831"/>
    <x v="320"/>
    <x v="2"/>
    <s v="Idaho"/>
    <s v="Boise"/>
    <x v="0"/>
    <n v="50"/>
    <x v="28"/>
    <n v="387500"/>
    <n v="155000"/>
    <x v="15"/>
    <x v="2"/>
    <b v="0"/>
    <x v="75"/>
    <x v="960"/>
  </r>
  <r>
    <x v="3"/>
    <n v="1197831"/>
    <x v="320"/>
    <x v="2"/>
    <s v="Idaho"/>
    <s v="Boise"/>
    <x v="1"/>
    <n v="55.000000000000007"/>
    <x v="28"/>
    <n v="426250.00000000006"/>
    <n v="170500"/>
    <x v="15"/>
    <x v="2"/>
    <b v="0"/>
    <x v="101"/>
    <x v="551"/>
  </r>
  <r>
    <x v="3"/>
    <n v="1197831"/>
    <x v="320"/>
    <x v="2"/>
    <s v="Idaho"/>
    <s v="Boise"/>
    <x v="2"/>
    <n v="50"/>
    <x v="8"/>
    <n v="462500"/>
    <n v="184999.99999999997"/>
    <x v="15"/>
    <x v="2"/>
    <b v="0"/>
    <x v="10"/>
    <x v="961"/>
  </r>
  <r>
    <x v="3"/>
    <n v="1197831"/>
    <x v="320"/>
    <x v="2"/>
    <s v="Idaho"/>
    <s v="Boise"/>
    <x v="3"/>
    <n v="50"/>
    <x v="27"/>
    <n v="262500"/>
    <n v="131250"/>
    <x v="0"/>
    <x v="2"/>
    <b v="0"/>
    <x v="47"/>
    <x v="77"/>
  </r>
  <r>
    <x v="3"/>
    <n v="1197831"/>
    <x v="320"/>
    <x v="2"/>
    <s v="Idaho"/>
    <s v="Boise"/>
    <x v="4"/>
    <n v="55.000000000000007"/>
    <x v="27"/>
    <n v="288750.00000000006"/>
    <n v="101062.50000000001"/>
    <x v="2"/>
    <x v="2"/>
    <b v="0"/>
    <x v="171"/>
    <x v="239"/>
  </r>
  <r>
    <x v="0"/>
    <n v="1197831"/>
    <x v="320"/>
    <x v="2"/>
    <s v="Idaho"/>
    <s v="Boise"/>
    <x v="5"/>
    <n v="65"/>
    <x v="9"/>
    <n v="520000"/>
    <n v="286000"/>
    <x v="9"/>
    <x v="2"/>
    <b v="0"/>
    <x v="98"/>
    <x v="962"/>
  </r>
  <r>
    <x v="0"/>
    <n v="1197831"/>
    <x v="353"/>
    <x v="2"/>
    <s v="Idaho"/>
    <s v="Boise"/>
    <x v="0"/>
    <n v="50"/>
    <x v="29"/>
    <n v="375000"/>
    <n v="150000"/>
    <x v="15"/>
    <x v="2"/>
    <b v="0"/>
    <x v="68"/>
    <x v="631"/>
  </r>
  <r>
    <x v="0"/>
    <n v="1197831"/>
    <x v="353"/>
    <x v="2"/>
    <s v="Idaho"/>
    <s v="Boise"/>
    <x v="1"/>
    <n v="55.000000000000007"/>
    <x v="29"/>
    <n v="412500.00000000006"/>
    <n v="165000"/>
    <x v="15"/>
    <x v="2"/>
    <b v="0"/>
    <x v="70"/>
    <x v="23"/>
  </r>
  <r>
    <x v="0"/>
    <n v="1197831"/>
    <x v="353"/>
    <x v="2"/>
    <s v="Idaho"/>
    <s v="Boise"/>
    <x v="2"/>
    <n v="50"/>
    <x v="8"/>
    <n v="462500"/>
    <n v="184999.99999999997"/>
    <x v="15"/>
    <x v="2"/>
    <b v="0"/>
    <x v="10"/>
    <x v="961"/>
  </r>
  <r>
    <x v="0"/>
    <n v="1197831"/>
    <x v="353"/>
    <x v="2"/>
    <s v="Idaho"/>
    <s v="Boise"/>
    <x v="3"/>
    <n v="50"/>
    <x v="33"/>
    <n v="237500"/>
    <n v="118750"/>
    <x v="0"/>
    <x v="2"/>
    <b v="0"/>
    <x v="345"/>
    <x v="14"/>
  </r>
  <r>
    <x v="2"/>
    <n v="1197831"/>
    <x v="353"/>
    <x v="2"/>
    <s v="Idaho"/>
    <s v="Boise"/>
    <x v="4"/>
    <n v="55.000000000000007"/>
    <x v="33"/>
    <n v="261250.00000000003"/>
    <n v="91437.5"/>
    <x v="2"/>
    <x v="2"/>
    <b v="0"/>
    <x v="349"/>
    <x v="500"/>
  </r>
  <r>
    <x v="2"/>
    <n v="1197831"/>
    <x v="353"/>
    <x v="2"/>
    <s v="Idaho"/>
    <s v="Boise"/>
    <x v="5"/>
    <n v="60"/>
    <x v="26"/>
    <n v="435000"/>
    <n v="239250.00000000003"/>
    <x v="9"/>
    <x v="2"/>
    <b v="0"/>
    <x v="93"/>
    <x v="963"/>
  </r>
  <r>
    <x v="2"/>
    <n v="1197831"/>
    <x v="381"/>
    <x v="2"/>
    <s v="Idaho"/>
    <s v="Boise"/>
    <x v="0"/>
    <n v="55.000000000000007"/>
    <x v="21"/>
    <n v="371250.00000000006"/>
    <n v="148500"/>
    <x v="15"/>
    <x v="2"/>
    <b v="0"/>
    <x v="107"/>
    <x v="242"/>
  </r>
  <r>
    <x v="2"/>
    <n v="1197831"/>
    <x v="381"/>
    <x v="2"/>
    <s v="Idaho"/>
    <s v="Boise"/>
    <x v="1"/>
    <n v="55.000000000000007"/>
    <x v="22"/>
    <n v="343750.00000000006"/>
    <n v="137500"/>
    <x v="15"/>
    <x v="2"/>
    <b v="0"/>
    <x v="331"/>
    <x v="94"/>
  </r>
  <r>
    <x v="2"/>
    <n v="1197831"/>
    <x v="381"/>
    <x v="2"/>
    <s v="Idaho"/>
    <s v="Boise"/>
    <x v="2"/>
    <n v="60"/>
    <x v="21"/>
    <n v="405000"/>
    <n v="162000"/>
    <x v="15"/>
    <x v="2"/>
    <b v="0"/>
    <x v="71"/>
    <x v="964"/>
  </r>
  <r>
    <x v="2"/>
    <n v="1197831"/>
    <x v="381"/>
    <x v="2"/>
    <s v="Idaho"/>
    <s v="Boise"/>
    <x v="3"/>
    <n v="60"/>
    <x v="46"/>
    <n v="240000"/>
    <n v="120000"/>
    <x v="0"/>
    <x v="2"/>
    <b v="0"/>
    <x v="49"/>
    <x v="212"/>
  </r>
  <r>
    <x v="2"/>
    <n v="1197831"/>
    <x v="381"/>
    <x v="2"/>
    <s v="Idaho"/>
    <s v="Boise"/>
    <x v="4"/>
    <n v="55.000000000000007"/>
    <x v="46"/>
    <n v="220000.00000000003"/>
    <n v="77000"/>
    <x v="2"/>
    <x v="2"/>
    <b v="0"/>
    <x v="139"/>
    <x v="343"/>
  </r>
  <r>
    <x v="2"/>
    <n v="1197831"/>
    <x v="381"/>
    <x v="2"/>
    <s v="Idaho"/>
    <s v="Boise"/>
    <x v="5"/>
    <n v="50"/>
    <x v="22"/>
    <n v="312500"/>
    <n v="171875"/>
    <x v="9"/>
    <x v="2"/>
    <b v="0"/>
    <x v="65"/>
    <x v="634"/>
  </r>
  <r>
    <x v="2"/>
    <n v="1197831"/>
    <x v="410"/>
    <x v="2"/>
    <s v="Idaho"/>
    <s v="Boise"/>
    <x v="0"/>
    <n v="40"/>
    <x v="30"/>
    <n v="230000"/>
    <n v="91999.999999999985"/>
    <x v="15"/>
    <x v="2"/>
    <b v="0"/>
    <x v="330"/>
    <x v="965"/>
  </r>
  <r>
    <x v="2"/>
    <n v="1197831"/>
    <x v="410"/>
    <x v="2"/>
    <s v="Idaho"/>
    <s v="Boise"/>
    <x v="1"/>
    <n v="40"/>
    <x v="30"/>
    <n v="230000"/>
    <n v="91999.999999999985"/>
    <x v="15"/>
    <x v="2"/>
    <b v="0"/>
    <x v="330"/>
    <x v="965"/>
  </r>
  <r>
    <x v="2"/>
    <n v="1197831"/>
    <x v="410"/>
    <x v="2"/>
    <s v="Idaho"/>
    <s v="Boise"/>
    <x v="2"/>
    <n v="45"/>
    <x v="27"/>
    <n v="236250"/>
    <n v="94499.999999999985"/>
    <x v="15"/>
    <x v="2"/>
    <b v="0"/>
    <x v="44"/>
    <x v="55"/>
  </r>
  <r>
    <x v="2"/>
    <n v="1197831"/>
    <x v="410"/>
    <x v="2"/>
    <s v="Idaho"/>
    <s v="Boise"/>
    <x v="3"/>
    <n v="45"/>
    <x v="47"/>
    <n v="168750"/>
    <n v="84375"/>
    <x v="0"/>
    <x v="2"/>
    <b v="0"/>
    <x v="156"/>
    <x v="75"/>
  </r>
  <r>
    <x v="2"/>
    <n v="1197831"/>
    <x v="410"/>
    <x v="2"/>
    <s v="Idaho"/>
    <s v="Boise"/>
    <x v="4"/>
    <n v="35"/>
    <x v="44"/>
    <n v="122500"/>
    <n v="42875"/>
    <x v="2"/>
    <x v="2"/>
    <b v="0"/>
    <x v="208"/>
    <x v="292"/>
  </r>
  <r>
    <x v="2"/>
    <n v="1197831"/>
    <x v="410"/>
    <x v="2"/>
    <s v="Idaho"/>
    <s v="Boise"/>
    <x v="5"/>
    <n v="45"/>
    <x v="27"/>
    <n v="236250"/>
    <n v="129937.50000000001"/>
    <x v="9"/>
    <x v="2"/>
    <b v="0"/>
    <x v="44"/>
    <x v="427"/>
  </r>
  <r>
    <x v="2"/>
    <n v="1197831"/>
    <x v="442"/>
    <x v="2"/>
    <s v="Idaho"/>
    <s v="Boise"/>
    <x v="0"/>
    <n v="35"/>
    <x v="21"/>
    <n v="236250"/>
    <n v="94499.999999999985"/>
    <x v="15"/>
    <x v="2"/>
    <b v="0"/>
    <x v="44"/>
    <x v="55"/>
  </r>
  <r>
    <x v="2"/>
    <n v="1197831"/>
    <x v="442"/>
    <x v="2"/>
    <s v="Idaho"/>
    <s v="Boise"/>
    <x v="1"/>
    <n v="35"/>
    <x v="21"/>
    <n v="236250"/>
    <n v="94499.999999999985"/>
    <x v="15"/>
    <x v="2"/>
    <b v="0"/>
    <x v="44"/>
    <x v="55"/>
  </r>
  <r>
    <x v="2"/>
    <n v="1197831"/>
    <x v="442"/>
    <x v="2"/>
    <s v="Idaho"/>
    <s v="Boise"/>
    <x v="2"/>
    <n v="60"/>
    <x v="24"/>
    <n v="360000"/>
    <n v="144000"/>
    <x v="15"/>
    <x v="2"/>
    <b v="0"/>
    <x v="11"/>
    <x v="966"/>
  </r>
  <r>
    <x v="2"/>
    <n v="1197831"/>
    <x v="442"/>
    <x v="2"/>
    <s v="Idaho"/>
    <s v="Boise"/>
    <x v="3"/>
    <n v="60"/>
    <x v="31"/>
    <n v="270000"/>
    <n v="135000"/>
    <x v="0"/>
    <x v="2"/>
    <b v="0"/>
    <x v="51"/>
    <x v="7"/>
  </r>
  <r>
    <x v="2"/>
    <n v="1197831"/>
    <x v="442"/>
    <x v="2"/>
    <s v="Idaho"/>
    <s v="Boise"/>
    <x v="4"/>
    <n v="54.999999999999993"/>
    <x v="32"/>
    <n v="233749.99999999997"/>
    <n v="81812.499999999985"/>
    <x v="2"/>
    <x v="2"/>
    <b v="0"/>
    <x v="332"/>
    <x v="967"/>
  </r>
  <r>
    <x v="2"/>
    <n v="1197831"/>
    <x v="442"/>
    <x v="2"/>
    <s v="Idaho"/>
    <s v="Boise"/>
    <x v="5"/>
    <n v="65"/>
    <x v="22"/>
    <n v="406250"/>
    <n v="223437.50000000003"/>
    <x v="9"/>
    <x v="2"/>
    <b v="0"/>
    <x v="114"/>
    <x v="968"/>
  </r>
  <r>
    <x v="0"/>
    <n v="1197831"/>
    <x v="471"/>
    <x v="2"/>
    <s v="Idaho"/>
    <s v="Boise"/>
    <x v="0"/>
    <n v="54.999999999999993"/>
    <x v="28"/>
    <n v="426249.99999999994"/>
    <n v="170499.99999999997"/>
    <x v="15"/>
    <x v="2"/>
    <b v="0"/>
    <x v="466"/>
    <x v="969"/>
  </r>
  <r>
    <x v="0"/>
    <n v="1197831"/>
    <x v="471"/>
    <x v="2"/>
    <s v="Idaho"/>
    <s v="Boise"/>
    <x v="1"/>
    <n v="54.999999999999993"/>
    <x v="28"/>
    <n v="426249.99999999994"/>
    <n v="170499.99999999997"/>
    <x v="15"/>
    <x v="2"/>
    <b v="0"/>
    <x v="466"/>
    <x v="969"/>
  </r>
  <r>
    <x v="0"/>
    <n v="1197831"/>
    <x v="471"/>
    <x v="2"/>
    <s v="Idaho"/>
    <s v="Boise"/>
    <x v="2"/>
    <n v="60"/>
    <x v="21"/>
    <n v="405000"/>
    <n v="162000"/>
    <x v="15"/>
    <x v="2"/>
    <b v="0"/>
    <x v="71"/>
    <x v="964"/>
  </r>
  <r>
    <x v="0"/>
    <n v="1197831"/>
    <x v="471"/>
    <x v="2"/>
    <s v="Idaho"/>
    <s v="Boise"/>
    <x v="3"/>
    <n v="60"/>
    <x v="27"/>
    <n v="315000"/>
    <n v="157500"/>
    <x v="0"/>
    <x v="2"/>
    <b v="0"/>
    <x v="39"/>
    <x v="20"/>
  </r>
  <r>
    <x v="0"/>
    <n v="1197831"/>
    <x v="471"/>
    <x v="2"/>
    <s v="Idaho"/>
    <s v="Boise"/>
    <x v="4"/>
    <n v="54.999999999999993"/>
    <x v="33"/>
    <n v="261249.99999999997"/>
    <n v="91437.499999999985"/>
    <x v="2"/>
    <x v="2"/>
    <b v="0"/>
    <x v="327"/>
    <x v="970"/>
  </r>
  <r>
    <x v="0"/>
    <n v="1197831"/>
    <x v="471"/>
    <x v="2"/>
    <s v="Idaho"/>
    <s v="Boise"/>
    <x v="5"/>
    <n v="65"/>
    <x v="26"/>
    <n v="471250"/>
    <n v="259187.50000000003"/>
    <x v="9"/>
    <x v="2"/>
    <b v="0"/>
    <x v="84"/>
    <x v="861"/>
  </r>
  <r>
    <x v="0"/>
    <n v="1128299"/>
    <x v="187"/>
    <x v="2"/>
    <s v="Idaho"/>
    <s v="Boise"/>
    <x v="0"/>
    <n v="29.999999999999993"/>
    <x v="32"/>
    <n v="127499.99999999997"/>
    <n v="44624.999999999985"/>
    <x v="2"/>
    <x v="2"/>
    <b v="0"/>
    <x v="552"/>
    <x v="971"/>
  </r>
  <r>
    <x v="0"/>
    <n v="1128299"/>
    <x v="187"/>
    <x v="2"/>
    <s v="Idaho"/>
    <s v="Boise"/>
    <x v="1"/>
    <n v="40"/>
    <x v="32"/>
    <n v="170000"/>
    <n v="68000"/>
    <x v="8"/>
    <x v="2"/>
    <b v="0"/>
    <x v="235"/>
    <x v="972"/>
  </r>
  <r>
    <x v="0"/>
    <n v="1128299"/>
    <x v="187"/>
    <x v="2"/>
    <s v="Idaho"/>
    <s v="Boise"/>
    <x v="2"/>
    <n v="40"/>
    <x v="32"/>
    <n v="170000"/>
    <n v="59499.999999999993"/>
    <x v="2"/>
    <x v="2"/>
    <b v="0"/>
    <x v="235"/>
    <x v="224"/>
  </r>
  <r>
    <x v="0"/>
    <n v="1128299"/>
    <x v="187"/>
    <x v="2"/>
    <s v="Idaho"/>
    <s v="Boise"/>
    <x v="3"/>
    <n v="40"/>
    <x v="34"/>
    <n v="110000"/>
    <n v="38500"/>
    <x v="2"/>
    <x v="2"/>
    <b v="0"/>
    <x v="236"/>
    <x v="542"/>
  </r>
  <r>
    <x v="0"/>
    <n v="1128299"/>
    <x v="187"/>
    <x v="2"/>
    <s v="Idaho"/>
    <s v="Boise"/>
    <x v="4"/>
    <n v="45.000000000000007"/>
    <x v="37"/>
    <n v="101250.00000000001"/>
    <n v="30375.000000000004"/>
    <x v="1"/>
    <x v="2"/>
    <b v="0"/>
    <x v="463"/>
    <x v="973"/>
  </r>
  <r>
    <x v="0"/>
    <n v="1128299"/>
    <x v="187"/>
    <x v="2"/>
    <s v="Idaho"/>
    <s v="Boise"/>
    <x v="5"/>
    <n v="40"/>
    <x v="32"/>
    <n v="170000"/>
    <n v="42500"/>
    <x v="3"/>
    <x v="2"/>
    <b v="0"/>
    <x v="235"/>
    <x v="388"/>
  </r>
  <r>
    <x v="0"/>
    <n v="1128299"/>
    <x v="697"/>
    <x v="2"/>
    <s v="Idaho"/>
    <s v="Boise"/>
    <x v="0"/>
    <n v="29.999999999999993"/>
    <x v="33"/>
    <n v="142499.99999999997"/>
    <n v="49874.999999999985"/>
    <x v="2"/>
    <x v="2"/>
    <b v="0"/>
    <x v="553"/>
    <x v="974"/>
  </r>
  <r>
    <x v="0"/>
    <n v="1128299"/>
    <x v="697"/>
    <x v="2"/>
    <s v="Idaho"/>
    <s v="Boise"/>
    <x v="1"/>
    <n v="40"/>
    <x v="47"/>
    <n v="150000"/>
    <n v="60000"/>
    <x v="8"/>
    <x v="2"/>
    <b v="0"/>
    <x v="149"/>
    <x v="50"/>
  </r>
  <r>
    <x v="0"/>
    <n v="1128299"/>
    <x v="697"/>
    <x v="2"/>
    <s v="Idaho"/>
    <s v="Boise"/>
    <x v="2"/>
    <n v="40"/>
    <x v="47"/>
    <n v="150000"/>
    <n v="52500"/>
    <x v="2"/>
    <x v="2"/>
    <b v="0"/>
    <x v="149"/>
    <x v="213"/>
  </r>
  <r>
    <x v="0"/>
    <n v="1128299"/>
    <x v="697"/>
    <x v="2"/>
    <s v="Arizona"/>
    <s v="Phoenix"/>
    <x v="3"/>
    <n v="40"/>
    <x v="37"/>
    <n v="90000"/>
    <n v="31499.999999999996"/>
    <x v="2"/>
    <x v="2"/>
    <b v="0"/>
    <x v="125"/>
    <x v="186"/>
  </r>
  <r>
    <x v="0"/>
    <n v="1128299"/>
    <x v="697"/>
    <x v="2"/>
    <s v="Arizona"/>
    <s v="Phoenix"/>
    <x v="4"/>
    <n v="45.000000000000007"/>
    <x v="42"/>
    <n v="67500.000000000015"/>
    <n v="20250.000000000004"/>
    <x v="1"/>
    <x v="2"/>
    <b v="0"/>
    <x v="313"/>
    <x v="475"/>
  </r>
  <r>
    <x v="0"/>
    <n v="1128299"/>
    <x v="697"/>
    <x v="2"/>
    <s v="Arizona"/>
    <s v="Phoenix"/>
    <x v="5"/>
    <n v="40"/>
    <x v="44"/>
    <n v="140000"/>
    <n v="35000"/>
    <x v="3"/>
    <x v="2"/>
    <b v="0"/>
    <x v="162"/>
    <x v="185"/>
  </r>
  <r>
    <x v="0"/>
    <n v="1128299"/>
    <x v="227"/>
    <x v="2"/>
    <s v="Arizona"/>
    <s v="Phoenix"/>
    <x v="0"/>
    <n v="40"/>
    <x v="23"/>
    <n v="200000"/>
    <n v="70000"/>
    <x v="2"/>
    <x v="2"/>
    <b v="0"/>
    <x v="46"/>
    <x v="424"/>
  </r>
  <r>
    <x v="0"/>
    <n v="1128299"/>
    <x v="227"/>
    <x v="2"/>
    <s v="Arizona"/>
    <s v="Phoenix"/>
    <x v="1"/>
    <n v="50"/>
    <x v="44"/>
    <n v="175000"/>
    <n v="70000"/>
    <x v="8"/>
    <x v="2"/>
    <b v="0"/>
    <x v="160"/>
    <x v="424"/>
  </r>
  <r>
    <x v="0"/>
    <n v="1128299"/>
    <x v="227"/>
    <x v="2"/>
    <s v="Arizona"/>
    <s v="Phoenix"/>
    <x v="2"/>
    <n v="50"/>
    <x v="44"/>
    <n v="175000"/>
    <n v="61249.999999999993"/>
    <x v="2"/>
    <x v="2"/>
    <b v="0"/>
    <x v="160"/>
    <x v="746"/>
  </r>
  <r>
    <x v="0"/>
    <n v="1128299"/>
    <x v="227"/>
    <x v="2"/>
    <s v="Arizona"/>
    <s v="Phoenix"/>
    <x v="3"/>
    <n v="50"/>
    <x v="37"/>
    <n v="112500"/>
    <n v="39375"/>
    <x v="2"/>
    <x v="2"/>
    <b v="0"/>
    <x v="128"/>
    <x v="200"/>
  </r>
  <r>
    <x v="0"/>
    <n v="1128299"/>
    <x v="227"/>
    <x v="2"/>
    <s v="Arizona"/>
    <s v="Phoenix"/>
    <x v="4"/>
    <n v="55.000000000000007"/>
    <x v="35"/>
    <n v="68750.000000000015"/>
    <n v="20625.000000000004"/>
    <x v="1"/>
    <x v="2"/>
    <b v="0"/>
    <x v="395"/>
    <x v="975"/>
  </r>
  <r>
    <x v="0"/>
    <n v="1128299"/>
    <x v="227"/>
    <x v="2"/>
    <s v="Arizona"/>
    <s v="Phoenix"/>
    <x v="5"/>
    <n v="50"/>
    <x v="45"/>
    <n v="162500"/>
    <n v="40625"/>
    <x v="3"/>
    <x v="2"/>
    <b v="0"/>
    <x v="133"/>
    <x v="976"/>
  </r>
  <r>
    <x v="0"/>
    <n v="1128299"/>
    <x v="246"/>
    <x v="2"/>
    <s v="Arizona"/>
    <s v="Phoenix"/>
    <x v="0"/>
    <n v="50"/>
    <x v="23"/>
    <n v="250000"/>
    <n v="87500"/>
    <x v="2"/>
    <x v="2"/>
    <b v="0"/>
    <x v="53"/>
    <x v="536"/>
  </r>
  <r>
    <x v="0"/>
    <n v="1128299"/>
    <x v="246"/>
    <x v="2"/>
    <s v="Arizona"/>
    <s v="Phoenix"/>
    <x v="1"/>
    <n v="55.000000000000007"/>
    <x v="48"/>
    <n v="165000.00000000003"/>
    <n v="66000.000000000015"/>
    <x v="8"/>
    <x v="2"/>
    <b v="0"/>
    <x v="207"/>
    <x v="838"/>
  </r>
  <r>
    <x v="0"/>
    <n v="1128299"/>
    <x v="246"/>
    <x v="2"/>
    <s v="Arizona"/>
    <s v="Phoenix"/>
    <x v="2"/>
    <n v="55.000000000000007"/>
    <x v="44"/>
    <n v="192500.00000000003"/>
    <n v="67375"/>
    <x v="2"/>
    <x v="2"/>
    <b v="0"/>
    <x v="137"/>
    <x v="614"/>
  </r>
  <r>
    <x v="0"/>
    <n v="1128299"/>
    <x v="246"/>
    <x v="2"/>
    <s v="Arizona"/>
    <s v="Phoenix"/>
    <x v="3"/>
    <n v="50"/>
    <x v="43"/>
    <n v="125000"/>
    <n v="43750"/>
    <x v="2"/>
    <x v="2"/>
    <b v="0"/>
    <x v="145"/>
    <x v="207"/>
  </r>
  <r>
    <x v="0"/>
    <n v="1128299"/>
    <x v="246"/>
    <x v="2"/>
    <s v="Arizona"/>
    <s v="Phoenix"/>
    <x v="4"/>
    <n v="55.000000000000007"/>
    <x v="42"/>
    <n v="82500.000000000015"/>
    <n v="24750.000000000004"/>
    <x v="1"/>
    <x v="2"/>
    <b v="0"/>
    <x v="190"/>
    <x v="741"/>
  </r>
  <r>
    <x v="0"/>
    <n v="1128299"/>
    <x v="246"/>
    <x v="2"/>
    <s v="Arizona"/>
    <s v="Phoenix"/>
    <x v="5"/>
    <n v="70"/>
    <x v="45"/>
    <n v="227500"/>
    <n v="56875"/>
    <x v="3"/>
    <x v="2"/>
    <b v="0"/>
    <x v="157"/>
    <x v="302"/>
  </r>
  <r>
    <x v="0"/>
    <n v="1128299"/>
    <x v="277"/>
    <x v="2"/>
    <s v="Arizona"/>
    <s v="Phoenix"/>
    <x v="0"/>
    <n v="50"/>
    <x v="27"/>
    <n v="262500"/>
    <n v="91875"/>
    <x v="2"/>
    <x v="2"/>
    <b v="0"/>
    <x v="47"/>
    <x v="51"/>
  </r>
  <r>
    <x v="0"/>
    <n v="1128299"/>
    <x v="277"/>
    <x v="2"/>
    <s v="Arizona"/>
    <s v="Phoenix"/>
    <x v="1"/>
    <n v="55.000000000000007"/>
    <x v="47"/>
    <n v="206250.00000000003"/>
    <n v="82500.000000000015"/>
    <x v="8"/>
    <x v="2"/>
    <b v="0"/>
    <x v="141"/>
    <x v="509"/>
  </r>
  <r>
    <x v="0"/>
    <n v="1128299"/>
    <x v="277"/>
    <x v="2"/>
    <s v="Arizona"/>
    <s v="Phoenix"/>
    <x v="2"/>
    <n v="55.000000000000007"/>
    <x v="46"/>
    <n v="220000.00000000003"/>
    <n v="77000"/>
    <x v="2"/>
    <x v="2"/>
    <b v="0"/>
    <x v="139"/>
    <x v="343"/>
  </r>
  <r>
    <x v="0"/>
    <n v="1128299"/>
    <x v="277"/>
    <x v="2"/>
    <s v="Arizona"/>
    <s v="Phoenix"/>
    <x v="3"/>
    <n v="50"/>
    <x v="48"/>
    <n v="150000"/>
    <n v="52500"/>
    <x v="2"/>
    <x v="2"/>
    <b v="0"/>
    <x v="149"/>
    <x v="213"/>
  </r>
  <r>
    <x v="0"/>
    <n v="1128299"/>
    <x v="277"/>
    <x v="2"/>
    <s v="Arizona"/>
    <s v="Phoenix"/>
    <x v="4"/>
    <n v="55.000000000000007"/>
    <x v="40"/>
    <n v="110000.00000000001"/>
    <n v="33000"/>
    <x v="1"/>
    <x v="2"/>
    <b v="0"/>
    <x v="131"/>
    <x v="275"/>
  </r>
  <r>
    <x v="0"/>
    <n v="1128299"/>
    <x v="277"/>
    <x v="2"/>
    <s v="Arizona"/>
    <s v="Phoenix"/>
    <x v="5"/>
    <n v="70"/>
    <x v="47"/>
    <n v="262500"/>
    <n v="65625"/>
    <x v="3"/>
    <x v="2"/>
    <b v="0"/>
    <x v="47"/>
    <x v="394"/>
  </r>
  <r>
    <x v="0"/>
    <n v="1128299"/>
    <x v="307"/>
    <x v="2"/>
    <s v="Arizona"/>
    <s v="Phoenix"/>
    <x v="0"/>
    <n v="50"/>
    <x v="22"/>
    <n v="312500"/>
    <n v="109375"/>
    <x v="2"/>
    <x v="2"/>
    <b v="0"/>
    <x v="65"/>
    <x v="171"/>
  </r>
  <r>
    <x v="0"/>
    <n v="1128299"/>
    <x v="307"/>
    <x v="2"/>
    <s v="Arizona"/>
    <s v="Phoenix"/>
    <x v="1"/>
    <n v="55.000000000000007"/>
    <x v="33"/>
    <n v="261250.00000000003"/>
    <n v="104500.00000000001"/>
    <x v="8"/>
    <x v="2"/>
    <b v="0"/>
    <x v="349"/>
    <x v="417"/>
  </r>
  <r>
    <x v="0"/>
    <n v="1128299"/>
    <x v="307"/>
    <x v="2"/>
    <s v="Arizona"/>
    <s v="Phoenix"/>
    <x v="2"/>
    <n v="55.000000000000007"/>
    <x v="33"/>
    <n v="261250.00000000003"/>
    <n v="91437.5"/>
    <x v="2"/>
    <x v="2"/>
    <b v="0"/>
    <x v="349"/>
    <x v="500"/>
  </r>
  <r>
    <x v="0"/>
    <n v="1128299"/>
    <x v="307"/>
    <x v="2"/>
    <s v="Arizona"/>
    <s v="Phoenix"/>
    <x v="3"/>
    <n v="50"/>
    <x v="44"/>
    <n v="175000"/>
    <n v="61249.999999999993"/>
    <x v="2"/>
    <x v="2"/>
    <b v="0"/>
    <x v="160"/>
    <x v="746"/>
  </r>
  <r>
    <x v="0"/>
    <n v="1128299"/>
    <x v="307"/>
    <x v="2"/>
    <s v="Arizona"/>
    <s v="Phoenix"/>
    <x v="4"/>
    <n v="55.000000000000007"/>
    <x v="37"/>
    <n v="123750.00000000001"/>
    <n v="37125"/>
    <x v="1"/>
    <x v="2"/>
    <b v="0"/>
    <x v="196"/>
    <x v="977"/>
  </r>
  <r>
    <x v="0"/>
    <n v="1128299"/>
    <x v="307"/>
    <x v="2"/>
    <s v="Arizona"/>
    <s v="Phoenix"/>
    <x v="5"/>
    <n v="70"/>
    <x v="27"/>
    <n v="367500"/>
    <n v="91875"/>
    <x v="3"/>
    <x v="2"/>
    <b v="0"/>
    <x v="246"/>
    <x v="51"/>
  </r>
  <r>
    <x v="0"/>
    <n v="1128299"/>
    <x v="336"/>
    <x v="2"/>
    <s v="Arizona"/>
    <s v="Phoenix"/>
    <x v="0"/>
    <n v="50"/>
    <x v="21"/>
    <n v="337500"/>
    <n v="118124.99999999999"/>
    <x v="2"/>
    <x v="2"/>
    <b v="0"/>
    <x v="73"/>
    <x v="166"/>
  </r>
  <r>
    <x v="0"/>
    <n v="1128299"/>
    <x v="336"/>
    <x v="2"/>
    <s v="Arizona"/>
    <s v="Phoenix"/>
    <x v="1"/>
    <n v="55.000000000000007"/>
    <x v="27"/>
    <n v="288750.00000000006"/>
    <n v="115500.00000000003"/>
    <x v="8"/>
    <x v="2"/>
    <b v="0"/>
    <x v="171"/>
    <x v="90"/>
  </r>
  <r>
    <x v="0"/>
    <n v="1128299"/>
    <x v="336"/>
    <x v="2"/>
    <s v="Arizona"/>
    <s v="Phoenix"/>
    <x v="2"/>
    <n v="55.000000000000007"/>
    <x v="33"/>
    <n v="261250.00000000003"/>
    <n v="91437.5"/>
    <x v="2"/>
    <x v="2"/>
    <b v="0"/>
    <x v="349"/>
    <x v="500"/>
  </r>
  <r>
    <x v="0"/>
    <n v="1128299"/>
    <x v="336"/>
    <x v="2"/>
    <s v="Arizona"/>
    <s v="Phoenix"/>
    <x v="3"/>
    <n v="50"/>
    <x v="47"/>
    <n v="187500"/>
    <n v="65625"/>
    <x v="2"/>
    <x v="2"/>
    <b v="0"/>
    <x v="205"/>
    <x v="394"/>
  </r>
  <r>
    <x v="0"/>
    <n v="1128299"/>
    <x v="336"/>
    <x v="2"/>
    <s v="Arizona"/>
    <s v="Phoenix"/>
    <x v="4"/>
    <n v="55.000000000000007"/>
    <x v="32"/>
    <n v="233750.00000000003"/>
    <n v="70125"/>
    <x v="1"/>
    <x v="2"/>
    <b v="0"/>
    <x v="257"/>
    <x v="721"/>
  </r>
  <r>
    <x v="0"/>
    <n v="1128299"/>
    <x v="336"/>
    <x v="2"/>
    <s v="Arizona"/>
    <s v="Phoenix"/>
    <x v="5"/>
    <n v="70"/>
    <x v="32"/>
    <n v="297500"/>
    <n v="74375"/>
    <x v="3"/>
    <x v="2"/>
    <b v="0"/>
    <x v="43"/>
    <x v="422"/>
  </r>
  <r>
    <x v="0"/>
    <n v="1128299"/>
    <x v="368"/>
    <x v="2"/>
    <s v="Arizona"/>
    <s v="Phoenix"/>
    <x v="0"/>
    <n v="55.000000000000007"/>
    <x v="22"/>
    <n v="343750.00000000006"/>
    <n v="120312.50000000001"/>
    <x v="2"/>
    <x v="2"/>
    <b v="0"/>
    <x v="331"/>
    <x v="787"/>
  </r>
  <r>
    <x v="0"/>
    <n v="1128299"/>
    <x v="368"/>
    <x v="2"/>
    <s v="Arizona"/>
    <s v="Phoenix"/>
    <x v="1"/>
    <n v="60.000000000000007"/>
    <x v="30"/>
    <n v="345000.00000000006"/>
    <n v="138000.00000000003"/>
    <x v="8"/>
    <x v="2"/>
    <b v="0"/>
    <x v="226"/>
    <x v="978"/>
  </r>
  <r>
    <x v="0"/>
    <n v="1128299"/>
    <x v="368"/>
    <x v="2"/>
    <s v="Arizona"/>
    <s v="Phoenix"/>
    <x v="2"/>
    <n v="55.000000000000007"/>
    <x v="31"/>
    <n v="247500.00000000003"/>
    <n v="86625"/>
    <x v="2"/>
    <x v="2"/>
    <b v="0"/>
    <x v="173"/>
    <x v="145"/>
  </r>
  <r>
    <x v="0"/>
    <n v="1128299"/>
    <x v="368"/>
    <x v="2"/>
    <s v="Arizona"/>
    <s v="Phoenix"/>
    <x v="3"/>
    <n v="55.000000000000007"/>
    <x v="46"/>
    <n v="220000.00000000003"/>
    <n v="77000"/>
    <x v="2"/>
    <x v="2"/>
    <b v="0"/>
    <x v="139"/>
    <x v="343"/>
  </r>
  <r>
    <x v="0"/>
    <n v="1128299"/>
    <x v="368"/>
    <x v="2"/>
    <s v="Arizona"/>
    <s v="Phoenix"/>
    <x v="4"/>
    <n v="65"/>
    <x v="46"/>
    <n v="260000"/>
    <n v="78000"/>
    <x v="1"/>
    <x v="2"/>
    <b v="0"/>
    <x v="50"/>
    <x v="156"/>
  </r>
  <r>
    <x v="0"/>
    <n v="1128299"/>
    <x v="368"/>
    <x v="2"/>
    <s v="Arizona"/>
    <s v="Phoenix"/>
    <x v="5"/>
    <n v="70"/>
    <x v="47"/>
    <n v="262500"/>
    <n v="65625"/>
    <x v="3"/>
    <x v="2"/>
    <b v="0"/>
    <x v="47"/>
    <x v="394"/>
  </r>
  <r>
    <x v="0"/>
    <n v="1128299"/>
    <x v="400"/>
    <x v="2"/>
    <s v="Arizona"/>
    <s v="Phoenix"/>
    <x v="0"/>
    <n v="45.000000000000007"/>
    <x v="30"/>
    <n v="258750.00000000003"/>
    <n v="90562.5"/>
    <x v="2"/>
    <x v="2"/>
    <b v="0"/>
    <x v="333"/>
    <x v="514"/>
  </r>
  <r>
    <x v="0"/>
    <n v="1128299"/>
    <x v="400"/>
    <x v="2"/>
    <s v="Arizona"/>
    <s v="Phoenix"/>
    <x v="1"/>
    <n v="50.000000000000014"/>
    <x v="30"/>
    <n v="287500.00000000006"/>
    <n v="115000.00000000003"/>
    <x v="8"/>
    <x v="2"/>
    <b v="0"/>
    <x v="455"/>
    <x v="979"/>
  </r>
  <r>
    <x v="0"/>
    <n v="1128299"/>
    <x v="400"/>
    <x v="2"/>
    <s v="Arizona"/>
    <s v="Phoenix"/>
    <x v="2"/>
    <n v="45.000000000000007"/>
    <x v="32"/>
    <n v="191250.00000000003"/>
    <n v="66937.5"/>
    <x v="2"/>
    <x v="2"/>
    <b v="0"/>
    <x v="554"/>
    <x v="478"/>
  </r>
  <r>
    <x v="0"/>
    <n v="1128299"/>
    <x v="400"/>
    <x v="2"/>
    <s v="Arizona"/>
    <s v="Phoenix"/>
    <x v="3"/>
    <n v="45.000000000000007"/>
    <x v="47"/>
    <n v="168750.00000000003"/>
    <n v="59062.500000000007"/>
    <x v="2"/>
    <x v="2"/>
    <b v="0"/>
    <x v="336"/>
    <x v="980"/>
  </r>
  <r>
    <x v="0"/>
    <n v="1128299"/>
    <x v="400"/>
    <x v="2"/>
    <s v="Arizona"/>
    <s v="Phoenix"/>
    <x v="4"/>
    <n v="55.000000000000007"/>
    <x v="47"/>
    <n v="206250.00000000003"/>
    <n v="61875.000000000007"/>
    <x v="1"/>
    <x v="2"/>
    <b v="0"/>
    <x v="141"/>
    <x v="768"/>
  </r>
  <r>
    <x v="0"/>
    <n v="1128299"/>
    <x v="400"/>
    <x v="2"/>
    <s v="Arizona"/>
    <s v="Phoenix"/>
    <x v="5"/>
    <n v="60.000000000000007"/>
    <x v="32"/>
    <n v="255000.00000000003"/>
    <n v="63750.000000000007"/>
    <x v="3"/>
    <x v="2"/>
    <b v="0"/>
    <x v="228"/>
    <x v="981"/>
  </r>
  <r>
    <x v="0"/>
    <n v="1128299"/>
    <x v="429"/>
    <x v="2"/>
    <s v="Arizona"/>
    <s v="Phoenix"/>
    <x v="0"/>
    <n v="45.000000000000007"/>
    <x v="23"/>
    <n v="225000.00000000003"/>
    <n v="78750"/>
    <x v="2"/>
    <x v="2"/>
    <b v="0"/>
    <x v="224"/>
    <x v="132"/>
  </r>
  <r>
    <x v="0"/>
    <n v="1128299"/>
    <x v="429"/>
    <x v="2"/>
    <s v="Arizona"/>
    <s v="Phoenix"/>
    <x v="1"/>
    <n v="50.000000000000014"/>
    <x v="23"/>
    <n v="250000.00000000006"/>
    <n v="100000.00000000003"/>
    <x v="8"/>
    <x v="2"/>
    <b v="0"/>
    <x v="452"/>
    <x v="982"/>
  </r>
  <r>
    <x v="0"/>
    <n v="1128299"/>
    <x v="429"/>
    <x v="2"/>
    <s v="Arizona"/>
    <s v="Phoenix"/>
    <x v="2"/>
    <n v="45.000000000000007"/>
    <x v="45"/>
    <n v="146250.00000000003"/>
    <n v="51187.500000000007"/>
    <x v="2"/>
    <x v="2"/>
    <b v="0"/>
    <x v="138"/>
    <x v="198"/>
  </r>
  <r>
    <x v="0"/>
    <n v="1128299"/>
    <x v="429"/>
    <x v="2"/>
    <s v="Arizona"/>
    <s v="Phoenix"/>
    <x v="3"/>
    <n v="45.000000000000007"/>
    <x v="48"/>
    <n v="135000.00000000003"/>
    <n v="47250.000000000007"/>
    <x v="2"/>
    <x v="2"/>
    <b v="0"/>
    <x v="142"/>
    <x v="204"/>
  </r>
  <r>
    <x v="0"/>
    <n v="1128299"/>
    <x v="429"/>
    <x v="2"/>
    <s v="Arizona"/>
    <s v="Phoenix"/>
    <x v="4"/>
    <n v="55.000000000000007"/>
    <x v="34"/>
    <n v="151250.00000000003"/>
    <n v="45375.000000000007"/>
    <x v="1"/>
    <x v="2"/>
    <b v="0"/>
    <x v="398"/>
    <x v="682"/>
  </r>
  <r>
    <x v="0"/>
    <n v="1128299"/>
    <x v="429"/>
    <x v="2"/>
    <s v="Arizona"/>
    <s v="Phoenix"/>
    <x v="5"/>
    <n v="60.000000000000007"/>
    <x v="45"/>
    <n v="195000.00000000003"/>
    <n v="48750.000000000007"/>
    <x v="3"/>
    <x v="2"/>
    <b v="0"/>
    <x v="406"/>
    <x v="704"/>
  </r>
  <r>
    <x v="0"/>
    <n v="1128299"/>
    <x v="460"/>
    <x v="2"/>
    <s v="Arizona"/>
    <s v="Phoenix"/>
    <x v="0"/>
    <n v="45.000000000000007"/>
    <x v="23"/>
    <n v="225000.00000000003"/>
    <n v="78750"/>
    <x v="2"/>
    <x v="2"/>
    <b v="0"/>
    <x v="224"/>
    <x v="132"/>
  </r>
  <r>
    <x v="0"/>
    <n v="1128299"/>
    <x v="460"/>
    <x v="2"/>
    <s v="Arizona"/>
    <s v="Phoenix"/>
    <x v="1"/>
    <n v="50.000000000000014"/>
    <x v="27"/>
    <n v="262500.00000000006"/>
    <n v="105000.00000000003"/>
    <x v="8"/>
    <x v="2"/>
    <b v="0"/>
    <x v="451"/>
    <x v="983"/>
  </r>
  <r>
    <x v="0"/>
    <n v="1128299"/>
    <x v="460"/>
    <x v="2"/>
    <s v="Arizona"/>
    <s v="Phoenix"/>
    <x v="2"/>
    <n v="45.000000000000007"/>
    <x v="47"/>
    <n v="168750.00000000003"/>
    <n v="59062.500000000007"/>
    <x v="2"/>
    <x v="2"/>
    <b v="0"/>
    <x v="336"/>
    <x v="980"/>
  </r>
  <r>
    <x v="0"/>
    <n v="1128299"/>
    <x v="460"/>
    <x v="2"/>
    <s v="Arizona"/>
    <s v="Phoenix"/>
    <x v="3"/>
    <n v="45.000000000000007"/>
    <x v="44"/>
    <n v="157500.00000000003"/>
    <n v="55125.000000000007"/>
    <x v="2"/>
    <x v="2"/>
    <b v="0"/>
    <x v="343"/>
    <x v="538"/>
  </r>
  <r>
    <x v="0"/>
    <n v="1128299"/>
    <x v="460"/>
    <x v="2"/>
    <s v="Arizona"/>
    <s v="Phoenix"/>
    <x v="4"/>
    <n v="55.000000000000007"/>
    <x v="48"/>
    <n v="165000.00000000003"/>
    <n v="49500.000000000007"/>
    <x v="1"/>
    <x v="2"/>
    <b v="0"/>
    <x v="207"/>
    <x v="672"/>
  </r>
  <r>
    <x v="0"/>
    <n v="1128299"/>
    <x v="460"/>
    <x v="2"/>
    <s v="Arizona"/>
    <s v="Phoenix"/>
    <x v="5"/>
    <n v="60.000000000000007"/>
    <x v="32"/>
    <n v="255000.00000000003"/>
    <n v="63750.000000000007"/>
    <x v="3"/>
    <x v="2"/>
    <b v="0"/>
    <x v="228"/>
    <x v="981"/>
  </r>
  <r>
    <x v="0"/>
    <n v="1128299"/>
    <x v="489"/>
    <x v="2"/>
    <s v="Arizona"/>
    <s v="Phoenix"/>
    <x v="0"/>
    <n v="45.000000000000007"/>
    <x v="22"/>
    <n v="281250.00000000006"/>
    <n v="98437.500000000015"/>
    <x v="2"/>
    <x v="2"/>
    <b v="0"/>
    <x v="225"/>
    <x v="49"/>
  </r>
  <r>
    <x v="0"/>
    <n v="1128299"/>
    <x v="489"/>
    <x v="2"/>
    <s v="Arizona"/>
    <s v="Phoenix"/>
    <x v="1"/>
    <n v="50.000000000000014"/>
    <x v="22"/>
    <n v="312500.00000000012"/>
    <n v="125000.00000000006"/>
    <x v="8"/>
    <x v="2"/>
    <b v="0"/>
    <x v="450"/>
    <x v="984"/>
  </r>
  <r>
    <x v="4"/>
    <n v="1128299"/>
    <x v="489"/>
    <x v="2"/>
    <s v="Arizona"/>
    <s v="Phoenix"/>
    <x v="2"/>
    <n v="45.000000000000007"/>
    <x v="32"/>
    <n v="191250.00000000003"/>
    <n v="66937.5"/>
    <x v="2"/>
    <x v="2"/>
    <b v="0"/>
    <x v="554"/>
    <x v="478"/>
  </r>
  <r>
    <x v="4"/>
    <n v="1128299"/>
    <x v="489"/>
    <x v="2"/>
    <s v="Arizona"/>
    <s v="Phoenix"/>
    <x v="3"/>
    <n v="45.000000000000007"/>
    <x v="32"/>
    <n v="191250.00000000003"/>
    <n v="66937.5"/>
    <x v="2"/>
    <x v="2"/>
    <b v="0"/>
    <x v="554"/>
    <x v="478"/>
  </r>
  <r>
    <x v="4"/>
    <n v="1128299"/>
    <x v="489"/>
    <x v="2"/>
    <s v="Arizona"/>
    <s v="Phoenix"/>
    <x v="4"/>
    <n v="55.000000000000007"/>
    <x v="44"/>
    <n v="192500.00000000003"/>
    <n v="57750.000000000007"/>
    <x v="1"/>
    <x v="2"/>
    <b v="0"/>
    <x v="137"/>
    <x v="290"/>
  </r>
  <r>
    <x v="4"/>
    <n v="1128299"/>
    <x v="489"/>
    <x v="2"/>
    <s v="Arizona"/>
    <s v="Phoenix"/>
    <x v="5"/>
    <n v="60.000000000000007"/>
    <x v="31"/>
    <n v="270000.00000000006"/>
    <n v="67500.000000000015"/>
    <x v="3"/>
    <x v="2"/>
    <b v="0"/>
    <x v="219"/>
    <x v="513"/>
  </r>
  <r>
    <x v="4"/>
    <n v="1128299"/>
    <x v="190"/>
    <x v="2"/>
    <s v="Arizona"/>
    <s v="Phoenix"/>
    <x v="0"/>
    <n v="34.999999999999993"/>
    <x v="33"/>
    <n v="166249.99999999997"/>
    <n v="58187.499999999985"/>
    <x v="2"/>
    <x v="2"/>
    <b v="0"/>
    <x v="555"/>
    <x v="985"/>
  </r>
  <r>
    <x v="4"/>
    <n v="1128299"/>
    <x v="190"/>
    <x v="2"/>
    <s v="Arizona"/>
    <s v="Phoenix"/>
    <x v="1"/>
    <n v="45"/>
    <x v="33"/>
    <n v="213750"/>
    <n v="85500"/>
    <x v="8"/>
    <x v="2"/>
    <b v="0"/>
    <x v="117"/>
    <x v="176"/>
  </r>
  <r>
    <x v="4"/>
    <n v="1128299"/>
    <x v="190"/>
    <x v="2"/>
    <s v="Arizona"/>
    <s v="Phoenix"/>
    <x v="2"/>
    <n v="45"/>
    <x v="33"/>
    <n v="213750"/>
    <n v="74812.5"/>
    <x v="2"/>
    <x v="2"/>
    <b v="0"/>
    <x v="117"/>
    <x v="986"/>
  </r>
  <r>
    <x v="4"/>
    <n v="1128299"/>
    <x v="190"/>
    <x v="2"/>
    <s v="Arizona"/>
    <s v="Phoenix"/>
    <x v="3"/>
    <n v="45"/>
    <x v="45"/>
    <n v="146250"/>
    <n v="51187.5"/>
    <x v="2"/>
    <x v="2"/>
    <b v="0"/>
    <x v="328"/>
    <x v="198"/>
  </r>
  <r>
    <x v="4"/>
    <n v="1128299"/>
    <x v="190"/>
    <x v="2"/>
    <s v="Arizona"/>
    <s v="Phoenix"/>
    <x v="4"/>
    <n v="50.000000000000014"/>
    <x v="34"/>
    <n v="137500.00000000003"/>
    <n v="41250.000000000007"/>
    <x v="1"/>
    <x v="2"/>
    <b v="0"/>
    <x v="556"/>
    <x v="688"/>
  </r>
  <r>
    <x v="4"/>
    <n v="1128299"/>
    <x v="190"/>
    <x v="2"/>
    <s v="Arizona"/>
    <s v="Phoenix"/>
    <x v="5"/>
    <n v="45"/>
    <x v="33"/>
    <n v="213750"/>
    <n v="53437.5"/>
    <x v="3"/>
    <x v="2"/>
    <b v="0"/>
    <x v="117"/>
    <x v="510"/>
  </r>
  <r>
    <x v="4"/>
    <n v="1128299"/>
    <x v="700"/>
    <x v="2"/>
    <s v="Arizona"/>
    <s v="Phoenix"/>
    <x v="0"/>
    <n v="34.999999999999993"/>
    <x v="27"/>
    <n v="183749.99999999997"/>
    <n v="64312.499999999985"/>
    <x v="2"/>
    <x v="2"/>
    <b v="0"/>
    <x v="557"/>
    <x v="987"/>
  </r>
  <r>
    <x v="4"/>
    <n v="1128299"/>
    <x v="700"/>
    <x v="2"/>
    <s v="Arizona"/>
    <s v="Phoenix"/>
    <x v="1"/>
    <n v="45"/>
    <x v="32"/>
    <n v="191250"/>
    <n v="76500"/>
    <x v="8"/>
    <x v="2"/>
    <b v="0"/>
    <x v="174"/>
    <x v="295"/>
  </r>
  <r>
    <x v="4"/>
    <n v="1128299"/>
    <x v="700"/>
    <x v="2"/>
    <s v="Arizona"/>
    <s v="Phoenix"/>
    <x v="2"/>
    <n v="45"/>
    <x v="32"/>
    <n v="191250"/>
    <n v="66937.5"/>
    <x v="2"/>
    <x v="2"/>
    <b v="0"/>
    <x v="174"/>
    <x v="550"/>
  </r>
  <r>
    <x v="4"/>
    <n v="1128299"/>
    <x v="700"/>
    <x v="2"/>
    <s v="New Mexico"/>
    <s v="Albuquerque"/>
    <x v="3"/>
    <n v="45"/>
    <x v="34"/>
    <n v="123750"/>
    <n v="43312.5"/>
    <x v="2"/>
    <x v="2"/>
    <b v="0"/>
    <x v="118"/>
    <x v="177"/>
  </r>
  <r>
    <x v="4"/>
    <n v="1128299"/>
    <x v="700"/>
    <x v="2"/>
    <s v="New Mexico"/>
    <s v="Albuquerque"/>
    <x v="4"/>
    <n v="50.000000000000014"/>
    <x v="40"/>
    <n v="100000.00000000003"/>
    <n v="30000.000000000007"/>
    <x v="1"/>
    <x v="2"/>
    <b v="0"/>
    <x v="338"/>
    <x v="988"/>
  </r>
  <r>
    <x v="4"/>
    <n v="1128299"/>
    <x v="700"/>
    <x v="2"/>
    <s v="New Mexico"/>
    <s v="Albuquerque"/>
    <x v="5"/>
    <n v="45"/>
    <x v="46"/>
    <n v="180000"/>
    <n v="45000"/>
    <x v="3"/>
    <x v="2"/>
    <b v="0"/>
    <x v="210"/>
    <x v="341"/>
  </r>
  <r>
    <x v="4"/>
    <n v="1128299"/>
    <x v="712"/>
    <x v="2"/>
    <s v="New Mexico"/>
    <s v="Albuquerque"/>
    <x v="0"/>
    <n v="45"/>
    <x v="20"/>
    <n v="247500"/>
    <n v="86625"/>
    <x v="2"/>
    <x v="2"/>
    <b v="0"/>
    <x v="112"/>
    <x v="145"/>
  </r>
  <r>
    <x v="4"/>
    <n v="1128299"/>
    <x v="712"/>
    <x v="2"/>
    <s v="New Mexico"/>
    <s v="Albuquerque"/>
    <x v="1"/>
    <n v="55.000000000000007"/>
    <x v="46"/>
    <n v="220000.00000000003"/>
    <n v="88000.000000000015"/>
    <x v="8"/>
    <x v="2"/>
    <b v="0"/>
    <x v="139"/>
    <x v="989"/>
  </r>
  <r>
    <x v="4"/>
    <n v="1128299"/>
    <x v="712"/>
    <x v="2"/>
    <s v="New Mexico"/>
    <s v="Albuquerque"/>
    <x v="2"/>
    <n v="55.000000000000007"/>
    <x v="46"/>
    <n v="220000.00000000003"/>
    <n v="77000"/>
    <x v="2"/>
    <x v="2"/>
    <b v="0"/>
    <x v="139"/>
    <x v="343"/>
  </r>
  <r>
    <x v="4"/>
    <n v="1128299"/>
    <x v="712"/>
    <x v="2"/>
    <s v="New Mexico"/>
    <s v="Albuquerque"/>
    <x v="3"/>
    <n v="55.000000000000007"/>
    <x v="34"/>
    <n v="151250.00000000003"/>
    <n v="52937.500000000007"/>
    <x v="2"/>
    <x v="2"/>
    <b v="0"/>
    <x v="398"/>
    <x v="668"/>
  </r>
  <r>
    <x v="4"/>
    <n v="1128299"/>
    <x v="712"/>
    <x v="2"/>
    <s v="New Mexico"/>
    <s v="Albuquerque"/>
    <x v="4"/>
    <n v="60.000000000000007"/>
    <x v="36"/>
    <n v="105000.00000000001"/>
    <n v="31500.000000000004"/>
    <x v="1"/>
    <x v="2"/>
    <b v="0"/>
    <x v="189"/>
    <x v="271"/>
  </r>
  <r>
    <x v="4"/>
    <n v="1128299"/>
    <x v="712"/>
    <x v="2"/>
    <s v="New Mexico"/>
    <s v="Albuquerque"/>
    <x v="5"/>
    <n v="55.000000000000007"/>
    <x v="47"/>
    <n v="206250.00000000003"/>
    <n v="51562.500000000007"/>
    <x v="3"/>
    <x v="2"/>
    <b v="0"/>
    <x v="141"/>
    <x v="705"/>
  </r>
  <r>
    <x v="4"/>
    <n v="1128299"/>
    <x v="249"/>
    <x v="2"/>
    <s v="New Mexico"/>
    <s v="Albuquerque"/>
    <x v="0"/>
    <n v="55.000000000000007"/>
    <x v="20"/>
    <n v="302500.00000000006"/>
    <n v="105875.00000000001"/>
    <x v="2"/>
    <x v="2"/>
    <b v="0"/>
    <x v="444"/>
    <x v="776"/>
  </r>
  <r>
    <x v="4"/>
    <n v="1128299"/>
    <x v="249"/>
    <x v="2"/>
    <s v="New Mexico"/>
    <s v="Albuquerque"/>
    <x v="1"/>
    <n v="60.000000000000007"/>
    <x v="44"/>
    <n v="210000.00000000003"/>
    <n v="84000.000000000015"/>
    <x v="8"/>
    <x v="2"/>
    <b v="0"/>
    <x v="163"/>
    <x v="102"/>
  </r>
  <r>
    <x v="4"/>
    <n v="1128299"/>
    <x v="249"/>
    <x v="2"/>
    <s v="New Mexico"/>
    <s v="Albuquerque"/>
    <x v="2"/>
    <n v="60.000000000000007"/>
    <x v="46"/>
    <n v="240000.00000000003"/>
    <n v="84000"/>
    <x v="2"/>
    <x v="2"/>
    <b v="0"/>
    <x v="220"/>
    <x v="97"/>
  </r>
  <r>
    <x v="4"/>
    <n v="1128299"/>
    <x v="249"/>
    <x v="2"/>
    <s v="New Mexico"/>
    <s v="Albuquerque"/>
    <x v="3"/>
    <n v="55.000000000000007"/>
    <x v="48"/>
    <n v="165000.00000000003"/>
    <n v="57750.000000000007"/>
    <x v="2"/>
    <x v="2"/>
    <b v="0"/>
    <x v="207"/>
    <x v="290"/>
  </r>
  <r>
    <x v="4"/>
    <n v="1128299"/>
    <x v="249"/>
    <x v="2"/>
    <s v="New Mexico"/>
    <s v="Albuquerque"/>
    <x v="4"/>
    <n v="60.000000000000007"/>
    <x v="40"/>
    <n v="120000.00000000001"/>
    <n v="36000"/>
    <x v="1"/>
    <x v="2"/>
    <b v="0"/>
    <x v="202"/>
    <x v="990"/>
  </r>
  <r>
    <x v="4"/>
    <n v="1128299"/>
    <x v="249"/>
    <x v="2"/>
    <s v="New Mexico"/>
    <s v="Albuquerque"/>
    <x v="5"/>
    <n v="75.000000000000014"/>
    <x v="47"/>
    <n v="281250.00000000006"/>
    <n v="70312.500000000015"/>
    <x v="3"/>
    <x v="2"/>
    <b v="0"/>
    <x v="225"/>
    <x v="991"/>
  </r>
  <r>
    <x v="4"/>
    <n v="1128299"/>
    <x v="280"/>
    <x v="2"/>
    <s v="New Mexico"/>
    <s v="Albuquerque"/>
    <x v="0"/>
    <n v="55.000000000000007"/>
    <x v="30"/>
    <n v="316250.00000000006"/>
    <n v="110687.50000000001"/>
    <x v="2"/>
    <x v="2"/>
    <b v="0"/>
    <x v="76"/>
    <x v="783"/>
  </r>
  <r>
    <x v="4"/>
    <n v="1128299"/>
    <x v="280"/>
    <x v="2"/>
    <s v="New Mexico"/>
    <s v="Albuquerque"/>
    <x v="1"/>
    <n v="60.000000000000007"/>
    <x v="32"/>
    <n v="255000.00000000003"/>
    <n v="102000.00000000001"/>
    <x v="8"/>
    <x v="2"/>
    <b v="0"/>
    <x v="228"/>
    <x v="992"/>
  </r>
  <r>
    <x v="4"/>
    <n v="1128299"/>
    <x v="280"/>
    <x v="2"/>
    <s v="New Mexico"/>
    <s v="Albuquerque"/>
    <x v="2"/>
    <n v="60.000000000000007"/>
    <x v="31"/>
    <n v="270000.00000000006"/>
    <n v="94500.000000000015"/>
    <x v="2"/>
    <x v="2"/>
    <b v="0"/>
    <x v="219"/>
    <x v="55"/>
  </r>
  <r>
    <x v="4"/>
    <n v="1128299"/>
    <x v="280"/>
    <x v="2"/>
    <s v="New Mexico"/>
    <s v="Albuquerque"/>
    <x v="3"/>
    <n v="55.000000000000007"/>
    <x v="44"/>
    <n v="192500.00000000003"/>
    <n v="67375"/>
    <x v="2"/>
    <x v="2"/>
    <b v="0"/>
    <x v="137"/>
    <x v="614"/>
  </r>
  <r>
    <x v="4"/>
    <n v="1128299"/>
    <x v="280"/>
    <x v="2"/>
    <s v="New Mexico"/>
    <s v="Albuquerque"/>
    <x v="4"/>
    <n v="60.000000000000007"/>
    <x v="43"/>
    <n v="150000.00000000003"/>
    <n v="45000.000000000007"/>
    <x v="1"/>
    <x v="2"/>
    <b v="0"/>
    <x v="193"/>
    <x v="341"/>
  </r>
  <r>
    <x v="4"/>
    <n v="1128299"/>
    <x v="280"/>
    <x v="2"/>
    <s v="New Mexico"/>
    <s v="Albuquerque"/>
    <x v="5"/>
    <n v="75.000000000000014"/>
    <x v="32"/>
    <n v="318750.00000000006"/>
    <n v="79687.500000000015"/>
    <x v="3"/>
    <x v="2"/>
    <b v="0"/>
    <x v="262"/>
    <x v="993"/>
  </r>
  <r>
    <x v="4"/>
    <n v="1128299"/>
    <x v="310"/>
    <x v="2"/>
    <s v="New Mexico"/>
    <s v="Albuquerque"/>
    <x v="0"/>
    <n v="55.000000000000007"/>
    <x v="19"/>
    <n v="385000.00000000006"/>
    <n v="134750"/>
    <x v="2"/>
    <x v="2"/>
    <b v="0"/>
    <x v="106"/>
    <x v="841"/>
  </r>
  <r>
    <x v="4"/>
    <n v="1128299"/>
    <x v="310"/>
    <x v="2"/>
    <s v="New Mexico"/>
    <s v="Albuquerque"/>
    <x v="1"/>
    <n v="60.000000000000007"/>
    <x v="20"/>
    <n v="330000.00000000006"/>
    <n v="132000.00000000003"/>
    <x v="8"/>
    <x v="2"/>
    <b v="0"/>
    <x v="222"/>
    <x v="994"/>
  </r>
  <r>
    <x v="4"/>
    <n v="1128299"/>
    <x v="310"/>
    <x v="2"/>
    <s v="New Mexico"/>
    <s v="Albuquerque"/>
    <x v="2"/>
    <n v="60.000000000000007"/>
    <x v="20"/>
    <n v="330000.00000000006"/>
    <n v="115500.00000000001"/>
    <x v="2"/>
    <x v="2"/>
    <b v="0"/>
    <x v="222"/>
    <x v="90"/>
  </r>
  <r>
    <x v="4"/>
    <n v="1128299"/>
    <x v="310"/>
    <x v="2"/>
    <s v="New Mexico"/>
    <s v="Albuquerque"/>
    <x v="3"/>
    <n v="55.000000000000007"/>
    <x v="32"/>
    <n v="233750.00000000003"/>
    <n v="81812.5"/>
    <x v="2"/>
    <x v="2"/>
    <b v="0"/>
    <x v="257"/>
    <x v="543"/>
  </r>
  <r>
    <x v="4"/>
    <n v="1128299"/>
    <x v="310"/>
    <x v="2"/>
    <s v="New Mexico"/>
    <s v="Albuquerque"/>
    <x v="4"/>
    <n v="60.000000000000007"/>
    <x v="48"/>
    <n v="180000.00000000003"/>
    <n v="54000.000000000007"/>
    <x v="1"/>
    <x v="2"/>
    <b v="0"/>
    <x v="167"/>
    <x v="519"/>
  </r>
  <r>
    <x v="4"/>
    <n v="1128299"/>
    <x v="310"/>
    <x v="2"/>
    <s v="New Mexico"/>
    <s v="Albuquerque"/>
    <x v="5"/>
    <n v="75.000000000000014"/>
    <x v="24"/>
    <n v="450000.00000000006"/>
    <n v="112500.00000000001"/>
    <x v="3"/>
    <x v="2"/>
    <b v="0"/>
    <x v="409"/>
    <x v="995"/>
  </r>
  <r>
    <x v="4"/>
    <n v="1128299"/>
    <x v="339"/>
    <x v="2"/>
    <s v="New Mexico"/>
    <s v="Albuquerque"/>
    <x v="0"/>
    <n v="55.000000000000007"/>
    <x v="29"/>
    <n v="412500.00000000006"/>
    <n v="144375"/>
    <x v="2"/>
    <x v="2"/>
    <b v="0"/>
    <x v="70"/>
    <x v="287"/>
  </r>
  <r>
    <x v="4"/>
    <n v="1128299"/>
    <x v="339"/>
    <x v="2"/>
    <s v="New Mexico"/>
    <s v="Albuquerque"/>
    <x v="1"/>
    <n v="60.000000000000007"/>
    <x v="24"/>
    <n v="360000.00000000006"/>
    <n v="144000.00000000003"/>
    <x v="8"/>
    <x v="2"/>
    <b v="0"/>
    <x v="217"/>
    <x v="996"/>
  </r>
  <r>
    <x v="4"/>
    <n v="1128299"/>
    <x v="339"/>
    <x v="2"/>
    <s v="New Mexico"/>
    <s v="Albuquerque"/>
    <x v="2"/>
    <n v="60.000000000000007"/>
    <x v="20"/>
    <n v="330000.00000000006"/>
    <n v="115500.00000000001"/>
    <x v="2"/>
    <x v="2"/>
    <b v="0"/>
    <x v="222"/>
    <x v="90"/>
  </r>
  <r>
    <x v="4"/>
    <n v="1128299"/>
    <x v="339"/>
    <x v="2"/>
    <s v="New Mexico"/>
    <s v="Albuquerque"/>
    <x v="3"/>
    <n v="55.000000000000007"/>
    <x v="31"/>
    <n v="247500.00000000003"/>
    <n v="86625"/>
    <x v="2"/>
    <x v="2"/>
    <b v="0"/>
    <x v="173"/>
    <x v="145"/>
  </r>
  <r>
    <x v="4"/>
    <n v="1128299"/>
    <x v="339"/>
    <x v="2"/>
    <s v="New Mexico"/>
    <s v="Albuquerque"/>
    <x v="4"/>
    <n v="60.000000000000007"/>
    <x v="23"/>
    <n v="300000.00000000006"/>
    <n v="90000.000000000015"/>
    <x v="1"/>
    <x v="2"/>
    <b v="0"/>
    <x v="437"/>
    <x v="189"/>
  </r>
  <r>
    <x v="4"/>
    <n v="1128299"/>
    <x v="339"/>
    <x v="2"/>
    <s v="New Mexico"/>
    <s v="Albuquerque"/>
    <x v="5"/>
    <n v="75.000000000000014"/>
    <x v="23"/>
    <n v="375000.00000000006"/>
    <n v="93750.000000000015"/>
    <x v="3"/>
    <x v="2"/>
    <b v="0"/>
    <x v="233"/>
    <x v="997"/>
  </r>
  <r>
    <x v="4"/>
    <n v="1128299"/>
    <x v="371"/>
    <x v="2"/>
    <s v="New Mexico"/>
    <s v="Albuquerque"/>
    <x v="0"/>
    <n v="60.000000000000007"/>
    <x v="19"/>
    <n v="420000.00000000006"/>
    <n v="147000"/>
    <x v="2"/>
    <x v="2"/>
    <b v="0"/>
    <x v="251"/>
    <x v="98"/>
  </r>
  <r>
    <x v="4"/>
    <n v="1128299"/>
    <x v="371"/>
    <x v="2"/>
    <s v="New Mexico"/>
    <s v="Albuquerque"/>
    <x v="1"/>
    <n v="65.000000000000014"/>
    <x v="25"/>
    <n v="422500.00000000012"/>
    <n v="169000.00000000006"/>
    <x v="8"/>
    <x v="2"/>
    <b v="0"/>
    <x v="558"/>
    <x v="998"/>
  </r>
  <r>
    <x v="4"/>
    <n v="1128299"/>
    <x v="371"/>
    <x v="2"/>
    <s v="New Mexico"/>
    <s v="Albuquerque"/>
    <x v="2"/>
    <n v="60.000000000000007"/>
    <x v="27"/>
    <n v="315000.00000000006"/>
    <n v="110250.00000000001"/>
    <x v="2"/>
    <x v="2"/>
    <b v="0"/>
    <x v="255"/>
    <x v="42"/>
  </r>
  <r>
    <x v="4"/>
    <n v="1128299"/>
    <x v="371"/>
    <x v="2"/>
    <s v="New Mexico"/>
    <s v="Albuquerque"/>
    <x v="3"/>
    <n v="60.000000000000007"/>
    <x v="33"/>
    <n v="285000.00000000006"/>
    <n v="99750.000000000015"/>
    <x v="2"/>
    <x v="2"/>
    <b v="0"/>
    <x v="232"/>
    <x v="249"/>
  </r>
  <r>
    <x v="4"/>
    <n v="1128299"/>
    <x v="371"/>
    <x v="2"/>
    <s v="New Mexico"/>
    <s v="Albuquerque"/>
    <x v="4"/>
    <n v="70"/>
    <x v="33"/>
    <n v="332500"/>
    <n v="99750"/>
    <x v="1"/>
    <x v="2"/>
    <b v="0"/>
    <x v="206"/>
    <x v="249"/>
  </r>
  <r>
    <x v="4"/>
    <n v="1128299"/>
    <x v="371"/>
    <x v="2"/>
    <s v="New Mexico"/>
    <s v="Albuquerque"/>
    <x v="5"/>
    <n v="75.000000000000014"/>
    <x v="31"/>
    <n v="337500.00000000006"/>
    <n v="84375.000000000015"/>
    <x v="3"/>
    <x v="2"/>
    <b v="0"/>
    <x v="221"/>
    <x v="999"/>
  </r>
  <r>
    <x v="4"/>
    <n v="1128299"/>
    <x v="403"/>
    <x v="2"/>
    <s v="New Mexico"/>
    <s v="Albuquerque"/>
    <x v="0"/>
    <n v="50.000000000000014"/>
    <x v="22"/>
    <n v="312500.00000000012"/>
    <n v="109375.00000000003"/>
    <x v="2"/>
    <x v="2"/>
    <b v="0"/>
    <x v="450"/>
    <x v="799"/>
  </r>
  <r>
    <x v="4"/>
    <n v="1128299"/>
    <x v="403"/>
    <x v="2"/>
    <s v="New Mexico"/>
    <s v="Albuquerque"/>
    <x v="1"/>
    <n v="55.000000000000014"/>
    <x v="22"/>
    <n v="343750.00000000012"/>
    <n v="137500.00000000006"/>
    <x v="8"/>
    <x v="2"/>
    <b v="0"/>
    <x v="331"/>
    <x v="1000"/>
  </r>
  <r>
    <x v="4"/>
    <n v="1128299"/>
    <x v="403"/>
    <x v="2"/>
    <s v="New Mexico"/>
    <s v="Albuquerque"/>
    <x v="2"/>
    <n v="50.000000000000014"/>
    <x v="33"/>
    <n v="237500.00000000006"/>
    <n v="83125.000000000015"/>
    <x v="2"/>
    <x v="2"/>
    <b v="0"/>
    <x v="559"/>
    <x v="1001"/>
  </r>
  <r>
    <x v="4"/>
    <n v="1128299"/>
    <x v="403"/>
    <x v="2"/>
    <s v="New Mexico"/>
    <s v="Albuquerque"/>
    <x v="3"/>
    <n v="50.000000000000014"/>
    <x v="32"/>
    <n v="212500.00000000006"/>
    <n v="74375.000000000015"/>
    <x v="2"/>
    <x v="2"/>
    <b v="0"/>
    <x v="560"/>
    <x v="1002"/>
  </r>
  <r>
    <x v="4"/>
    <n v="1128299"/>
    <x v="403"/>
    <x v="2"/>
    <s v="New Mexico"/>
    <s v="Albuquerque"/>
    <x v="4"/>
    <n v="60.000000000000007"/>
    <x v="32"/>
    <n v="255000.00000000003"/>
    <n v="76500"/>
    <x v="1"/>
    <x v="2"/>
    <b v="0"/>
    <x v="228"/>
    <x v="1003"/>
  </r>
  <r>
    <x v="4"/>
    <n v="1128299"/>
    <x v="403"/>
    <x v="2"/>
    <s v="New Mexico"/>
    <s v="Albuquerque"/>
    <x v="5"/>
    <n v="65.000000000000014"/>
    <x v="33"/>
    <n v="308750.00000000006"/>
    <n v="77187.500000000015"/>
    <x v="3"/>
    <x v="2"/>
    <b v="0"/>
    <x v="421"/>
    <x v="1004"/>
  </r>
  <r>
    <x v="4"/>
    <n v="1128299"/>
    <x v="432"/>
    <x v="2"/>
    <s v="New Mexico"/>
    <s v="Albuquerque"/>
    <x v="0"/>
    <n v="50.000000000000014"/>
    <x v="20"/>
    <n v="275000.00000000006"/>
    <n v="96250.000000000015"/>
    <x v="2"/>
    <x v="2"/>
    <b v="0"/>
    <x v="561"/>
    <x v="196"/>
  </r>
  <r>
    <x v="4"/>
    <n v="1128299"/>
    <x v="432"/>
    <x v="2"/>
    <s v="New Mexico"/>
    <s v="Albuquerque"/>
    <x v="1"/>
    <n v="55.000000000000014"/>
    <x v="20"/>
    <n v="302500.00000000006"/>
    <n v="121000.00000000003"/>
    <x v="8"/>
    <x v="2"/>
    <b v="0"/>
    <x v="562"/>
    <x v="1005"/>
  </r>
  <r>
    <x v="4"/>
    <n v="1128299"/>
    <x v="432"/>
    <x v="2"/>
    <s v="New Mexico"/>
    <s v="Albuquerque"/>
    <x v="2"/>
    <n v="50.000000000000014"/>
    <x v="47"/>
    <n v="187500.00000000006"/>
    <n v="65625.000000000015"/>
    <x v="2"/>
    <x v="2"/>
    <b v="0"/>
    <x v="341"/>
    <x v="1006"/>
  </r>
  <r>
    <x v="4"/>
    <n v="1128299"/>
    <x v="432"/>
    <x v="2"/>
    <s v="New Mexico"/>
    <s v="Albuquerque"/>
    <x v="3"/>
    <n v="50.000000000000014"/>
    <x v="44"/>
    <n v="175000.00000000006"/>
    <n v="61250.000000000015"/>
    <x v="2"/>
    <x v="2"/>
    <b v="0"/>
    <x v="477"/>
    <x v="463"/>
  </r>
  <r>
    <x v="4"/>
    <n v="1128299"/>
    <x v="432"/>
    <x v="2"/>
    <s v="New Mexico"/>
    <s v="Albuquerque"/>
    <x v="4"/>
    <n v="60.000000000000007"/>
    <x v="45"/>
    <n v="195000.00000000003"/>
    <n v="58500.000000000007"/>
    <x v="1"/>
    <x v="2"/>
    <b v="0"/>
    <x v="406"/>
    <x v="824"/>
  </r>
  <r>
    <x v="4"/>
    <n v="1128299"/>
    <x v="432"/>
    <x v="2"/>
    <s v="New Mexico"/>
    <s v="Albuquerque"/>
    <x v="5"/>
    <n v="75.000000000000014"/>
    <x v="47"/>
    <n v="281250.00000000006"/>
    <n v="70312.500000000015"/>
    <x v="3"/>
    <x v="2"/>
    <b v="0"/>
    <x v="225"/>
    <x v="991"/>
  </r>
  <r>
    <x v="4"/>
    <n v="1128299"/>
    <x v="463"/>
    <x v="2"/>
    <s v="New Mexico"/>
    <s v="Albuquerque"/>
    <x v="0"/>
    <n v="60.000000000000007"/>
    <x v="20"/>
    <n v="330000.00000000006"/>
    <n v="115500.00000000001"/>
    <x v="2"/>
    <x v="2"/>
    <b v="0"/>
    <x v="222"/>
    <x v="90"/>
  </r>
  <r>
    <x v="4"/>
    <n v="1128299"/>
    <x v="463"/>
    <x v="2"/>
    <s v="New Mexico"/>
    <s v="Albuquerque"/>
    <x v="1"/>
    <n v="65.000000000000014"/>
    <x v="24"/>
    <n v="390000.00000000006"/>
    <n v="156000.00000000003"/>
    <x v="8"/>
    <x v="2"/>
    <b v="0"/>
    <x v="218"/>
    <x v="369"/>
  </r>
  <r>
    <x v="4"/>
    <n v="1128299"/>
    <x v="463"/>
    <x v="2"/>
    <s v="New Mexico"/>
    <s v="Albuquerque"/>
    <x v="2"/>
    <n v="60.000000000000007"/>
    <x v="31"/>
    <n v="270000.00000000006"/>
    <n v="94500.000000000015"/>
    <x v="2"/>
    <x v="2"/>
    <b v="0"/>
    <x v="219"/>
    <x v="55"/>
  </r>
  <r>
    <x v="4"/>
    <n v="1128299"/>
    <x v="463"/>
    <x v="2"/>
    <s v="New Mexico"/>
    <s v="Albuquerque"/>
    <x v="3"/>
    <n v="60.000000000000007"/>
    <x v="32"/>
    <n v="255000.00000000003"/>
    <n v="89250"/>
    <x v="2"/>
    <x v="2"/>
    <b v="0"/>
    <x v="228"/>
    <x v="1007"/>
  </r>
  <r>
    <x v="4"/>
    <n v="1128299"/>
    <x v="463"/>
    <x v="2"/>
    <s v="New Mexico"/>
    <s v="Albuquerque"/>
    <x v="4"/>
    <n v="70"/>
    <x v="47"/>
    <n v="262500"/>
    <n v="78750"/>
    <x v="1"/>
    <x v="2"/>
    <b v="0"/>
    <x v="47"/>
    <x v="144"/>
  </r>
  <r>
    <x v="4"/>
    <n v="1128299"/>
    <x v="463"/>
    <x v="2"/>
    <s v="New Mexico"/>
    <s v="Albuquerque"/>
    <x v="5"/>
    <n v="75.000000000000014"/>
    <x v="23"/>
    <n v="375000.00000000006"/>
    <n v="93750.000000000015"/>
    <x v="3"/>
    <x v="2"/>
    <b v="0"/>
    <x v="233"/>
    <x v="997"/>
  </r>
  <r>
    <x v="4"/>
    <n v="1128299"/>
    <x v="492"/>
    <x v="2"/>
    <s v="New Mexico"/>
    <s v="Albuquerque"/>
    <x v="0"/>
    <n v="60.000000000000007"/>
    <x v="19"/>
    <n v="420000.00000000006"/>
    <n v="147000"/>
    <x v="2"/>
    <x v="2"/>
    <b v="0"/>
    <x v="251"/>
    <x v="98"/>
  </r>
  <r>
    <x v="4"/>
    <n v="1128299"/>
    <x v="492"/>
    <x v="2"/>
    <s v="New Mexico"/>
    <s v="Albuquerque"/>
    <x v="1"/>
    <n v="65.000000000000014"/>
    <x v="19"/>
    <n v="455000.00000000012"/>
    <n v="182000.00000000006"/>
    <x v="8"/>
    <x v="2"/>
    <b v="0"/>
    <x v="259"/>
    <x v="382"/>
  </r>
  <r>
    <x v="2"/>
    <n v="1128299"/>
    <x v="492"/>
    <x v="2"/>
    <s v="New Mexico"/>
    <s v="Albuquerque"/>
    <x v="2"/>
    <n v="60.000000000000007"/>
    <x v="23"/>
    <n v="300000.00000000006"/>
    <n v="105000.00000000001"/>
    <x v="2"/>
    <x v="2"/>
    <b v="0"/>
    <x v="437"/>
    <x v="147"/>
  </r>
  <r>
    <x v="2"/>
    <n v="1128299"/>
    <x v="492"/>
    <x v="2"/>
    <s v="New Mexico"/>
    <s v="Albuquerque"/>
    <x v="3"/>
    <n v="60.000000000000007"/>
    <x v="23"/>
    <n v="300000.00000000006"/>
    <n v="105000.00000000001"/>
    <x v="2"/>
    <x v="2"/>
    <b v="0"/>
    <x v="437"/>
    <x v="147"/>
  </r>
  <r>
    <x v="2"/>
    <n v="1128299"/>
    <x v="492"/>
    <x v="2"/>
    <s v="New Mexico"/>
    <s v="Albuquerque"/>
    <x v="4"/>
    <n v="70"/>
    <x v="32"/>
    <n v="297500"/>
    <n v="89250"/>
    <x v="1"/>
    <x v="2"/>
    <b v="0"/>
    <x v="43"/>
    <x v="1007"/>
  </r>
  <r>
    <x v="2"/>
    <n v="1128299"/>
    <x v="492"/>
    <x v="2"/>
    <s v="New Mexico"/>
    <s v="Albuquerque"/>
    <x v="5"/>
    <n v="75.000000000000014"/>
    <x v="27"/>
    <n v="393750.00000000006"/>
    <n v="98437.500000000015"/>
    <x v="3"/>
    <x v="2"/>
    <b v="0"/>
    <x v="563"/>
    <x v="1008"/>
  </r>
  <r>
    <x v="2"/>
    <n v="1128299"/>
    <x v="177"/>
    <x v="2"/>
    <s v="New Mexico"/>
    <s v="Albuquerque"/>
    <x v="0"/>
    <n v="29.999999999999993"/>
    <x v="31"/>
    <n v="134999.99999999997"/>
    <n v="53999.999999999993"/>
    <x v="8"/>
    <x v="2"/>
    <b v="0"/>
    <x v="326"/>
    <x v="1009"/>
  </r>
  <r>
    <x v="2"/>
    <n v="1128299"/>
    <x v="177"/>
    <x v="2"/>
    <s v="New Mexico"/>
    <s v="Albuquerque"/>
    <x v="1"/>
    <n v="40"/>
    <x v="31"/>
    <n v="180000"/>
    <n v="72000"/>
    <x v="8"/>
    <x v="2"/>
    <b v="0"/>
    <x v="210"/>
    <x v="807"/>
  </r>
  <r>
    <x v="2"/>
    <n v="1128299"/>
    <x v="177"/>
    <x v="2"/>
    <s v="New Mexico"/>
    <s v="Albuquerque"/>
    <x v="2"/>
    <n v="40"/>
    <x v="31"/>
    <n v="180000"/>
    <n v="62999.999999999993"/>
    <x v="2"/>
    <x v="2"/>
    <b v="0"/>
    <x v="210"/>
    <x v="146"/>
  </r>
  <r>
    <x v="2"/>
    <n v="1128299"/>
    <x v="177"/>
    <x v="2"/>
    <s v="New Mexico"/>
    <s v="Albuquerque"/>
    <x v="3"/>
    <n v="40"/>
    <x v="48"/>
    <n v="120000"/>
    <n v="48000"/>
    <x v="8"/>
    <x v="2"/>
    <b v="0"/>
    <x v="150"/>
    <x v="518"/>
  </r>
  <r>
    <x v="2"/>
    <n v="1128299"/>
    <x v="177"/>
    <x v="2"/>
    <s v="New Mexico"/>
    <s v="Albuquerque"/>
    <x v="4"/>
    <n v="45.000000000000014"/>
    <x v="43"/>
    <n v="112500.00000000003"/>
    <n v="39375.000000000007"/>
    <x v="2"/>
    <x v="2"/>
    <b v="0"/>
    <x v="524"/>
    <x v="910"/>
  </r>
  <r>
    <x v="2"/>
    <n v="1128299"/>
    <x v="177"/>
    <x v="2"/>
    <s v="New Mexico"/>
    <s v="Albuquerque"/>
    <x v="5"/>
    <n v="40"/>
    <x v="31"/>
    <n v="180000"/>
    <n v="45000"/>
    <x v="3"/>
    <x v="2"/>
    <b v="0"/>
    <x v="210"/>
    <x v="341"/>
  </r>
  <r>
    <x v="2"/>
    <n v="1128299"/>
    <x v="208"/>
    <x v="2"/>
    <s v="New Mexico"/>
    <s v="Albuquerque"/>
    <x v="0"/>
    <n v="29.999999999999993"/>
    <x v="23"/>
    <n v="149999.99999999997"/>
    <n v="59999.999999999993"/>
    <x v="8"/>
    <x v="2"/>
    <b v="0"/>
    <x v="564"/>
    <x v="1010"/>
  </r>
  <r>
    <x v="2"/>
    <n v="1128299"/>
    <x v="208"/>
    <x v="2"/>
    <s v="New Mexico"/>
    <s v="Albuquerque"/>
    <x v="1"/>
    <n v="40"/>
    <x v="46"/>
    <n v="160000"/>
    <n v="64000"/>
    <x v="8"/>
    <x v="2"/>
    <b v="0"/>
    <x v="175"/>
    <x v="315"/>
  </r>
  <r>
    <x v="2"/>
    <n v="1128299"/>
    <x v="208"/>
    <x v="2"/>
    <s v="New Mexico"/>
    <s v="Albuquerque"/>
    <x v="2"/>
    <n v="40"/>
    <x v="46"/>
    <n v="160000"/>
    <n v="56000"/>
    <x v="2"/>
    <x v="2"/>
    <b v="0"/>
    <x v="175"/>
    <x v="142"/>
  </r>
  <r>
    <x v="2"/>
    <n v="1128299"/>
    <x v="208"/>
    <x v="4"/>
    <s v="Georgia"/>
    <s v="Atlanta"/>
    <x v="3"/>
    <n v="40"/>
    <x v="43"/>
    <n v="100000"/>
    <n v="40000"/>
    <x v="8"/>
    <x v="2"/>
    <b v="0"/>
    <x v="124"/>
    <x v="214"/>
  </r>
  <r>
    <x v="2"/>
    <n v="1128299"/>
    <x v="208"/>
    <x v="4"/>
    <s v="Georgia"/>
    <s v="Atlanta"/>
    <x v="4"/>
    <n v="45.000000000000014"/>
    <x v="36"/>
    <n v="78750.000000000029"/>
    <n v="27562.500000000007"/>
    <x v="2"/>
    <x v="2"/>
    <b v="0"/>
    <x v="540"/>
    <x v="1011"/>
  </r>
  <r>
    <x v="2"/>
    <n v="1128299"/>
    <x v="208"/>
    <x v="4"/>
    <s v="Georgia"/>
    <s v="Atlanta"/>
    <x v="5"/>
    <n v="40"/>
    <x v="47"/>
    <n v="150000"/>
    <n v="37500"/>
    <x v="3"/>
    <x v="2"/>
    <b v="0"/>
    <x v="149"/>
    <x v="220"/>
  </r>
  <r>
    <x v="2"/>
    <n v="1128299"/>
    <x v="217"/>
    <x v="4"/>
    <s v="Georgia"/>
    <s v="Atlanta"/>
    <x v="0"/>
    <n v="40"/>
    <x v="27"/>
    <n v="210000"/>
    <n v="84000"/>
    <x v="8"/>
    <x v="2"/>
    <b v="0"/>
    <x v="195"/>
    <x v="97"/>
  </r>
  <r>
    <x v="2"/>
    <n v="1128299"/>
    <x v="217"/>
    <x v="4"/>
    <s v="Georgia"/>
    <s v="Atlanta"/>
    <x v="1"/>
    <n v="50"/>
    <x v="47"/>
    <n v="187500"/>
    <n v="75000"/>
    <x v="8"/>
    <x v="2"/>
    <b v="0"/>
    <x v="205"/>
    <x v="155"/>
  </r>
  <r>
    <x v="2"/>
    <n v="1128299"/>
    <x v="217"/>
    <x v="4"/>
    <s v="Georgia"/>
    <s v="Atlanta"/>
    <x v="2"/>
    <n v="50"/>
    <x v="47"/>
    <n v="187500"/>
    <n v="65625"/>
    <x v="2"/>
    <x v="2"/>
    <b v="0"/>
    <x v="205"/>
    <x v="394"/>
  </r>
  <r>
    <x v="2"/>
    <n v="1128299"/>
    <x v="217"/>
    <x v="4"/>
    <s v="Georgia"/>
    <s v="Atlanta"/>
    <x v="3"/>
    <n v="50"/>
    <x v="43"/>
    <n v="125000"/>
    <n v="50000"/>
    <x v="8"/>
    <x v="2"/>
    <b v="0"/>
    <x v="145"/>
    <x v="386"/>
  </r>
  <r>
    <x v="2"/>
    <n v="1128299"/>
    <x v="217"/>
    <x v="4"/>
    <s v="Georgia"/>
    <s v="Atlanta"/>
    <x v="4"/>
    <n v="55.000000000000007"/>
    <x v="42"/>
    <n v="82500.000000000015"/>
    <n v="28875.000000000004"/>
    <x v="2"/>
    <x v="2"/>
    <b v="0"/>
    <x v="190"/>
    <x v="272"/>
  </r>
  <r>
    <x v="2"/>
    <n v="1128299"/>
    <x v="217"/>
    <x v="4"/>
    <s v="Georgia"/>
    <s v="Atlanta"/>
    <x v="5"/>
    <n v="50"/>
    <x v="44"/>
    <n v="175000"/>
    <n v="43750"/>
    <x v="3"/>
    <x v="2"/>
    <b v="0"/>
    <x v="160"/>
    <x v="207"/>
  </r>
  <r>
    <x v="2"/>
    <n v="1128299"/>
    <x v="236"/>
    <x v="4"/>
    <s v="Georgia"/>
    <s v="Atlanta"/>
    <x v="0"/>
    <n v="50"/>
    <x v="27"/>
    <n v="262500"/>
    <n v="105000"/>
    <x v="8"/>
    <x v="2"/>
    <b v="0"/>
    <x v="47"/>
    <x v="147"/>
  </r>
  <r>
    <x v="2"/>
    <n v="1128299"/>
    <x v="236"/>
    <x v="4"/>
    <s v="Georgia"/>
    <s v="Atlanta"/>
    <x v="1"/>
    <n v="55.000000000000007"/>
    <x v="45"/>
    <n v="178750.00000000003"/>
    <n v="71500.000000000015"/>
    <x v="8"/>
    <x v="2"/>
    <b v="0"/>
    <x v="256"/>
    <x v="322"/>
  </r>
  <r>
    <x v="2"/>
    <n v="1128299"/>
    <x v="236"/>
    <x v="4"/>
    <s v="Georgia"/>
    <s v="Atlanta"/>
    <x v="2"/>
    <n v="55.000000000000007"/>
    <x v="47"/>
    <n v="206250.00000000003"/>
    <n v="72187.5"/>
    <x v="2"/>
    <x v="2"/>
    <b v="0"/>
    <x v="141"/>
    <x v="730"/>
  </r>
  <r>
    <x v="2"/>
    <n v="1128299"/>
    <x v="236"/>
    <x v="4"/>
    <s v="Georgia"/>
    <s v="Atlanta"/>
    <x v="3"/>
    <n v="50"/>
    <x v="34"/>
    <n v="137500"/>
    <n v="55000"/>
    <x v="8"/>
    <x v="2"/>
    <b v="0"/>
    <x v="199"/>
    <x v="296"/>
  </r>
  <r>
    <x v="2"/>
    <n v="1128299"/>
    <x v="236"/>
    <x v="4"/>
    <s v="Georgia"/>
    <s v="Atlanta"/>
    <x v="4"/>
    <n v="55.000000000000007"/>
    <x v="36"/>
    <n v="96250.000000000015"/>
    <n v="33687.5"/>
    <x v="2"/>
    <x v="2"/>
    <b v="0"/>
    <x v="194"/>
    <x v="1012"/>
  </r>
  <r>
    <x v="2"/>
    <n v="1128299"/>
    <x v="236"/>
    <x v="4"/>
    <s v="Georgia"/>
    <s v="Atlanta"/>
    <x v="5"/>
    <n v="70"/>
    <x v="44"/>
    <n v="245000"/>
    <n v="61250"/>
    <x v="3"/>
    <x v="2"/>
    <b v="0"/>
    <x v="40"/>
    <x v="746"/>
  </r>
  <r>
    <x v="2"/>
    <n v="1128299"/>
    <x v="267"/>
    <x v="4"/>
    <s v="Georgia"/>
    <s v="Atlanta"/>
    <x v="0"/>
    <n v="50"/>
    <x v="20"/>
    <n v="275000"/>
    <n v="110000"/>
    <x v="8"/>
    <x v="2"/>
    <b v="0"/>
    <x v="140"/>
    <x v="201"/>
  </r>
  <r>
    <x v="2"/>
    <n v="1128299"/>
    <x v="267"/>
    <x v="4"/>
    <s v="Georgia"/>
    <s v="Atlanta"/>
    <x v="1"/>
    <n v="55.000000000000007"/>
    <x v="46"/>
    <n v="220000.00000000003"/>
    <n v="88000.000000000015"/>
    <x v="8"/>
    <x v="2"/>
    <b v="0"/>
    <x v="139"/>
    <x v="989"/>
  </r>
  <r>
    <x v="2"/>
    <n v="1128299"/>
    <x v="267"/>
    <x v="4"/>
    <s v="Georgia"/>
    <s v="Atlanta"/>
    <x v="2"/>
    <n v="55.000000000000007"/>
    <x v="32"/>
    <n v="233750.00000000003"/>
    <n v="81812.5"/>
    <x v="2"/>
    <x v="2"/>
    <b v="0"/>
    <x v="257"/>
    <x v="543"/>
  </r>
  <r>
    <x v="2"/>
    <n v="1128299"/>
    <x v="267"/>
    <x v="4"/>
    <s v="Georgia"/>
    <s v="Atlanta"/>
    <x v="3"/>
    <n v="50"/>
    <x v="45"/>
    <n v="162500"/>
    <n v="65000"/>
    <x v="8"/>
    <x v="2"/>
    <b v="0"/>
    <x v="133"/>
    <x v="396"/>
  </r>
  <r>
    <x v="2"/>
    <n v="1128299"/>
    <x v="267"/>
    <x v="4"/>
    <s v="Georgia"/>
    <s v="Atlanta"/>
    <x v="4"/>
    <n v="55.000000000000007"/>
    <x v="37"/>
    <n v="123750.00000000001"/>
    <n v="43312.5"/>
    <x v="2"/>
    <x v="2"/>
    <b v="0"/>
    <x v="196"/>
    <x v="177"/>
  </r>
  <r>
    <x v="2"/>
    <n v="1128299"/>
    <x v="267"/>
    <x v="4"/>
    <s v="Georgia"/>
    <s v="Atlanta"/>
    <x v="5"/>
    <n v="70"/>
    <x v="46"/>
    <n v="280000"/>
    <n v="70000"/>
    <x v="3"/>
    <x v="2"/>
    <b v="0"/>
    <x v="58"/>
    <x v="424"/>
  </r>
  <r>
    <x v="2"/>
    <n v="1128299"/>
    <x v="297"/>
    <x v="4"/>
    <s v="Georgia"/>
    <s v="Atlanta"/>
    <x v="0"/>
    <n v="50"/>
    <x v="21"/>
    <n v="337500"/>
    <n v="135000"/>
    <x v="8"/>
    <x v="2"/>
    <b v="0"/>
    <x v="73"/>
    <x v="7"/>
  </r>
  <r>
    <x v="2"/>
    <n v="1128299"/>
    <x v="297"/>
    <x v="4"/>
    <s v="Georgia"/>
    <s v="Atlanta"/>
    <x v="1"/>
    <n v="55.000000000000007"/>
    <x v="27"/>
    <n v="288750.00000000006"/>
    <n v="115500.00000000003"/>
    <x v="8"/>
    <x v="2"/>
    <b v="0"/>
    <x v="171"/>
    <x v="90"/>
  </r>
  <r>
    <x v="2"/>
    <n v="1128299"/>
    <x v="297"/>
    <x v="4"/>
    <s v="Georgia"/>
    <s v="Atlanta"/>
    <x v="2"/>
    <n v="55.000000000000007"/>
    <x v="27"/>
    <n v="288750.00000000006"/>
    <n v="101062.50000000001"/>
    <x v="2"/>
    <x v="2"/>
    <b v="0"/>
    <x v="171"/>
    <x v="239"/>
  </r>
  <r>
    <x v="2"/>
    <n v="1128299"/>
    <x v="297"/>
    <x v="4"/>
    <s v="Georgia"/>
    <s v="Atlanta"/>
    <x v="3"/>
    <n v="50"/>
    <x v="46"/>
    <n v="200000"/>
    <n v="80000"/>
    <x v="8"/>
    <x v="2"/>
    <b v="0"/>
    <x v="46"/>
    <x v="312"/>
  </r>
  <r>
    <x v="2"/>
    <n v="1128299"/>
    <x v="297"/>
    <x v="4"/>
    <s v="Georgia"/>
    <s v="Atlanta"/>
    <x v="4"/>
    <n v="55.000000000000007"/>
    <x v="34"/>
    <n v="151250.00000000003"/>
    <n v="52937.500000000007"/>
    <x v="2"/>
    <x v="2"/>
    <b v="0"/>
    <x v="398"/>
    <x v="668"/>
  </r>
  <r>
    <x v="2"/>
    <n v="1128299"/>
    <x v="297"/>
    <x v="4"/>
    <s v="Georgia"/>
    <s v="Atlanta"/>
    <x v="5"/>
    <n v="70"/>
    <x v="30"/>
    <n v="402500"/>
    <n v="100625"/>
    <x v="3"/>
    <x v="2"/>
    <b v="0"/>
    <x v="245"/>
    <x v="235"/>
  </r>
  <r>
    <x v="2"/>
    <n v="1128299"/>
    <x v="326"/>
    <x v="4"/>
    <s v="Georgia"/>
    <s v="Atlanta"/>
    <x v="0"/>
    <n v="50"/>
    <x v="26"/>
    <n v="362500"/>
    <n v="145000"/>
    <x v="8"/>
    <x v="2"/>
    <b v="0"/>
    <x v="78"/>
    <x v="165"/>
  </r>
  <r>
    <x v="2"/>
    <n v="1128299"/>
    <x v="326"/>
    <x v="4"/>
    <s v="Georgia"/>
    <s v="Atlanta"/>
    <x v="1"/>
    <n v="55.000000000000007"/>
    <x v="30"/>
    <n v="316250.00000000006"/>
    <n v="126500.00000000003"/>
    <x v="8"/>
    <x v="2"/>
    <b v="0"/>
    <x v="76"/>
    <x v="377"/>
  </r>
  <r>
    <x v="2"/>
    <n v="1128299"/>
    <x v="326"/>
    <x v="4"/>
    <s v="Georgia"/>
    <s v="Atlanta"/>
    <x v="2"/>
    <n v="55.000000000000007"/>
    <x v="27"/>
    <n v="288750.00000000006"/>
    <n v="101062.50000000001"/>
    <x v="2"/>
    <x v="2"/>
    <b v="0"/>
    <x v="171"/>
    <x v="239"/>
  </r>
  <r>
    <x v="2"/>
    <n v="1128299"/>
    <x v="326"/>
    <x v="4"/>
    <s v="Georgia"/>
    <s v="Atlanta"/>
    <x v="3"/>
    <n v="50"/>
    <x v="32"/>
    <n v="212500"/>
    <n v="85000"/>
    <x v="8"/>
    <x v="2"/>
    <b v="0"/>
    <x v="42"/>
    <x v="1013"/>
  </r>
  <r>
    <x v="2"/>
    <n v="1128299"/>
    <x v="326"/>
    <x v="4"/>
    <s v="Georgia"/>
    <s v="Atlanta"/>
    <x v="4"/>
    <n v="55.000000000000007"/>
    <x v="33"/>
    <n v="261250.00000000003"/>
    <n v="91437.5"/>
    <x v="2"/>
    <x v="2"/>
    <b v="0"/>
    <x v="349"/>
    <x v="500"/>
  </r>
  <r>
    <x v="2"/>
    <n v="1128299"/>
    <x v="326"/>
    <x v="4"/>
    <s v="Georgia"/>
    <s v="Atlanta"/>
    <x v="5"/>
    <n v="70"/>
    <x v="33"/>
    <n v="332500"/>
    <n v="83125"/>
    <x v="3"/>
    <x v="2"/>
    <b v="0"/>
    <x v="206"/>
    <x v="539"/>
  </r>
  <r>
    <x v="2"/>
    <n v="1128299"/>
    <x v="358"/>
    <x v="4"/>
    <s v="Georgia"/>
    <s v="Atlanta"/>
    <x v="0"/>
    <n v="55.000000000000007"/>
    <x v="21"/>
    <n v="371250.00000000006"/>
    <n v="148500.00000000003"/>
    <x v="8"/>
    <x v="2"/>
    <b v="0"/>
    <x v="107"/>
    <x v="1014"/>
  </r>
  <r>
    <x v="2"/>
    <n v="1128299"/>
    <x v="358"/>
    <x v="4"/>
    <s v="Georgia"/>
    <s v="Atlanta"/>
    <x v="1"/>
    <n v="60.000000000000007"/>
    <x v="22"/>
    <n v="375000.00000000006"/>
    <n v="150000.00000000003"/>
    <x v="8"/>
    <x v="2"/>
    <b v="0"/>
    <x v="233"/>
    <x v="1015"/>
  </r>
  <r>
    <x v="2"/>
    <n v="1128299"/>
    <x v="358"/>
    <x v="4"/>
    <s v="Georgia"/>
    <s v="Atlanta"/>
    <x v="2"/>
    <n v="55.000000000000007"/>
    <x v="23"/>
    <n v="275000.00000000006"/>
    <n v="96250.000000000015"/>
    <x v="2"/>
    <x v="2"/>
    <b v="0"/>
    <x v="80"/>
    <x v="138"/>
  </r>
  <r>
    <x v="2"/>
    <n v="1128299"/>
    <x v="358"/>
    <x v="4"/>
    <s v="Georgia"/>
    <s v="Atlanta"/>
    <x v="3"/>
    <n v="55.000000000000007"/>
    <x v="31"/>
    <n v="247500.00000000003"/>
    <n v="99000.000000000015"/>
    <x v="8"/>
    <x v="2"/>
    <b v="0"/>
    <x v="173"/>
    <x v="410"/>
  </r>
  <r>
    <x v="2"/>
    <n v="1128299"/>
    <x v="358"/>
    <x v="4"/>
    <s v="Georgia"/>
    <s v="Atlanta"/>
    <x v="4"/>
    <n v="65"/>
    <x v="31"/>
    <n v="292500"/>
    <n v="102375"/>
    <x v="2"/>
    <x v="2"/>
    <b v="0"/>
    <x v="61"/>
    <x v="161"/>
  </r>
  <r>
    <x v="2"/>
    <n v="1128299"/>
    <x v="358"/>
    <x v="4"/>
    <s v="Georgia"/>
    <s v="Atlanta"/>
    <x v="5"/>
    <n v="70"/>
    <x v="32"/>
    <n v="297500"/>
    <n v="74375"/>
    <x v="3"/>
    <x v="2"/>
    <b v="0"/>
    <x v="43"/>
    <x v="422"/>
  </r>
  <r>
    <x v="2"/>
    <n v="1128299"/>
    <x v="390"/>
    <x v="4"/>
    <s v="Georgia"/>
    <s v="Atlanta"/>
    <x v="0"/>
    <n v="45.000000000000014"/>
    <x v="24"/>
    <n v="270000.00000000006"/>
    <n v="108000.00000000003"/>
    <x v="8"/>
    <x v="2"/>
    <b v="0"/>
    <x v="565"/>
    <x v="1016"/>
  </r>
  <r>
    <x v="2"/>
    <n v="1128299"/>
    <x v="390"/>
    <x v="4"/>
    <s v="Georgia"/>
    <s v="Atlanta"/>
    <x v="1"/>
    <n v="50.000000000000014"/>
    <x v="24"/>
    <n v="300000.00000000006"/>
    <n v="120000.00000000003"/>
    <x v="8"/>
    <x v="2"/>
    <b v="0"/>
    <x v="254"/>
    <x v="1017"/>
  </r>
  <r>
    <x v="2"/>
    <n v="1128299"/>
    <x v="390"/>
    <x v="4"/>
    <s v="Georgia"/>
    <s v="Atlanta"/>
    <x v="2"/>
    <n v="45.000000000000014"/>
    <x v="31"/>
    <n v="202500.00000000006"/>
    <n v="70875.000000000015"/>
    <x v="2"/>
    <x v="2"/>
    <b v="0"/>
    <x v="566"/>
    <x v="1018"/>
  </r>
  <r>
    <x v="2"/>
    <n v="1128299"/>
    <x v="390"/>
    <x v="4"/>
    <s v="Georgia"/>
    <s v="Atlanta"/>
    <x v="3"/>
    <n v="45.000000000000014"/>
    <x v="46"/>
    <n v="180000.00000000006"/>
    <n v="72000.000000000029"/>
    <x v="8"/>
    <x v="2"/>
    <b v="0"/>
    <x v="543"/>
    <x v="1019"/>
  </r>
  <r>
    <x v="2"/>
    <n v="1128299"/>
    <x v="390"/>
    <x v="4"/>
    <s v="Georgia"/>
    <s v="Atlanta"/>
    <x v="4"/>
    <n v="55.000000000000007"/>
    <x v="46"/>
    <n v="220000.00000000003"/>
    <n v="77000"/>
    <x v="2"/>
    <x v="2"/>
    <b v="0"/>
    <x v="139"/>
    <x v="343"/>
  </r>
  <r>
    <x v="2"/>
    <n v="1128299"/>
    <x v="390"/>
    <x v="4"/>
    <s v="Georgia"/>
    <s v="Atlanta"/>
    <x v="5"/>
    <n v="60.000000000000007"/>
    <x v="31"/>
    <n v="270000.00000000006"/>
    <n v="67500.000000000015"/>
    <x v="3"/>
    <x v="2"/>
    <b v="0"/>
    <x v="219"/>
    <x v="513"/>
  </r>
  <r>
    <x v="2"/>
    <n v="1128299"/>
    <x v="419"/>
    <x v="4"/>
    <s v="Georgia"/>
    <s v="Atlanta"/>
    <x v="0"/>
    <n v="45.000000000000014"/>
    <x v="27"/>
    <n v="236250.00000000009"/>
    <n v="94500.000000000044"/>
    <x v="8"/>
    <x v="2"/>
    <b v="0"/>
    <x v="567"/>
    <x v="1020"/>
  </r>
  <r>
    <x v="2"/>
    <n v="1128299"/>
    <x v="419"/>
    <x v="4"/>
    <s v="Georgia"/>
    <s v="Atlanta"/>
    <x v="1"/>
    <n v="50.000000000000014"/>
    <x v="27"/>
    <n v="262500.00000000006"/>
    <n v="105000.00000000003"/>
    <x v="8"/>
    <x v="2"/>
    <b v="0"/>
    <x v="451"/>
    <x v="983"/>
  </r>
  <r>
    <x v="2"/>
    <n v="1128299"/>
    <x v="419"/>
    <x v="4"/>
    <s v="Georgia"/>
    <s v="Atlanta"/>
    <x v="2"/>
    <n v="45.000000000000014"/>
    <x v="44"/>
    <n v="157500.00000000006"/>
    <n v="55125.000000000015"/>
    <x v="2"/>
    <x v="2"/>
    <b v="0"/>
    <x v="568"/>
    <x v="1021"/>
  </r>
  <r>
    <x v="2"/>
    <n v="1128299"/>
    <x v="419"/>
    <x v="4"/>
    <s v="Georgia"/>
    <s v="Atlanta"/>
    <x v="3"/>
    <n v="45.000000000000014"/>
    <x v="45"/>
    <n v="146250.00000000006"/>
    <n v="58500.000000000029"/>
    <x v="8"/>
    <x v="2"/>
    <b v="0"/>
    <x v="569"/>
    <x v="1022"/>
  </r>
  <r>
    <x v="2"/>
    <n v="1128299"/>
    <x v="419"/>
    <x v="4"/>
    <s v="Georgia"/>
    <s v="Atlanta"/>
    <x v="4"/>
    <n v="55.000000000000007"/>
    <x v="48"/>
    <n v="165000.00000000003"/>
    <n v="57750.000000000007"/>
    <x v="2"/>
    <x v="2"/>
    <b v="0"/>
    <x v="207"/>
    <x v="290"/>
  </r>
  <r>
    <x v="2"/>
    <n v="1128299"/>
    <x v="419"/>
    <x v="4"/>
    <s v="Georgia"/>
    <s v="Atlanta"/>
    <x v="5"/>
    <n v="70"/>
    <x v="44"/>
    <n v="245000"/>
    <n v="61250"/>
    <x v="3"/>
    <x v="2"/>
    <b v="0"/>
    <x v="40"/>
    <x v="746"/>
  </r>
  <r>
    <x v="2"/>
    <n v="1128299"/>
    <x v="450"/>
    <x v="4"/>
    <s v="Georgia"/>
    <s v="Atlanta"/>
    <x v="0"/>
    <n v="55.000000000000007"/>
    <x v="27"/>
    <n v="288750.00000000006"/>
    <n v="115500.00000000003"/>
    <x v="8"/>
    <x v="2"/>
    <b v="0"/>
    <x v="171"/>
    <x v="90"/>
  </r>
  <r>
    <x v="2"/>
    <n v="1128299"/>
    <x v="450"/>
    <x v="4"/>
    <s v="Georgia"/>
    <s v="Atlanta"/>
    <x v="1"/>
    <n v="60.000000000000007"/>
    <x v="30"/>
    <n v="345000.00000000006"/>
    <n v="138000.00000000003"/>
    <x v="8"/>
    <x v="2"/>
    <b v="0"/>
    <x v="226"/>
    <x v="978"/>
  </r>
  <r>
    <x v="2"/>
    <n v="1128299"/>
    <x v="450"/>
    <x v="4"/>
    <s v="Georgia"/>
    <s v="Atlanta"/>
    <x v="2"/>
    <n v="55.000000000000007"/>
    <x v="32"/>
    <n v="233750.00000000003"/>
    <n v="81812.5"/>
    <x v="2"/>
    <x v="2"/>
    <b v="0"/>
    <x v="257"/>
    <x v="543"/>
  </r>
  <r>
    <x v="2"/>
    <n v="1128299"/>
    <x v="450"/>
    <x v="4"/>
    <s v="Georgia"/>
    <s v="Atlanta"/>
    <x v="3"/>
    <n v="55.000000000000007"/>
    <x v="46"/>
    <n v="220000.00000000003"/>
    <n v="88000.000000000015"/>
    <x v="8"/>
    <x v="2"/>
    <b v="0"/>
    <x v="139"/>
    <x v="989"/>
  </r>
  <r>
    <x v="2"/>
    <n v="1128299"/>
    <x v="450"/>
    <x v="4"/>
    <s v="Georgia"/>
    <s v="Atlanta"/>
    <x v="4"/>
    <n v="65"/>
    <x v="44"/>
    <n v="227500"/>
    <n v="79625"/>
    <x v="2"/>
    <x v="2"/>
    <b v="0"/>
    <x v="157"/>
    <x v="1023"/>
  </r>
  <r>
    <x v="2"/>
    <n v="1128299"/>
    <x v="450"/>
    <x v="4"/>
    <s v="Georgia"/>
    <s v="Atlanta"/>
    <x v="5"/>
    <n v="70"/>
    <x v="33"/>
    <n v="332500"/>
    <n v="83125"/>
    <x v="3"/>
    <x v="2"/>
    <b v="0"/>
    <x v="206"/>
    <x v="539"/>
  </r>
  <r>
    <x v="2"/>
    <n v="1128299"/>
    <x v="479"/>
    <x v="4"/>
    <s v="Georgia"/>
    <s v="Atlanta"/>
    <x v="0"/>
    <n v="55.000000000000007"/>
    <x v="21"/>
    <n v="371250.00000000006"/>
    <n v="148500.00000000003"/>
    <x v="8"/>
    <x v="2"/>
    <b v="0"/>
    <x v="107"/>
    <x v="1014"/>
  </r>
  <r>
    <x v="2"/>
    <n v="1128299"/>
    <x v="479"/>
    <x v="4"/>
    <s v="Georgia"/>
    <s v="Atlanta"/>
    <x v="1"/>
    <n v="60.000000000000007"/>
    <x v="21"/>
    <n v="405000.00000000006"/>
    <n v="162000.00000000003"/>
    <x v="8"/>
    <x v="2"/>
    <b v="0"/>
    <x v="230"/>
    <x v="1024"/>
  </r>
  <r>
    <x v="0"/>
    <n v="1128299"/>
    <x v="479"/>
    <x v="4"/>
    <s v="Georgia"/>
    <s v="Atlanta"/>
    <x v="2"/>
    <n v="55.000000000000007"/>
    <x v="33"/>
    <n v="261250.00000000003"/>
    <n v="91437.5"/>
    <x v="2"/>
    <x v="2"/>
    <b v="0"/>
    <x v="349"/>
    <x v="500"/>
  </r>
  <r>
    <x v="0"/>
    <n v="1128299"/>
    <x v="479"/>
    <x v="4"/>
    <s v="Georgia"/>
    <s v="Atlanta"/>
    <x v="3"/>
    <n v="55.000000000000007"/>
    <x v="33"/>
    <n v="261250.00000000003"/>
    <n v="104500.00000000001"/>
    <x v="8"/>
    <x v="2"/>
    <b v="0"/>
    <x v="349"/>
    <x v="417"/>
  </r>
  <r>
    <x v="0"/>
    <n v="1128299"/>
    <x v="479"/>
    <x v="4"/>
    <s v="Georgia"/>
    <s v="Atlanta"/>
    <x v="4"/>
    <n v="65"/>
    <x v="46"/>
    <n v="260000"/>
    <n v="91000"/>
    <x v="2"/>
    <x v="2"/>
    <b v="0"/>
    <x v="50"/>
    <x v="163"/>
  </r>
  <r>
    <x v="0"/>
    <n v="1128299"/>
    <x v="479"/>
    <x v="4"/>
    <s v="Georgia"/>
    <s v="Atlanta"/>
    <x v="5"/>
    <n v="70"/>
    <x v="23"/>
    <n v="350000"/>
    <n v="87500"/>
    <x v="3"/>
    <x v="2"/>
    <b v="0"/>
    <x v="48"/>
    <x v="536"/>
  </r>
  <r>
    <x v="0"/>
    <n v="1185732"/>
    <x v="173"/>
    <x v="4"/>
    <s v="Georgia"/>
    <s v="Atlanta"/>
    <x v="0"/>
    <n v="40"/>
    <x v="13"/>
    <n v="410000"/>
    <n v="184500"/>
    <x v="4"/>
    <x v="2"/>
    <b v="0"/>
    <x v="458"/>
    <x v="1025"/>
  </r>
  <r>
    <x v="0"/>
    <n v="1185732"/>
    <x v="173"/>
    <x v="4"/>
    <s v="Georgia"/>
    <s v="Atlanta"/>
    <x v="1"/>
    <n v="40"/>
    <x v="6"/>
    <n v="330000"/>
    <n v="115499.99999999999"/>
    <x v="2"/>
    <x v="2"/>
    <b v="0"/>
    <x v="77"/>
    <x v="393"/>
  </r>
  <r>
    <x v="0"/>
    <n v="1185732"/>
    <x v="173"/>
    <x v="4"/>
    <s v="Georgia"/>
    <s v="Atlanta"/>
    <x v="2"/>
    <n v="30.000000000000004"/>
    <x v="6"/>
    <n v="247500.00000000003"/>
    <n v="61875.000000000007"/>
    <x v="3"/>
    <x v="2"/>
    <b v="0"/>
    <x v="173"/>
    <x v="768"/>
  </r>
  <r>
    <x v="0"/>
    <n v="1185732"/>
    <x v="173"/>
    <x v="4"/>
    <s v="Georgia"/>
    <s v="Atlanta"/>
    <x v="3"/>
    <n v="35"/>
    <x v="21"/>
    <n v="236250"/>
    <n v="70875"/>
    <x v="1"/>
    <x v="2"/>
    <b v="0"/>
    <x v="44"/>
    <x v="58"/>
  </r>
  <r>
    <x v="0"/>
    <n v="1185732"/>
    <x v="173"/>
    <x v="4"/>
    <s v="Georgia"/>
    <s v="Atlanta"/>
    <x v="4"/>
    <n v="50"/>
    <x v="26"/>
    <n v="362500"/>
    <n v="126874.99999999999"/>
    <x v="2"/>
    <x v="2"/>
    <b v="0"/>
    <x v="78"/>
    <x v="717"/>
  </r>
  <r>
    <x v="0"/>
    <n v="1185732"/>
    <x v="173"/>
    <x v="4"/>
    <s v="Georgia"/>
    <s v="Atlanta"/>
    <x v="5"/>
    <n v="40"/>
    <x v="6"/>
    <n v="330000"/>
    <n v="165000"/>
    <x v="0"/>
    <x v="2"/>
    <b v="0"/>
    <x v="77"/>
    <x v="23"/>
  </r>
  <r>
    <x v="0"/>
    <n v="1185732"/>
    <x v="202"/>
    <x v="4"/>
    <s v="Georgia"/>
    <s v="Atlanta"/>
    <x v="0"/>
    <n v="40"/>
    <x v="15"/>
    <n v="430000"/>
    <n v="193500"/>
    <x v="4"/>
    <x v="2"/>
    <b v="0"/>
    <x v="570"/>
    <x v="1026"/>
  </r>
  <r>
    <x v="0"/>
    <n v="1185732"/>
    <x v="202"/>
    <x v="4"/>
    <s v="Georgia"/>
    <s v="Atlanta"/>
    <x v="1"/>
    <n v="40"/>
    <x v="26"/>
    <n v="290000"/>
    <n v="101500"/>
    <x v="2"/>
    <x v="2"/>
    <b v="0"/>
    <x v="176"/>
    <x v="1027"/>
  </r>
  <r>
    <x v="0"/>
    <n v="1185732"/>
    <x v="202"/>
    <x v="4"/>
    <s v="Georgia"/>
    <s v="Atlanta"/>
    <x v="2"/>
    <n v="30.000000000000004"/>
    <x v="28"/>
    <n v="232500.00000000003"/>
    <n v="58125.000000000007"/>
    <x v="3"/>
    <x v="2"/>
    <b v="0"/>
    <x v="168"/>
    <x v="89"/>
  </r>
  <r>
    <x v="0"/>
    <n v="1185732"/>
    <x v="202"/>
    <x v="4"/>
    <s v="South Carolina"/>
    <s v="Charleston"/>
    <x v="3"/>
    <n v="35"/>
    <x v="22"/>
    <n v="218750"/>
    <n v="65625"/>
    <x v="1"/>
    <x v="2"/>
    <b v="0"/>
    <x v="45"/>
    <x v="394"/>
  </r>
  <r>
    <x v="0"/>
    <n v="1185732"/>
    <x v="202"/>
    <x v="4"/>
    <s v="South Carolina"/>
    <s v="Charleston"/>
    <x v="4"/>
    <n v="50"/>
    <x v="19"/>
    <n v="350000"/>
    <n v="122499.99999999999"/>
    <x v="2"/>
    <x v="2"/>
    <b v="0"/>
    <x v="48"/>
    <x v="45"/>
  </r>
  <r>
    <x v="0"/>
    <n v="1185732"/>
    <x v="202"/>
    <x v="4"/>
    <s v="South Carolina"/>
    <s v="Charleston"/>
    <x v="5"/>
    <n v="35"/>
    <x v="9"/>
    <n v="280000"/>
    <n v="140000"/>
    <x v="0"/>
    <x v="2"/>
    <b v="0"/>
    <x v="58"/>
    <x v="2"/>
  </r>
  <r>
    <x v="0"/>
    <n v="1185732"/>
    <x v="707"/>
    <x v="4"/>
    <s v="South Carolina"/>
    <s v="Charleston"/>
    <x v="0"/>
    <n v="35"/>
    <x v="73"/>
    <n v="357000"/>
    <n v="160650"/>
    <x v="4"/>
    <x v="2"/>
    <b v="0"/>
    <x v="571"/>
    <x v="1028"/>
  </r>
  <r>
    <x v="0"/>
    <n v="1185732"/>
    <x v="707"/>
    <x v="4"/>
    <s v="South Carolina"/>
    <s v="Charleston"/>
    <x v="1"/>
    <n v="35"/>
    <x v="19"/>
    <n v="245000"/>
    <n v="85750"/>
    <x v="2"/>
    <x v="2"/>
    <b v="0"/>
    <x v="40"/>
    <x v="43"/>
  </r>
  <r>
    <x v="0"/>
    <n v="1185732"/>
    <x v="707"/>
    <x v="4"/>
    <s v="South Carolina"/>
    <s v="Charleston"/>
    <x v="2"/>
    <n v="25"/>
    <x v="26"/>
    <n v="181250"/>
    <n v="45312.5"/>
    <x v="3"/>
    <x v="2"/>
    <b v="0"/>
    <x v="516"/>
    <x v="1029"/>
  </r>
  <r>
    <x v="0"/>
    <n v="1185732"/>
    <x v="707"/>
    <x v="4"/>
    <s v="South Carolina"/>
    <s v="Charleston"/>
    <x v="3"/>
    <n v="29.999999999999993"/>
    <x v="30"/>
    <n v="172499.99999999997"/>
    <n v="51749.999999999993"/>
    <x v="1"/>
    <x v="2"/>
    <b v="0"/>
    <x v="572"/>
    <x v="1030"/>
  </r>
  <r>
    <x v="0"/>
    <n v="1185732"/>
    <x v="707"/>
    <x v="4"/>
    <s v="South Carolina"/>
    <s v="Charleston"/>
    <x v="4"/>
    <n v="45.000000000000007"/>
    <x v="22"/>
    <n v="281250.00000000006"/>
    <n v="98437.500000000015"/>
    <x v="2"/>
    <x v="2"/>
    <b v="0"/>
    <x v="225"/>
    <x v="49"/>
  </r>
  <r>
    <x v="0"/>
    <n v="1185732"/>
    <x v="707"/>
    <x v="4"/>
    <s v="South Carolina"/>
    <s v="Charleston"/>
    <x v="5"/>
    <n v="35"/>
    <x v="26"/>
    <n v="253750"/>
    <n v="126875"/>
    <x v="0"/>
    <x v="2"/>
    <b v="0"/>
    <x v="52"/>
    <x v="717"/>
  </r>
  <r>
    <x v="0"/>
    <n v="1185732"/>
    <x v="229"/>
    <x v="4"/>
    <s v="South Carolina"/>
    <s v="Charleston"/>
    <x v="0"/>
    <n v="35"/>
    <x v="17"/>
    <n v="341250"/>
    <n v="153562.5"/>
    <x v="4"/>
    <x v="2"/>
    <b v="0"/>
    <x v="85"/>
    <x v="1031"/>
  </r>
  <r>
    <x v="0"/>
    <n v="1185732"/>
    <x v="229"/>
    <x v="4"/>
    <s v="South Carolina"/>
    <s v="Charleston"/>
    <x v="1"/>
    <n v="35"/>
    <x v="21"/>
    <n v="236250"/>
    <n v="82687.5"/>
    <x v="2"/>
    <x v="2"/>
    <b v="0"/>
    <x v="44"/>
    <x v="48"/>
  </r>
  <r>
    <x v="0"/>
    <n v="1185732"/>
    <x v="229"/>
    <x v="4"/>
    <s v="South Carolina"/>
    <s v="Charleston"/>
    <x v="2"/>
    <n v="25"/>
    <x v="21"/>
    <n v="168750"/>
    <n v="42187.5"/>
    <x v="3"/>
    <x v="2"/>
    <b v="0"/>
    <x v="156"/>
    <x v="670"/>
  </r>
  <r>
    <x v="0"/>
    <n v="1185732"/>
    <x v="229"/>
    <x v="4"/>
    <s v="South Carolina"/>
    <s v="Charleston"/>
    <x v="3"/>
    <n v="29.999999999999993"/>
    <x v="24"/>
    <n v="179999.99999999997"/>
    <n v="53999.999999999993"/>
    <x v="1"/>
    <x v="2"/>
    <b v="0"/>
    <x v="525"/>
    <x v="1009"/>
  </r>
  <r>
    <x v="0"/>
    <n v="1185732"/>
    <x v="229"/>
    <x v="4"/>
    <s v="South Carolina"/>
    <s v="Charleston"/>
    <x v="4"/>
    <n v="50"/>
    <x v="22"/>
    <n v="312500"/>
    <n v="109375"/>
    <x v="2"/>
    <x v="2"/>
    <b v="0"/>
    <x v="65"/>
    <x v="171"/>
  </r>
  <r>
    <x v="0"/>
    <n v="1185732"/>
    <x v="229"/>
    <x v="4"/>
    <s v="South Carolina"/>
    <s v="Charleston"/>
    <x v="5"/>
    <n v="40"/>
    <x v="28"/>
    <n v="310000"/>
    <n v="155000"/>
    <x v="0"/>
    <x v="2"/>
    <b v="0"/>
    <x v="74"/>
    <x v="1032"/>
  </r>
  <r>
    <x v="0"/>
    <n v="1185732"/>
    <x v="258"/>
    <x v="4"/>
    <s v="South Carolina"/>
    <s v="Charleston"/>
    <x v="0"/>
    <n v="50"/>
    <x v="74"/>
    <n v="522500"/>
    <n v="235125"/>
    <x v="4"/>
    <x v="2"/>
    <b v="0"/>
    <x v="573"/>
    <x v="1033"/>
  </r>
  <r>
    <x v="0"/>
    <n v="1185732"/>
    <x v="258"/>
    <x v="4"/>
    <s v="South Carolina"/>
    <s v="Charleston"/>
    <x v="1"/>
    <n v="50"/>
    <x v="29"/>
    <n v="375000"/>
    <n v="131250"/>
    <x v="2"/>
    <x v="2"/>
    <b v="0"/>
    <x v="68"/>
    <x v="77"/>
  </r>
  <r>
    <x v="0"/>
    <n v="1185732"/>
    <x v="258"/>
    <x v="4"/>
    <s v="South Carolina"/>
    <s v="Charleston"/>
    <x v="2"/>
    <n v="45"/>
    <x v="26"/>
    <n v="326250"/>
    <n v="81562.5"/>
    <x v="3"/>
    <x v="2"/>
    <b v="0"/>
    <x v="289"/>
    <x v="1034"/>
  </r>
  <r>
    <x v="0"/>
    <n v="1185732"/>
    <x v="258"/>
    <x v="4"/>
    <s v="South Carolina"/>
    <s v="Charleston"/>
    <x v="3"/>
    <n v="45"/>
    <x v="21"/>
    <n v="303750"/>
    <n v="91125"/>
    <x v="1"/>
    <x v="2"/>
    <b v="0"/>
    <x v="113"/>
    <x v="512"/>
  </r>
  <r>
    <x v="0"/>
    <n v="1185732"/>
    <x v="258"/>
    <x v="4"/>
    <s v="South Carolina"/>
    <s v="Charleston"/>
    <x v="4"/>
    <n v="54.999999999999993"/>
    <x v="19"/>
    <n v="384999.99999999994"/>
    <n v="134749.99999999997"/>
    <x v="2"/>
    <x v="2"/>
    <b v="0"/>
    <x v="574"/>
    <x v="1035"/>
  </r>
  <r>
    <x v="0"/>
    <n v="1185732"/>
    <x v="258"/>
    <x v="4"/>
    <s v="South Carolina"/>
    <s v="Charleston"/>
    <x v="5"/>
    <n v="60"/>
    <x v="9"/>
    <n v="480000"/>
    <n v="240000"/>
    <x v="0"/>
    <x v="2"/>
    <b v="0"/>
    <x v="215"/>
    <x v="1036"/>
  </r>
  <r>
    <x v="0"/>
    <n v="1185732"/>
    <x v="291"/>
    <x v="4"/>
    <s v="South Carolina"/>
    <s v="Charleston"/>
    <x v="0"/>
    <n v="54.999999999999993"/>
    <x v="11"/>
    <n v="577499.99999999988"/>
    <n v="259874.99999999994"/>
    <x v="4"/>
    <x v="2"/>
    <b v="0"/>
    <x v="575"/>
    <x v="1037"/>
  </r>
  <r>
    <x v="0"/>
    <n v="1185732"/>
    <x v="291"/>
    <x v="4"/>
    <s v="South Carolina"/>
    <s v="Charleston"/>
    <x v="1"/>
    <n v="50"/>
    <x v="9"/>
    <n v="400000"/>
    <n v="140000"/>
    <x v="2"/>
    <x v="2"/>
    <b v="0"/>
    <x v="2"/>
    <x v="2"/>
  </r>
  <r>
    <x v="0"/>
    <n v="1185732"/>
    <x v="291"/>
    <x v="4"/>
    <s v="South Carolina"/>
    <s v="Charleston"/>
    <x v="2"/>
    <n v="50"/>
    <x v="28"/>
    <n v="387500"/>
    <n v="96875"/>
    <x v="3"/>
    <x v="2"/>
    <b v="0"/>
    <x v="75"/>
    <x v="1038"/>
  </r>
  <r>
    <x v="0"/>
    <n v="1185732"/>
    <x v="291"/>
    <x v="4"/>
    <s v="South Carolina"/>
    <s v="Charleston"/>
    <x v="3"/>
    <n v="50"/>
    <x v="29"/>
    <n v="375000"/>
    <n v="112500"/>
    <x v="1"/>
    <x v="2"/>
    <b v="0"/>
    <x v="68"/>
    <x v="57"/>
  </r>
  <r>
    <x v="0"/>
    <n v="1185732"/>
    <x v="291"/>
    <x v="4"/>
    <s v="South Carolina"/>
    <s v="Charleston"/>
    <x v="4"/>
    <n v="65"/>
    <x v="29"/>
    <n v="487500"/>
    <n v="170625"/>
    <x v="2"/>
    <x v="2"/>
    <b v="0"/>
    <x v="63"/>
    <x v="25"/>
  </r>
  <r>
    <x v="0"/>
    <n v="1185732"/>
    <x v="291"/>
    <x v="4"/>
    <s v="South Carolina"/>
    <s v="Charleston"/>
    <x v="5"/>
    <n v="70"/>
    <x v="8"/>
    <n v="647500"/>
    <n v="323750"/>
    <x v="0"/>
    <x v="2"/>
    <b v="0"/>
    <x v="97"/>
    <x v="440"/>
  </r>
  <r>
    <x v="0"/>
    <n v="1185732"/>
    <x v="319"/>
    <x v="4"/>
    <s v="South Carolina"/>
    <s v="Charleston"/>
    <x v="0"/>
    <n v="65"/>
    <x v="16"/>
    <n v="747500"/>
    <n v="336375"/>
    <x v="4"/>
    <x v="2"/>
    <b v="0"/>
    <x v="31"/>
    <x v="441"/>
  </r>
  <r>
    <x v="0"/>
    <n v="1185732"/>
    <x v="319"/>
    <x v="4"/>
    <s v="South Carolina"/>
    <s v="Charleston"/>
    <x v="1"/>
    <n v="60.000000000000007"/>
    <x v="3"/>
    <n v="540000.00000000012"/>
    <n v="189000.00000000003"/>
    <x v="2"/>
    <x v="2"/>
    <b v="0"/>
    <x v="292"/>
    <x v="306"/>
  </r>
  <r>
    <x v="0"/>
    <n v="1185732"/>
    <x v="319"/>
    <x v="4"/>
    <s v="South Carolina"/>
    <s v="Charleston"/>
    <x v="2"/>
    <n v="55.000000000000007"/>
    <x v="6"/>
    <n v="453750.00000000006"/>
    <n v="113437.50000000001"/>
    <x v="3"/>
    <x v="2"/>
    <b v="0"/>
    <x v="116"/>
    <x v="173"/>
  </r>
  <r>
    <x v="0"/>
    <n v="1185732"/>
    <x v="319"/>
    <x v="4"/>
    <s v="South Carolina"/>
    <s v="Charleston"/>
    <x v="3"/>
    <n v="55.000000000000007"/>
    <x v="28"/>
    <n v="426250.00000000006"/>
    <n v="127875.00000000001"/>
    <x v="1"/>
    <x v="2"/>
    <b v="0"/>
    <x v="101"/>
    <x v="442"/>
  </r>
  <r>
    <x v="0"/>
    <n v="1185732"/>
    <x v="319"/>
    <x v="4"/>
    <s v="South Carolina"/>
    <s v="Charleston"/>
    <x v="4"/>
    <n v="65"/>
    <x v="9"/>
    <n v="520000"/>
    <n v="182000"/>
    <x v="2"/>
    <x v="2"/>
    <b v="0"/>
    <x v="98"/>
    <x v="121"/>
  </r>
  <r>
    <x v="0"/>
    <n v="1185732"/>
    <x v="319"/>
    <x v="4"/>
    <s v="South Carolina"/>
    <s v="Charleston"/>
    <x v="5"/>
    <n v="70"/>
    <x v="17"/>
    <n v="682500"/>
    <n v="341250"/>
    <x v="0"/>
    <x v="2"/>
    <b v="0"/>
    <x v="22"/>
    <x v="443"/>
  </r>
  <r>
    <x v="0"/>
    <n v="1185732"/>
    <x v="351"/>
    <x v="4"/>
    <s v="South Carolina"/>
    <s v="Charleston"/>
    <x v="0"/>
    <n v="65"/>
    <x v="55"/>
    <n v="731250"/>
    <n v="329062.5"/>
    <x v="4"/>
    <x v="2"/>
    <b v="0"/>
    <x v="293"/>
    <x v="444"/>
  </r>
  <r>
    <x v="0"/>
    <n v="1185732"/>
    <x v="351"/>
    <x v="4"/>
    <s v="South Carolina"/>
    <s v="Charleston"/>
    <x v="1"/>
    <n v="60.000000000000007"/>
    <x v="3"/>
    <n v="540000.00000000012"/>
    <n v="189000.00000000003"/>
    <x v="2"/>
    <x v="2"/>
    <b v="0"/>
    <x v="292"/>
    <x v="306"/>
  </r>
  <r>
    <x v="0"/>
    <n v="1185732"/>
    <x v="351"/>
    <x v="4"/>
    <s v="South Carolina"/>
    <s v="Charleston"/>
    <x v="2"/>
    <n v="55.000000000000007"/>
    <x v="6"/>
    <n v="453750.00000000006"/>
    <n v="113437.50000000001"/>
    <x v="3"/>
    <x v="2"/>
    <b v="0"/>
    <x v="116"/>
    <x v="173"/>
  </r>
  <r>
    <x v="0"/>
    <n v="1185732"/>
    <x v="351"/>
    <x v="4"/>
    <s v="South Carolina"/>
    <s v="Charleston"/>
    <x v="3"/>
    <n v="45"/>
    <x v="28"/>
    <n v="348750"/>
    <n v="104625"/>
    <x v="1"/>
    <x v="2"/>
    <b v="0"/>
    <x v="287"/>
    <x v="445"/>
  </r>
  <r>
    <x v="0"/>
    <n v="1185732"/>
    <x v="351"/>
    <x v="4"/>
    <s v="South Carolina"/>
    <s v="Charleston"/>
    <x v="4"/>
    <n v="55.000000000000007"/>
    <x v="29"/>
    <n v="412500.00000000006"/>
    <n v="144375"/>
    <x v="2"/>
    <x v="2"/>
    <b v="0"/>
    <x v="70"/>
    <x v="287"/>
  </r>
  <r>
    <x v="0"/>
    <n v="1185732"/>
    <x v="351"/>
    <x v="4"/>
    <s v="South Carolina"/>
    <s v="Charleston"/>
    <x v="5"/>
    <n v="60.000000000000007"/>
    <x v="8"/>
    <n v="555000.00000000012"/>
    <n v="277500.00000000006"/>
    <x v="0"/>
    <x v="2"/>
    <b v="0"/>
    <x v="100"/>
    <x v="446"/>
  </r>
  <r>
    <x v="0"/>
    <n v="1185732"/>
    <x v="381"/>
    <x v="4"/>
    <s v="South Carolina"/>
    <s v="Charleston"/>
    <x v="0"/>
    <n v="55.000000000000007"/>
    <x v="13"/>
    <n v="563750.00000000012"/>
    <n v="253687.50000000006"/>
    <x v="4"/>
    <x v="2"/>
    <b v="0"/>
    <x v="24"/>
    <x v="1039"/>
  </r>
  <r>
    <x v="0"/>
    <n v="1185732"/>
    <x v="381"/>
    <x v="4"/>
    <s v="South Carolina"/>
    <s v="Charleston"/>
    <x v="1"/>
    <n v="50.000000000000014"/>
    <x v="6"/>
    <n v="412500.00000000012"/>
    <n v="144375.00000000003"/>
    <x v="2"/>
    <x v="2"/>
    <b v="0"/>
    <x v="296"/>
    <x v="131"/>
  </r>
  <r>
    <x v="0"/>
    <n v="1185732"/>
    <x v="381"/>
    <x v="4"/>
    <s v="South Carolina"/>
    <s v="Charleston"/>
    <x v="2"/>
    <n v="40"/>
    <x v="26"/>
    <n v="290000"/>
    <n v="72500"/>
    <x v="3"/>
    <x v="2"/>
    <b v="0"/>
    <x v="176"/>
    <x v="91"/>
  </r>
  <r>
    <x v="0"/>
    <n v="1185732"/>
    <x v="381"/>
    <x v="4"/>
    <s v="South Carolina"/>
    <s v="Charleston"/>
    <x v="3"/>
    <n v="40"/>
    <x v="19"/>
    <n v="280000"/>
    <n v="84000"/>
    <x v="1"/>
    <x v="2"/>
    <b v="0"/>
    <x v="58"/>
    <x v="97"/>
  </r>
  <r>
    <x v="0"/>
    <n v="1185732"/>
    <x v="381"/>
    <x v="4"/>
    <s v="South Carolina"/>
    <s v="Charleston"/>
    <x v="4"/>
    <n v="50"/>
    <x v="19"/>
    <n v="350000"/>
    <n v="122499.99999999999"/>
    <x v="2"/>
    <x v="2"/>
    <b v="0"/>
    <x v="48"/>
    <x v="45"/>
  </r>
  <r>
    <x v="0"/>
    <n v="1185732"/>
    <x v="381"/>
    <x v="4"/>
    <s v="South Carolina"/>
    <s v="Charleston"/>
    <x v="5"/>
    <n v="55.000000000000007"/>
    <x v="9"/>
    <n v="440000.00000000006"/>
    <n v="220000.00000000003"/>
    <x v="0"/>
    <x v="2"/>
    <b v="0"/>
    <x v="115"/>
    <x v="818"/>
  </r>
  <r>
    <x v="0"/>
    <n v="1185732"/>
    <x v="413"/>
    <x v="4"/>
    <s v="South Carolina"/>
    <s v="Charleston"/>
    <x v="0"/>
    <n v="55.000000000000007"/>
    <x v="17"/>
    <n v="536250.00000000012"/>
    <n v="241312.50000000006"/>
    <x v="4"/>
    <x v="2"/>
    <b v="0"/>
    <x v="32"/>
    <x v="857"/>
  </r>
  <r>
    <x v="0"/>
    <n v="1185732"/>
    <x v="413"/>
    <x v="4"/>
    <s v="South Carolina"/>
    <s v="Charleston"/>
    <x v="1"/>
    <n v="45.000000000000014"/>
    <x v="9"/>
    <n v="360000.00000000012"/>
    <n v="126000.00000000003"/>
    <x v="2"/>
    <x v="2"/>
    <b v="0"/>
    <x v="576"/>
    <x v="316"/>
  </r>
  <r>
    <x v="0"/>
    <n v="1185732"/>
    <x v="413"/>
    <x v="4"/>
    <s v="South Carolina"/>
    <s v="Charleston"/>
    <x v="2"/>
    <n v="45.000000000000014"/>
    <x v="21"/>
    <n v="303750.00000000012"/>
    <n v="75937.500000000029"/>
    <x v="3"/>
    <x v="2"/>
    <b v="0"/>
    <x v="577"/>
    <x v="1040"/>
  </r>
  <r>
    <x v="0"/>
    <n v="1185732"/>
    <x v="413"/>
    <x v="4"/>
    <s v="South Carolina"/>
    <s v="Charleston"/>
    <x v="3"/>
    <n v="45.000000000000014"/>
    <x v="25"/>
    <n v="292500.00000000012"/>
    <n v="87750.000000000029"/>
    <x v="1"/>
    <x v="2"/>
    <b v="0"/>
    <x v="578"/>
    <x v="1041"/>
  </r>
  <r>
    <x v="0"/>
    <n v="1185732"/>
    <x v="413"/>
    <x v="4"/>
    <s v="South Carolina"/>
    <s v="Charleston"/>
    <x v="4"/>
    <n v="55.000000000000007"/>
    <x v="25"/>
    <n v="357500.00000000006"/>
    <n v="125125.00000000001"/>
    <x v="2"/>
    <x v="2"/>
    <b v="0"/>
    <x v="223"/>
    <x v="1042"/>
  </r>
  <r>
    <x v="0"/>
    <n v="1185732"/>
    <x v="413"/>
    <x v="4"/>
    <s v="South Carolina"/>
    <s v="Charleston"/>
    <x v="5"/>
    <n v="60"/>
    <x v="28"/>
    <n v="465000"/>
    <n v="232500"/>
    <x v="0"/>
    <x v="2"/>
    <b v="0"/>
    <x v="172"/>
    <x v="1043"/>
  </r>
  <r>
    <x v="0"/>
    <n v="1185732"/>
    <x v="443"/>
    <x v="4"/>
    <s v="South Carolina"/>
    <s v="Charleston"/>
    <x v="0"/>
    <n v="55.000000000000007"/>
    <x v="8"/>
    <n v="508750.00000000006"/>
    <n v="228937.50000000003"/>
    <x v="4"/>
    <x v="2"/>
    <b v="0"/>
    <x v="16"/>
    <x v="1044"/>
  </r>
  <r>
    <x v="0"/>
    <n v="1185732"/>
    <x v="443"/>
    <x v="4"/>
    <s v="South Carolina"/>
    <s v="Charleston"/>
    <x v="1"/>
    <n v="45.000000000000014"/>
    <x v="29"/>
    <n v="337500.00000000012"/>
    <n v="118125.00000000003"/>
    <x v="2"/>
    <x v="2"/>
    <b v="0"/>
    <x v="221"/>
    <x v="1045"/>
  </r>
  <r>
    <x v="0"/>
    <n v="1185732"/>
    <x v="443"/>
    <x v="4"/>
    <s v="South Carolina"/>
    <s v="Charleston"/>
    <x v="2"/>
    <n v="45.000000000000014"/>
    <x v="75"/>
    <n v="312750.00000000012"/>
    <n v="78187.500000000029"/>
    <x v="3"/>
    <x v="2"/>
    <b v="0"/>
    <x v="579"/>
    <x v="1046"/>
  </r>
  <r>
    <x v="0"/>
    <n v="1185732"/>
    <x v="443"/>
    <x v="4"/>
    <s v="South Carolina"/>
    <s v="Charleston"/>
    <x v="3"/>
    <n v="55.000000000000014"/>
    <x v="29"/>
    <n v="412500.00000000012"/>
    <n v="123750.00000000003"/>
    <x v="1"/>
    <x v="2"/>
    <b v="0"/>
    <x v="70"/>
    <x v="150"/>
  </r>
  <r>
    <x v="0"/>
    <n v="1185732"/>
    <x v="443"/>
    <x v="4"/>
    <s v="South Carolina"/>
    <s v="Charleston"/>
    <x v="4"/>
    <n v="70"/>
    <x v="26"/>
    <n v="507500"/>
    <n v="177625"/>
    <x v="2"/>
    <x v="2"/>
    <b v="0"/>
    <x v="248"/>
    <x v="1047"/>
  </r>
  <r>
    <x v="0"/>
    <n v="1185732"/>
    <x v="443"/>
    <x v="4"/>
    <s v="South Carolina"/>
    <s v="Charleston"/>
    <x v="5"/>
    <n v="75"/>
    <x v="6"/>
    <n v="618750"/>
    <n v="309375"/>
    <x v="0"/>
    <x v="2"/>
    <b v="0"/>
    <x v="580"/>
    <x v="1048"/>
  </r>
  <r>
    <x v="0"/>
    <n v="1185732"/>
    <x v="472"/>
    <x v="4"/>
    <s v="South Carolina"/>
    <s v="Charleston"/>
    <x v="0"/>
    <n v="70"/>
    <x v="15"/>
    <n v="752500"/>
    <n v="338625"/>
    <x v="4"/>
    <x v="2"/>
    <b v="0"/>
    <x v="581"/>
    <x v="1049"/>
  </r>
  <r>
    <x v="0"/>
    <n v="1185732"/>
    <x v="472"/>
    <x v="4"/>
    <s v="South Carolina"/>
    <s v="Charleston"/>
    <x v="1"/>
    <n v="60.000000000000007"/>
    <x v="10"/>
    <n v="525000.00000000012"/>
    <n v="183750.00000000003"/>
    <x v="2"/>
    <x v="2"/>
    <b v="0"/>
    <x v="105"/>
    <x v="100"/>
  </r>
  <r>
    <x v="2"/>
    <n v="1185732"/>
    <x v="472"/>
    <x v="4"/>
    <s v="South Carolina"/>
    <s v="Charleston"/>
    <x v="2"/>
    <n v="60.000000000000007"/>
    <x v="6"/>
    <n v="495000.00000000006"/>
    <n v="123750.00000000001"/>
    <x v="3"/>
    <x v="2"/>
    <b v="0"/>
    <x v="34"/>
    <x v="150"/>
  </r>
  <r>
    <x v="2"/>
    <n v="1185732"/>
    <x v="472"/>
    <x v="4"/>
    <s v="South Carolina"/>
    <s v="Charleston"/>
    <x v="3"/>
    <n v="60.000000000000007"/>
    <x v="28"/>
    <n v="465000.00000000006"/>
    <n v="139500"/>
    <x v="1"/>
    <x v="2"/>
    <b v="0"/>
    <x v="453"/>
    <x v="1050"/>
  </r>
  <r>
    <x v="2"/>
    <n v="1185732"/>
    <x v="472"/>
    <x v="4"/>
    <s v="South Carolina"/>
    <s v="Charleston"/>
    <x v="4"/>
    <n v="70"/>
    <x v="28"/>
    <n v="542500"/>
    <n v="189875"/>
    <x v="2"/>
    <x v="2"/>
    <b v="0"/>
    <x v="103"/>
    <x v="1051"/>
  </r>
  <r>
    <x v="2"/>
    <n v="1185732"/>
    <x v="472"/>
    <x v="4"/>
    <s v="South Carolina"/>
    <s v="Charleston"/>
    <x v="5"/>
    <n v="75"/>
    <x v="10"/>
    <n v="656250"/>
    <n v="328125"/>
    <x v="0"/>
    <x v="2"/>
    <b v="0"/>
    <x v="582"/>
    <x v="1052"/>
  </r>
  <r>
    <x v="2"/>
    <n v="1185732"/>
    <x v="170"/>
    <x v="4"/>
    <s v="South Carolina"/>
    <s v="Charleston"/>
    <x v="0"/>
    <n v="35"/>
    <x v="8"/>
    <n v="323750"/>
    <n v="129500"/>
    <x v="8"/>
    <x v="2"/>
    <b v="0"/>
    <x v="583"/>
    <x v="61"/>
  </r>
  <r>
    <x v="2"/>
    <n v="1185732"/>
    <x v="170"/>
    <x v="4"/>
    <s v="South Carolina"/>
    <s v="Charleston"/>
    <x v="1"/>
    <n v="35"/>
    <x v="26"/>
    <n v="253750"/>
    <n v="88812.5"/>
    <x v="2"/>
    <x v="2"/>
    <b v="0"/>
    <x v="52"/>
    <x v="56"/>
  </r>
  <r>
    <x v="2"/>
    <n v="1185732"/>
    <x v="170"/>
    <x v="4"/>
    <s v="South Carolina"/>
    <s v="Charleston"/>
    <x v="2"/>
    <n v="25.000000000000007"/>
    <x v="26"/>
    <n v="181250.00000000006"/>
    <n v="72500.000000000029"/>
    <x v="8"/>
    <x v="2"/>
    <b v="0"/>
    <x v="584"/>
    <x v="1053"/>
  </r>
  <r>
    <x v="2"/>
    <n v="1185732"/>
    <x v="170"/>
    <x v="4"/>
    <s v="South Carolina"/>
    <s v="Charleston"/>
    <x v="3"/>
    <n v="30"/>
    <x v="30"/>
    <n v="172500"/>
    <n v="69000"/>
    <x v="8"/>
    <x v="2"/>
    <b v="0"/>
    <x v="534"/>
    <x v="919"/>
  </r>
  <r>
    <x v="2"/>
    <n v="1185732"/>
    <x v="170"/>
    <x v="4"/>
    <s v="South Carolina"/>
    <s v="Charleston"/>
    <x v="4"/>
    <n v="45"/>
    <x v="22"/>
    <n v="281250"/>
    <n v="98437.5"/>
    <x v="2"/>
    <x v="2"/>
    <b v="0"/>
    <x v="66"/>
    <x v="49"/>
  </r>
  <r>
    <x v="2"/>
    <n v="1185732"/>
    <x v="170"/>
    <x v="4"/>
    <s v="South Carolina"/>
    <s v="Charleston"/>
    <x v="5"/>
    <n v="35"/>
    <x v="26"/>
    <n v="253750"/>
    <n v="126875"/>
    <x v="0"/>
    <x v="2"/>
    <b v="0"/>
    <x v="52"/>
    <x v="717"/>
  </r>
  <r>
    <x v="2"/>
    <n v="1185732"/>
    <x v="199"/>
    <x v="4"/>
    <s v="South Carolina"/>
    <s v="Charleston"/>
    <x v="0"/>
    <n v="35"/>
    <x v="17"/>
    <n v="341250"/>
    <n v="136500"/>
    <x v="8"/>
    <x v="2"/>
    <b v="0"/>
    <x v="85"/>
    <x v="106"/>
  </r>
  <r>
    <x v="2"/>
    <n v="1185732"/>
    <x v="199"/>
    <x v="4"/>
    <s v="South Carolina"/>
    <s v="Charleston"/>
    <x v="1"/>
    <n v="35"/>
    <x v="22"/>
    <n v="218750"/>
    <n v="76562.5"/>
    <x v="2"/>
    <x v="2"/>
    <b v="0"/>
    <x v="45"/>
    <x v="537"/>
  </r>
  <r>
    <x v="2"/>
    <n v="1185732"/>
    <x v="199"/>
    <x v="4"/>
    <s v="South Carolina"/>
    <s v="Charleston"/>
    <x v="2"/>
    <n v="25.000000000000007"/>
    <x v="21"/>
    <n v="168750.00000000006"/>
    <n v="67500.000000000029"/>
    <x v="8"/>
    <x v="2"/>
    <b v="0"/>
    <x v="336"/>
    <x v="1054"/>
  </r>
  <r>
    <x v="2"/>
    <n v="1185732"/>
    <x v="199"/>
    <x v="4"/>
    <s v="North Carolina"/>
    <s v="Charlotte"/>
    <x v="3"/>
    <n v="30"/>
    <x v="27"/>
    <n v="157500"/>
    <n v="63000"/>
    <x v="8"/>
    <x v="2"/>
    <b v="0"/>
    <x v="154"/>
    <x v="146"/>
  </r>
  <r>
    <x v="2"/>
    <n v="1185732"/>
    <x v="199"/>
    <x v="4"/>
    <s v="North Carolina"/>
    <s v="Charlotte"/>
    <x v="4"/>
    <n v="45"/>
    <x v="24"/>
    <n v="270000"/>
    <n v="94500"/>
    <x v="2"/>
    <x v="2"/>
    <b v="0"/>
    <x v="51"/>
    <x v="55"/>
  </r>
  <r>
    <x v="2"/>
    <n v="1185732"/>
    <x v="199"/>
    <x v="4"/>
    <s v="North Carolina"/>
    <s v="Charlotte"/>
    <x v="5"/>
    <n v="30"/>
    <x v="19"/>
    <n v="210000"/>
    <n v="105000"/>
    <x v="0"/>
    <x v="2"/>
    <b v="0"/>
    <x v="195"/>
    <x v="147"/>
  </r>
  <r>
    <x v="2"/>
    <n v="1185732"/>
    <x v="704"/>
    <x v="4"/>
    <s v="North Carolina"/>
    <s v="Charlotte"/>
    <x v="0"/>
    <n v="30"/>
    <x v="18"/>
    <n v="276000"/>
    <n v="110400"/>
    <x v="8"/>
    <x v="2"/>
    <b v="0"/>
    <x v="585"/>
    <x v="1055"/>
  </r>
  <r>
    <x v="2"/>
    <n v="1185732"/>
    <x v="704"/>
    <x v="4"/>
    <s v="North Carolina"/>
    <s v="Charlotte"/>
    <x v="1"/>
    <n v="30"/>
    <x v="24"/>
    <n v="180000"/>
    <n v="62999.999999999993"/>
    <x v="2"/>
    <x v="2"/>
    <b v="0"/>
    <x v="210"/>
    <x v="146"/>
  </r>
  <r>
    <x v="2"/>
    <n v="1185732"/>
    <x v="704"/>
    <x v="4"/>
    <s v="North Carolina"/>
    <s v="Charlotte"/>
    <x v="2"/>
    <n v="20"/>
    <x v="22"/>
    <n v="125000"/>
    <n v="50000"/>
    <x v="8"/>
    <x v="2"/>
    <b v="0"/>
    <x v="145"/>
    <x v="386"/>
  </r>
  <r>
    <x v="2"/>
    <n v="1185732"/>
    <x v="704"/>
    <x v="4"/>
    <s v="North Carolina"/>
    <s v="Charlotte"/>
    <x v="3"/>
    <n v="24.999999999999993"/>
    <x v="33"/>
    <n v="118749.99999999997"/>
    <n v="47499.999999999993"/>
    <x v="8"/>
    <x v="2"/>
    <b v="0"/>
    <x v="586"/>
    <x v="1056"/>
  </r>
  <r>
    <x v="2"/>
    <n v="1185732"/>
    <x v="704"/>
    <x v="4"/>
    <s v="North Carolina"/>
    <s v="Charlotte"/>
    <x v="4"/>
    <n v="40.000000000000007"/>
    <x v="27"/>
    <n v="210000.00000000003"/>
    <n v="73500"/>
    <x v="2"/>
    <x v="2"/>
    <b v="0"/>
    <x v="163"/>
    <x v="226"/>
  </r>
  <r>
    <x v="2"/>
    <n v="1185732"/>
    <x v="704"/>
    <x v="4"/>
    <s v="North Carolina"/>
    <s v="Charlotte"/>
    <x v="5"/>
    <n v="30"/>
    <x v="22"/>
    <n v="187500"/>
    <n v="93750"/>
    <x v="0"/>
    <x v="2"/>
    <b v="0"/>
    <x v="205"/>
    <x v="87"/>
  </r>
  <r>
    <x v="2"/>
    <n v="1185732"/>
    <x v="721"/>
    <x v="4"/>
    <s v="North Carolina"/>
    <s v="Charlotte"/>
    <x v="0"/>
    <n v="30"/>
    <x v="10"/>
    <n v="262500"/>
    <n v="105000"/>
    <x v="8"/>
    <x v="2"/>
    <b v="0"/>
    <x v="47"/>
    <x v="147"/>
  </r>
  <r>
    <x v="2"/>
    <n v="1185732"/>
    <x v="721"/>
    <x v="4"/>
    <s v="North Carolina"/>
    <s v="Charlotte"/>
    <x v="1"/>
    <n v="30"/>
    <x v="30"/>
    <n v="172500"/>
    <n v="60374.999999999993"/>
    <x v="2"/>
    <x v="2"/>
    <b v="0"/>
    <x v="534"/>
    <x v="1057"/>
  </r>
  <r>
    <x v="2"/>
    <n v="1185732"/>
    <x v="721"/>
    <x v="4"/>
    <s v="North Carolina"/>
    <s v="Charlotte"/>
    <x v="2"/>
    <n v="20"/>
    <x v="30"/>
    <n v="115000"/>
    <n v="46000"/>
    <x v="8"/>
    <x v="2"/>
    <b v="0"/>
    <x v="587"/>
    <x v="1058"/>
  </r>
  <r>
    <x v="2"/>
    <n v="1185732"/>
    <x v="721"/>
    <x v="4"/>
    <s v="North Carolina"/>
    <s v="Charlotte"/>
    <x v="3"/>
    <n v="24.999999999999993"/>
    <x v="23"/>
    <n v="124999.99999999997"/>
    <n v="49999.999999999993"/>
    <x v="8"/>
    <x v="2"/>
    <b v="0"/>
    <x v="588"/>
    <x v="1059"/>
  </r>
  <r>
    <x v="2"/>
    <n v="1185732"/>
    <x v="721"/>
    <x v="4"/>
    <s v="North Carolina"/>
    <s v="Charlotte"/>
    <x v="4"/>
    <n v="45"/>
    <x v="27"/>
    <n v="236250"/>
    <n v="82687.5"/>
    <x v="2"/>
    <x v="2"/>
    <b v="0"/>
    <x v="44"/>
    <x v="48"/>
  </r>
  <r>
    <x v="2"/>
    <n v="1185732"/>
    <x v="721"/>
    <x v="4"/>
    <s v="North Carolina"/>
    <s v="Charlotte"/>
    <x v="5"/>
    <n v="35"/>
    <x v="21"/>
    <n v="236250"/>
    <n v="118125"/>
    <x v="0"/>
    <x v="2"/>
    <b v="0"/>
    <x v="44"/>
    <x v="166"/>
  </r>
  <r>
    <x v="2"/>
    <n v="1185732"/>
    <x v="255"/>
    <x v="4"/>
    <s v="North Carolina"/>
    <s v="Charlotte"/>
    <x v="0"/>
    <n v="45"/>
    <x v="76"/>
    <n v="425250"/>
    <n v="170100"/>
    <x v="8"/>
    <x v="2"/>
    <b v="0"/>
    <x v="589"/>
    <x v="1060"/>
  </r>
  <r>
    <x v="2"/>
    <n v="1185732"/>
    <x v="255"/>
    <x v="4"/>
    <s v="North Carolina"/>
    <s v="Charlotte"/>
    <x v="1"/>
    <n v="45"/>
    <x v="25"/>
    <n v="292500"/>
    <n v="102375"/>
    <x v="2"/>
    <x v="2"/>
    <b v="0"/>
    <x v="61"/>
    <x v="161"/>
  </r>
  <r>
    <x v="2"/>
    <n v="1185732"/>
    <x v="255"/>
    <x v="4"/>
    <s v="North Carolina"/>
    <s v="Charlotte"/>
    <x v="2"/>
    <n v="40"/>
    <x v="22"/>
    <n v="250000"/>
    <n v="100000"/>
    <x v="8"/>
    <x v="2"/>
    <b v="0"/>
    <x v="53"/>
    <x v="160"/>
  </r>
  <r>
    <x v="2"/>
    <n v="1185732"/>
    <x v="255"/>
    <x v="4"/>
    <s v="North Carolina"/>
    <s v="Charlotte"/>
    <x v="3"/>
    <n v="40"/>
    <x v="30"/>
    <n v="230000"/>
    <n v="92000"/>
    <x v="8"/>
    <x v="2"/>
    <b v="0"/>
    <x v="330"/>
    <x v="965"/>
  </r>
  <r>
    <x v="2"/>
    <n v="1185732"/>
    <x v="255"/>
    <x v="4"/>
    <s v="North Carolina"/>
    <s v="Charlotte"/>
    <x v="4"/>
    <n v="49.999999999999993"/>
    <x v="24"/>
    <n v="299999.99999999994"/>
    <n v="104999.99999999997"/>
    <x v="2"/>
    <x v="2"/>
    <b v="0"/>
    <x v="590"/>
    <x v="1061"/>
  </r>
  <r>
    <x v="2"/>
    <n v="1185732"/>
    <x v="255"/>
    <x v="4"/>
    <s v="North Carolina"/>
    <s v="Charlotte"/>
    <x v="5"/>
    <n v="54.999999999999993"/>
    <x v="19"/>
    <n v="384999.99999999994"/>
    <n v="192499.99999999997"/>
    <x v="0"/>
    <x v="2"/>
    <b v="0"/>
    <x v="574"/>
    <x v="1062"/>
  </r>
  <r>
    <x v="2"/>
    <n v="1185732"/>
    <x v="288"/>
    <x v="4"/>
    <s v="North Carolina"/>
    <s v="Charlotte"/>
    <x v="0"/>
    <n v="49.999999999999993"/>
    <x v="5"/>
    <n v="474999.99999999994"/>
    <n v="190000"/>
    <x v="8"/>
    <x v="2"/>
    <b v="0"/>
    <x v="591"/>
    <x v="1063"/>
  </r>
  <r>
    <x v="2"/>
    <n v="1185732"/>
    <x v="288"/>
    <x v="4"/>
    <s v="North Carolina"/>
    <s v="Charlotte"/>
    <x v="1"/>
    <n v="45"/>
    <x v="19"/>
    <n v="315000"/>
    <n v="110250"/>
    <x v="2"/>
    <x v="2"/>
    <b v="0"/>
    <x v="39"/>
    <x v="42"/>
  </r>
  <r>
    <x v="2"/>
    <n v="1185732"/>
    <x v="288"/>
    <x v="4"/>
    <s v="North Carolina"/>
    <s v="Charlotte"/>
    <x v="2"/>
    <n v="50"/>
    <x v="21"/>
    <n v="337500"/>
    <n v="135000"/>
    <x v="8"/>
    <x v="2"/>
    <b v="0"/>
    <x v="73"/>
    <x v="7"/>
  </r>
  <r>
    <x v="2"/>
    <n v="1185732"/>
    <x v="288"/>
    <x v="4"/>
    <s v="North Carolina"/>
    <s v="Charlotte"/>
    <x v="3"/>
    <n v="50"/>
    <x v="25"/>
    <n v="325000"/>
    <n v="130000"/>
    <x v="8"/>
    <x v="2"/>
    <b v="0"/>
    <x v="82"/>
    <x v="54"/>
  </r>
  <r>
    <x v="2"/>
    <n v="1185732"/>
    <x v="288"/>
    <x v="4"/>
    <s v="North Carolina"/>
    <s v="Charlotte"/>
    <x v="4"/>
    <n v="65"/>
    <x v="25"/>
    <n v="422500"/>
    <n v="147875"/>
    <x v="2"/>
    <x v="2"/>
    <b v="0"/>
    <x v="108"/>
    <x v="1064"/>
  </r>
  <r>
    <x v="2"/>
    <n v="1185732"/>
    <x v="288"/>
    <x v="4"/>
    <s v="North Carolina"/>
    <s v="Charlotte"/>
    <x v="5"/>
    <n v="70"/>
    <x v="6"/>
    <n v="577500"/>
    <n v="288750"/>
    <x v="0"/>
    <x v="2"/>
    <b v="0"/>
    <x v="592"/>
    <x v="1065"/>
  </r>
  <r>
    <x v="2"/>
    <n v="1185732"/>
    <x v="316"/>
    <x v="4"/>
    <s v="North Carolina"/>
    <s v="Charlotte"/>
    <x v="0"/>
    <n v="65"/>
    <x v="11"/>
    <n v="682500"/>
    <n v="273000"/>
    <x v="8"/>
    <x v="2"/>
    <b v="0"/>
    <x v="22"/>
    <x v="1066"/>
  </r>
  <r>
    <x v="2"/>
    <n v="1185732"/>
    <x v="316"/>
    <x v="4"/>
    <s v="North Carolina"/>
    <s v="Charlotte"/>
    <x v="1"/>
    <n v="60.000000000000007"/>
    <x v="9"/>
    <n v="480000.00000000006"/>
    <n v="168000"/>
    <x v="2"/>
    <x v="2"/>
    <b v="0"/>
    <x v="441"/>
    <x v="762"/>
  </r>
  <r>
    <x v="2"/>
    <n v="1185732"/>
    <x v="316"/>
    <x v="4"/>
    <s v="North Carolina"/>
    <s v="Charlotte"/>
    <x v="2"/>
    <n v="55.000000000000007"/>
    <x v="26"/>
    <n v="398750.00000000006"/>
    <n v="159500.00000000003"/>
    <x v="8"/>
    <x v="2"/>
    <b v="0"/>
    <x v="102"/>
    <x v="1067"/>
  </r>
  <r>
    <x v="2"/>
    <n v="1185732"/>
    <x v="316"/>
    <x v="4"/>
    <s v="North Carolina"/>
    <s v="Charlotte"/>
    <x v="3"/>
    <n v="55.000000000000007"/>
    <x v="21"/>
    <n v="371250.00000000006"/>
    <n v="148500.00000000003"/>
    <x v="8"/>
    <x v="2"/>
    <b v="0"/>
    <x v="107"/>
    <x v="1014"/>
  </r>
  <r>
    <x v="2"/>
    <n v="1185732"/>
    <x v="316"/>
    <x v="4"/>
    <s v="North Carolina"/>
    <s v="Charlotte"/>
    <x v="4"/>
    <n v="65"/>
    <x v="19"/>
    <n v="455000"/>
    <n v="159250"/>
    <x v="2"/>
    <x v="2"/>
    <b v="0"/>
    <x v="111"/>
    <x v="833"/>
  </r>
  <r>
    <x v="2"/>
    <n v="1185732"/>
    <x v="316"/>
    <x v="4"/>
    <s v="North Carolina"/>
    <s v="Charlotte"/>
    <x v="5"/>
    <n v="70"/>
    <x v="10"/>
    <n v="612500"/>
    <n v="306250"/>
    <x v="0"/>
    <x v="2"/>
    <b v="0"/>
    <x v="303"/>
    <x v="458"/>
  </r>
  <r>
    <x v="2"/>
    <n v="1185732"/>
    <x v="348"/>
    <x v="4"/>
    <s v="North Carolina"/>
    <s v="Charlotte"/>
    <x v="0"/>
    <n v="65"/>
    <x v="13"/>
    <n v="666250"/>
    <n v="266500"/>
    <x v="8"/>
    <x v="2"/>
    <b v="0"/>
    <x v="593"/>
    <x v="1068"/>
  </r>
  <r>
    <x v="2"/>
    <n v="1185732"/>
    <x v="348"/>
    <x v="4"/>
    <s v="North Carolina"/>
    <s v="Charlotte"/>
    <x v="1"/>
    <n v="60.000000000000007"/>
    <x v="9"/>
    <n v="480000.00000000006"/>
    <n v="168000"/>
    <x v="2"/>
    <x v="2"/>
    <b v="0"/>
    <x v="441"/>
    <x v="762"/>
  </r>
  <r>
    <x v="2"/>
    <n v="1185732"/>
    <x v="348"/>
    <x v="4"/>
    <s v="North Carolina"/>
    <s v="Charlotte"/>
    <x v="2"/>
    <n v="55.000000000000007"/>
    <x v="26"/>
    <n v="398750.00000000006"/>
    <n v="159500.00000000003"/>
    <x v="8"/>
    <x v="2"/>
    <b v="0"/>
    <x v="102"/>
    <x v="1067"/>
  </r>
  <r>
    <x v="2"/>
    <n v="1185732"/>
    <x v="348"/>
    <x v="4"/>
    <s v="North Carolina"/>
    <s v="Charlotte"/>
    <x v="3"/>
    <n v="45"/>
    <x v="21"/>
    <n v="303750"/>
    <n v="121500"/>
    <x v="8"/>
    <x v="2"/>
    <b v="0"/>
    <x v="113"/>
    <x v="149"/>
  </r>
  <r>
    <x v="2"/>
    <n v="1185732"/>
    <x v="348"/>
    <x v="4"/>
    <s v="North Carolina"/>
    <s v="Charlotte"/>
    <x v="4"/>
    <n v="55.000000000000007"/>
    <x v="25"/>
    <n v="357500.00000000006"/>
    <n v="125125.00000000001"/>
    <x v="2"/>
    <x v="2"/>
    <b v="0"/>
    <x v="223"/>
    <x v="1042"/>
  </r>
  <r>
    <x v="2"/>
    <n v="1185732"/>
    <x v="348"/>
    <x v="4"/>
    <s v="North Carolina"/>
    <s v="Charlotte"/>
    <x v="5"/>
    <n v="60.000000000000007"/>
    <x v="6"/>
    <n v="495000.00000000006"/>
    <n v="247500.00000000003"/>
    <x v="0"/>
    <x v="2"/>
    <b v="0"/>
    <x v="34"/>
    <x v="83"/>
  </r>
  <r>
    <x v="2"/>
    <n v="1185732"/>
    <x v="378"/>
    <x v="4"/>
    <s v="North Carolina"/>
    <s v="Charlotte"/>
    <x v="0"/>
    <n v="55.000000000000007"/>
    <x v="8"/>
    <n v="508750.00000000006"/>
    <n v="203500.00000000003"/>
    <x v="8"/>
    <x v="2"/>
    <b v="0"/>
    <x v="16"/>
    <x v="1069"/>
  </r>
  <r>
    <x v="2"/>
    <n v="1185732"/>
    <x v="378"/>
    <x v="4"/>
    <s v="North Carolina"/>
    <s v="Charlotte"/>
    <x v="1"/>
    <n v="50.000000000000014"/>
    <x v="26"/>
    <n v="362500.00000000012"/>
    <n v="126875.00000000003"/>
    <x v="2"/>
    <x v="2"/>
    <b v="0"/>
    <x v="297"/>
    <x v="92"/>
  </r>
  <r>
    <x v="2"/>
    <n v="1185732"/>
    <x v="378"/>
    <x v="4"/>
    <s v="North Carolina"/>
    <s v="Charlotte"/>
    <x v="2"/>
    <n v="30.000000000000004"/>
    <x v="22"/>
    <n v="187500.00000000003"/>
    <n v="75000.000000000015"/>
    <x v="8"/>
    <x v="2"/>
    <b v="0"/>
    <x v="341"/>
    <x v="801"/>
  </r>
  <r>
    <x v="2"/>
    <n v="1185732"/>
    <x v="378"/>
    <x v="4"/>
    <s v="North Carolina"/>
    <s v="Charlotte"/>
    <x v="3"/>
    <n v="30.000000000000004"/>
    <x v="24"/>
    <n v="180000.00000000003"/>
    <n v="72000.000000000015"/>
    <x v="8"/>
    <x v="2"/>
    <b v="0"/>
    <x v="167"/>
    <x v="731"/>
  </r>
  <r>
    <x v="2"/>
    <n v="1185732"/>
    <x v="378"/>
    <x v="4"/>
    <s v="North Carolina"/>
    <s v="Charlotte"/>
    <x v="4"/>
    <n v="40"/>
    <x v="24"/>
    <n v="240000"/>
    <n v="84000"/>
    <x v="2"/>
    <x v="2"/>
    <b v="0"/>
    <x v="49"/>
    <x v="97"/>
  </r>
  <r>
    <x v="2"/>
    <n v="1185732"/>
    <x v="378"/>
    <x v="4"/>
    <s v="North Carolina"/>
    <s v="Charlotte"/>
    <x v="5"/>
    <n v="45.000000000000007"/>
    <x v="19"/>
    <n v="315000.00000000006"/>
    <n v="157500.00000000003"/>
    <x v="0"/>
    <x v="2"/>
    <b v="0"/>
    <x v="255"/>
    <x v="1070"/>
  </r>
  <r>
    <x v="2"/>
    <n v="1185732"/>
    <x v="410"/>
    <x v="4"/>
    <s v="North Carolina"/>
    <s v="Charlotte"/>
    <x v="0"/>
    <n v="45.000000000000007"/>
    <x v="10"/>
    <n v="393750.00000000006"/>
    <n v="157500.00000000003"/>
    <x v="8"/>
    <x v="2"/>
    <b v="0"/>
    <x v="563"/>
    <x v="706"/>
  </r>
  <r>
    <x v="2"/>
    <n v="1185732"/>
    <x v="410"/>
    <x v="4"/>
    <s v="North Carolina"/>
    <s v="Charlotte"/>
    <x v="1"/>
    <n v="35.000000000000007"/>
    <x v="19"/>
    <n v="245000.00000000006"/>
    <n v="85750.000000000015"/>
    <x v="2"/>
    <x v="2"/>
    <b v="0"/>
    <x v="594"/>
    <x v="43"/>
  </r>
  <r>
    <x v="2"/>
    <n v="1185732"/>
    <x v="410"/>
    <x v="4"/>
    <s v="North Carolina"/>
    <s v="Charlotte"/>
    <x v="2"/>
    <n v="35.000000000000007"/>
    <x v="30"/>
    <n v="201250.00000000003"/>
    <n v="80500.000000000015"/>
    <x v="8"/>
    <x v="2"/>
    <b v="0"/>
    <x v="595"/>
    <x v="1071"/>
  </r>
  <r>
    <x v="2"/>
    <n v="1185732"/>
    <x v="410"/>
    <x v="4"/>
    <s v="North Carolina"/>
    <s v="Charlotte"/>
    <x v="3"/>
    <n v="35.000000000000007"/>
    <x v="20"/>
    <n v="192500.00000000003"/>
    <n v="77000.000000000015"/>
    <x v="8"/>
    <x v="2"/>
    <b v="0"/>
    <x v="137"/>
    <x v="374"/>
  </r>
  <r>
    <x v="2"/>
    <n v="1185732"/>
    <x v="410"/>
    <x v="4"/>
    <s v="North Carolina"/>
    <s v="Charlotte"/>
    <x v="4"/>
    <n v="45.000000000000007"/>
    <x v="20"/>
    <n v="247500.00000000003"/>
    <n v="86625"/>
    <x v="2"/>
    <x v="2"/>
    <b v="0"/>
    <x v="173"/>
    <x v="145"/>
  </r>
  <r>
    <x v="2"/>
    <n v="1185732"/>
    <x v="410"/>
    <x v="4"/>
    <s v="North Carolina"/>
    <s v="Charlotte"/>
    <x v="5"/>
    <n v="50"/>
    <x v="21"/>
    <n v="337500"/>
    <n v="168750"/>
    <x v="0"/>
    <x v="2"/>
    <b v="0"/>
    <x v="73"/>
    <x v="397"/>
  </r>
  <r>
    <x v="2"/>
    <n v="1185732"/>
    <x v="440"/>
    <x v="4"/>
    <s v="North Carolina"/>
    <s v="Charlotte"/>
    <x v="0"/>
    <n v="45.000000000000007"/>
    <x v="6"/>
    <n v="371250.00000000006"/>
    <n v="148500.00000000003"/>
    <x v="8"/>
    <x v="2"/>
    <b v="0"/>
    <x v="107"/>
    <x v="1014"/>
  </r>
  <r>
    <x v="2"/>
    <n v="1185732"/>
    <x v="440"/>
    <x v="4"/>
    <s v="North Carolina"/>
    <s v="Charlotte"/>
    <x v="1"/>
    <n v="35.000000000000007"/>
    <x v="25"/>
    <n v="227500.00000000006"/>
    <n v="79625.000000000015"/>
    <x v="2"/>
    <x v="2"/>
    <b v="0"/>
    <x v="596"/>
    <x v="1072"/>
  </r>
  <r>
    <x v="2"/>
    <n v="1185732"/>
    <x v="440"/>
    <x v="4"/>
    <s v="North Carolina"/>
    <s v="Charlotte"/>
    <x v="2"/>
    <n v="40.000000000000014"/>
    <x v="77"/>
    <n v="238000.00000000009"/>
    <n v="95200.000000000044"/>
    <x v="8"/>
    <x v="2"/>
    <b v="0"/>
    <x v="597"/>
    <x v="1073"/>
  </r>
  <r>
    <x v="2"/>
    <n v="1185732"/>
    <x v="440"/>
    <x v="4"/>
    <s v="North Carolina"/>
    <s v="Charlotte"/>
    <x v="3"/>
    <n v="60.000000000000021"/>
    <x v="25"/>
    <n v="390000.00000000012"/>
    <n v="156000.00000000006"/>
    <x v="8"/>
    <x v="2"/>
    <b v="0"/>
    <x v="598"/>
    <x v="1074"/>
  </r>
  <r>
    <x v="2"/>
    <n v="1185732"/>
    <x v="440"/>
    <x v="4"/>
    <s v="North Carolina"/>
    <s v="Charlotte"/>
    <x v="4"/>
    <n v="75.000000000000014"/>
    <x v="22"/>
    <n v="468750.00000000012"/>
    <n v="164062.50000000003"/>
    <x v="2"/>
    <x v="2"/>
    <b v="0"/>
    <x v="274"/>
    <x v="1075"/>
  </r>
  <r>
    <x v="2"/>
    <n v="1185732"/>
    <x v="440"/>
    <x v="4"/>
    <s v="North Carolina"/>
    <s v="Charlotte"/>
    <x v="5"/>
    <n v="75"/>
    <x v="26"/>
    <n v="543750"/>
    <n v="271875"/>
    <x v="0"/>
    <x v="2"/>
    <b v="0"/>
    <x v="599"/>
    <x v="1076"/>
  </r>
  <r>
    <x v="2"/>
    <n v="1185732"/>
    <x v="469"/>
    <x v="4"/>
    <s v="North Carolina"/>
    <s v="Charlotte"/>
    <x v="0"/>
    <n v="70"/>
    <x v="17"/>
    <n v="682500"/>
    <n v="273000"/>
    <x v="8"/>
    <x v="2"/>
    <b v="0"/>
    <x v="22"/>
    <x v="1066"/>
  </r>
  <r>
    <x v="2"/>
    <n v="1185732"/>
    <x v="469"/>
    <x v="4"/>
    <s v="North Carolina"/>
    <s v="Charlotte"/>
    <x v="1"/>
    <n v="60.000000000000007"/>
    <x v="28"/>
    <n v="465000.00000000006"/>
    <n v="162750"/>
    <x v="2"/>
    <x v="2"/>
    <b v="0"/>
    <x v="453"/>
    <x v="1077"/>
  </r>
  <r>
    <x v="5"/>
    <n v="1185732"/>
    <x v="469"/>
    <x v="4"/>
    <s v="North Carolina"/>
    <s v="Charlotte"/>
    <x v="2"/>
    <n v="60.000000000000007"/>
    <x v="26"/>
    <n v="435000.00000000006"/>
    <n v="174000.00000000003"/>
    <x v="8"/>
    <x v="2"/>
    <b v="0"/>
    <x v="448"/>
    <x v="1078"/>
  </r>
  <r>
    <x v="5"/>
    <n v="1185732"/>
    <x v="469"/>
    <x v="4"/>
    <s v="North Carolina"/>
    <s v="Charlotte"/>
    <x v="3"/>
    <n v="60.000000000000007"/>
    <x v="21"/>
    <n v="405000.00000000006"/>
    <n v="162000.00000000003"/>
    <x v="8"/>
    <x v="2"/>
    <b v="0"/>
    <x v="230"/>
    <x v="1024"/>
  </r>
  <r>
    <x v="5"/>
    <n v="1185732"/>
    <x v="469"/>
    <x v="4"/>
    <s v="North Carolina"/>
    <s v="Charlotte"/>
    <x v="4"/>
    <n v="70"/>
    <x v="21"/>
    <n v="472500"/>
    <n v="165375"/>
    <x v="2"/>
    <x v="2"/>
    <b v="0"/>
    <x v="178"/>
    <x v="1079"/>
  </r>
  <r>
    <x v="5"/>
    <n v="1185732"/>
    <x v="469"/>
    <x v="4"/>
    <s v="North Carolina"/>
    <s v="Charlotte"/>
    <x v="5"/>
    <n v="75"/>
    <x v="28"/>
    <n v="581250"/>
    <n v="290625"/>
    <x v="0"/>
    <x v="2"/>
    <b v="0"/>
    <x v="600"/>
    <x v="1080"/>
  </r>
  <r>
    <x v="5"/>
    <n v="1185732"/>
    <x v="177"/>
    <x v="4"/>
    <s v="North Carolina"/>
    <s v="Charlotte"/>
    <x v="0"/>
    <n v="35"/>
    <x v="28"/>
    <n v="271250"/>
    <n v="108500"/>
    <x v="8"/>
    <x v="2"/>
    <b v="0"/>
    <x v="57"/>
    <x v="1081"/>
  </r>
  <r>
    <x v="5"/>
    <n v="1185732"/>
    <x v="177"/>
    <x v="4"/>
    <s v="North Carolina"/>
    <s v="Charlotte"/>
    <x v="1"/>
    <n v="35"/>
    <x v="30"/>
    <n v="201250"/>
    <n v="70437.5"/>
    <x v="2"/>
    <x v="2"/>
    <b v="0"/>
    <x v="329"/>
    <x v="1082"/>
  </r>
  <r>
    <x v="5"/>
    <n v="1185732"/>
    <x v="177"/>
    <x v="4"/>
    <s v="North Carolina"/>
    <s v="Charlotte"/>
    <x v="2"/>
    <n v="25.000000000000007"/>
    <x v="30"/>
    <n v="143750.00000000003"/>
    <n v="57500.000000000015"/>
    <x v="8"/>
    <x v="2"/>
    <b v="0"/>
    <x v="339"/>
    <x v="1083"/>
  </r>
  <r>
    <x v="5"/>
    <n v="1185732"/>
    <x v="177"/>
    <x v="4"/>
    <s v="North Carolina"/>
    <s v="Charlotte"/>
    <x v="3"/>
    <n v="30"/>
    <x v="32"/>
    <n v="127500"/>
    <n v="51000"/>
    <x v="8"/>
    <x v="2"/>
    <b v="0"/>
    <x v="234"/>
    <x v="739"/>
  </r>
  <r>
    <x v="5"/>
    <n v="1185732"/>
    <x v="177"/>
    <x v="4"/>
    <s v="North Carolina"/>
    <s v="Charlotte"/>
    <x v="4"/>
    <n v="45"/>
    <x v="33"/>
    <n v="213750"/>
    <n v="74812.5"/>
    <x v="2"/>
    <x v="2"/>
    <b v="0"/>
    <x v="117"/>
    <x v="986"/>
  </r>
  <r>
    <x v="5"/>
    <n v="1185732"/>
    <x v="177"/>
    <x v="4"/>
    <s v="North Carolina"/>
    <s v="Charlotte"/>
    <x v="5"/>
    <n v="35"/>
    <x v="30"/>
    <n v="201250"/>
    <n v="100625"/>
    <x v="0"/>
    <x v="2"/>
    <b v="0"/>
    <x v="329"/>
    <x v="235"/>
  </r>
  <r>
    <x v="5"/>
    <n v="1185732"/>
    <x v="206"/>
    <x v="4"/>
    <s v="North Carolina"/>
    <s v="Charlotte"/>
    <x v="0"/>
    <n v="35"/>
    <x v="6"/>
    <n v="288750"/>
    <n v="115500"/>
    <x v="8"/>
    <x v="2"/>
    <b v="0"/>
    <x v="601"/>
    <x v="393"/>
  </r>
  <r>
    <x v="5"/>
    <n v="1185732"/>
    <x v="206"/>
    <x v="4"/>
    <s v="North Carolina"/>
    <s v="Charlotte"/>
    <x v="1"/>
    <n v="35"/>
    <x v="33"/>
    <n v="166250"/>
    <n v="58187.499999999993"/>
    <x v="2"/>
    <x v="2"/>
    <b v="0"/>
    <x v="158"/>
    <x v="866"/>
  </r>
  <r>
    <x v="5"/>
    <n v="1185732"/>
    <x v="206"/>
    <x v="4"/>
    <s v="North Carolina"/>
    <s v="Charlotte"/>
    <x v="2"/>
    <n v="25.000000000000007"/>
    <x v="27"/>
    <n v="131250.00000000003"/>
    <n v="52500.000000000015"/>
    <x v="8"/>
    <x v="2"/>
    <b v="0"/>
    <x v="602"/>
    <x v="1084"/>
  </r>
  <r>
    <x v="5"/>
    <n v="1185732"/>
    <x v="206"/>
    <x v="3"/>
    <s v="Ohio"/>
    <s v="Columbus"/>
    <x v="3"/>
    <n v="30"/>
    <x v="47"/>
    <n v="112500"/>
    <n v="45000"/>
    <x v="8"/>
    <x v="2"/>
    <b v="0"/>
    <x v="128"/>
    <x v="341"/>
  </r>
  <r>
    <x v="5"/>
    <n v="1185732"/>
    <x v="206"/>
    <x v="3"/>
    <s v="Ohio"/>
    <s v="Columbus"/>
    <x v="4"/>
    <n v="45"/>
    <x v="31"/>
    <n v="202500"/>
    <n v="70875"/>
    <x v="2"/>
    <x v="2"/>
    <b v="0"/>
    <x v="161"/>
    <x v="58"/>
  </r>
  <r>
    <x v="5"/>
    <n v="1185732"/>
    <x v="206"/>
    <x v="3"/>
    <s v="Ohio"/>
    <s v="Columbus"/>
    <x v="5"/>
    <n v="30"/>
    <x v="20"/>
    <n v="165000"/>
    <n v="82500"/>
    <x v="0"/>
    <x v="2"/>
    <b v="0"/>
    <x v="242"/>
    <x v="530"/>
  </r>
  <r>
    <x v="5"/>
    <n v="1185732"/>
    <x v="214"/>
    <x v="3"/>
    <s v="Ohio"/>
    <s v="Columbus"/>
    <x v="0"/>
    <n v="30"/>
    <x v="67"/>
    <n v="231000"/>
    <n v="92400"/>
    <x v="8"/>
    <x v="2"/>
    <b v="0"/>
    <x v="603"/>
    <x v="1085"/>
  </r>
  <r>
    <x v="5"/>
    <n v="1185732"/>
    <x v="214"/>
    <x v="3"/>
    <s v="Ohio"/>
    <s v="Columbus"/>
    <x v="1"/>
    <n v="30"/>
    <x v="31"/>
    <n v="135000"/>
    <n v="47250"/>
    <x v="2"/>
    <x v="2"/>
    <b v="0"/>
    <x v="200"/>
    <x v="204"/>
  </r>
  <r>
    <x v="5"/>
    <n v="1185732"/>
    <x v="214"/>
    <x v="3"/>
    <s v="Ohio"/>
    <s v="Columbus"/>
    <x v="2"/>
    <n v="20"/>
    <x v="33"/>
    <n v="95000"/>
    <n v="38000"/>
    <x v="8"/>
    <x v="2"/>
    <b v="0"/>
    <x v="604"/>
    <x v="1086"/>
  </r>
  <r>
    <x v="5"/>
    <n v="1185732"/>
    <x v="214"/>
    <x v="3"/>
    <s v="Ohio"/>
    <s v="Columbus"/>
    <x v="3"/>
    <n v="24.999999999999993"/>
    <x v="45"/>
    <n v="81249.999999999971"/>
    <n v="32499.999999999989"/>
    <x v="8"/>
    <x v="2"/>
    <b v="0"/>
    <x v="605"/>
    <x v="1087"/>
  </r>
  <r>
    <x v="5"/>
    <n v="1185732"/>
    <x v="214"/>
    <x v="3"/>
    <s v="Ohio"/>
    <s v="Columbus"/>
    <x v="4"/>
    <n v="40.000000000000007"/>
    <x v="47"/>
    <n v="150000.00000000003"/>
    <n v="52500.000000000007"/>
    <x v="2"/>
    <x v="2"/>
    <b v="0"/>
    <x v="193"/>
    <x v="213"/>
  </r>
  <r>
    <x v="5"/>
    <n v="1185732"/>
    <x v="214"/>
    <x v="3"/>
    <s v="Ohio"/>
    <s v="Columbus"/>
    <x v="5"/>
    <n v="30"/>
    <x v="33"/>
    <n v="142500"/>
    <n v="71250"/>
    <x v="0"/>
    <x v="2"/>
    <b v="0"/>
    <x v="334"/>
    <x v="526"/>
  </r>
  <r>
    <x v="5"/>
    <n v="1185732"/>
    <x v="233"/>
    <x v="3"/>
    <s v="Ohio"/>
    <s v="Columbus"/>
    <x v="0"/>
    <n v="30"/>
    <x v="26"/>
    <n v="217500"/>
    <n v="87000"/>
    <x v="8"/>
    <x v="2"/>
    <b v="0"/>
    <x v="153"/>
    <x v="1088"/>
  </r>
  <r>
    <x v="5"/>
    <n v="1185732"/>
    <x v="233"/>
    <x v="3"/>
    <s v="Ohio"/>
    <s v="Columbus"/>
    <x v="1"/>
    <n v="30"/>
    <x v="32"/>
    <n v="127500"/>
    <n v="44625"/>
    <x v="2"/>
    <x v="2"/>
    <b v="0"/>
    <x v="234"/>
    <x v="335"/>
  </r>
  <r>
    <x v="5"/>
    <n v="1185732"/>
    <x v="233"/>
    <x v="3"/>
    <s v="Ohio"/>
    <s v="Columbus"/>
    <x v="2"/>
    <n v="20"/>
    <x v="32"/>
    <n v="85000"/>
    <n v="34000"/>
    <x v="8"/>
    <x v="2"/>
    <b v="0"/>
    <x v="494"/>
    <x v="336"/>
  </r>
  <r>
    <x v="5"/>
    <n v="1185732"/>
    <x v="233"/>
    <x v="3"/>
    <s v="Ohio"/>
    <s v="Columbus"/>
    <x v="3"/>
    <n v="24.999999999999993"/>
    <x v="44"/>
    <n v="87499.999999999971"/>
    <n v="34999.999999999993"/>
    <x v="8"/>
    <x v="2"/>
    <b v="0"/>
    <x v="399"/>
    <x v="1089"/>
  </r>
  <r>
    <x v="5"/>
    <n v="1185732"/>
    <x v="233"/>
    <x v="3"/>
    <s v="Ohio"/>
    <s v="Columbus"/>
    <x v="4"/>
    <n v="45"/>
    <x v="47"/>
    <n v="168750"/>
    <n v="59062.499999999993"/>
    <x v="2"/>
    <x v="2"/>
    <b v="0"/>
    <x v="156"/>
    <x v="927"/>
  </r>
  <r>
    <x v="5"/>
    <n v="1185732"/>
    <x v="233"/>
    <x v="3"/>
    <s v="Ohio"/>
    <s v="Columbus"/>
    <x v="5"/>
    <n v="35"/>
    <x v="27"/>
    <n v="183750"/>
    <n v="91875"/>
    <x v="0"/>
    <x v="2"/>
    <b v="0"/>
    <x v="155"/>
    <x v="51"/>
  </r>
  <r>
    <x v="5"/>
    <n v="1185732"/>
    <x v="262"/>
    <x v="3"/>
    <s v="Ohio"/>
    <s v="Columbus"/>
    <x v="0"/>
    <n v="45"/>
    <x v="68"/>
    <n v="357750"/>
    <n v="143100"/>
    <x v="8"/>
    <x v="2"/>
    <b v="0"/>
    <x v="606"/>
    <x v="1090"/>
  </r>
  <r>
    <x v="5"/>
    <n v="1185732"/>
    <x v="262"/>
    <x v="3"/>
    <s v="Ohio"/>
    <s v="Columbus"/>
    <x v="1"/>
    <n v="45"/>
    <x v="23"/>
    <n v="225000"/>
    <n v="78750"/>
    <x v="2"/>
    <x v="2"/>
    <b v="0"/>
    <x v="38"/>
    <x v="41"/>
  </r>
  <r>
    <x v="5"/>
    <n v="1185732"/>
    <x v="262"/>
    <x v="3"/>
    <s v="Ohio"/>
    <s v="Columbus"/>
    <x v="2"/>
    <n v="40"/>
    <x v="33"/>
    <n v="190000"/>
    <n v="76000"/>
    <x v="8"/>
    <x v="2"/>
    <b v="0"/>
    <x v="237"/>
    <x v="763"/>
  </r>
  <r>
    <x v="5"/>
    <n v="1185732"/>
    <x v="262"/>
    <x v="3"/>
    <s v="Ohio"/>
    <s v="Columbus"/>
    <x v="3"/>
    <n v="40"/>
    <x v="32"/>
    <n v="170000"/>
    <n v="68000"/>
    <x v="8"/>
    <x v="2"/>
    <b v="0"/>
    <x v="235"/>
    <x v="972"/>
  </r>
  <r>
    <x v="5"/>
    <n v="1185732"/>
    <x v="262"/>
    <x v="3"/>
    <s v="Ohio"/>
    <s v="Columbus"/>
    <x v="4"/>
    <n v="49.999999999999993"/>
    <x v="31"/>
    <n v="224999.99999999997"/>
    <n v="78749.999999999985"/>
    <x v="2"/>
    <x v="2"/>
    <b v="0"/>
    <x v="372"/>
    <x v="1091"/>
  </r>
  <r>
    <x v="5"/>
    <n v="1185732"/>
    <x v="262"/>
    <x v="3"/>
    <s v="Ohio"/>
    <s v="Columbus"/>
    <x v="5"/>
    <n v="54.999999999999993"/>
    <x v="20"/>
    <n v="302499.99999999994"/>
    <n v="151249.99999999997"/>
    <x v="0"/>
    <x v="2"/>
    <b v="0"/>
    <x v="393"/>
    <x v="1092"/>
  </r>
  <r>
    <x v="5"/>
    <n v="1185732"/>
    <x v="295"/>
    <x v="3"/>
    <s v="Ohio"/>
    <s v="Columbus"/>
    <x v="0"/>
    <n v="49.999999999999993"/>
    <x v="9"/>
    <n v="399999.99999999994"/>
    <n v="160000"/>
    <x v="8"/>
    <x v="2"/>
    <b v="0"/>
    <x v="607"/>
    <x v="237"/>
  </r>
  <r>
    <x v="5"/>
    <n v="1185732"/>
    <x v="295"/>
    <x v="3"/>
    <s v="Ohio"/>
    <s v="Columbus"/>
    <x v="1"/>
    <n v="45"/>
    <x v="20"/>
    <n v="247500"/>
    <n v="86625"/>
    <x v="2"/>
    <x v="2"/>
    <b v="0"/>
    <x v="112"/>
    <x v="145"/>
  </r>
  <r>
    <x v="5"/>
    <n v="1185732"/>
    <x v="295"/>
    <x v="3"/>
    <s v="Ohio"/>
    <s v="Columbus"/>
    <x v="2"/>
    <n v="50"/>
    <x v="27"/>
    <n v="262500"/>
    <n v="105000"/>
    <x v="8"/>
    <x v="2"/>
    <b v="0"/>
    <x v="47"/>
    <x v="147"/>
  </r>
  <r>
    <x v="5"/>
    <n v="1185732"/>
    <x v="295"/>
    <x v="3"/>
    <s v="Ohio"/>
    <s v="Columbus"/>
    <x v="3"/>
    <n v="50"/>
    <x v="23"/>
    <n v="250000"/>
    <n v="100000"/>
    <x v="8"/>
    <x v="2"/>
    <b v="0"/>
    <x v="53"/>
    <x v="160"/>
  </r>
  <r>
    <x v="5"/>
    <n v="1185732"/>
    <x v="295"/>
    <x v="3"/>
    <s v="Ohio"/>
    <s v="Columbus"/>
    <x v="4"/>
    <n v="65"/>
    <x v="23"/>
    <n v="325000"/>
    <n v="113750"/>
    <x v="2"/>
    <x v="2"/>
    <b v="0"/>
    <x v="82"/>
    <x v="115"/>
  </r>
  <r>
    <x v="5"/>
    <n v="1185732"/>
    <x v="295"/>
    <x v="3"/>
    <s v="Ohio"/>
    <s v="Columbus"/>
    <x v="5"/>
    <n v="70"/>
    <x v="21"/>
    <n v="472500"/>
    <n v="236250"/>
    <x v="0"/>
    <x v="2"/>
    <b v="0"/>
    <x v="178"/>
    <x v="786"/>
  </r>
  <r>
    <x v="5"/>
    <n v="1185732"/>
    <x v="323"/>
    <x v="3"/>
    <s v="Ohio"/>
    <s v="Columbus"/>
    <x v="0"/>
    <n v="65"/>
    <x v="3"/>
    <n v="585000"/>
    <n v="234000"/>
    <x v="8"/>
    <x v="2"/>
    <b v="0"/>
    <x v="37"/>
    <x v="109"/>
  </r>
  <r>
    <x v="5"/>
    <n v="1185732"/>
    <x v="323"/>
    <x v="3"/>
    <s v="Ohio"/>
    <s v="Columbus"/>
    <x v="1"/>
    <n v="60.000000000000007"/>
    <x v="25"/>
    <n v="390000.00000000006"/>
    <n v="136500"/>
    <x v="2"/>
    <x v="2"/>
    <b v="0"/>
    <x v="218"/>
    <x v="1093"/>
  </r>
  <r>
    <x v="5"/>
    <n v="1185732"/>
    <x v="323"/>
    <x v="3"/>
    <s v="Ohio"/>
    <s v="Columbus"/>
    <x v="2"/>
    <n v="55.000000000000007"/>
    <x v="30"/>
    <n v="316250.00000000006"/>
    <n v="126500.00000000003"/>
    <x v="8"/>
    <x v="2"/>
    <b v="0"/>
    <x v="76"/>
    <x v="377"/>
  </r>
  <r>
    <x v="5"/>
    <n v="1185732"/>
    <x v="323"/>
    <x v="3"/>
    <s v="Ohio"/>
    <s v="Columbus"/>
    <x v="3"/>
    <n v="55.000000000000007"/>
    <x v="27"/>
    <n v="288750.00000000006"/>
    <n v="115500.00000000003"/>
    <x v="8"/>
    <x v="2"/>
    <b v="0"/>
    <x v="171"/>
    <x v="90"/>
  </r>
  <r>
    <x v="5"/>
    <n v="1185732"/>
    <x v="323"/>
    <x v="3"/>
    <s v="Ohio"/>
    <s v="Columbus"/>
    <x v="4"/>
    <n v="65"/>
    <x v="20"/>
    <n v="357500"/>
    <n v="125124.99999999999"/>
    <x v="2"/>
    <x v="2"/>
    <b v="0"/>
    <x v="88"/>
    <x v="804"/>
  </r>
  <r>
    <x v="5"/>
    <n v="1185732"/>
    <x v="323"/>
    <x v="3"/>
    <s v="Ohio"/>
    <s v="Columbus"/>
    <x v="5"/>
    <n v="70"/>
    <x v="26"/>
    <n v="507500"/>
    <n v="253750"/>
    <x v="0"/>
    <x v="2"/>
    <b v="0"/>
    <x v="248"/>
    <x v="788"/>
  </r>
  <r>
    <x v="5"/>
    <n v="1185732"/>
    <x v="355"/>
    <x v="3"/>
    <s v="Ohio"/>
    <s v="Columbus"/>
    <x v="0"/>
    <n v="65"/>
    <x v="10"/>
    <n v="568750"/>
    <n v="227500"/>
    <x v="8"/>
    <x v="2"/>
    <b v="0"/>
    <x v="29"/>
    <x v="805"/>
  </r>
  <r>
    <x v="5"/>
    <n v="1185732"/>
    <x v="355"/>
    <x v="3"/>
    <s v="Ohio"/>
    <s v="Columbus"/>
    <x v="1"/>
    <n v="60.000000000000007"/>
    <x v="25"/>
    <n v="390000.00000000006"/>
    <n v="136500"/>
    <x v="2"/>
    <x v="2"/>
    <b v="0"/>
    <x v="218"/>
    <x v="1093"/>
  </r>
  <r>
    <x v="5"/>
    <n v="1185732"/>
    <x v="355"/>
    <x v="3"/>
    <s v="Ohio"/>
    <s v="Columbus"/>
    <x v="2"/>
    <n v="55.000000000000007"/>
    <x v="30"/>
    <n v="316250.00000000006"/>
    <n v="126500.00000000003"/>
    <x v="8"/>
    <x v="2"/>
    <b v="0"/>
    <x v="76"/>
    <x v="377"/>
  </r>
  <r>
    <x v="5"/>
    <n v="1185732"/>
    <x v="355"/>
    <x v="3"/>
    <s v="Ohio"/>
    <s v="Columbus"/>
    <x v="3"/>
    <n v="45"/>
    <x v="27"/>
    <n v="236250"/>
    <n v="94500"/>
    <x v="8"/>
    <x v="2"/>
    <b v="0"/>
    <x v="44"/>
    <x v="55"/>
  </r>
  <r>
    <x v="5"/>
    <n v="1185732"/>
    <x v="355"/>
    <x v="3"/>
    <s v="Ohio"/>
    <s v="Columbus"/>
    <x v="4"/>
    <n v="55.000000000000007"/>
    <x v="23"/>
    <n v="275000.00000000006"/>
    <n v="96250.000000000015"/>
    <x v="2"/>
    <x v="2"/>
    <b v="0"/>
    <x v="80"/>
    <x v="138"/>
  </r>
  <r>
    <x v="5"/>
    <n v="1185732"/>
    <x v="355"/>
    <x v="3"/>
    <s v="Ohio"/>
    <s v="Columbus"/>
    <x v="5"/>
    <n v="60.000000000000007"/>
    <x v="21"/>
    <n v="405000.00000000006"/>
    <n v="202500.00000000003"/>
    <x v="0"/>
    <x v="2"/>
    <b v="0"/>
    <x v="230"/>
    <x v="623"/>
  </r>
  <r>
    <x v="5"/>
    <n v="1185732"/>
    <x v="385"/>
    <x v="3"/>
    <s v="Ohio"/>
    <s v="Columbus"/>
    <x v="0"/>
    <n v="55.000000000000007"/>
    <x v="28"/>
    <n v="426250.00000000006"/>
    <n v="170500.00000000003"/>
    <x v="8"/>
    <x v="2"/>
    <b v="0"/>
    <x v="101"/>
    <x v="1094"/>
  </r>
  <r>
    <x v="5"/>
    <n v="1185732"/>
    <x v="385"/>
    <x v="3"/>
    <s v="Ohio"/>
    <s v="Columbus"/>
    <x v="1"/>
    <n v="50.000000000000014"/>
    <x v="30"/>
    <n v="287500.00000000006"/>
    <n v="100625.00000000001"/>
    <x v="2"/>
    <x v="2"/>
    <b v="0"/>
    <x v="455"/>
    <x v="1095"/>
  </r>
  <r>
    <x v="5"/>
    <n v="1185732"/>
    <x v="385"/>
    <x v="3"/>
    <s v="Ohio"/>
    <s v="Columbus"/>
    <x v="2"/>
    <n v="25.000000000000007"/>
    <x v="33"/>
    <n v="118750.00000000003"/>
    <n v="47500.000000000015"/>
    <x v="8"/>
    <x v="2"/>
    <b v="0"/>
    <x v="528"/>
    <x v="1096"/>
  </r>
  <r>
    <x v="5"/>
    <n v="1185732"/>
    <x v="385"/>
    <x v="3"/>
    <s v="Ohio"/>
    <s v="Columbus"/>
    <x v="3"/>
    <n v="25.000000000000007"/>
    <x v="31"/>
    <n v="112500.00000000003"/>
    <n v="45000.000000000015"/>
    <x v="8"/>
    <x v="2"/>
    <b v="0"/>
    <x v="524"/>
    <x v="926"/>
  </r>
  <r>
    <x v="5"/>
    <n v="1185732"/>
    <x v="385"/>
    <x v="3"/>
    <s v="Ohio"/>
    <s v="Columbus"/>
    <x v="4"/>
    <n v="35"/>
    <x v="31"/>
    <n v="157500"/>
    <n v="55125"/>
    <x v="2"/>
    <x v="2"/>
    <b v="0"/>
    <x v="154"/>
    <x v="538"/>
  </r>
  <r>
    <x v="5"/>
    <n v="1185732"/>
    <x v="385"/>
    <x v="3"/>
    <s v="Ohio"/>
    <s v="Columbus"/>
    <x v="5"/>
    <n v="40.000000000000007"/>
    <x v="20"/>
    <n v="220000.00000000003"/>
    <n v="110000.00000000001"/>
    <x v="0"/>
    <x v="2"/>
    <b v="0"/>
    <x v="139"/>
    <x v="170"/>
  </r>
  <r>
    <x v="5"/>
    <n v="1185732"/>
    <x v="417"/>
    <x v="3"/>
    <s v="Ohio"/>
    <s v="Columbus"/>
    <x v="0"/>
    <n v="40.000000000000007"/>
    <x v="26"/>
    <n v="290000.00000000006"/>
    <n v="116000.00000000003"/>
    <x v="8"/>
    <x v="2"/>
    <b v="0"/>
    <x v="608"/>
    <x v="1097"/>
  </r>
  <r>
    <x v="5"/>
    <n v="1185732"/>
    <x v="417"/>
    <x v="3"/>
    <s v="Ohio"/>
    <s v="Columbus"/>
    <x v="1"/>
    <n v="30.000000000000011"/>
    <x v="20"/>
    <n v="165000.00000000006"/>
    <n v="57750.000000000015"/>
    <x v="2"/>
    <x v="2"/>
    <b v="0"/>
    <x v="527"/>
    <x v="687"/>
  </r>
  <r>
    <x v="5"/>
    <n v="1185732"/>
    <x v="417"/>
    <x v="3"/>
    <s v="Ohio"/>
    <s v="Columbus"/>
    <x v="2"/>
    <n v="30.000000000000011"/>
    <x v="32"/>
    <n v="127500.00000000004"/>
    <n v="51000.000000000022"/>
    <x v="8"/>
    <x v="2"/>
    <b v="0"/>
    <x v="609"/>
    <x v="869"/>
  </r>
  <r>
    <x v="5"/>
    <n v="1185732"/>
    <x v="417"/>
    <x v="3"/>
    <s v="Ohio"/>
    <s v="Columbus"/>
    <x v="3"/>
    <n v="30.000000000000011"/>
    <x v="46"/>
    <n v="120000.00000000004"/>
    <n v="48000.000000000022"/>
    <x v="8"/>
    <x v="2"/>
    <b v="0"/>
    <x v="505"/>
    <x v="1098"/>
  </r>
  <r>
    <x v="5"/>
    <n v="1185732"/>
    <x v="417"/>
    <x v="3"/>
    <s v="Ohio"/>
    <s v="Columbus"/>
    <x v="4"/>
    <n v="40.000000000000007"/>
    <x v="46"/>
    <n v="160000.00000000003"/>
    <n v="56000.000000000007"/>
    <x v="2"/>
    <x v="2"/>
    <b v="0"/>
    <x v="610"/>
    <x v="471"/>
  </r>
  <r>
    <x v="5"/>
    <n v="1185732"/>
    <x v="417"/>
    <x v="3"/>
    <s v="Ohio"/>
    <s v="Columbus"/>
    <x v="5"/>
    <n v="40"/>
    <x v="27"/>
    <n v="210000"/>
    <n v="105000"/>
    <x v="0"/>
    <x v="2"/>
    <b v="0"/>
    <x v="195"/>
    <x v="147"/>
  </r>
  <r>
    <x v="5"/>
    <n v="1185732"/>
    <x v="447"/>
    <x v="3"/>
    <s v="Ohio"/>
    <s v="Columbus"/>
    <x v="0"/>
    <n v="35.000000000000007"/>
    <x v="21"/>
    <n v="236250.00000000006"/>
    <n v="94500.000000000029"/>
    <x v="8"/>
    <x v="2"/>
    <b v="0"/>
    <x v="459"/>
    <x v="318"/>
  </r>
  <r>
    <x v="5"/>
    <n v="1185732"/>
    <x v="447"/>
    <x v="3"/>
    <s v="Ohio"/>
    <s v="Columbus"/>
    <x v="1"/>
    <n v="25.000000000000011"/>
    <x v="23"/>
    <n v="125000.00000000006"/>
    <n v="43750.000000000015"/>
    <x v="2"/>
    <x v="2"/>
    <b v="0"/>
    <x v="611"/>
    <x v="1099"/>
  </r>
  <r>
    <x v="5"/>
    <n v="1185732"/>
    <x v="447"/>
    <x v="3"/>
    <s v="Ohio"/>
    <s v="Columbus"/>
    <x v="2"/>
    <n v="35.000000000000014"/>
    <x v="51"/>
    <n v="155750.00000000006"/>
    <n v="62300.000000000029"/>
    <x v="8"/>
    <x v="2"/>
    <b v="0"/>
    <x v="612"/>
    <x v="1100"/>
  </r>
  <r>
    <x v="5"/>
    <n v="1185732"/>
    <x v="447"/>
    <x v="3"/>
    <s v="Ohio"/>
    <s v="Columbus"/>
    <x v="3"/>
    <n v="65.000000000000028"/>
    <x v="23"/>
    <n v="325000.00000000012"/>
    <n v="130000.00000000006"/>
    <x v="8"/>
    <x v="2"/>
    <b v="0"/>
    <x v="613"/>
    <x v="1101"/>
  </r>
  <r>
    <x v="5"/>
    <n v="1185732"/>
    <x v="447"/>
    <x v="3"/>
    <s v="Ohio"/>
    <s v="Columbus"/>
    <x v="4"/>
    <n v="80.000000000000014"/>
    <x v="33"/>
    <n v="380000.00000000006"/>
    <n v="133000"/>
    <x v="2"/>
    <x v="2"/>
    <b v="0"/>
    <x v="480"/>
    <x v="1102"/>
  </r>
  <r>
    <x v="5"/>
    <n v="1185732"/>
    <x v="447"/>
    <x v="3"/>
    <s v="Ohio"/>
    <s v="Columbus"/>
    <x v="5"/>
    <n v="80"/>
    <x v="30"/>
    <n v="460000"/>
    <n v="230000"/>
    <x v="0"/>
    <x v="2"/>
    <b v="0"/>
    <x v="614"/>
    <x v="1103"/>
  </r>
  <r>
    <x v="5"/>
    <n v="1185732"/>
    <x v="476"/>
    <x v="3"/>
    <s v="Ohio"/>
    <s v="Columbus"/>
    <x v="0"/>
    <n v="75.000000000000014"/>
    <x v="6"/>
    <n v="618750.00000000012"/>
    <n v="247500.00000000006"/>
    <x v="8"/>
    <x v="2"/>
    <b v="0"/>
    <x v="615"/>
    <x v="1104"/>
  </r>
  <r>
    <x v="5"/>
    <n v="1185732"/>
    <x v="476"/>
    <x v="3"/>
    <s v="Ohio"/>
    <s v="Columbus"/>
    <x v="1"/>
    <n v="65.000000000000014"/>
    <x v="22"/>
    <n v="406250.00000000012"/>
    <n v="142187.50000000003"/>
    <x v="2"/>
    <x v="2"/>
    <b v="0"/>
    <x v="281"/>
    <x v="1105"/>
  </r>
  <r>
    <x v="3"/>
    <n v="1185732"/>
    <x v="476"/>
    <x v="3"/>
    <s v="Ohio"/>
    <s v="Columbus"/>
    <x v="2"/>
    <n v="65.000000000000014"/>
    <x v="30"/>
    <n v="373750.00000000006"/>
    <n v="149500.00000000003"/>
    <x v="8"/>
    <x v="2"/>
    <b v="0"/>
    <x v="227"/>
    <x v="638"/>
  </r>
  <r>
    <x v="3"/>
    <n v="1185732"/>
    <x v="476"/>
    <x v="3"/>
    <s v="Ohio"/>
    <s v="Columbus"/>
    <x v="3"/>
    <n v="65.000000000000014"/>
    <x v="27"/>
    <n v="341250.00000000006"/>
    <n v="136500.00000000003"/>
    <x v="8"/>
    <x v="2"/>
    <b v="0"/>
    <x v="616"/>
    <x v="1106"/>
  </r>
  <r>
    <x v="3"/>
    <n v="1185732"/>
    <x v="476"/>
    <x v="3"/>
    <s v="Ohio"/>
    <s v="Columbus"/>
    <x v="4"/>
    <n v="75.000000000000014"/>
    <x v="27"/>
    <n v="393750.00000000006"/>
    <n v="137812.5"/>
    <x v="2"/>
    <x v="2"/>
    <b v="0"/>
    <x v="563"/>
    <x v="1107"/>
  </r>
  <r>
    <x v="3"/>
    <n v="1185732"/>
    <x v="476"/>
    <x v="3"/>
    <s v="Ohio"/>
    <s v="Columbus"/>
    <x v="5"/>
    <n v="80"/>
    <x v="22"/>
    <n v="500000"/>
    <n v="250000"/>
    <x v="0"/>
    <x v="2"/>
    <b v="0"/>
    <x v="1"/>
    <x v="68"/>
  </r>
  <r>
    <x v="5"/>
    <n v="1185732"/>
    <x v="186"/>
    <x v="3"/>
    <s v="Ohio"/>
    <s v="Columbus"/>
    <x v="0"/>
    <n v="40"/>
    <x v="23"/>
    <n v="200000"/>
    <n v="80000"/>
    <x v="8"/>
    <x v="2"/>
    <b v="0"/>
    <x v="46"/>
    <x v="312"/>
  </r>
  <r>
    <x v="5"/>
    <n v="1185732"/>
    <x v="186"/>
    <x v="3"/>
    <s v="Ohio"/>
    <s v="Columbus"/>
    <x v="1"/>
    <n v="40"/>
    <x v="48"/>
    <n v="120000"/>
    <n v="42000"/>
    <x v="2"/>
    <x v="2"/>
    <b v="0"/>
    <x v="150"/>
    <x v="215"/>
  </r>
  <r>
    <x v="5"/>
    <n v="1185732"/>
    <x v="186"/>
    <x v="3"/>
    <s v="Ohio"/>
    <s v="Columbus"/>
    <x v="2"/>
    <n v="30.000000000000004"/>
    <x v="48"/>
    <n v="90000.000000000015"/>
    <n v="36000.000000000007"/>
    <x v="8"/>
    <x v="2"/>
    <b v="0"/>
    <x v="384"/>
    <x v="1108"/>
  </r>
  <r>
    <x v="5"/>
    <n v="1185732"/>
    <x v="186"/>
    <x v="3"/>
    <s v="Ohio"/>
    <s v="Columbus"/>
    <x v="3"/>
    <n v="35"/>
    <x v="42"/>
    <n v="52500"/>
    <n v="21000"/>
    <x v="8"/>
    <x v="2"/>
    <b v="0"/>
    <x v="306"/>
    <x v="190"/>
  </r>
  <r>
    <x v="5"/>
    <n v="1185732"/>
    <x v="186"/>
    <x v="3"/>
    <s v="Ohio"/>
    <s v="Columbus"/>
    <x v="4"/>
    <n v="49.999999999999993"/>
    <x v="40"/>
    <n v="99999.999999999985"/>
    <n v="34999.999999999993"/>
    <x v="2"/>
    <x v="2"/>
    <b v="0"/>
    <x v="337"/>
    <x v="1109"/>
  </r>
  <r>
    <x v="5"/>
    <n v="1185732"/>
    <x v="186"/>
    <x v="3"/>
    <s v="Ohio"/>
    <s v="Columbus"/>
    <x v="5"/>
    <n v="40"/>
    <x v="48"/>
    <n v="120000"/>
    <n v="48000"/>
    <x v="8"/>
    <x v="2"/>
    <b v="0"/>
    <x v="150"/>
    <x v="518"/>
  </r>
  <r>
    <x v="5"/>
    <n v="1185732"/>
    <x v="696"/>
    <x v="3"/>
    <s v="Ohio"/>
    <s v="Columbus"/>
    <x v="0"/>
    <n v="40"/>
    <x v="20"/>
    <n v="220000"/>
    <n v="88000"/>
    <x v="8"/>
    <x v="2"/>
    <b v="0"/>
    <x v="41"/>
    <x v="1110"/>
  </r>
  <r>
    <x v="5"/>
    <n v="1185732"/>
    <x v="696"/>
    <x v="3"/>
    <s v="Ohio"/>
    <s v="Columbus"/>
    <x v="1"/>
    <n v="40"/>
    <x v="40"/>
    <n v="80000"/>
    <n v="28000"/>
    <x v="2"/>
    <x v="2"/>
    <b v="0"/>
    <x v="135"/>
    <x v="195"/>
  </r>
  <r>
    <x v="5"/>
    <n v="1185732"/>
    <x v="696"/>
    <x v="3"/>
    <s v="Ohio"/>
    <s v="Columbus"/>
    <x v="2"/>
    <n v="30.000000000000004"/>
    <x v="43"/>
    <n v="75000.000000000015"/>
    <n v="30000.000000000007"/>
    <x v="8"/>
    <x v="2"/>
    <b v="0"/>
    <x v="387"/>
    <x v="489"/>
  </r>
  <r>
    <x v="5"/>
    <n v="1185732"/>
    <x v="696"/>
    <x v="4"/>
    <s v="Kentucky"/>
    <s v="Louisville"/>
    <x v="3"/>
    <n v="35"/>
    <x v="35"/>
    <n v="43750"/>
    <n v="17500"/>
    <x v="8"/>
    <x v="2"/>
    <b v="0"/>
    <x v="319"/>
    <x v="284"/>
  </r>
  <r>
    <x v="5"/>
    <n v="1185732"/>
    <x v="696"/>
    <x v="4"/>
    <s v="Kentucky"/>
    <s v="Louisville"/>
    <x v="4"/>
    <n v="49.999999999999993"/>
    <x v="40"/>
    <n v="99999.999999999985"/>
    <n v="34999.999999999993"/>
    <x v="2"/>
    <x v="2"/>
    <b v="0"/>
    <x v="337"/>
    <x v="1109"/>
  </r>
  <r>
    <x v="5"/>
    <n v="1185732"/>
    <x v="696"/>
    <x v="4"/>
    <s v="Kentucky"/>
    <s v="Louisville"/>
    <x v="5"/>
    <n v="40"/>
    <x v="48"/>
    <n v="120000"/>
    <n v="48000"/>
    <x v="8"/>
    <x v="2"/>
    <b v="0"/>
    <x v="150"/>
    <x v="518"/>
  </r>
  <r>
    <x v="5"/>
    <n v="1185732"/>
    <x v="226"/>
    <x v="4"/>
    <s v="Kentucky"/>
    <s v="Louisville"/>
    <x v="0"/>
    <n v="45"/>
    <x v="66"/>
    <n v="234000"/>
    <n v="93600"/>
    <x v="8"/>
    <x v="2"/>
    <b v="0"/>
    <x v="617"/>
    <x v="1111"/>
  </r>
  <r>
    <x v="5"/>
    <n v="1185732"/>
    <x v="226"/>
    <x v="4"/>
    <s v="Kentucky"/>
    <s v="Louisville"/>
    <x v="1"/>
    <n v="45"/>
    <x v="37"/>
    <n v="101250"/>
    <n v="35437.5"/>
    <x v="2"/>
    <x v="2"/>
    <b v="0"/>
    <x v="179"/>
    <x v="255"/>
  </r>
  <r>
    <x v="5"/>
    <n v="1185732"/>
    <x v="226"/>
    <x v="4"/>
    <s v="Kentucky"/>
    <s v="Louisville"/>
    <x v="2"/>
    <n v="35"/>
    <x v="43"/>
    <n v="87500"/>
    <n v="35000"/>
    <x v="8"/>
    <x v="2"/>
    <b v="0"/>
    <x v="132"/>
    <x v="185"/>
  </r>
  <r>
    <x v="5"/>
    <n v="1185732"/>
    <x v="226"/>
    <x v="4"/>
    <s v="Kentucky"/>
    <s v="Louisville"/>
    <x v="3"/>
    <n v="40"/>
    <x v="38"/>
    <n v="40000"/>
    <n v="16000"/>
    <x v="8"/>
    <x v="2"/>
    <b v="0"/>
    <x v="123"/>
    <x v="183"/>
  </r>
  <r>
    <x v="5"/>
    <n v="1185732"/>
    <x v="226"/>
    <x v="4"/>
    <s v="Kentucky"/>
    <s v="Louisville"/>
    <x v="4"/>
    <n v="54.999999999999993"/>
    <x v="42"/>
    <n v="82499.999999999985"/>
    <n v="28874.999999999993"/>
    <x v="2"/>
    <x v="2"/>
    <b v="0"/>
    <x v="362"/>
    <x v="1112"/>
  </r>
  <r>
    <x v="5"/>
    <n v="1185732"/>
    <x v="226"/>
    <x v="4"/>
    <s v="Kentucky"/>
    <s v="Louisville"/>
    <x v="5"/>
    <n v="45"/>
    <x v="43"/>
    <n v="112500"/>
    <n v="45000"/>
    <x v="8"/>
    <x v="2"/>
    <b v="0"/>
    <x v="128"/>
    <x v="341"/>
  </r>
  <r>
    <x v="5"/>
    <n v="1185732"/>
    <x v="245"/>
    <x v="4"/>
    <s v="Kentucky"/>
    <s v="Louisville"/>
    <x v="0"/>
    <n v="45"/>
    <x v="33"/>
    <n v="213750"/>
    <n v="85500"/>
    <x v="8"/>
    <x v="2"/>
    <b v="0"/>
    <x v="117"/>
    <x v="176"/>
  </r>
  <r>
    <x v="5"/>
    <n v="1185732"/>
    <x v="245"/>
    <x v="4"/>
    <s v="Kentucky"/>
    <s v="Louisville"/>
    <x v="1"/>
    <n v="45"/>
    <x v="36"/>
    <n v="78750"/>
    <n v="27562.5"/>
    <x v="2"/>
    <x v="2"/>
    <b v="0"/>
    <x v="122"/>
    <x v="182"/>
  </r>
  <r>
    <x v="5"/>
    <n v="1185732"/>
    <x v="245"/>
    <x v="4"/>
    <s v="Kentucky"/>
    <s v="Louisville"/>
    <x v="2"/>
    <n v="40"/>
    <x v="36"/>
    <n v="70000"/>
    <n v="28000"/>
    <x v="8"/>
    <x v="2"/>
    <b v="0"/>
    <x v="136"/>
    <x v="195"/>
  </r>
  <r>
    <x v="5"/>
    <n v="1185732"/>
    <x v="245"/>
    <x v="4"/>
    <s v="Kentucky"/>
    <s v="Louisville"/>
    <x v="3"/>
    <n v="45"/>
    <x v="38"/>
    <n v="45000"/>
    <n v="18000"/>
    <x v="8"/>
    <x v="2"/>
    <b v="0"/>
    <x v="187"/>
    <x v="285"/>
  </r>
  <r>
    <x v="5"/>
    <n v="1185732"/>
    <x v="245"/>
    <x v="4"/>
    <s v="Kentucky"/>
    <s v="Louisville"/>
    <x v="4"/>
    <n v="50"/>
    <x v="35"/>
    <n v="62500"/>
    <n v="21875"/>
    <x v="2"/>
    <x v="2"/>
    <b v="0"/>
    <x v="146"/>
    <x v="267"/>
  </r>
  <r>
    <x v="5"/>
    <n v="1185732"/>
    <x v="245"/>
    <x v="4"/>
    <s v="Kentucky"/>
    <s v="Louisville"/>
    <x v="5"/>
    <n v="40"/>
    <x v="43"/>
    <n v="100000"/>
    <n v="40000"/>
    <x v="8"/>
    <x v="2"/>
    <b v="0"/>
    <x v="124"/>
    <x v="214"/>
  </r>
  <r>
    <x v="5"/>
    <n v="1185732"/>
    <x v="276"/>
    <x v="4"/>
    <s v="Kentucky"/>
    <s v="Louisville"/>
    <x v="0"/>
    <n v="50"/>
    <x v="66"/>
    <n v="260000"/>
    <n v="104000"/>
    <x v="8"/>
    <x v="2"/>
    <b v="0"/>
    <x v="50"/>
    <x v="158"/>
  </r>
  <r>
    <x v="5"/>
    <n v="1185732"/>
    <x v="276"/>
    <x v="4"/>
    <s v="Kentucky"/>
    <s v="Louisville"/>
    <x v="1"/>
    <n v="45.000000000000007"/>
    <x v="37"/>
    <n v="101250.00000000001"/>
    <n v="35437.5"/>
    <x v="2"/>
    <x v="2"/>
    <b v="0"/>
    <x v="463"/>
    <x v="822"/>
  </r>
  <r>
    <x v="5"/>
    <n v="1185732"/>
    <x v="276"/>
    <x v="4"/>
    <s v="Kentucky"/>
    <s v="Louisville"/>
    <x v="2"/>
    <n v="40"/>
    <x v="40"/>
    <n v="80000"/>
    <n v="32000"/>
    <x v="8"/>
    <x v="2"/>
    <b v="0"/>
    <x v="135"/>
    <x v="199"/>
  </r>
  <r>
    <x v="5"/>
    <n v="1185732"/>
    <x v="276"/>
    <x v="4"/>
    <s v="Kentucky"/>
    <s v="Louisville"/>
    <x v="3"/>
    <n v="40"/>
    <x v="35"/>
    <n v="50000"/>
    <n v="20000"/>
    <x v="8"/>
    <x v="2"/>
    <b v="0"/>
    <x v="120"/>
    <x v="179"/>
  </r>
  <r>
    <x v="5"/>
    <n v="1185732"/>
    <x v="276"/>
    <x v="4"/>
    <s v="Kentucky"/>
    <s v="Louisville"/>
    <x v="4"/>
    <n v="50"/>
    <x v="42"/>
    <n v="75000"/>
    <n v="26250"/>
    <x v="2"/>
    <x v="2"/>
    <b v="0"/>
    <x v="127"/>
    <x v="188"/>
  </r>
  <r>
    <x v="5"/>
    <n v="1185732"/>
    <x v="276"/>
    <x v="4"/>
    <s v="Kentucky"/>
    <s v="Louisville"/>
    <x v="5"/>
    <n v="55.000000000000007"/>
    <x v="34"/>
    <n v="151250.00000000003"/>
    <n v="60500.000000000015"/>
    <x v="8"/>
    <x v="2"/>
    <b v="0"/>
    <x v="398"/>
    <x v="1113"/>
  </r>
  <r>
    <x v="5"/>
    <n v="1185732"/>
    <x v="306"/>
    <x v="4"/>
    <s v="Kentucky"/>
    <s v="Louisville"/>
    <x v="0"/>
    <n v="40"/>
    <x v="27"/>
    <n v="210000"/>
    <n v="84000"/>
    <x v="8"/>
    <x v="2"/>
    <b v="0"/>
    <x v="195"/>
    <x v="97"/>
  </r>
  <r>
    <x v="5"/>
    <n v="1185732"/>
    <x v="306"/>
    <x v="4"/>
    <s v="Kentucky"/>
    <s v="Louisville"/>
    <x v="1"/>
    <n v="35.000000000000007"/>
    <x v="34"/>
    <n v="96250.000000000015"/>
    <n v="33687.5"/>
    <x v="2"/>
    <x v="2"/>
    <b v="0"/>
    <x v="194"/>
    <x v="1012"/>
  </r>
  <r>
    <x v="5"/>
    <n v="1185732"/>
    <x v="306"/>
    <x v="4"/>
    <s v="Kentucky"/>
    <s v="Louisville"/>
    <x v="2"/>
    <n v="30.000000000000004"/>
    <x v="37"/>
    <n v="67500.000000000015"/>
    <n v="27000.000000000007"/>
    <x v="8"/>
    <x v="2"/>
    <b v="0"/>
    <x v="313"/>
    <x v="820"/>
  </r>
  <r>
    <x v="5"/>
    <n v="1185732"/>
    <x v="306"/>
    <x v="4"/>
    <s v="Kentucky"/>
    <s v="Louisville"/>
    <x v="3"/>
    <n v="30.000000000000004"/>
    <x v="40"/>
    <n v="60000.000000000007"/>
    <n v="24000.000000000004"/>
    <x v="8"/>
    <x v="2"/>
    <b v="0"/>
    <x v="388"/>
    <x v="342"/>
  </r>
  <r>
    <x v="5"/>
    <n v="1185732"/>
    <x v="306"/>
    <x v="4"/>
    <s v="Kentucky"/>
    <s v="Louisville"/>
    <x v="4"/>
    <n v="50"/>
    <x v="40"/>
    <n v="100000"/>
    <n v="35000"/>
    <x v="2"/>
    <x v="2"/>
    <b v="0"/>
    <x v="124"/>
    <x v="185"/>
  </r>
  <r>
    <x v="5"/>
    <n v="1185732"/>
    <x v="306"/>
    <x v="4"/>
    <s v="Kentucky"/>
    <s v="Louisville"/>
    <x v="5"/>
    <n v="55.000000000000007"/>
    <x v="47"/>
    <n v="206250.00000000003"/>
    <n v="82500.000000000015"/>
    <x v="8"/>
    <x v="2"/>
    <b v="0"/>
    <x v="141"/>
    <x v="509"/>
  </r>
  <r>
    <x v="5"/>
    <n v="1185732"/>
    <x v="335"/>
    <x v="4"/>
    <s v="Kentucky"/>
    <s v="Louisville"/>
    <x v="0"/>
    <n v="50"/>
    <x v="24"/>
    <n v="300000"/>
    <n v="120000"/>
    <x v="8"/>
    <x v="2"/>
    <b v="0"/>
    <x v="60"/>
    <x v="212"/>
  </r>
  <r>
    <x v="5"/>
    <n v="1185732"/>
    <x v="335"/>
    <x v="4"/>
    <s v="Kentucky"/>
    <s v="Louisville"/>
    <x v="1"/>
    <n v="45.000000000000007"/>
    <x v="44"/>
    <n v="157500.00000000003"/>
    <n v="55125.000000000007"/>
    <x v="2"/>
    <x v="2"/>
    <b v="0"/>
    <x v="343"/>
    <x v="538"/>
  </r>
  <r>
    <x v="5"/>
    <n v="1185732"/>
    <x v="335"/>
    <x v="4"/>
    <s v="Kentucky"/>
    <s v="Louisville"/>
    <x v="2"/>
    <n v="40"/>
    <x v="34"/>
    <n v="110000"/>
    <n v="44000"/>
    <x v="8"/>
    <x v="2"/>
    <b v="0"/>
    <x v="236"/>
    <x v="278"/>
  </r>
  <r>
    <x v="5"/>
    <n v="1185732"/>
    <x v="335"/>
    <x v="4"/>
    <s v="Kentucky"/>
    <s v="Louisville"/>
    <x v="3"/>
    <n v="40"/>
    <x v="37"/>
    <n v="90000"/>
    <n v="36000"/>
    <x v="8"/>
    <x v="2"/>
    <b v="0"/>
    <x v="125"/>
    <x v="202"/>
  </r>
  <r>
    <x v="5"/>
    <n v="1185732"/>
    <x v="335"/>
    <x v="4"/>
    <s v="Kentucky"/>
    <s v="Louisville"/>
    <x v="4"/>
    <n v="50"/>
    <x v="43"/>
    <n v="125000"/>
    <n v="43750"/>
    <x v="2"/>
    <x v="2"/>
    <b v="0"/>
    <x v="145"/>
    <x v="207"/>
  </r>
  <r>
    <x v="5"/>
    <n v="1185732"/>
    <x v="335"/>
    <x v="4"/>
    <s v="Kentucky"/>
    <s v="Louisville"/>
    <x v="5"/>
    <n v="55.000000000000007"/>
    <x v="32"/>
    <n v="233750.00000000003"/>
    <n v="93500.000000000015"/>
    <x v="8"/>
    <x v="2"/>
    <b v="0"/>
    <x v="257"/>
    <x v="379"/>
  </r>
  <r>
    <x v="5"/>
    <n v="1185732"/>
    <x v="367"/>
    <x v="4"/>
    <s v="Kentucky"/>
    <s v="Louisville"/>
    <x v="0"/>
    <n v="50"/>
    <x v="30"/>
    <n v="287500"/>
    <n v="115000"/>
    <x v="8"/>
    <x v="2"/>
    <b v="0"/>
    <x v="79"/>
    <x v="197"/>
  </r>
  <r>
    <x v="5"/>
    <n v="1185732"/>
    <x v="367"/>
    <x v="4"/>
    <s v="Kentucky"/>
    <s v="Louisville"/>
    <x v="1"/>
    <n v="45.000000000000007"/>
    <x v="44"/>
    <n v="157500.00000000003"/>
    <n v="55125.000000000007"/>
    <x v="2"/>
    <x v="2"/>
    <b v="0"/>
    <x v="343"/>
    <x v="538"/>
  </r>
  <r>
    <x v="5"/>
    <n v="1185732"/>
    <x v="367"/>
    <x v="4"/>
    <s v="Kentucky"/>
    <s v="Louisville"/>
    <x v="2"/>
    <n v="40"/>
    <x v="34"/>
    <n v="110000"/>
    <n v="44000"/>
    <x v="8"/>
    <x v="2"/>
    <b v="0"/>
    <x v="236"/>
    <x v="278"/>
  </r>
  <r>
    <x v="5"/>
    <n v="1185732"/>
    <x v="367"/>
    <x v="4"/>
    <s v="Kentucky"/>
    <s v="Louisville"/>
    <x v="3"/>
    <n v="40"/>
    <x v="43"/>
    <n v="100000"/>
    <n v="40000"/>
    <x v="8"/>
    <x v="2"/>
    <b v="0"/>
    <x v="124"/>
    <x v="214"/>
  </r>
  <r>
    <x v="5"/>
    <n v="1185732"/>
    <x v="367"/>
    <x v="4"/>
    <s v="Kentucky"/>
    <s v="Louisville"/>
    <x v="4"/>
    <n v="50"/>
    <x v="37"/>
    <n v="112500"/>
    <n v="39375"/>
    <x v="2"/>
    <x v="2"/>
    <b v="0"/>
    <x v="128"/>
    <x v="200"/>
  </r>
  <r>
    <x v="5"/>
    <n v="1185732"/>
    <x v="367"/>
    <x v="4"/>
    <s v="Kentucky"/>
    <s v="Louisville"/>
    <x v="5"/>
    <n v="55.000000000000007"/>
    <x v="46"/>
    <n v="220000.00000000003"/>
    <n v="88000.000000000015"/>
    <x v="8"/>
    <x v="2"/>
    <b v="0"/>
    <x v="139"/>
    <x v="989"/>
  </r>
  <r>
    <x v="5"/>
    <n v="1185732"/>
    <x v="399"/>
    <x v="4"/>
    <s v="Kentucky"/>
    <s v="Louisville"/>
    <x v="0"/>
    <n v="50"/>
    <x v="27"/>
    <n v="262500"/>
    <n v="105000"/>
    <x v="8"/>
    <x v="2"/>
    <b v="0"/>
    <x v="47"/>
    <x v="147"/>
  </r>
  <r>
    <x v="5"/>
    <n v="1185732"/>
    <x v="399"/>
    <x v="4"/>
    <s v="Kentucky"/>
    <s v="Louisville"/>
    <x v="1"/>
    <n v="45.000000000000007"/>
    <x v="45"/>
    <n v="146250.00000000003"/>
    <n v="51187.500000000007"/>
    <x v="2"/>
    <x v="2"/>
    <b v="0"/>
    <x v="138"/>
    <x v="198"/>
  </r>
  <r>
    <x v="5"/>
    <n v="1185732"/>
    <x v="399"/>
    <x v="4"/>
    <s v="Kentucky"/>
    <s v="Louisville"/>
    <x v="2"/>
    <n v="35"/>
    <x v="37"/>
    <n v="78750"/>
    <n v="31500"/>
    <x v="8"/>
    <x v="2"/>
    <b v="0"/>
    <x v="122"/>
    <x v="186"/>
  </r>
  <r>
    <x v="5"/>
    <n v="1185732"/>
    <x v="399"/>
    <x v="4"/>
    <s v="Kentucky"/>
    <s v="Louisville"/>
    <x v="3"/>
    <n v="35"/>
    <x v="40"/>
    <n v="70000"/>
    <n v="28000"/>
    <x v="8"/>
    <x v="2"/>
    <b v="0"/>
    <x v="136"/>
    <x v="195"/>
  </r>
  <r>
    <x v="5"/>
    <n v="1185732"/>
    <x v="399"/>
    <x v="4"/>
    <s v="Kentucky"/>
    <s v="Louisville"/>
    <x v="4"/>
    <n v="45"/>
    <x v="40"/>
    <n v="90000"/>
    <n v="31499.999999999996"/>
    <x v="2"/>
    <x v="2"/>
    <b v="0"/>
    <x v="125"/>
    <x v="186"/>
  </r>
  <r>
    <x v="5"/>
    <n v="1185732"/>
    <x v="399"/>
    <x v="4"/>
    <s v="Kentucky"/>
    <s v="Louisville"/>
    <x v="5"/>
    <n v="50"/>
    <x v="34"/>
    <n v="137500"/>
    <n v="55000"/>
    <x v="8"/>
    <x v="2"/>
    <b v="0"/>
    <x v="199"/>
    <x v="296"/>
  </r>
  <r>
    <x v="5"/>
    <n v="1185732"/>
    <x v="428"/>
    <x v="4"/>
    <s v="Kentucky"/>
    <s v="Louisville"/>
    <x v="0"/>
    <n v="54.999999999999993"/>
    <x v="31"/>
    <n v="247499.99999999997"/>
    <n v="99000"/>
    <x v="8"/>
    <x v="2"/>
    <b v="0"/>
    <x v="350"/>
    <x v="184"/>
  </r>
  <r>
    <x v="5"/>
    <n v="1185732"/>
    <x v="428"/>
    <x v="4"/>
    <s v="Kentucky"/>
    <s v="Louisville"/>
    <x v="1"/>
    <n v="45"/>
    <x v="34"/>
    <n v="123750"/>
    <n v="43312.5"/>
    <x v="2"/>
    <x v="2"/>
    <b v="0"/>
    <x v="118"/>
    <x v="177"/>
  </r>
  <r>
    <x v="5"/>
    <n v="1185732"/>
    <x v="428"/>
    <x v="4"/>
    <s v="Kentucky"/>
    <s v="Louisville"/>
    <x v="2"/>
    <n v="45"/>
    <x v="36"/>
    <n v="78750"/>
    <n v="31500"/>
    <x v="8"/>
    <x v="2"/>
    <b v="0"/>
    <x v="122"/>
    <x v="186"/>
  </r>
  <r>
    <x v="5"/>
    <n v="1185732"/>
    <x v="428"/>
    <x v="4"/>
    <s v="Kentucky"/>
    <s v="Louisville"/>
    <x v="3"/>
    <n v="45"/>
    <x v="42"/>
    <n v="67500"/>
    <n v="27000"/>
    <x v="8"/>
    <x v="2"/>
    <b v="0"/>
    <x v="316"/>
    <x v="483"/>
  </r>
  <r>
    <x v="5"/>
    <n v="1185732"/>
    <x v="428"/>
    <x v="4"/>
    <s v="Kentucky"/>
    <s v="Louisville"/>
    <x v="4"/>
    <n v="54.999999999999993"/>
    <x v="42"/>
    <n v="82499.999999999985"/>
    <n v="28874.999999999993"/>
    <x v="2"/>
    <x v="2"/>
    <b v="0"/>
    <x v="362"/>
    <x v="1112"/>
  </r>
  <r>
    <x v="5"/>
    <n v="1185732"/>
    <x v="428"/>
    <x v="4"/>
    <s v="Kentucky"/>
    <s v="Louisville"/>
    <x v="5"/>
    <n v="54.999999999999993"/>
    <x v="34"/>
    <n v="151249.99999999997"/>
    <n v="60499.999999999993"/>
    <x v="8"/>
    <x v="2"/>
    <b v="0"/>
    <x v="410"/>
    <x v="1114"/>
  </r>
  <r>
    <x v="5"/>
    <n v="1185732"/>
    <x v="459"/>
    <x v="4"/>
    <s v="Kentucky"/>
    <s v="Louisville"/>
    <x v="0"/>
    <n v="50"/>
    <x v="32"/>
    <n v="212500"/>
    <n v="85000"/>
    <x v="8"/>
    <x v="2"/>
    <b v="0"/>
    <x v="42"/>
    <x v="1013"/>
  </r>
  <r>
    <x v="5"/>
    <n v="1185732"/>
    <x v="459"/>
    <x v="4"/>
    <s v="Kentucky"/>
    <s v="Louisville"/>
    <x v="1"/>
    <n v="40"/>
    <x v="34"/>
    <n v="110000"/>
    <n v="38500"/>
    <x v="2"/>
    <x v="2"/>
    <b v="0"/>
    <x v="236"/>
    <x v="542"/>
  </r>
  <r>
    <x v="5"/>
    <n v="1185732"/>
    <x v="459"/>
    <x v="4"/>
    <s v="Kentucky"/>
    <s v="Louisville"/>
    <x v="2"/>
    <n v="45"/>
    <x v="78"/>
    <n v="99000"/>
    <n v="39600"/>
    <x v="8"/>
    <x v="2"/>
    <b v="0"/>
    <x v="618"/>
    <x v="1115"/>
  </r>
  <r>
    <x v="0"/>
    <n v="1185732"/>
    <x v="459"/>
    <x v="4"/>
    <s v="Kentucky"/>
    <s v="Louisville"/>
    <x v="3"/>
    <n v="55.000000000000007"/>
    <x v="40"/>
    <n v="110000.00000000001"/>
    <n v="44000.000000000007"/>
    <x v="8"/>
    <x v="2"/>
    <b v="0"/>
    <x v="131"/>
    <x v="1116"/>
  </r>
  <r>
    <x v="0"/>
    <n v="1185732"/>
    <x v="459"/>
    <x v="4"/>
    <s v="Kentucky"/>
    <s v="Louisville"/>
    <x v="4"/>
    <n v="65"/>
    <x v="36"/>
    <n v="113750"/>
    <n v="39812.5"/>
    <x v="2"/>
    <x v="2"/>
    <b v="0"/>
    <x v="166"/>
    <x v="279"/>
  </r>
  <r>
    <x v="0"/>
    <n v="1185732"/>
    <x v="459"/>
    <x v="4"/>
    <s v="Kentucky"/>
    <s v="Louisville"/>
    <x v="5"/>
    <n v="70"/>
    <x v="34"/>
    <n v="192500"/>
    <n v="77000"/>
    <x v="8"/>
    <x v="2"/>
    <b v="0"/>
    <x v="170"/>
    <x v="1117"/>
  </r>
  <r>
    <x v="0"/>
    <n v="1185732"/>
    <x v="488"/>
    <x v="4"/>
    <s v="Kentucky"/>
    <s v="Louisville"/>
    <x v="0"/>
    <n v="65"/>
    <x v="27"/>
    <n v="341250"/>
    <n v="136500"/>
    <x v="8"/>
    <x v="2"/>
    <b v="0"/>
    <x v="85"/>
    <x v="106"/>
  </r>
  <r>
    <x v="0"/>
    <n v="1185732"/>
    <x v="488"/>
    <x v="4"/>
    <s v="Kentucky"/>
    <s v="Louisville"/>
    <x v="1"/>
    <n v="55.000000000000007"/>
    <x v="45"/>
    <n v="178750.00000000003"/>
    <n v="62562.500000000007"/>
    <x v="2"/>
    <x v="2"/>
    <b v="0"/>
    <x v="256"/>
    <x v="375"/>
  </r>
  <r>
    <x v="0"/>
    <n v="1185732"/>
    <x v="488"/>
    <x v="4"/>
    <s v="Kentucky"/>
    <s v="Louisville"/>
    <x v="2"/>
    <n v="55.000000000000007"/>
    <x v="34"/>
    <n v="151250.00000000003"/>
    <n v="60500.000000000015"/>
    <x v="8"/>
    <x v="2"/>
    <b v="0"/>
    <x v="398"/>
    <x v="1113"/>
  </r>
  <r>
    <x v="0"/>
    <n v="1185732"/>
    <x v="488"/>
    <x v="4"/>
    <s v="Kentucky"/>
    <s v="Louisville"/>
    <x v="3"/>
    <n v="50"/>
    <x v="37"/>
    <n v="112500"/>
    <n v="45000"/>
    <x v="8"/>
    <x v="2"/>
    <b v="0"/>
    <x v="128"/>
    <x v="341"/>
  </r>
  <r>
    <x v="0"/>
    <n v="1185732"/>
    <x v="488"/>
    <x v="4"/>
    <s v="Kentucky"/>
    <s v="Louisville"/>
    <x v="4"/>
    <n v="60"/>
    <x v="37"/>
    <n v="135000"/>
    <n v="47250"/>
    <x v="2"/>
    <x v="2"/>
    <b v="0"/>
    <x v="200"/>
    <x v="204"/>
  </r>
  <r>
    <x v="0"/>
    <n v="1185732"/>
    <x v="488"/>
    <x v="4"/>
    <s v="Kentucky"/>
    <s v="Louisville"/>
    <x v="5"/>
    <n v="64.999999999999986"/>
    <x v="45"/>
    <n v="211249.99999999994"/>
    <n v="84499.999999999985"/>
    <x v="8"/>
    <x v="2"/>
    <b v="0"/>
    <x v="264"/>
    <x v="1118"/>
  </r>
  <r>
    <x v="0"/>
    <n v="1185732"/>
    <x v="184"/>
    <x v="4"/>
    <s v="Kentucky"/>
    <s v="Louisville"/>
    <x v="0"/>
    <n v="30.000000000000004"/>
    <x v="26"/>
    <n v="217500.00000000003"/>
    <n v="87000.000000000015"/>
    <x v="8"/>
    <x v="2"/>
    <b v="0"/>
    <x v="550"/>
    <x v="124"/>
  </r>
  <r>
    <x v="0"/>
    <n v="1185732"/>
    <x v="184"/>
    <x v="4"/>
    <s v="Kentucky"/>
    <s v="Louisville"/>
    <x v="1"/>
    <n v="30.000000000000004"/>
    <x v="27"/>
    <n v="157500.00000000003"/>
    <n v="55125.000000000007"/>
    <x v="2"/>
    <x v="2"/>
    <b v="0"/>
    <x v="343"/>
    <x v="538"/>
  </r>
  <r>
    <x v="0"/>
    <n v="1185732"/>
    <x v="184"/>
    <x v="4"/>
    <s v="Kentucky"/>
    <s v="Louisville"/>
    <x v="2"/>
    <n v="20.000000000000007"/>
    <x v="27"/>
    <n v="105000.00000000004"/>
    <n v="42000.000000000022"/>
    <x v="8"/>
    <x v="2"/>
    <b v="0"/>
    <x v="501"/>
    <x v="1119"/>
  </r>
  <r>
    <x v="0"/>
    <n v="1185732"/>
    <x v="184"/>
    <x v="4"/>
    <s v="Kentucky"/>
    <s v="Louisville"/>
    <x v="3"/>
    <n v="25"/>
    <x v="47"/>
    <n v="93750"/>
    <n v="37500"/>
    <x v="8"/>
    <x v="2"/>
    <b v="0"/>
    <x v="517"/>
    <x v="220"/>
  </r>
  <r>
    <x v="0"/>
    <n v="1185732"/>
    <x v="184"/>
    <x v="4"/>
    <s v="Kentucky"/>
    <s v="Louisville"/>
    <x v="4"/>
    <n v="40"/>
    <x v="32"/>
    <n v="170000"/>
    <n v="59499.999999999993"/>
    <x v="2"/>
    <x v="2"/>
    <b v="0"/>
    <x v="235"/>
    <x v="224"/>
  </r>
  <r>
    <x v="0"/>
    <n v="1185732"/>
    <x v="184"/>
    <x v="4"/>
    <s v="Kentucky"/>
    <s v="Louisville"/>
    <x v="5"/>
    <n v="30.000000000000004"/>
    <x v="27"/>
    <n v="157500.00000000003"/>
    <n v="78750.000000000015"/>
    <x v="0"/>
    <x v="2"/>
    <b v="0"/>
    <x v="343"/>
    <x v="132"/>
  </r>
  <r>
    <x v="0"/>
    <n v="1185732"/>
    <x v="213"/>
    <x v="4"/>
    <s v="Kentucky"/>
    <s v="Louisville"/>
    <x v="0"/>
    <n v="30.000000000000004"/>
    <x v="28"/>
    <n v="232500.00000000003"/>
    <n v="93000.000000000015"/>
    <x v="8"/>
    <x v="2"/>
    <b v="0"/>
    <x v="168"/>
    <x v="119"/>
  </r>
  <r>
    <x v="0"/>
    <n v="1185732"/>
    <x v="213"/>
    <x v="4"/>
    <s v="Kentucky"/>
    <s v="Louisville"/>
    <x v="1"/>
    <n v="30.000000000000004"/>
    <x v="32"/>
    <n v="127500.00000000001"/>
    <n v="44625"/>
    <x v="2"/>
    <x v="2"/>
    <b v="0"/>
    <x v="165"/>
    <x v="335"/>
  </r>
  <r>
    <x v="0"/>
    <n v="1185732"/>
    <x v="213"/>
    <x v="4"/>
    <s v="Kentucky"/>
    <s v="Louisville"/>
    <x v="2"/>
    <n v="20.000000000000007"/>
    <x v="33"/>
    <n v="95000.000000000029"/>
    <n v="38000.000000000015"/>
    <x v="8"/>
    <x v="2"/>
    <b v="0"/>
    <x v="619"/>
    <x v="1120"/>
  </r>
  <r>
    <x v="0"/>
    <n v="1185732"/>
    <x v="213"/>
    <x v="1"/>
    <s v="Mississippi"/>
    <s v="Jackson"/>
    <x v="3"/>
    <n v="25"/>
    <x v="45"/>
    <n v="81250"/>
    <n v="32500"/>
    <x v="8"/>
    <x v="2"/>
    <b v="0"/>
    <x v="192"/>
    <x v="395"/>
  </r>
  <r>
    <x v="0"/>
    <n v="1185732"/>
    <x v="213"/>
    <x v="1"/>
    <s v="Mississippi"/>
    <s v="Jackson"/>
    <x v="4"/>
    <n v="40"/>
    <x v="46"/>
    <n v="160000"/>
    <n v="56000"/>
    <x v="2"/>
    <x v="2"/>
    <b v="0"/>
    <x v="175"/>
    <x v="142"/>
  </r>
  <r>
    <x v="0"/>
    <n v="1185732"/>
    <x v="213"/>
    <x v="1"/>
    <s v="Mississippi"/>
    <s v="Jackson"/>
    <x v="5"/>
    <n v="25"/>
    <x v="23"/>
    <n v="125000"/>
    <n v="62500"/>
    <x v="0"/>
    <x v="2"/>
    <b v="0"/>
    <x v="145"/>
    <x v="642"/>
  </r>
  <r>
    <x v="0"/>
    <n v="1185732"/>
    <x v="221"/>
    <x v="1"/>
    <s v="Mississippi"/>
    <s v="Jackson"/>
    <x v="0"/>
    <n v="25"/>
    <x v="79"/>
    <n v="180000"/>
    <n v="72000"/>
    <x v="8"/>
    <x v="2"/>
    <b v="0"/>
    <x v="210"/>
    <x v="807"/>
  </r>
  <r>
    <x v="0"/>
    <n v="1185732"/>
    <x v="221"/>
    <x v="1"/>
    <s v="Mississippi"/>
    <s v="Jackson"/>
    <x v="1"/>
    <n v="25"/>
    <x v="46"/>
    <n v="100000"/>
    <n v="35000"/>
    <x v="2"/>
    <x v="2"/>
    <b v="0"/>
    <x v="124"/>
    <x v="185"/>
  </r>
  <r>
    <x v="0"/>
    <n v="1185732"/>
    <x v="221"/>
    <x v="1"/>
    <s v="Mississippi"/>
    <s v="Jackson"/>
    <x v="2"/>
    <n v="15.000000000000002"/>
    <x v="32"/>
    <n v="63750.000000000007"/>
    <n v="25500.000000000004"/>
    <x v="8"/>
    <x v="2"/>
    <b v="0"/>
    <x v="518"/>
    <x v="1121"/>
  </r>
  <r>
    <x v="0"/>
    <n v="1185732"/>
    <x v="221"/>
    <x v="1"/>
    <s v="Mississippi"/>
    <s v="Jackson"/>
    <x v="3"/>
    <n v="19.999999999999996"/>
    <x v="34"/>
    <n v="54999.999999999993"/>
    <n v="22000"/>
    <x v="8"/>
    <x v="2"/>
    <b v="0"/>
    <x v="620"/>
    <x v="1122"/>
  </r>
  <r>
    <x v="0"/>
    <n v="1185732"/>
    <x v="221"/>
    <x v="1"/>
    <s v="Mississippi"/>
    <s v="Jackson"/>
    <x v="4"/>
    <n v="35.000000000000007"/>
    <x v="45"/>
    <n v="113750.00000000003"/>
    <n v="39812.500000000007"/>
    <x v="2"/>
    <x v="2"/>
    <b v="0"/>
    <x v="403"/>
    <x v="885"/>
  </r>
  <r>
    <x v="0"/>
    <n v="1185732"/>
    <x v="221"/>
    <x v="1"/>
    <s v="Mississippi"/>
    <s v="Jackson"/>
    <x v="5"/>
    <n v="25"/>
    <x v="32"/>
    <n v="106250"/>
    <n v="53125"/>
    <x v="0"/>
    <x v="2"/>
    <b v="0"/>
    <x v="621"/>
    <x v="740"/>
  </r>
  <r>
    <x v="0"/>
    <n v="1185732"/>
    <x v="240"/>
    <x v="1"/>
    <s v="Mississippi"/>
    <s v="Jackson"/>
    <x v="0"/>
    <n v="25"/>
    <x v="21"/>
    <n v="168750"/>
    <n v="67500"/>
    <x v="8"/>
    <x v="2"/>
    <b v="0"/>
    <x v="156"/>
    <x v="53"/>
  </r>
  <r>
    <x v="0"/>
    <n v="1185732"/>
    <x v="240"/>
    <x v="1"/>
    <s v="Mississippi"/>
    <s v="Jackson"/>
    <x v="1"/>
    <n v="25"/>
    <x v="47"/>
    <n v="93750"/>
    <n v="32812.5"/>
    <x v="2"/>
    <x v="2"/>
    <b v="0"/>
    <x v="517"/>
    <x v="669"/>
  </r>
  <r>
    <x v="0"/>
    <n v="1185732"/>
    <x v="240"/>
    <x v="1"/>
    <s v="Mississippi"/>
    <s v="Jackson"/>
    <x v="2"/>
    <n v="15.000000000000002"/>
    <x v="47"/>
    <n v="56250.000000000007"/>
    <n v="22500.000000000004"/>
    <x v="8"/>
    <x v="2"/>
    <b v="0"/>
    <x v="462"/>
    <x v="685"/>
  </r>
  <r>
    <x v="0"/>
    <n v="1185732"/>
    <x v="240"/>
    <x v="1"/>
    <s v="Mississippi"/>
    <s v="Jackson"/>
    <x v="3"/>
    <n v="19.999999999999996"/>
    <x v="48"/>
    <n v="59999.999999999993"/>
    <n v="24000"/>
    <x v="8"/>
    <x v="2"/>
    <b v="0"/>
    <x v="622"/>
    <x v="1123"/>
  </r>
  <r>
    <x v="0"/>
    <n v="1185732"/>
    <x v="240"/>
    <x v="1"/>
    <s v="Mississippi"/>
    <s v="Jackson"/>
    <x v="4"/>
    <n v="40"/>
    <x v="45"/>
    <n v="130000"/>
    <n v="45500"/>
    <x v="2"/>
    <x v="2"/>
    <b v="0"/>
    <x v="197"/>
    <x v="277"/>
  </r>
  <r>
    <x v="0"/>
    <n v="1185732"/>
    <x v="240"/>
    <x v="1"/>
    <s v="Mississippi"/>
    <s v="Jackson"/>
    <x v="5"/>
    <n v="30.000000000000004"/>
    <x v="33"/>
    <n v="142500.00000000003"/>
    <n v="71250.000000000015"/>
    <x v="0"/>
    <x v="2"/>
    <b v="0"/>
    <x v="623"/>
    <x v="415"/>
  </r>
  <r>
    <x v="0"/>
    <n v="1185732"/>
    <x v="269"/>
    <x v="1"/>
    <s v="Mississippi"/>
    <s v="Jackson"/>
    <x v="0"/>
    <n v="40"/>
    <x v="56"/>
    <n v="298000"/>
    <n v="119200"/>
    <x v="8"/>
    <x v="2"/>
    <b v="0"/>
    <x v="624"/>
    <x v="1124"/>
  </r>
  <r>
    <x v="0"/>
    <n v="1185732"/>
    <x v="269"/>
    <x v="1"/>
    <s v="Mississippi"/>
    <s v="Jackson"/>
    <x v="1"/>
    <n v="40"/>
    <x v="31"/>
    <n v="180000"/>
    <n v="62999.999999999993"/>
    <x v="2"/>
    <x v="2"/>
    <b v="0"/>
    <x v="210"/>
    <x v="146"/>
  </r>
  <r>
    <x v="0"/>
    <n v="1185732"/>
    <x v="269"/>
    <x v="1"/>
    <s v="Mississippi"/>
    <s v="Jackson"/>
    <x v="2"/>
    <n v="35"/>
    <x v="32"/>
    <n v="148750"/>
    <n v="59500"/>
    <x v="8"/>
    <x v="2"/>
    <b v="0"/>
    <x v="159"/>
    <x v="224"/>
  </r>
  <r>
    <x v="0"/>
    <n v="1185732"/>
    <x v="269"/>
    <x v="1"/>
    <s v="Mississippi"/>
    <s v="Jackson"/>
    <x v="3"/>
    <n v="35"/>
    <x v="47"/>
    <n v="131250"/>
    <n v="52500"/>
    <x v="8"/>
    <x v="2"/>
    <b v="0"/>
    <x v="335"/>
    <x v="213"/>
  </r>
  <r>
    <x v="0"/>
    <n v="1185732"/>
    <x v="269"/>
    <x v="1"/>
    <s v="Mississippi"/>
    <s v="Jackson"/>
    <x v="4"/>
    <n v="44.999999999999993"/>
    <x v="46"/>
    <n v="179999.99999999997"/>
    <n v="62999.999999999985"/>
    <x v="2"/>
    <x v="2"/>
    <b v="0"/>
    <x v="525"/>
    <x v="1125"/>
  </r>
  <r>
    <x v="0"/>
    <n v="1185732"/>
    <x v="269"/>
    <x v="1"/>
    <s v="Mississippi"/>
    <s v="Jackson"/>
    <x v="5"/>
    <n v="49.999999999999993"/>
    <x v="23"/>
    <n v="249999.99999999997"/>
    <n v="124999.99999999999"/>
    <x v="0"/>
    <x v="2"/>
    <b v="0"/>
    <x v="625"/>
    <x v="1126"/>
  </r>
  <r>
    <x v="0"/>
    <n v="1185732"/>
    <x v="302"/>
    <x v="1"/>
    <s v="Mississippi"/>
    <s v="Jackson"/>
    <x v="0"/>
    <n v="44.999999999999993"/>
    <x v="29"/>
    <n v="337499.99999999994"/>
    <n v="134999.99999999997"/>
    <x v="8"/>
    <x v="2"/>
    <b v="0"/>
    <x v="626"/>
    <x v="649"/>
  </r>
  <r>
    <x v="0"/>
    <n v="1185732"/>
    <x v="302"/>
    <x v="1"/>
    <s v="Mississippi"/>
    <s v="Jackson"/>
    <x v="1"/>
    <n v="40"/>
    <x v="23"/>
    <n v="200000"/>
    <n v="70000"/>
    <x v="2"/>
    <x v="2"/>
    <b v="0"/>
    <x v="46"/>
    <x v="424"/>
  </r>
  <r>
    <x v="0"/>
    <n v="1185732"/>
    <x v="302"/>
    <x v="1"/>
    <s v="Mississippi"/>
    <s v="Jackson"/>
    <x v="2"/>
    <n v="45"/>
    <x v="33"/>
    <n v="213750"/>
    <n v="85500"/>
    <x v="8"/>
    <x v="2"/>
    <b v="0"/>
    <x v="117"/>
    <x v="176"/>
  </r>
  <r>
    <x v="0"/>
    <n v="1185732"/>
    <x v="302"/>
    <x v="1"/>
    <s v="Mississippi"/>
    <s v="Jackson"/>
    <x v="3"/>
    <n v="45"/>
    <x v="31"/>
    <n v="202500"/>
    <n v="81000"/>
    <x v="8"/>
    <x v="2"/>
    <b v="0"/>
    <x v="161"/>
    <x v="63"/>
  </r>
  <r>
    <x v="0"/>
    <n v="1185732"/>
    <x v="302"/>
    <x v="1"/>
    <s v="Mississippi"/>
    <s v="Jackson"/>
    <x v="4"/>
    <n v="60"/>
    <x v="31"/>
    <n v="270000"/>
    <n v="94500"/>
    <x v="2"/>
    <x v="2"/>
    <b v="0"/>
    <x v="51"/>
    <x v="55"/>
  </r>
  <r>
    <x v="0"/>
    <n v="1185732"/>
    <x v="302"/>
    <x v="1"/>
    <s v="Mississippi"/>
    <s v="Jackson"/>
    <x v="5"/>
    <n v="65"/>
    <x v="22"/>
    <n v="406250"/>
    <n v="203125"/>
    <x v="0"/>
    <x v="2"/>
    <b v="0"/>
    <x v="114"/>
    <x v="785"/>
  </r>
  <r>
    <x v="0"/>
    <n v="1185732"/>
    <x v="330"/>
    <x v="1"/>
    <s v="Mississippi"/>
    <s v="Jackson"/>
    <x v="0"/>
    <n v="60"/>
    <x v="2"/>
    <n v="510000"/>
    <n v="204000"/>
    <x v="8"/>
    <x v="2"/>
    <b v="0"/>
    <x v="12"/>
    <x v="1127"/>
  </r>
  <r>
    <x v="1"/>
    <n v="1185732"/>
    <x v="330"/>
    <x v="1"/>
    <s v="Mississippi"/>
    <s v="Jackson"/>
    <x v="1"/>
    <n v="55.000000000000007"/>
    <x v="24"/>
    <n v="330000.00000000006"/>
    <n v="115500.00000000001"/>
    <x v="2"/>
    <x v="2"/>
    <b v="0"/>
    <x v="222"/>
    <x v="90"/>
  </r>
  <r>
    <x v="1"/>
    <n v="1185732"/>
    <x v="330"/>
    <x v="1"/>
    <s v="Mississippi"/>
    <s v="Jackson"/>
    <x v="2"/>
    <n v="50"/>
    <x v="27"/>
    <n v="262500"/>
    <n v="105000"/>
    <x v="8"/>
    <x v="2"/>
    <b v="0"/>
    <x v="47"/>
    <x v="147"/>
  </r>
  <r>
    <x v="1"/>
    <n v="1185732"/>
    <x v="330"/>
    <x v="1"/>
    <s v="Mississippi"/>
    <s v="Jackson"/>
    <x v="3"/>
    <n v="50"/>
    <x v="33"/>
    <n v="237500"/>
    <n v="95000"/>
    <x v="8"/>
    <x v="2"/>
    <b v="0"/>
    <x v="345"/>
    <x v="559"/>
  </r>
  <r>
    <x v="1"/>
    <n v="1185732"/>
    <x v="330"/>
    <x v="1"/>
    <s v="Mississippi"/>
    <s v="Jackson"/>
    <x v="4"/>
    <n v="60"/>
    <x v="23"/>
    <n v="300000"/>
    <n v="105000"/>
    <x v="2"/>
    <x v="2"/>
    <b v="0"/>
    <x v="60"/>
    <x v="147"/>
  </r>
  <r>
    <x v="1"/>
    <n v="1185732"/>
    <x v="330"/>
    <x v="1"/>
    <s v="Mississippi"/>
    <s v="Jackson"/>
    <x v="5"/>
    <n v="65"/>
    <x v="21"/>
    <n v="438750"/>
    <n v="219375"/>
    <x v="0"/>
    <x v="2"/>
    <b v="0"/>
    <x v="83"/>
    <x v="1128"/>
  </r>
  <r>
    <x v="1"/>
    <n v="1185732"/>
    <x v="362"/>
    <x v="1"/>
    <s v="Mississippi"/>
    <s v="Jackson"/>
    <x v="0"/>
    <n v="60"/>
    <x v="6"/>
    <n v="495000"/>
    <n v="198000"/>
    <x v="8"/>
    <x v="2"/>
    <b v="0"/>
    <x v="14"/>
    <x v="172"/>
  </r>
  <r>
    <x v="1"/>
    <n v="1185732"/>
    <x v="362"/>
    <x v="1"/>
    <s v="Mississippi"/>
    <s v="Jackson"/>
    <x v="1"/>
    <n v="55.000000000000007"/>
    <x v="24"/>
    <n v="330000.00000000006"/>
    <n v="115500.00000000001"/>
    <x v="2"/>
    <x v="2"/>
    <b v="0"/>
    <x v="222"/>
    <x v="90"/>
  </r>
  <r>
    <x v="1"/>
    <n v="1185732"/>
    <x v="362"/>
    <x v="1"/>
    <s v="Mississippi"/>
    <s v="Jackson"/>
    <x v="2"/>
    <n v="50"/>
    <x v="27"/>
    <n v="262500"/>
    <n v="105000"/>
    <x v="8"/>
    <x v="2"/>
    <b v="0"/>
    <x v="47"/>
    <x v="147"/>
  </r>
  <r>
    <x v="1"/>
    <n v="1185732"/>
    <x v="362"/>
    <x v="1"/>
    <s v="Mississippi"/>
    <s v="Jackson"/>
    <x v="3"/>
    <n v="40"/>
    <x v="33"/>
    <n v="190000"/>
    <n v="76000"/>
    <x v="8"/>
    <x v="2"/>
    <b v="0"/>
    <x v="237"/>
    <x v="763"/>
  </r>
  <r>
    <x v="1"/>
    <n v="1185732"/>
    <x v="362"/>
    <x v="1"/>
    <s v="Mississippi"/>
    <s v="Jackson"/>
    <x v="4"/>
    <n v="50"/>
    <x v="31"/>
    <n v="225000"/>
    <n v="78750"/>
    <x v="2"/>
    <x v="2"/>
    <b v="0"/>
    <x v="38"/>
    <x v="41"/>
  </r>
  <r>
    <x v="1"/>
    <n v="1185732"/>
    <x v="362"/>
    <x v="1"/>
    <s v="Mississippi"/>
    <s v="Jackson"/>
    <x v="5"/>
    <n v="55.000000000000007"/>
    <x v="22"/>
    <n v="343750.00000000006"/>
    <n v="171875.00000000003"/>
    <x v="0"/>
    <x v="2"/>
    <b v="0"/>
    <x v="331"/>
    <x v="1129"/>
  </r>
  <r>
    <x v="1"/>
    <n v="1185732"/>
    <x v="392"/>
    <x v="1"/>
    <s v="Mississippi"/>
    <s v="Jackson"/>
    <x v="0"/>
    <n v="50"/>
    <x v="26"/>
    <n v="362500"/>
    <n v="145000"/>
    <x v="8"/>
    <x v="2"/>
    <b v="0"/>
    <x v="78"/>
    <x v="165"/>
  </r>
  <r>
    <x v="1"/>
    <n v="1185732"/>
    <x v="392"/>
    <x v="1"/>
    <s v="Mississippi"/>
    <s v="Jackson"/>
    <x v="1"/>
    <n v="45.000000000000014"/>
    <x v="27"/>
    <n v="236250.00000000009"/>
    <n v="82687.500000000029"/>
    <x v="2"/>
    <x v="2"/>
    <b v="0"/>
    <x v="567"/>
    <x v="1130"/>
  </r>
  <r>
    <x v="1"/>
    <n v="1185732"/>
    <x v="392"/>
    <x v="1"/>
    <s v="Mississippi"/>
    <s v="Jackson"/>
    <x v="2"/>
    <n v="20.000000000000007"/>
    <x v="32"/>
    <n v="85000.000000000029"/>
    <n v="34000.000000000015"/>
    <x v="8"/>
    <x v="2"/>
    <b v="0"/>
    <x v="526"/>
    <x v="1131"/>
  </r>
  <r>
    <x v="1"/>
    <n v="1185732"/>
    <x v="392"/>
    <x v="1"/>
    <s v="Mississippi"/>
    <s v="Jackson"/>
    <x v="3"/>
    <n v="20.000000000000007"/>
    <x v="46"/>
    <n v="80000.000000000029"/>
    <n v="32000.000000000015"/>
    <x v="8"/>
    <x v="2"/>
    <b v="0"/>
    <x v="521"/>
    <x v="912"/>
  </r>
  <r>
    <x v="1"/>
    <n v="1185732"/>
    <x v="392"/>
    <x v="1"/>
    <s v="Mississippi"/>
    <s v="Jackson"/>
    <x v="4"/>
    <n v="30.000000000000004"/>
    <x v="46"/>
    <n v="120000.00000000001"/>
    <n v="42000"/>
    <x v="2"/>
    <x v="2"/>
    <b v="0"/>
    <x v="202"/>
    <x v="215"/>
  </r>
  <r>
    <x v="1"/>
    <n v="1185732"/>
    <x v="392"/>
    <x v="1"/>
    <s v="Mississippi"/>
    <s v="Jackson"/>
    <x v="5"/>
    <n v="35.000000000000007"/>
    <x v="23"/>
    <n v="175000.00000000003"/>
    <n v="87500.000000000015"/>
    <x v="0"/>
    <x v="2"/>
    <b v="0"/>
    <x v="477"/>
    <x v="1132"/>
  </r>
  <r>
    <x v="1"/>
    <n v="1185732"/>
    <x v="424"/>
    <x v="1"/>
    <s v="Mississippi"/>
    <s v="Jackson"/>
    <x v="0"/>
    <n v="35.000000000000007"/>
    <x v="21"/>
    <n v="236250.00000000006"/>
    <n v="94500.000000000029"/>
    <x v="8"/>
    <x v="2"/>
    <b v="0"/>
    <x v="459"/>
    <x v="318"/>
  </r>
  <r>
    <x v="1"/>
    <n v="1185732"/>
    <x v="424"/>
    <x v="1"/>
    <s v="Mississippi"/>
    <s v="Jackson"/>
    <x v="1"/>
    <n v="25.000000000000011"/>
    <x v="23"/>
    <n v="125000.00000000006"/>
    <n v="43750.000000000015"/>
    <x v="2"/>
    <x v="2"/>
    <b v="0"/>
    <x v="611"/>
    <x v="1099"/>
  </r>
  <r>
    <x v="1"/>
    <n v="1185732"/>
    <x v="424"/>
    <x v="1"/>
    <s v="Mississippi"/>
    <s v="Jackson"/>
    <x v="2"/>
    <n v="25.000000000000011"/>
    <x v="47"/>
    <n v="93750.000000000044"/>
    <n v="37500.000000000022"/>
    <x v="8"/>
    <x v="2"/>
    <b v="0"/>
    <x v="627"/>
    <x v="1133"/>
  </r>
  <r>
    <x v="1"/>
    <n v="1185732"/>
    <x v="424"/>
    <x v="1"/>
    <s v="Mississippi"/>
    <s v="Jackson"/>
    <x v="3"/>
    <n v="25.000000000000011"/>
    <x v="44"/>
    <n v="87500.000000000044"/>
    <n v="35000.000000000022"/>
    <x v="8"/>
    <x v="2"/>
    <b v="0"/>
    <x v="628"/>
    <x v="1134"/>
  </r>
  <r>
    <x v="1"/>
    <n v="1185732"/>
    <x v="424"/>
    <x v="1"/>
    <s v="Mississippi"/>
    <s v="Jackson"/>
    <x v="4"/>
    <n v="35.000000000000007"/>
    <x v="44"/>
    <n v="122500.00000000003"/>
    <n v="42875.000000000007"/>
    <x v="2"/>
    <x v="2"/>
    <b v="0"/>
    <x v="629"/>
    <x v="292"/>
  </r>
  <r>
    <x v="2"/>
    <n v="1185732"/>
    <x v="424"/>
    <x v="1"/>
    <s v="Mississippi"/>
    <s v="Jackson"/>
    <x v="5"/>
    <n v="35"/>
    <x v="33"/>
    <n v="166250"/>
    <n v="83125"/>
    <x v="0"/>
    <x v="2"/>
    <b v="0"/>
    <x v="158"/>
    <x v="539"/>
  </r>
  <r>
    <x v="2"/>
    <n v="1185732"/>
    <x v="454"/>
    <x v="1"/>
    <s v="Mississippi"/>
    <s v="Jackson"/>
    <x v="0"/>
    <n v="30.000000000000011"/>
    <x v="22"/>
    <n v="187500.00000000006"/>
    <n v="75000.000000000029"/>
    <x v="8"/>
    <x v="2"/>
    <b v="0"/>
    <x v="630"/>
    <x v="1135"/>
  </r>
  <r>
    <x v="2"/>
    <n v="1185732"/>
    <x v="454"/>
    <x v="1"/>
    <s v="Mississippi"/>
    <s v="Jackson"/>
    <x v="1"/>
    <n v="20.000000000000011"/>
    <x v="31"/>
    <n v="90000.000000000044"/>
    <n v="31500.000000000015"/>
    <x v="2"/>
    <x v="2"/>
    <b v="0"/>
    <x v="631"/>
    <x v="1136"/>
  </r>
  <r>
    <x v="2"/>
    <n v="1185732"/>
    <x v="454"/>
    <x v="1"/>
    <s v="Mississippi"/>
    <s v="Jackson"/>
    <x v="2"/>
    <n v="30.000000000000014"/>
    <x v="80"/>
    <n v="118500.00000000006"/>
    <n v="47400.000000000029"/>
    <x v="8"/>
    <x v="2"/>
    <b v="0"/>
    <x v="632"/>
    <x v="1137"/>
  </r>
  <r>
    <x v="2"/>
    <n v="1185732"/>
    <x v="454"/>
    <x v="1"/>
    <s v="Mississippi"/>
    <s v="Jackson"/>
    <x v="3"/>
    <n v="60.000000000000021"/>
    <x v="31"/>
    <n v="270000.00000000012"/>
    <n v="108000.00000000006"/>
    <x v="8"/>
    <x v="2"/>
    <b v="0"/>
    <x v="633"/>
    <x v="1138"/>
  </r>
  <r>
    <x v="2"/>
    <n v="1185732"/>
    <x v="454"/>
    <x v="1"/>
    <s v="Mississippi"/>
    <s v="Jackson"/>
    <x v="4"/>
    <n v="75.000000000000014"/>
    <x v="32"/>
    <n v="318750.00000000006"/>
    <n v="111562.50000000001"/>
    <x v="2"/>
    <x v="2"/>
    <b v="0"/>
    <x v="262"/>
    <x v="364"/>
  </r>
  <r>
    <x v="2"/>
    <n v="1185732"/>
    <x v="454"/>
    <x v="1"/>
    <s v="Mississippi"/>
    <s v="Jackson"/>
    <x v="5"/>
    <n v="75"/>
    <x v="27"/>
    <n v="393750"/>
    <n v="196875"/>
    <x v="0"/>
    <x v="2"/>
    <b v="0"/>
    <x v="634"/>
    <x v="1139"/>
  </r>
  <r>
    <x v="2"/>
    <n v="1185732"/>
    <x v="483"/>
    <x v="1"/>
    <s v="Mississippi"/>
    <s v="Jackson"/>
    <x v="0"/>
    <n v="70"/>
    <x v="28"/>
    <n v="542500"/>
    <n v="217000"/>
    <x v="8"/>
    <x v="2"/>
    <b v="0"/>
    <x v="103"/>
    <x v="832"/>
  </r>
  <r>
    <x v="2"/>
    <n v="1185732"/>
    <x v="483"/>
    <x v="1"/>
    <s v="Mississippi"/>
    <s v="Jackson"/>
    <x v="1"/>
    <n v="60.000000000000007"/>
    <x v="30"/>
    <n v="345000.00000000006"/>
    <n v="120750.00000000001"/>
    <x v="2"/>
    <x v="2"/>
    <b v="0"/>
    <x v="226"/>
    <x v="1140"/>
  </r>
  <r>
    <x v="2"/>
    <n v="1185732"/>
    <x v="483"/>
    <x v="1"/>
    <s v="Mississippi"/>
    <s v="Jackson"/>
    <x v="2"/>
    <n v="60.000000000000007"/>
    <x v="27"/>
    <n v="315000.00000000006"/>
    <n v="126000.00000000003"/>
    <x v="8"/>
    <x v="2"/>
    <b v="0"/>
    <x v="255"/>
    <x v="407"/>
  </r>
  <r>
    <x v="2"/>
    <n v="1185732"/>
    <x v="483"/>
    <x v="1"/>
    <s v="Mississippi"/>
    <s v="Jackson"/>
    <x v="3"/>
    <n v="60.000000000000007"/>
    <x v="33"/>
    <n v="285000.00000000006"/>
    <n v="114000.00000000003"/>
    <x v="8"/>
    <x v="2"/>
    <b v="0"/>
    <x v="232"/>
    <x v="1141"/>
  </r>
  <r>
    <x v="2"/>
    <n v="1185732"/>
    <x v="483"/>
    <x v="1"/>
    <s v="Mississippi"/>
    <s v="Jackson"/>
    <x v="4"/>
    <n v="70"/>
    <x v="33"/>
    <n v="332500"/>
    <n v="116374.99999999999"/>
    <x v="2"/>
    <x v="2"/>
    <b v="0"/>
    <x v="206"/>
    <x v="1142"/>
  </r>
  <r>
    <x v="2"/>
    <n v="1185732"/>
    <x v="483"/>
    <x v="1"/>
    <s v="Mississippi"/>
    <s v="Jackson"/>
    <x v="5"/>
    <n v="75"/>
    <x v="30"/>
    <n v="431250"/>
    <n v="215625"/>
    <x v="0"/>
    <x v="2"/>
    <b v="0"/>
    <x v="276"/>
    <x v="1143"/>
  </r>
  <r>
    <x v="2"/>
    <n v="1197831"/>
    <x v="187"/>
    <x v="1"/>
    <s v="Mississippi"/>
    <s v="Jackson"/>
    <x v="0"/>
    <n v="25.000000000000007"/>
    <x v="25"/>
    <n v="162500.00000000006"/>
    <n v="65000.000000000029"/>
    <x v="8"/>
    <x v="2"/>
    <b v="0"/>
    <x v="635"/>
    <x v="1144"/>
  </r>
  <r>
    <x v="2"/>
    <n v="1197831"/>
    <x v="187"/>
    <x v="1"/>
    <s v="Mississippi"/>
    <s v="Jackson"/>
    <x v="1"/>
    <n v="25.000000000000007"/>
    <x v="31"/>
    <n v="112500.00000000003"/>
    <n v="39375.000000000007"/>
    <x v="2"/>
    <x v="2"/>
    <b v="0"/>
    <x v="524"/>
    <x v="910"/>
  </r>
  <r>
    <x v="2"/>
    <n v="1197831"/>
    <x v="187"/>
    <x v="1"/>
    <s v="Mississippi"/>
    <s v="Jackson"/>
    <x v="2"/>
    <n v="15.000000000000007"/>
    <x v="31"/>
    <n v="67500.000000000029"/>
    <n v="27000.000000000015"/>
    <x v="8"/>
    <x v="2"/>
    <b v="0"/>
    <x v="636"/>
    <x v="1145"/>
  </r>
  <r>
    <x v="2"/>
    <n v="1197831"/>
    <x v="187"/>
    <x v="1"/>
    <s v="Mississippi"/>
    <s v="Jackson"/>
    <x v="3"/>
    <n v="20"/>
    <x v="48"/>
    <n v="60000"/>
    <n v="24000"/>
    <x v="8"/>
    <x v="2"/>
    <b v="0"/>
    <x v="129"/>
    <x v="497"/>
  </r>
  <r>
    <x v="2"/>
    <n v="1197831"/>
    <x v="187"/>
    <x v="1"/>
    <s v="Mississippi"/>
    <s v="Jackson"/>
    <x v="4"/>
    <n v="35"/>
    <x v="44"/>
    <n v="122500"/>
    <n v="42875"/>
    <x v="2"/>
    <x v="2"/>
    <b v="0"/>
    <x v="208"/>
    <x v="292"/>
  </r>
  <r>
    <x v="2"/>
    <n v="1197831"/>
    <x v="187"/>
    <x v="1"/>
    <s v="Mississippi"/>
    <s v="Jackson"/>
    <x v="5"/>
    <n v="25.000000000000007"/>
    <x v="31"/>
    <n v="112500.00000000003"/>
    <n v="45000.000000000015"/>
    <x v="8"/>
    <x v="2"/>
    <b v="0"/>
    <x v="524"/>
    <x v="926"/>
  </r>
  <r>
    <x v="2"/>
    <n v="1197831"/>
    <x v="695"/>
    <x v="1"/>
    <s v="Mississippi"/>
    <s v="Jackson"/>
    <x v="0"/>
    <n v="25.000000000000007"/>
    <x v="19"/>
    <n v="175000.00000000006"/>
    <n v="70000.000000000029"/>
    <x v="8"/>
    <x v="2"/>
    <b v="0"/>
    <x v="477"/>
    <x v="1146"/>
  </r>
  <r>
    <x v="2"/>
    <n v="1197831"/>
    <x v="695"/>
    <x v="1"/>
    <s v="Mississippi"/>
    <s v="Jackson"/>
    <x v="1"/>
    <n v="25.000000000000007"/>
    <x v="44"/>
    <n v="87500.000000000029"/>
    <n v="30625.000000000007"/>
    <x v="2"/>
    <x v="2"/>
    <b v="0"/>
    <x v="497"/>
    <x v="881"/>
  </r>
  <r>
    <x v="2"/>
    <n v="1197831"/>
    <x v="695"/>
    <x v="1"/>
    <s v="Mississippi"/>
    <s v="Jackson"/>
    <x v="2"/>
    <n v="15.000000000000007"/>
    <x v="46"/>
    <n v="60000.000000000029"/>
    <n v="24000.000000000015"/>
    <x v="8"/>
    <x v="2"/>
    <b v="0"/>
    <x v="637"/>
    <x v="1147"/>
  </r>
  <r>
    <x v="1"/>
    <n v="1197831"/>
    <x v="695"/>
    <x v="1"/>
    <s v="Arkansas"/>
    <s v="Little Rock"/>
    <x v="3"/>
    <n v="20"/>
    <x v="43"/>
    <n v="50000"/>
    <n v="20000"/>
    <x v="8"/>
    <x v="2"/>
    <b v="0"/>
    <x v="120"/>
    <x v="179"/>
  </r>
  <r>
    <x v="1"/>
    <n v="1197831"/>
    <x v="695"/>
    <x v="1"/>
    <s v="Arkansas"/>
    <s v="Little Rock"/>
    <x v="4"/>
    <n v="35"/>
    <x v="45"/>
    <n v="113750"/>
    <n v="39812.5"/>
    <x v="2"/>
    <x v="2"/>
    <b v="0"/>
    <x v="166"/>
    <x v="279"/>
  </r>
  <r>
    <x v="1"/>
    <n v="1197831"/>
    <x v="695"/>
    <x v="1"/>
    <s v="Arkansas"/>
    <s v="Little Rock"/>
    <x v="5"/>
    <n v="20"/>
    <x v="32"/>
    <n v="85000"/>
    <n v="34000"/>
    <x v="8"/>
    <x v="2"/>
    <b v="0"/>
    <x v="494"/>
    <x v="336"/>
  </r>
  <r>
    <x v="1"/>
    <n v="1197831"/>
    <x v="224"/>
    <x v="1"/>
    <s v="Arkansas"/>
    <s v="Little Rock"/>
    <x v="0"/>
    <n v="20"/>
    <x v="81"/>
    <n v="129000"/>
    <n v="51600"/>
    <x v="8"/>
    <x v="2"/>
    <b v="0"/>
    <x v="638"/>
    <x v="1148"/>
  </r>
  <r>
    <x v="1"/>
    <n v="1197831"/>
    <x v="224"/>
    <x v="1"/>
    <s v="Arkansas"/>
    <s v="Little Rock"/>
    <x v="1"/>
    <n v="20"/>
    <x v="45"/>
    <n v="65000"/>
    <n v="22750"/>
    <x v="2"/>
    <x v="2"/>
    <b v="0"/>
    <x v="396"/>
    <x v="745"/>
  </r>
  <r>
    <x v="1"/>
    <n v="1197831"/>
    <x v="224"/>
    <x v="1"/>
    <s v="Arkansas"/>
    <s v="Little Rock"/>
    <x v="2"/>
    <n v="10.000000000000002"/>
    <x v="44"/>
    <n v="35000.000000000007"/>
    <n v="14000.000000000004"/>
    <x v="8"/>
    <x v="2"/>
    <b v="0"/>
    <x v="532"/>
    <x v="1149"/>
  </r>
  <r>
    <x v="1"/>
    <n v="1197831"/>
    <x v="224"/>
    <x v="1"/>
    <s v="Arkansas"/>
    <s v="Little Rock"/>
    <x v="3"/>
    <n v="19.999999999999996"/>
    <x v="40"/>
    <n v="39999.999999999993"/>
    <n v="15999.999999999998"/>
    <x v="8"/>
    <x v="2"/>
    <b v="0"/>
    <x v="639"/>
    <x v="1150"/>
  </r>
  <r>
    <x v="1"/>
    <n v="1197831"/>
    <x v="224"/>
    <x v="1"/>
    <s v="Arkansas"/>
    <s v="Little Rock"/>
    <x v="4"/>
    <n v="35.000000000000007"/>
    <x v="43"/>
    <n v="87500.000000000015"/>
    <n v="30625.000000000004"/>
    <x v="2"/>
    <x v="2"/>
    <b v="0"/>
    <x v="497"/>
    <x v="881"/>
  </r>
  <r>
    <x v="1"/>
    <n v="1197831"/>
    <x v="224"/>
    <x v="1"/>
    <s v="Arkansas"/>
    <s v="Little Rock"/>
    <x v="5"/>
    <n v="25"/>
    <x v="44"/>
    <n v="87500"/>
    <n v="35000"/>
    <x v="8"/>
    <x v="2"/>
    <b v="0"/>
    <x v="132"/>
    <x v="185"/>
  </r>
  <r>
    <x v="1"/>
    <n v="1197831"/>
    <x v="243"/>
    <x v="1"/>
    <s v="Arkansas"/>
    <s v="Little Rock"/>
    <x v="0"/>
    <n v="25"/>
    <x v="24"/>
    <n v="150000"/>
    <n v="60000"/>
    <x v="8"/>
    <x v="2"/>
    <b v="0"/>
    <x v="149"/>
    <x v="50"/>
  </r>
  <r>
    <x v="1"/>
    <n v="1197831"/>
    <x v="243"/>
    <x v="1"/>
    <s v="Arkansas"/>
    <s v="Little Rock"/>
    <x v="1"/>
    <n v="25"/>
    <x v="48"/>
    <n v="75000"/>
    <n v="26250"/>
    <x v="2"/>
    <x v="2"/>
    <b v="0"/>
    <x v="127"/>
    <x v="188"/>
  </r>
  <r>
    <x v="1"/>
    <n v="1197831"/>
    <x v="243"/>
    <x v="1"/>
    <s v="Arkansas"/>
    <s v="Little Rock"/>
    <x v="2"/>
    <n v="15.000000000000002"/>
    <x v="48"/>
    <n v="45000.000000000007"/>
    <n v="18000.000000000004"/>
    <x v="8"/>
    <x v="2"/>
    <b v="0"/>
    <x v="356"/>
    <x v="594"/>
  </r>
  <r>
    <x v="1"/>
    <n v="1197831"/>
    <x v="243"/>
    <x v="1"/>
    <s v="Arkansas"/>
    <s v="Little Rock"/>
    <x v="3"/>
    <n v="19.999999999999996"/>
    <x v="37"/>
    <n v="44999.999999999993"/>
    <n v="17999.999999999996"/>
    <x v="8"/>
    <x v="2"/>
    <b v="0"/>
    <x v="640"/>
    <x v="1151"/>
  </r>
  <r>
    <x v="1"/>
    <n v="1197831"/>
    <x v="243"/>
    <x v="1"/>
    <s v="Arkansas"/>
    <s v="Little Rock"/>
    <x v="4"/>
    <n v="40"/>
    <x v="43"/>
    <n v="100000"/>
    <n v="35000"/>
    <x v="2"/>
    <x v="2"/>
    <b v="0"/>
    <x v="124"/>
    <x v="185"/>
  </r>
  <r>
    <x v="1"/>
    <n v="1197831"/>
    <x v="243"/>
    <x v="1"/>
    <s v="Arkansas"/>
    <s v="Little Rock"/>
    <x v="5"/>
    <n v="30.000000000000004"/>
    <x v="46"/>
    <n v="120000.00000000001"/>
    <n v="48000.000000000007"/>
    <x v="8"/>
    <x v="2"/>
    <b v="0"/>
    <x v="202"/>
    <x v="924"/>
  </r>
  <r>
    <x v="1"/>
    <n v="1197831"/>
    <x v="272"/>
    <x v="1"/>
    <s v="Arkansas"/>
    <s v="Little Rock"/>
    <x v="0"/>
    <n v="40"/>
    <x v="71"/>
    <n v="268000"/>
    <n v="107200"/>
    <x v="8"/>
    <x v="2"/>
    <b v="0"/>
    <x v="641"/>
    <x v="1152"/>
  </r>
  <r>
    <x v="1"/>
    <n v="1197831"/>
    <x v="272"/>
    <x v="1"/>
    <s v="Arkansas"/>
    <s v="Little Rock"/>
    <x v="1"/>
    <n v="40"/>
    <x v="47"/>
    <n v="150000"/>
    <n v="52500"/>
    <x v="2"/>
    <x v="2"/>
    <b v="0"/>
    <x v="149"/>
    <x v="213"/>
  </r>
  <r>
    <x v="1"/>
    <n v="1197831"/>
    <x v="272"/>
    <x v="1"/>
    <s v="Arkansas"/>
    <s v="Little Rock"/>
    <x v="2"/>
    <n v="35"/>
    <x v="44"/>
    <n v="122500"/>
    <n v="49000"/>
    <x v="8"/>
    <x v="2"/>
    <b v="0"/>
    <x v="208"/>
    <x v="136"/>
  </r>
  <r>
    <x v="1"/>
    <n v="1197831"/>
    <x v="272"/>
    <x v="1"/>
    <s v="Arkansas"/>
    <s v="Little Rock"/>
    <x v="3"/>
    <n v="35"/>
    <x v="48"/>
    <n v="105000"/>
    <n v="42000"/>
    <x v="8"/>
    <x v="2"/>
    <b v="0"/>
    <x v="204"/>
    <x v="215"/>
  </r>
  <r>
    <x v="1"/>
    <n v="1197831"/>
    <x v="272"/>
    <x v="1"/>
    <s v="Arkansas"/>
    <s v="Little Rock"/>
    <x v="4"/>
    <n v="44.999999999999993"/>
    <x v="45"/>
    <n v="146249.99999999997"/>
    <n v="51187.499999999985"/>
    <x v="2"/>
    <x v="2"/>
    <b v="0"/>
    <x v="642"/>
    <x v="1153"/>
  </r>
  <r>
    <x v="1"/>
    <n v="1197831"/>
    <x v="272"/>
    <x v="1"/>
    <s v="Arkansas"/>
    <s v="Little Rock"/>
    <x v="5"/>
    <n v="44.999999999999993"/>
    <x v="32"/>
    <n v="191249.99999999997"/>
    <n v="76499.999999999985"/>
    <x v="8"/>
    <x v="2"/>
    <b v="0"/>
    <x v="643"/>
    <x v="528"/>
  </r>
  <r>
    <x v="1"/>
    <n v="1197831"/>
    <x v="305"/>
    <x v="1"/>
    <s v="Arkansas"/>
    <s v="Little Rock"/>
    <x v="0"/>
    <n v="40"/>
    <x v="21"/>
    <n v="270000"/>
    <n v="108000"/>
    <x v="8"/>
    <x v="2"/>
    <b v="0"/>
    <x v="51"/>
    <x v="52"/>
  </r>
  <r>
    <x v="1"/>
    <n v="1197831"/>
    <x v="305"/>
    <x v="1"/>
    <s v="Arkansas"/>
    <s v="Little Rock"/>
    <x v="1"/>
    <n v="35"/>
    <x v="32"/>
    <n v="148750"/>
    <n v="52062.5"/>
    <x v="2"/>
    <x v="2"/>
    <b v="0"/>
    <x v="159"/>
    <x v="808"/>
  </r>
  <r>
    <x v="1"/>
    <n v="1197831"/>
    <x v="305"/>
    <x v="1"/>
    <s v="Arkansas"/>
    <s v="Little Rock"/>
    <x v="2"/>
    <n v="40"/>
    <x v="46"/>
    <n v="160000"/>
    <n v="64000"/>
    <x v="8"/>
    <x v="2"/>
    <b v="0"/>
    <x v="175"/>
    <x v="315"/>
  </r>
  <r>
    <x v="1"/>
    <n v="1197831"/>
    <x v="305"/>
    <x v="1"/>
    <s v="Arkansas"/>
    <s v="Little Rock"/>
    <x v="3"/>
    <n v="40"/>
    <x v="47"/>
    <n v="150000"/>
    <n v="60000"/>
    <x v="8"/>
    <x v="2"/>
    <b v="0"/>
    <x v="149"/>
    <x v="50"/>
  </r>
  <r>
    <x v="1"/>
    <n v="1197831"/>
    <x v="305"/>
    <x v="1"/>
    <s v="Arkansas"/>
    <s v="Little Rock"/>
    <x v="4"/>
    <n v="54.999999999999993"/>
    <x v="47"/>
    <n v="206249.99999999997"/>
    <n v="72187.499999999985"/>
    <x v="2"/>
    <x v="2"/>
    <b v="0"/>
    <x v="213"/>
    <x v="1154"/>
  </r>
  <r>
    <x v="1"/>
    <n v="1197831"/>
    <x v="305"/>
    <x v="1"/>
    <s v="Arkansas"/>
    <s v="Little Rock"/>
    <x v="5"/>
    <n v="60"/>
    <x v="20"/>
    <n v="330000"/>
    <n v="132000"/>
    <x v="8"/>
    <x v="2"/>
    <b v="0"/>
    <x v="77"/>
    <x v="301"/>
  </r>
  <r>
    <x v="1"/>
    <n v="1197831"/>
    <x v="333"/>
    <x v="1"/>
    <s v="Arkansas"/>
    <s v="Little Rock"/>
    <x v="0"/>
    <n v="54.999999999999993"/>
    <x v="28"/>
    <n v="426249.99999999994"/>
    <n v="170500"/>
    <x v="8"/>
    <x v="2"/>
    <b v="0"/>
    <x v="466"/>
    <x v="969"/>
  </r>
  <r>
    <x v="1"/>
    <n v="1197831"/>
    <x v="333"/>
    <x v="1"/>
    <s v="Arkansas"/>
    <s v="Little Rock"/>
    <x v="1"/>
    <n v="50"/>
    <x v="27"/>
    <n v="262500"/>
    <n v="91875"/>
    <x v="2"/>
    <x v="2"/>
    <b v="0"/>
    <x v="47"/>
    <x v="51"/>
  </r>
  <r>
    <x v="1"/>
    <n v="1197831"/>
    <x v="333"/>
    <x v="1"/>
    <s v="Arkansas"/>
    <s v="Little Rock"/>
    <x v="2"/>
    <n v="45"/>
    <x v="31"/>
    <n v="202500"/>
    <n v="81000"/>
    <x v="8"/>
    <x v="2"/>
    <b v="0"/>
    <x v="161"/>
    <x v="63"/>
  </r>
  <r>
    <x v="1"/>
    <n v="1197831"/>
    <x v="333"/>
    <x v="1"/>
    <s v="Arkansas"/>
    <s v="Little Rock"/>
    <x v="3"/>
    <n v="45"/>
    <x v="46"/>
    <n v="180000"/>
    <n v="72000"/>
    <x v="8"/>
    <x v="2"/>
    <b v="0"/>
    <x v="210"/>
    <x v="807"/>
  </r>
  <r>
    <x v="1"/>
    <n v="1197831"/>
    <x v="333"/>
    <x v="1"/>
    <s v="Arkansas"/>
    <s v="Little Rock"/>
    <x v="4"/>
    <n v="60"/>
    <x v="32"/>
    <n v="255000"/>
    <n v="89250"/>
    <x v="2"/>
    <x v="2"/>
    <b v="0"/>
    <x v="144"/>
    <x v="1007"/>
  </r>
  <r>
    <x v="1"/>
    <n v="1197831"/>
    <x v="333"/>
    <x v="1"/>
    <s v="Arkansas"/>
    <s v="Little Rock"/>
    <x v="5"/>
    <n v="65"/>
    <x v="24"/>
    <n v="390000"/>
    <n v="156000"/>
    <x v="8"/>
    <x v="2"/>
    <b v="0"/>
    <x v="87"/>
    <x v="1155"/>
  </r>
  <r>
    <x v="1"/>
    <n v="1197831"/>
    <x v="365"/>
    <x v="1"/>
    <s v="Arkansas"/>
    <s v="Little Rock"/>
    <x v="0"/>
    <n v="60"/>
    <x v="29"/>
    <n v="450000"/>
    <n v="180000"/>
    <x v="8"/>
    <x v="2"/>
    <b v="0"/>
    <x v="6"/>
    <x v="164"/>
  </r>
  <r>
    <x v="1"/>
    <n v="1197831"/>
    <x v="365"/>
    <x v="1"/>
    <s v="Arkansas"/>
    <s v="Little Rock"/>
    <x v="1"/>
    <n v="55.000000000000007"/>
    <x v="27"/>
    <n v="288750.00000000006"/>
    <n v="101062.50000000001"/>
    <x v="2"/>
    <x v="2"/>
    <b v="0"/>
    <x v="171"/>
    <x v="239"/>
  </r>
  <r>
    <x v="1"/>
    <n v="1197831"/>
    <x v="365"/>
    <x v="1"/>
    <s v="Arkansas"/>
    <s v="Little Rock"/>
    <x v="2"/>
    <n v="50"/>
    <x v="31"/>
    <n v="225000"/>
    <n v="90000"/>
    <x v="8"/>
    <x v="2"/>
    <b v="0"/>
    <x v="38"/>
    <x v="189"/>
  </r>
  <r>
    <x v="1"/>
    <n v="1197831"/>
    <x v="365"/>
    <x v="1"/>
    <s v="Arkansas"/>
    <s v="Little Rock"/>
    <x v="3"/>
    <n v="40"/>
    <x v="46"/>
    <n v="160000"/>
    <n v="64000"/>
    <x v="8"/>
    <x v="2"/>
    <b v="0"/>
    <x v="175"/>
    <x v="315"/>
  </r>
  <r>
    <x v="1"/>
    <n v="1197831"/>
    <x v="365"/>
    <x v="1"/>
    <s v="Arkansas"/>
    <s v="Little Rock"/>
    <x v="4"/>
    <n v="50"/>
    <x v="47"/>
    <n v="187500"/>
    <n v="65625"/>
    <x v="2"/>
    <x v="2"/>
    <b v="0"/>
    <x v="205"/>
    <x v="394"/>
  </r>
  <r>
    <x v="1"/>
    <n v="1197831"/>
    <x v="365"/>
    <x v="1"/>
    <s v="Arkansas"/>
    <s v="Little Rock"/>
    <x v="5"/>
    <n v="55.000000000000007"/>
    <x v="20"/>
    <n v="302500.00000000006"/>
    <n v="121000.00000000003"/>
    <x v="8"/>
    <x v="2"/>
    <b v="0"/>
    <x v="444"/>
    <x v="1156"/>
  </r>
  <r>
    <x v="1"/>
    <n v="1197831"/>
    <x v="395"/>
    <x v="1"/>
    <s v="Arkansas"/>
    <s v="Little Rock"/>
    <x v="0"/>
    <n v="50"/>
    <x v="25"/>
    <n v="325000"/>
    <n v="130000"/>
    <x v="8"/>
    <x v="2"/>
    <b v="0"/>
    <x v="82"/>
    <x v="54"/>
  </r>
  <r>
    <x v="1"/>
    <n v="1197831"/>
    <x v="395"/>
    <x v="1"/>
    <s v="Arkansas"/>
    <s v="Little Rock"/>
    <x v="1"/>
    <n v="40.000000000000014"/>
    <x v="31"/>
    <n v="180000.00000000006"/>
    <n v="63000.000000000015"/>
    <x v="2"/>
    <x v="2"/>
    <b v="0"/>
    <x v="543"/>
    <x v="1157"/>
  </r>
  <r>
    <x v="1"/>
    <n v="1197831"/>
    <x v="395"/>
    <x v="1"/>
    <s v="Arkansas"/>
    <s v="Little Rock"/>
    <x v="2"/>
    <n v="15.000000000000007"/>
    <x v="44"/>
    <n v="52500.000000000022"/>
    <n v="21000.000000000011"/>
    <x v="8"/>
    <x v="2"/>
    <b v="0"/>
    <x v="644"/>
    <x v="1158"/>
  </r>
  <r>
    <x v="1"/>
    <n v="1197831"/>
    <x v="395"/>
    <x v="1"/>
    <s v="Arkansas"/>
    <s v="Little Rock"/>
    <x v="3"/>
    <n v="15.000000000000007"/>
    <x v="45"/>
    <n v="48750.000000000022"/>
    <n v="19500.000000000011"/>
    <x v="8"/>
    <x v="2"/>
    <b v="0"/>
    <x v="522"/>
    <x v="1159"/>
  </r>
  <r>
    <x v="1"/>
    <n v="1197831"/>
    <x v="395"/>
    <x v="1"/>
    <s v="Arkansas"/>
    <s v="Little Rock"/>
    <x v="4"/>
    <n v="25.000000000000007"/>
    <x v="45"/>
    <n v="81250.000000000029"/>
    <n v="28437.500000000007"/>
    <x v="2"/>
    <x v="2"/>
    <b v="0"/>
    <x v="504"/>
    <x v="907"/>
  </r>
  <r>
    <x v="1"/>
    <n v="1197831"/>
    <x v="395"/>
    <x v="1"/>
    <s v="Arkansas"/>
    <s v="Little Rock"/>
    <x v="5"/>
    <n v="30.000000000000011"/>
    <x v="32"/>
    <n v="127500.00000000004"/>
    <n v="51000.000000000022"/>
    <x v="8"/>
    <x v="2"/>
    <b v="0"/>
    <x v="609"/>
    <x v="869"/>
  </r>
  <r>
    <x v="1"/>
    <n v="1197831"/>
    <x v="427"/>
    <x v="1"/>
    <s v="Arkansas"/>
    <s v="Little Rock"/>
    <x v="0"/>
    <n v="30.000000000000011"/>
    <x v="24"/>
    <n v="180000.00000000006"/>
    <n v="72000.000000000029"/>
    <x v="8"/>
    <x v="2"/>
    <b v="0"/>
    <x v="543"/>
    <x v="1019"/>
  </r>
  <r>
    <x v="1"/>
    <n v="1197831"/>
    <x v="427"/>
    <x v="1"/>
    <s v="Arkansas"/>
    <s v="Little Rock"/>
    <x v="1"/>
    <n v="20.000000000000011"/>
    <x v="32"/>
    <n v="85000.000000000044"/>
    <n v="29750.000000000015"/>
    <x v="2"/>
    <x v="2"/>
    <b v="0"/>
    <x v="526"/>
    <x v="911"/>
  </r>
  <r>
    <x v="1"/>
    <n v="1197831"/>
    <x v="427"/>
    <x v="1"/>
    <s v="Arkansas"/>
    <s v="Little Rock"/>
    <x v="2"/>
    <n v="20.000000000000011"/>
    <x v="48"/>
    <n v="60000.000000000029"/>
    <n v="24000.000000000015"/>
    <x v="8"/>
    <x v="2"/>
    <b v="0"/>
    <x v="645"/>
    <x v="1147"/>
  </r>
  <r>
    <x v="1"/>
    <n v="1197831"/>
    <x v="427"/>
    <x v="1"/>
    <s v="Arkansas"/>
    <s v="Little Rock"/>
    <x v="3"/>
    <n v="20.000000000000011"/>
    <x v="34"/>
    <n v="55000.000000000029"/>
    <n v="22000.000000000015"/>
    <x v="8"/>
    <x v="2"/>
    <b v="0"/>
    <x v="646"/>
    <x v="1160"/>
  </r>
  <r>
    <x v="1"/>
    <n v="1197831"/>
    <x v="427"/>
    <x v="1"/>
    <s v="Arkansas"/>
    <s v="Little Rock"/>
    <x v="4"/>
    <n v="30.000000000000011"/>
    <x v="34"/>
    <n v="82500.000000000029"/>
    <n v="28875.000000000007"/>
    <x v="2"/>
    <x v="2"/>
    <b v="0"/>
    <x v="647"/>
    <x v="1161"/>
  </r>
  <r>
    <x v="3"/>
    <n v="1197831"/>
    <x v="427"/>
    <x v="1"/>
    <s v="Arkansas"/>
    <s v="Little Rock"/>
    <x v="5"/>
    <n v="30.000000000000004"/>
    <x v="46"/>
    <n v="120000.00000000001"/>
    <n v="48000.000000000007"/>
    <x v="8"/>
    <x v="2"/>
    <b v="0"/>
    <x v="202"/>
    <x v="924"/>
  </r>
  <r>
    <x v="3"/>
    <n v="1197831"/>
    <x v="457"/>
    <x v="1"/>
    <s v="Arkansas"/>
    <s v="Little Rock"/>
    <x v="0"/>
    <n v="25.000000000000011"/>
    <x v="20"/>
    <n v="137500.00000000006"/>
    <n v="55000.000000000029"/>
    <x v="8"/>
    <x v="2"/>
    <b v="0"/>
    <x v="648"/>
    <x v="1162"/>
  </r>
  <r>
    <x v="3"/>
    <n v="1197831"/>
    <x v="457"/>
    <x v="1"/>
    <s v="Arkansas"/>
    <s v="Little Rock"/>
    <x v="1"/>
    <n v="15.000000000000014"/>
    <x v="47"/>
    <n v="56250.000000000051"/>
    <n v="19687.500000000018"/>
    <x v="2"/>
    <x v="2"/>
    <b v="0"/>
    <x v="649"/>
    <x v="1163"/>
  </r>
  <r>
    <x v="3"/>
    <n v="1197831"/>
    <x v="457"/>
    <x v="1"/>
    <s v="Arkansas"/>
    <s v="Little Rock"/>
    <x v="2"/>
    <n v="25.000000000000018"/>
    <x v="63"/>
    <n v="80000.000000000058"/>
    <n v="32000.000000000025"/>
    <x v="8"/>
    <x v="2"/>
    <b v="0"/>
    <x v="650"/>
    <x v="1164"/>
  </r>
  <r>
    <x v="3"/>
    <n v="1197831"/>
    <x v="457"/>
    <x v="1"/>
    <s v="Arkansas"/>
    <s v="Little Rock"/>
    <x v="3"/>
    <n v="55.000000000000014"/>
    <x v="47"/>
    <n v="206250.00000000006"/>
    <n v="82500.000000000029"/>
    <x v="8"/>
    <x v="2"/>
    <b v="0"/>
    <x v="141"/>
    <x v="509"/>
  </r>
  <r>
    <x v="3"/>
    <n v="1197831"/>
    <x v="457"/>
    <x v="1"/>
    <s v="Arkansas"/>
    <s v="Little Rock"/>
    <x v="4"/>
    <n v="75.000000000000014"/>
    <x v="44"/>
    <n v="262500.00000000006"/>
    <n v="91875.000000000015"/>
    <x v="2"/>
    <x v="2"/>
    <b v="0"/>
    <x v="420"/>
    <x v="51"/>
  </r>
  <r>
    <x v="3"/>
    <n v="1197831"/>
    <x v="457"/>
    <x v="1"/>
    <s v="Arkansas"/>
    <s v="Little Rock"/>
    <x v="5"/>
    <n v="75"/>
    <x v="31"/>
    <n v="337500"/>
    <n v="135000"/>
    <x v="8"/>
    <x v="2"/>
    <b v="0"/>
    <x v="73"/>
    <x v="7"/>
  </r>
  <r>
    <x v="3"/>
    <n v="1197831"/>
    <x v="486"/>
    <x v="1"/>
    <s v="Arkansas"/>
    <s v="Little Rock"/>
    <x v="0"/>
    <n v="70"/>
    <x v="19"/>
    <n v="490000"/>
    <n v="196000"/>
    <x v="8"/>
    <x v="2"/>
    <b v="0"/>
    <x v="109"/>
    <x v="932"/>
  </r>
  <r>
    <x v="3"/>
    <n v="1197831"/>
    <x v="486"/>
    <x v="1"/>
    <s v="Arkansas"/>
    <s v="Little Rock"/>
    <x v="1"/>
    <n v="60.000000000000007"/>
    <x v="23"/>
    <n v="300000.00000000006"/>
    <n v="105000.00000000001"/>
    <x v="2"/>
    <x v="2"/>
    <b v="0"/>
    <x v="437"/>
    <x v="147"/>
  </r>
  <r>
    <x v="3"/>
    <n v="1197831"/>
    <x v="486"/>
    <x v="1"/>
    <s v="Arkansas"/>
    <s v="Little Rock"/>
    <x v="2"/>
    <n v="60.000000000000007"/>
    <x v="31"/>
    <n v="270000.00000000006"/>
    <n v="108000.00000000003"/>
    <x v="8"/>
    <x v="2"/>
    <b v="0"/>
    <x v="219"/>
    <x v="413"/>
  </r>
  <r>
    <x v="3"/>
    <n v="1197831"/>
    <x v="486"/>
    <x v="1"/>
    <s v="Arkansas"/>
    <s v="Little Rock"/>
    <x v="3"/>
    <n v="60.000000000000007"/>
    <x v="46"/>
    <n v="240000.00000000003"/>
    <n v="96000.000000000015"/>
    <x v="8"/>
    <x v="2"/>
    <b v="0"/>
    <x v="220"/>
    <x v="865"/>
  </r>
  <r>
    <x v="3"/>
    <n v="1197831"/>
    <x v="486"/>
    <x v="1"/>
    <s v="Arkansas"/>
    <s v="Little Rock"/>
    <x v="4"/>
    <n v="70"/>
    <x v="46"/>
    <n v="280000"/>
    <n v="98000"/>
    <x v="2"/>
    <x v="2"/>
    <b v="0"/>
    <x v="58"/>
    <x v="143"/>
  </r>
  <r>
    <x v="3"/>
    <n v="1197831"/>
    <x v="486"/>
    <x v="1"/>
    <s v="Arkansas"/>
    <s v="Little Rock"/>
    <x v="5"/>
    <n v="75"/>
    <x v="23"/>
    <n v="375000"/>
    <n v="150000"/>
    <x v="8"/>
    <x v="2"/>
    <b v="0"/>
    <x v="68"/>
    <x v="1"/>
  </r>
  <r>
    <x v="3"/>
    <n v="1197831"/>
    <x v="187"/>
    <x v="1"/>
    <s v="Arkansas"/>
    <s v="Little Rock"/>
    <x v="0"/>
    <n v="25.000000000000007"/>
    <x v="30"/>
    <n v="143750.00000000003"/>
    <n v="57500.000000000015"/>
    <x v="8"/>
    <x v="2"/>
    <b v="0"/>
    <x v="339"/>
    <x v="1083"/>
  </r>
  <r>
    <x v="3"/>
    <n v="1197831"/>
    <x v="187"/>
    <x v="1"/>
    <s v="Arkansas"/>
    <s v="Little Rock"/>
    <x v="1"/>
    <n v="25.000000000000007"/>
    <x v="47"/>
    <n v="93750.000000000029"/>
    <n v="32812.500000000007"/>
    <x v="2"/>
    <x v="2"/>
    <b v="0"/>
    <x v="502"/>
    <x v="888"/>
  </r>
  <r>
    <x v="3"/>
    <n v="1197831"/>
    <x v="187"/>
    <x v="1"/>
    <s v="Arkansas"/>
    <s v="Little Rock"/>
    <x v="2"/>
    <n v="15.000000000000007"/>
    <x v="47"/>
    <n v="56250.000000000029"/>
    <n v="22500.000000000015"/>
    <x v="8"/>
    <x v="2"/>
    <b v="0"/>
    <x v="651"/>
    <x v="1165"/>
  </r>
  <r>
    <x v="3"/>
    <n v="1197831"/>
    <x v="187"/>
    <x v="1"/>
    <s v="Arkansas"/>
    <s v="Little Rock"/>
    <x v="3"/>
    <n v="20"/>
    <x v="37"/>
    <n v="45000"/>
    <n v="18000"/>
    <x v="8"/>
    <x v="2"/>
    <b v="0"/>
    <x v="187"/>
    <x v="285"/>
  </r>
  <r>
    <x v="3"/>
    <n v="1197831"/>
    <x v="187"/>
    <x v="1"/>
    <s v="Arkansas"/>
    <s v="Little Rock"/>
    <x v="4"/>
    <n v="35"/>
    <x v="34"/>
    <n v="96250"/>
    <n v="33687.5"/>
    <x v="2"/>
    <x v="2"/>
    <b v="0"/>
    <x v="119"/>
    <x v="178"/>
  </r>
  <r>
    <x v="3"/>
    <n v="1197831"/>
    <x v="187"/>
    <x v="1"/>
    <s v="Arkansas"/>
    <s v="Little Rock"/>
    <x v="5"/>
    <n v="25.000000000000007"/>
    <x v="47"/>
    <n v="93750.000000000029"/>
    <n v="37500.000000000015"/>
    <x v="8"/>
    <x v="2"/>
    <b v="0"/>
    <x v="502"/>
    <x v="1166"/>
  </r>
  <r>
    <x v="3"/>
    <n v="1197831"/>
    <x v="695"/>
    <x v="1"/>
    <s v="Arkansas"/>
    <s v="Little Rock"/>
    <x v="0"/>
    <n v="25.000000000000007"/>
    <x v="22"/>
    <n v="156250.00000000006"/>
    <n v="62500.000000000029"/>
    <x v="8"/>
    <x v="2"/>
    <b v="0"/>
    <x v="652"/>
    <x v="1167"/>
  </r>
  <r>
    <x v="3"/>
    <n v="1197831"/>
    <x v="695"/>
    <x v="1"/>
    <s v="Arkansas"/>
    <s v="Little Rock"/>
    <x v="1"/>
    <n v="25.000000000000007"/>
    <x v="34"/>
    <n v="68750.000000000015"/>
    <n v="24062.500000000004"/>
    <x v="2"/>
    <x v="2"/>
    <b v="0"/>
    <x v="495"/>
    <x v="1168"/>
  </r>
  <r>
    <x v="3"/>
    <n v="1197831"/>
    <x v="695"/>
    <x v="1"/>
    <s v="Arkansas"/>
    <s v="Little Rock"/>
    <x v="2"/>
    <n v="15.000000000000007"/>
    <x v="45"/>
    <n v="48750.000000000022"/>
    <n v="19500.000000000011"/>
    <x v="8"/>
    <x v="2"/>
    <b v="0"/>
    <x v="522"/>
    <x v="1159"/>
  </r>
  <r>
    <x v="3"/>
    <n v="1197831"/>
    <x v="695"/>
    <x v="1"/>
    <s v="Oklahoma"/>
    <s v="Oklahoma City"/>
    <x v="3"/>
    <n v="20"/>
    <x v="36"/>
    <n v="35000"/>
    <n v="14000"/>
    <x v="8"/>
    <x v="2"/>
    <b v="0"/>
    <x v="321"/>
    <x v="583"/>
  </r>
  <r>
    <x v="3"/>
    <n v="1197831"/>
    <x v="695"/>
    <x v="1"/>
    <s v="Oklahoma"/>
    <s v="Oklahoma City"/>
    <x v="4"/>
    <n v="35"/>
    <x v="43"/>
    <n v="87500"/>
    <n v="30624.999999999996"/>
    <x v="2"/>
    <x v="2"/>
    <b v="0"/>
    <x v="132"/>
    <x v="193"/>
  </r>
  <r>
    <x v="3"/>
    <n v="1197831"/>
    <x v="695"/>
    <x v="1"/>
    <s v="Oklahoma"/>
    <s v="Oklahoma City"/>
    <x v="5"/>
    <n v="20"/>
    <x v="44"/>
    <n v="70000"/>
    <n v="28000"/>
    <x v="8"/>
    <x v="2"/>
    <b v="0"/>
    <x v="136"/>
    <x v="195"/>
  </r>
  <r>
    <x v="3"/>
    <n v="1197831"/>
    <x v="224"/>
    <x v="1"/>
    <s v="Oklahoma"/>
    <s v="Oklahoma City"/>
    <x v="0"/>
    <n v="20"/>
    <x v="62"/>
    <n v="114000"/>
    <n v="45600"/>
    <x v="8"/>
    <x v="2"/>
    <b v="0"/>
    <x v="653"/>
    <x v="1169"/>
  </r>
  <r>
    <x v="3"/>
    <n v="1197831"/>
    <x v="224"/>
    <x v="1"/>
    <s v="Oklahoma"/>
    <s v="Oklahoma City"/>
    <x v="1"/>
    <n v="20"/>
    <x v="43"/>
    <n v="50000"/>
    <n v="17500"/>
    <x v="2"/>
    <x v="2"/>
    <b v="0"/>
    <x v="120"/>
    <x v="284"/>
  </r>
  <r>
    <x v="3"/>
    <n v="1197831"/>
    <x v="224"/>
    <x v="1"/>
    <s v="Oklahoma"/>
    <s v="Oklahoma City"/>
    <x v="2"/>
    <n v="10.000000000000002"/>
    <x v="34"/>
    <n v="27500.000000000004"/>
    <n v="11000.000000000002"/>
    <x v="8"/>
    <x v="2"/>
    <b v="0"/>
    <x v="654"/>
    <x v="1170"/>
  </r>
  <r>
    <x v="3"/>
    <n v="1197831"/>
    <x v="224"/>
    <x v="1"/>
    <s v="Oklahoma"/>
    <s v="Oklahoma City"/>
    <x v="3"/>
    <n v="19.999999999999996"/>
    <x v="35"/>
    <n v="24999.999999999996"/>
    <n v="10000"/>
    <x v="8"/>
    <x v="2"/>
    <b v="0"/>
    <x v="361"/>
    <x v="1171"/>
  </r>
  <r>
    <x v="3"/>
    <n v="1197831"/>
    <x v="224"/>
    <x v="1"/>
    <s v="Oklahoma"/>
    <s v="Oklahoma City"/>
    <x v="4"/>
    <n v="35.000000000000007"/>
    <x v="36"/>
    <n v="61250.000000000015"/>
    <n v="21437.500000000004"/>
    <x v="2"/>
    <x v="2"/>
    <b v="0"/>
    <x v="655"/>
    <x v="486"/>
  </r>
  <r>
    <x v="3"/>
    <n v="1197831"/>
    <x v="224"/>
    <x v="1"/>
    <s v="Oklahoma"/>
    <s v="Oklahoma City"/>
    <x v="5"/>
    <n v="25"/>
    <x v="34"/>
    <n v="68750"/>
    <n v="27500"/>
    <x v="8"/>
    <x v="2"/>
    <b v="0"/>
    <x v="379"/>
    <x v="664"/>
  </r>
  <r>
    <x v="3"/>
    <n v="1197831"/>
    <x v="243"/>
    <x v="1"/>
    <s v="Oklahoma"/>
    <s v="Oklahoma City"/>
    <x v="0"/>
    <n v="25"/>
    <x v="27"/>
    <n v="131250"/>
    <n v="52500"/>
    <x v="8"/>
    <x v="2"/>
    <b v="0"/>
    <x v="335"/>
    <x v="213"/>
  </r>
  <r>
    <x v="3"/>
    <n v="1197831"/>
    <x v="243"/>
    <x v="1"/>
    <s v="Oklahoma"/>
    <s v="Oklahoma City"/>
    <x v="1"/>
    <n v="25"/>
    <x v="37"/>
    <n v="56250"/>
    <n v="19687.5"/>
    <x v="2"/>
    <x v="2"/>
    <b v="0"/>
    <x v="182"/>
    <x v="261"/>
  </r>
  <r>
    <x v="3"/>
    <n v="1197831"/>
    <x v="243"/>
    <x v="1"/>
    <s v="Oklahoma"/>
    <s v="Oklahoma City"/>
    <x v="2"/>
    <n v="15.000000000000002"/>
    <x v="37"/>
    <n v="33750.000000000007"/>
    <n v="13500.000000000004"/>
    <x v="8"/>
    <x v="2"/>
    <b v="0"/>
    <x v="656"/>
    <x v="1172"/>
  </r>
  <r>
    <x v="3"/>
    <n v="1197831"/>
    <x v="243"/>
    <x v="1"/>
    <s v="Oklahoma"/>
    <s v="Oklahoma City"/>
    <x v="3"/>
    <n v="19.999999999999996"/>
    <x v="42"/>
    <n v="29999.999999999996"/>
    <n v="12000"/>
    <x v="8"/>
    <x v="2"/>
    <b v="0"/>
    <x v="657"/>
    <x v="1173"/>
  </r>
  <r>
    <x v="3"/>
    <n v="1197831"/>
    <x v="243"/>
    <x v="1"/>
    <s v="Oklahoma"/>
    <s v="Oklahoma City"/>
    <x v="4"/>
    <n v="40"/>
    <x v="36"/>
    <n v="70000"/>
    <n v="24500"/>
    <x v="2"/>
    <x v="2"/>
    <b v="0"/>
    <x v="136"/>
    <x v="262"/>
  </r>
  <r>
    <x v="3"/>
    <n v="1197831"/>
    <x v="243"/>
    <x v="1"/>
    <s v="Oklahoma"/>
    <s v="Oklahoma City"/>
    <x v="5"/>
    <n v="30.000000000000004"/>
    <x v="45"/>
    <n v="97500.000000000015"/>
    <n v="39000.000000000007"/>
    <x v="8"/>
    <x v="2"/>
    <b v="0"/>
    <x v="407"/>
    <x v="1174"/>
  </r>
  <r>
    <x v="3"/>
    <n v="1197831"/>
    <x v="272"/>
    <x v="1"/>
    <s v="Oklahoma"/>
    <s v="Oklahoma City"/>
    <x v="0"/>
    <n v="40"/>
    <x v="77"/>
    <n v="238000"/>
    <n v="95200"/>
    <x v="8"/>
    <x v="2"/>
    <b v="0"/>
    <x v="658"/>
    <x v="1175"/>
  </r>
  <r>
    <x v="3"/>
    <n v="1197831"/>
    <x v="272"/>
    <x v="1"/>
    <s v="Oklahoma"/>
    <s v="Oklahoma City"/>
    <x v="1"/>
    <n v="40"/>
    <x v="48"/>
    <n v="120000"/>
    <n v="42000"/>
    <x v="2"/>
    <x v="2"/>
    <b v="0"/>
    <x v="150"/>
    <x v="215"/>
  </r>
  <r>
    <x v="3"/>
    <n v="1197831"/>
    <x v="272"/>
    <x v="1"/>
    <s v="Oklahoma"/>
    <s v="Oklahoma City"/>
    <x v="2"/>
    <n v="35"/>
    <x v="34"/>
    <n v="96250"/>
    <n v="38500"/>
    <x v="8"/>
    <x v="2"/>
    <b v="0"/>
    <x v="119"/>
    <x v="766"/>
  </r>
  <r>
    <x v="3"/>
    <n v="1197831"/>
    <x v="272"/>
    <x v="1"/>
    <s v="Oklahoma"/>
    <s v="Oklahoma City"/>
    <x v="3"/>
    <n v="35"/>
    <x v="37"/>
    <n v="78750"/>
    <n v="31500"/>
    <x v="8"/>
    <x v="2"/>
    <b v="0"/>
    <x v="122"/>
    <x v="186"/>
  </r>
  <r>
    <x v="3"/>
    <n v="1197831"/>
    <x v="272"/>
    <x v="1"/>
    <s v="Oklahoma"/>
    <s v="Oklahoma City"/>
    <x v="4"/>
    <n v="44.999999999999993"/>
    <x v="43"/>
    <n v="112499.99999999999"/>
    <n v="39374.999999999993"/>
    <x v="2"/>
    <x v="2"/>
    <b v="0"/>
    <x v="475"/>
    <x v="846"/>
  </r>
  <r>
    <x v="3"/>
    <n v="1197831"/>
    <x v="272"/>
    <x v="1"/>
    <s v="Oklahoma"/>
    <s v="Oklahoma City"/>
    <x v="5"/>
    <n v="44.999999999999993"/>
    <x v="44"/>
    <n v="157499.99999999997"/>
    <n v="62999.999999999993"/>
    <x v="8"/>
    <x v="2"/>
    <b v="0"/>
    <x v="512"/>
    <x v="146"/>
  </r>
  <r>
    <x v="3"/>
    <n v="1197831"/>
    <x v="305"/>
    <x v="1"/>
    <s v="Oklahoma"/>
    <s v="Oklahoma City"/>
    <x v="0"/>
    <n v="40"/>
    <x v="24"/>
    <n v="240000"/>
    <n v="96000"/>
    <x v="8"/>
    <x v="2"/>
    <b v="0"/>
    <x v="49"/>
    <x v="210"/>
  </r>
  <r>
    <x v="3"/>
    <n v="1197831"/>
    <x v="305"/>
    <x v="1"/>
    <s v="Oklahoma"/>
    <s v="Oklahoma City"/>
    <x v="1"/>
    <n v="35"/>
    <x v="44"/>
    <n v="122500"/>
    <n v="42875"/>
    <x v="2"/>
    <x v="2"/>
    <b v="0"/>
    <x v="208"/>
    <x v="292"/>
  </r>
  <r>
    <x v="3"/>
    <n v="1197831"/>
    <x v="305"/>
    <x v="1"/>
    <s v="Oklahoma"/>
    <s v="Oklahoma City"/>
    <x v="2"/>
    <n v="40"/>
    <x v="45"/>
    <n v="130000"/>
    <n v="52000"/>
    <x v="8"/>
    <x v="2"/>
    <b v="0"/>
    <x v="197"/>
    <x v="520"/>
  </r>
  <r>
    <x v="3"/>
    <n v="1197831"/>
    <x v="305"/>
    <x v="1"/>
    <s v="Oklahoma"/>
    <s v="Oklahoma City"/>
    <x v="3"/>
    <n v="40"/>
    <x v="48"/>
    <n v="120000"/>
    <n v="48000"/>
    <x v="8"/>
    <x v="2"/>
    <b v="0"/>
    <x v="150"/>
    <x v="518"/>
  </r>
  <r>
    <x v="3"/>
    <n v="1197831"/>
    <x v="305"/>
    <x v="1"/>
    <s v="Oklahoma"/>
    <s v="Oklahoma City"/>
    <x v="4"/>
    <n v="54.999999999999993"/>
    <x v="48"/>
    <n v="164999.99999999997"/>
    <n v="57749.999999999985"/>
    <x v="2"/>
    <x v="2"/>
    <b v="0"/>
    <x v="212"/>
    <x v="299"/>
  </r>
  <r>
    <x v="3"/>
    <n v="1197831"/>
    <x v="305"/>
    <x v="1"/>
    <s v="Oklahoma"/>
    <s v="Oklahoma City"/>
    <x v="5"/>
    <n v="60"/>
    <x v="33"/>
    <n v="285000"/>
    <n v="114000"/>
    <x v="8"/>
    <x v="2"/>
    <b v="0"/>
    <x v="177"/>
    <x v="354"/>
  </r>
  <r>
    <x v="3"/>
    <n v="1197831"/>
    <x v="333"/>
    <x v="1"/>
    <s v="Oklahoma"/>
    <s v="Oklahoma City"/>
    <x v="0"/>
    <n v="54.999999999999993"/>
    <x v="19"/>
    <n v="384999.99999999994"/>
    <n v="153999.99999999997"/>
    <x v="8"/>
    <x v="2"/>
    <b v="0"/>
    <x v="574"/>
    <x v="69"/>
  </r>
  <r>
    <x v="3"/>
    <n v="1197831"/>
    <x v="333"/>
    <x v="1"/>
    <s v="Oklahoma"/>
    <s v="Oklahoma City"/>
    <x v="1"/>
    <n v="50"/>
    <x v="31"/>
    <n v="225000"/>
    <n v="78750"/>
    <x v="2"/>
    <x v="2"/>
    <b v="0"/>
    <x v="38"/>
    <x v="41"/>
  </r>
  <r>
    <x v="3"/>
    <n v="1197831"/>
    <x v="333"/>
    <x v="1"/>
    <s v="Oklahoma"/>
    <s v="Oklahoma City"/>
    <x v="2"/>
    <n v="45"/>
    <x v="47"/>
    <n v="168750"/>
    <n v="67500"/>
    <x v="8"/>
    <x v="2"/>
    <b v="0"/>
    <x v="156"/>
    <x v="53"/>
  </r>
  <r>
    <x v="3"/>
    <n v="1197831"/>
    <x v="333"/>
    <x v="1"/>
    <s v="Oklahoma"/>
    <s v="Oklahoma City"/>
    <x v="3"/>
    <n v="45"/>
    <x v="45"/>
    <n v="146250"/>
    <n v="58500"/>
    <x v="8"/>
    <x v="2"/>
    <b v="0"/>
    <x v="328"/>
    <x v="151"/>
  </r>
  <r>
    <x v="3"/>
    <n v="1197831"/>
    <x v="333"/>
    <x v="1"/>
    <s v="Oklahoma"/>
    <s v="Oklahoma City"/>
    <x v="4"/>
    <n v="60"/>
    <x v="44"/>
    <n v="210000"/>
    <n v="73500"/>
    <x v="2"/>
    <x v="2"/>
    <b v="0"/>
    <x v="195"/>
    <x v="535"/>
  </r>
  <r>
    <x v="3"/>
    <n v="1197831"/>
    <x v="333"/>
    <x v="1"/>
    <s v="Oklahoma"/>
    <s v="Oklahoma City"/>
    <x v="5"/>
    <n v="65"/>
    <x v="27"/>
    <n v="341250"/>
    <n v="136500"/>
    <x v="8"/>
    <x v="2"/>
    <b v="0"/>
    <x v="85"/>
    <x v="106"/>
  </r>
  <r>
    <x v="3"/>
    <n v="1197831"/>
    <x v="365"/>
    <x v="1"/>
    <s v="Oklahoma"/>
    <s v="Oklahoma City"/>
    <x v="0"/>
    <n v="60"/>
    <x v="21"/>
    <n v="405000"/>
    <n v="162000"/>
    <x v="8"/>
    <x v="2"/>
    <b v="0"/>
    <x v="71"/>
    <x v="4"/>
  </r>
  <r>
    <x v="3"/>
    <n v="1197831"/>
    <x v="365"/>
    <x v="1"/>
    <s v="Oklahoma"/>
    <s v="Oklahoma City"/>
    <x v="1"/>
    <n v="55.000000000000007"/>
    <x v="31"/>
    <n v="247500.00000000003"/>
    <n v="86625"/>
    <x v="2"/>
    <x v="2"/>
    <b v="0"/>
    <x v="173"/>
    <x v="145"/>
  </r>
  <r>
    <x v="3"/>
    <n v="1197831"/>
    <x v="365"/>
    <x v="1"/>
    <s v="Oklahoma"/>
    <s v="Oklahoma City"/>
    <x v="2"/>
    <n v="50"/>
    <x v="47"/>
    <n v="187500"/>
    <n v="75000"/>
    <x v="8"/>
    <x v="2"/>
    <b v="0"/>
    <x v="205"/>
    <x v="155"/>
  </r>
  <r>
    <x v="3"/>
    <n v="1197831"/>
    <x v="365"/>
    <x v="1"/>
    <s v="Oklahoma"/>
    <s v="Oklahoma City"/>
    <x v="3"/>
    <n v="40"/>
    <x v="45"/>
    <n v="130000"/>
    <n v="52000"/>
    <x v="8"/>
    <x v="2"/>
    <b v="0"/>
    <x v="197"/>
    <x v="520"/>
  </r>
  <r>
    <x v="3"/>
    <n v="1197831"/>
    <x v="365"/>
    <x v="1"/>
    <s v="Oklahoma"/>
    <s v="Oklahoma City"/>
    <x v="4"/>
    <n v="50"/>
    <x v="48"/>
    <n v="150000"/>
    <n v="52500"/>
    <x v="2"/>
    <x v="2"/>
    <b v="0"/>
    <x v="149"/>
    <x v="213"/>
  </r>
  <r>
    <x v="3"/>
    <n v="1197831"/>
    <x v="365"/>
    <x v="1"/>
    <s v="Oklahoma"/>
    <s v="Oklahoma City"/>
    <x v="5"/>
    <n v="55.000000000000007"/>
    <x v="33"/>
    <n v="261250.00000000003"/>
    <n v="104500.00000000001"/>
    <x v="8"/>
    <x v="2"/>
    <b v="0"/>
    <x v="349"/>
    <x v="417"/>
  </r>
  <r>
    <x v="3"/>
    <n v="1197831"/>
    <x v="395"/>
    <x v="1"/>
    <s v="Oklahoma"/>
    <s v="Oklahoma City"/>
    <x v="0"/>
    <n v="50"/>
    <x v="30"/>
    <n v="287500"/>
    <n v="115000"/>
    <x v="8"/>
    <x v="2"/>
    <b v="0"/>
    <x v="79"/>
    <x v="197"/>
  </r>
  <r>
    <x v="3"/>
    <n v="1197831"/>
    <x v="395"/>
    <x v="1"/>
    <s v="Oklahoma"/>
    <s v="Oklahoma City"/>
    <x v="1"/>
    <n v="40.000000000000014"/>
    <x v="47"/>
    <n v="150000.00000000006"/>
    <n v="52500.000000000015"/>
    <x v="2"/>
    <x v="2"/>
    <b v="0"/>
    <x v="659"/>
    <x v="1084"/>
  </r>
  <r>
    <x v="3"/>
    <n v="1197831"/>
    <x v="395"/>
    <x v="1"/>
    <s v="Oklahoma"/>
    <s v="Oklahoma City"/>
    <x v="2"/>
    <n v="15.000000000000007"/>
    <x v="34"/>
    <n v="41250.000000000022"/>
    <n v="16500.000000000011"/>
    <x v="8"/>
    <x v="2"/>
    <b v="0"/>
    <x v="660"/>
    <x v="1176"/>
  </r>
  <r>
    <x v="3"/>
    <n v="1197831"/>
    <x v="395"/>
    <x v="1"/>
    <s v="Oklahoma"/>
    <s v="Oklahoma City"/>
    <x v="3"/>
    <n v="15.000000000000007"/>
    <x v="43"/>
    <n v="37500.000000000015"/>
    <n v="15000.000000000007"/>
    <x v="8"/>
    <x v="2"/>
    <b v="0"/>
    <x v="661"/>
    <x v="1177"/>
  </r>
  <r>
    <x v="3"/>
    <n v="1197831"/>
    <x v="395"/>
    <x v="1"/>
    <s v="Oklahoma"/>
    <s v="Oklahoma City"/>
    <x v="4"/>
    <n v="25.000000000000007"/>
    <x v="43"/>
    <n v="62500.000000000015"/>
    <n v="21875.000000000004"/>
    <x v="2"/>
    <x v="2"/>
    <b v="0"/>
    <x v="464"/>
    <x v="1178"/>
  </r>
  <r>
    <x v="3"/>
    <n v="1197831"/>
    <x v="395"/>
    <x v="1"/>
    <s v="Oklahoma"/>
    <s v="Oklahoma City"/>
    <x v="5"/>
    <n v="30.000000000000011"/>
    <x v="44"/>
    <n v="105000.00000000004"/>
    <n v="42000.000000000022"/>
    <x v="8"/>
    <x v="2"/>
    <b v="0"/>
    <x v="501"/>
    <x v="1119"/>
  </r>
  <r>
    <x v="3"/>
    <n v="1197831"/>
    <x v="427"/>
    <x v="1"/>
    <s v="Oklahoma"/>
    <s v="Oklahoma City"/>
    <x v="0"/>
    <n v="30.000000000000011"/>
    <x v="27"/>
    <n v="157500.00000000006"/>
    <n v="63000.000000000029"/>
    <x v="8"/>
    <x v="2"/>
    <b v="0"/>
    <x v="568"/>
    <x v="1179"/>
  </r>
  <r>
    <x v="3"/>
    <n v="1197831"/>
    <x v="427"/>
    <x v="1"/>
    <s v="Oklahoma"/>
    <s v="Oklahoma City"/>
    <x v="1"/>
    <n v="20.000000000000011"/>
    <x v="44"/>
    <n v="70000.000000000044"/>
    <n v="24500.000000000015"/>
    <x v="2"/>
    <x v="2"/>
    <b v="0"/>
    <x v="662"/>
    <x v="1180"/>
  </r>
  <r>
    <x v="3"/>
    <n v="1197831"/>
    <x v="427"/>
    <x v="1"/>
    <s v="Oklahoma"/>
    <s v="Oklahoma City"/>
    <x v="2"/>
    <n v="20.000000000000011"/>
    <x v="37"/>
    <n v="45000.000000000022"/>
    <n v="18000.000000000011"/>
    <x v="8"/>
    <x v="2"/>
    <b v="0"/>
    <x v="663"/>
    <x v="1181"/>
  </r>
  <r>
    <x v="3"/>
    <n v="1197831"/>
    <x v="427"/>
    <x v="1"/>
    <s v="Oklahoma"/>
    <s v="Oklahoma City"/>
    <x v="3"/>
    <n v="20.000000000000011"/>
    <x v="40"/>
    <n v="40000.000000000022"/>
    <n v="16000.000000000009"/>
    <x v="8"/>
    <x v="2"/>
    <b v="0"/>
    <x v="664"/>
    <x v="1182"/>
  </r>
  <r>
    <x v="3"/>
    <n v="1197831"/>
    <x v="427"/>
    <x v="1"/>
    <s v="Oklahoma"/>
    <s v="Oklahoma City"/>
    <x v="4"/>
    <n v="30.000000000000011"/>
    <x v="40"/>
    <n v="60000.000000000022"/>
    <n v="21000.000000000007"/>
    <x v="2"/>
    <x v="2"/>
    <b v="0"/>
    <x v="519"/>
    <x v="1183"/>
  </r>
  <r>
    <x v="4"/>
    <n v="1197831"/>
    <x v="427"/>
    <x v="1"/>
    <s v="Oklahoma"/>
    <s v="Oklahoma City"/>
    <x v="5"/>
    <n v="30.000000000000004"/>
    <x v="45"/>
    <n v="97500.000000000015"/>
    <n v="39000.000000000007"/>
    <x v="8"/>
    <x v="2"/>
    <b v="0"/>
    <x v="407"/>
    <x v="1174"/>
  </r>
  <r>
    <x v="4"/>
    <n v="1197831"/>
    <x v="457"/>
    <x v="1"/>
    <s v="Oklahoma"/>
    <s v="Oklahoma City"/>
    <x v="0"/>
    <n v="25.000000000000011"/>
    <x v="33"/>
    <n v="118750.00000000004"/>
    <n v="47500.000000000022"/>
    <x v="8"/>
    <x v="2"/>
    <b v="0"/>
    <x v="665"/>
    <x v="1184"/>
  </r>
  <r>
    <x v="4"/>
    <n v="1197831"/>
    <x v="457"/>
    <x v="1"/>
    <s v="Oklahoma"/>
    <s v="Oklahoma City"/>
    <x v="1"/>
    <n v="15.000000000000014"/>
    <x v="48"/>
    <n v="45000.000000000044"/>
    <n v="15750.000000000015"/>
    <x v="2"/>
    <x v="2"/>
    <b v="0"/>
    <x v="666"/>
    <x v="1185"/>
  </r>
  <r>
    <x v="4"/>
    <n v="1197831"/>
    <x v="457"/>
    <x v="1"/>
    <s v="Oklahoma"/>
    <s v="Oklahoma City"/>
    <x v="2"/>
    <n v="25.000000000000018"/>
    <x v="82"/>
    <n v="61250.000000000044"/>
    <n v="24500.000000000018"/>
    <x v="8"/>
    <x v="2"/>
    <b v="0"/>
    <x v="667"/>
    <x v="1186"/>
  </r>
  <r>
    <x v="4"/>
    <n v="1197831"/>
    <x v="457"/>
    <x v="1"/>
    <s v="Oklahoma"/>
    <s v="Oklahoma City"/>
    <x v="3"/>
    <n v="55.000000000000014"/>
    <x v="48"/>
    <n v="165000.00000000003"/>
    <n v="66000.000000000015"/>
    <x v="8"/>
    <x v="2"/>
    <b v="0"/>
    <x v="207"/>
    <x v="838"/>
  </r>
  <r>
    <x v="4"/>
    <n v="1197831"/>
    <x v="457"/>
    <x v="1"/>
    <s v="Oklahoma"/>
    <s v="Oklahoma City"/>
    <x v="4"/>
    <n v="75.000000000000014"/>
    <x v="34"/>
    <n v="206250.00000000003"/>
    <n v="72187.5"/>
    <x v="2"/>
    <x v="2"/>
    <b v="0"/>
    <x v="141"/>
    <x v="730"/>
  </r>
  <r>
    <x v="4"/>
    <n v="1197831"/>
    <x v="457"/>
    <x v="1"/>
    <s v="Oklahoma"/>
    <s v="Oklahoma City"/>
    <x v="5"/>
    <n v="75"/>
    <x v="47"/>
    <n v="281250"/>
    <n v="112500"/>
    <x v="8"/>
    <x v="2"/>
    <b v="0"/>
    <x v="66"/>
    <x v="57"/>
  </r>
  <r>
    <x v="4"/>
    <n v="1197831"/>
    <x v="486"/>
    <x v="1"/>
    <s v="Oklahoma"/>
    <s v="Oklahoma City"/>
    <x v="0"/>
    <n v="70"/>
    <x v="22"/>
    <n v="437500"/>
    <n v="175000"/>
    <x v="8"/>
    <x v="2"/>
    <b v="0"/>
    <x v="244"/>
    <x v="33"/>
  </r>
  <r>
    <x v="4"/>
    <n v="1197831"/>
    <x v="486"/>
    <x v="1"/>
    <s v="Oklahoma"/>
    <s v="Oklahoma City"/>
    <x v="1"/>
    <n v="60.000000000000007"/>
    <x v="32"/>
    <n v="255000.00000000003"/>
    <n v="89250"/>
    <x v="2"/>
    <x v="2"/>
    <b v="0"/>
    <x v="228"/>
    <x v="1007"/>
  </r>
  <r>
    <x v="4"/>
    <n v="1197831"/>
    <x v="486"/>
    <x v="1"/>
    <s v="Oklahoma"/>
    <s v="Oklahoma City"/>
    <x v="2"/>
    <n v="60.000000000000007"/>
    <x v="47"/>
    <n v="225000.00000000003"/>
    <n v="90000.000000000015"/>
    <x v="8"/>
    <x v="2"/>
    <b v="0"/>
    <x v="224"/>
    <x v="229"/>
  </r>
  <r>
    <x v="4"/>
    <n v="1197831"/>
    <x v="486"/>
    <x v="1"/>
    <s v="Oklahoma"/>
    <s v="Oklahoma City"/>
    <x v="3"/>
    <n v="60.000000000000007"/>
    <x v="45"/>
    <n v="195000.00000000003"/>
    <n v="78000.000000000015"/>
    <x v="8"/>
    <x v="2"/>
    <b v="0"/>
    <x v="406"/>
    <x v="317"/>
  </r>
  <r>
    <x v="4"/>
    <n v="1197831"/>
    <x v="486"/>
    <x v="1"/>
    <s v="Oklahoma"/>
    <s v="Oklahoma City"/>
    <x v="4"/>
    <n v="70"/>
    <x v="45"/>
    <n v="227500"/>
    <n v="79625"/>
    <x v="2"/>
    <x v="2"/>
    <b v="0"/>
    <x v="157"/>
    <x v="1023"/>
  </r>
  <r>
    <x v="4"/>
    <n v="1197831"/>
    <x v="486"/>
    <x v="1"/>
    <s v="Oklahoma"/>
    <s v="Oklahoma City"/>
    <x v="5"/>
    <n v="75"/>
    <x v="32"/>
    <n v="318750"/>
    <n v="127500"/>
    <x v="8"/>
    <x v="2"/>
    <b v="0"/>
    <x v="668"/>
    <x v="1187"/>
  </r>
  <r>
    <x v="4"/>
    <n v="1197831"/>
    <x v="180"/>
    <x v="1"/>
    <s v="Oklahoma"/>
    <s v="Oklahoma City"/>
    <x v="0"/>
    <n v="25.000000000000007"/>
    <x v="20"/>
    <n v="137500.00000000003"/>
    <n v="48125.000000000007"/>
    <x v="2"/>
    <x v="2"/>
    <b v="0"/>
    <x v="556"/>
    <x v="679"/>
  </r>
  <r>
    <x v="4"/>
    <n v="1197831"/>
    <x v="180"/>
    <x v="1"/>
    <s v="Oklahoma"/>
    <s v="Oklahoma City"/>
    <x v="1"/>
    <n v="25.000000000000007"/>
    <x v="44"/>
    <n v="87500.000000000029"/>
    <n v="30625.000000000007"/>
    <x v="2"/>
    <x v="2"/>
    <b v="0"/>
    <x v="497"/>
    <x v="881"/>
  </r>
  <r>
    <x v="4"/>
    <n v="1197831"/>
    <x v="180"/>
    <x v="1"/>
    <s v="Oklahoma"/>
    <s v="Oklahoma City"/>
    <x v="2"/>
    <n v="15.000000000000007"/>
    <x v="44"/>
    <n v="52500.000000000022"/>
    <n v="18375.000000000007"/>
    <x v="2"/>
    <x v="2"/>
    <b v="0"/>
    <x v="644"/>
    <x v="1188"/>
  </r>
  <r>
    <x v="4"/>
    <n v="1197831"/>
    <x v="180"/>
    <x v="1"/>
    <s v="Oklahoma"/>
    <s v="Oklahoma City"/>
    <x v="3"/>
    <n v="20"/>
    <x v="40"/>
    <n v="40000"/>
    <n v="14000"/>
    <x v="2"/>
    <x v="2"/>
    <b v="0"/>
    <x v="123"/>
    <x v="583"/>
  </r>
  <r>
    <x v="4"/>
    <n v="1197831"/>
    <x v="180"/>
    <x v="1"/>
    <s v="Oklahoma"/>
    <s v="Oklahoma City"/>
    <x v="4"/>
    <n v="35"/>
    <x v="43"/>
    <n v="87500"/>
    <n v="30624.999999999996"/>
    <x v="2"/>
    <x v="2"/>
    <b v="0"/>
    <x v="132"/>
    <x v="193"/>
  </r>
  <r>
    <x v="4"/>
    <n v="1197831"/>
    <x v="180"/>
    <x v="1"/>
    <s v="Oklahoma"/>
    <s v="Oklahoma City"/>
    <x v="5"/>
    <n v="25.000000000000007"/>
    <x v="44"/>
    <n v="87500.000000000029"/>
    <n v="30625.000000000007"/>
    <x v="2"/>
    <x v="2"/>
    <b v="0"/>
    <x v="497"/>
    <x v="881"/>
  </r>
  <r>
    <x v="4"/>
    <n v="1197831"/>
    <x v="209"/>
    <x v="1"/>
    <s v="Oklahoma"/>
    <s v="Oklahoma City"/>
    <x v="0"/>
    <n v="25.000000000000007"/>
    <x v="24"/>
    <n v="150000.00000000003"/>
    <n v="52500.000000000007"/>
    <x v="2"/>
    <x v="2"/>
    <b v="0"/>
    <x v="669"/>
    <x v="95"/>
  </r>
  <r>
    <x v="4"/>
    <n v="1197831"/>
    <x v="209"/>
    <x v="1"/>
    <s v="Oklahoma"/>
    <s v="Oklahoma City"/>
    <x v="1"/>
    <n v="25.000000000000007"/>
    <x v="43"/>
    <n v="62500.000000000015"/>
    <n v="21875.000000000004"/>
    <x v="2"/>
    <x v="2"/>
    <b v="0"/>
    <x v="464"/>
    <x v="1178"/>
  </r>
  <r>
    <x v="4"/>
    <n v="1197831"/>
    <x v="209"/>
    <x v="1"/>
    <s v="Oklahoma"/>
    <s v="Oklahoma City"/>
    <x v="2"/>
    <n v="15.000000000000007"/>
    <x v="48"/>
    <n v="45000.000000000022"/>
    <n v="15750.000000000007"/>
    <x v="2"/>
    <x v="2"/>
    <b v="0"/>
    <x v="670"/>
    <x v="1189"/>
  </r>
  <r>
    <x v="4"/>
    <n v="1197831"/>
    <x v="209"/>
    <x v="3"/>
    <s v="Kansas"/>
    <s v="Wichita"/>
    <x v="3"/>
    <n v="20"/>
    <x v="42"/>
    <n v="30000"/>
    <n v="10500"/>
    <x v="2"/>
    <x v="2"/>
    <b v="0"/>
    <x v="180"/>
    <x v="493"/>
  </r>
  <r>
    <x v="4"/>
    <n v="1197831"/>
    <x v="209"/>
    <x v="3"/>
    <s v="Kansas"/>
    <s v="Wichita"/>
    <x v="4"/>
    <n v="35"/>
    <x v="37"/>
    <n v="78750"/>
    <n v="27562.5"/>
    <x v="2"/>
    <x v="2"/>
    <b v="0"/>
    <x v="122"/>
    <x v="182"/>
  </r>
  <r>
    <x v="4"/>
    <n v="1197831"/>
    <x v="209"/>
    <x v="3"/>
    <s v="Kansas"/>
    <s v="Wichita"/>
    <x v="5"/>
    <n v="20"/>
    <x v="45"/>
    <n v="65000"/>
    <n v="22750"/>
    <x v="2"/>
    <x v="2"/>
    <b v="0"/>
    <x v="396"/>
    <x v="745"/>
  </r>
  <r>
    <x v="4"/>
    <n v="1197831"/>
    <x v="217"/>
    <x v="3"/>
    <s v="Kansas"/>
    <s v="Wichita"/>
    <x v="0"/>
    <n v="20"/>
    <x v="61"/>
    <n v="109000"/>
    <n v="38150"/>
    <x v="2"/>
    <x v="2"/>
    <b v="0"/>
    <x v="671"/>
    <x v="1190"/>
  </r>
  <r>
    <x v="4"/>
    <n v="1197831"/>
    <x v="217"/>
    <x v="3"/>
    <s v="Kansas"/>
    <s v="Wichita"/>
    <x v="1"/>
    <n v="20"/>
    <x v="37"/>
    <n v="45000"/>
    <n v="15749.999999999998"/>
    <x v="2"/>
    <x v="2"/>
    <b v="0"/>
    <x v="187"/>
    <x v="464"/>
  </r>
  <r>
    <x v="4"/>
    <n v="1197831"/>
    <x v="217"/>
    <x v="3"/>
    <s v="Kansas"/>
    <s v="Wichita"/>
    <x v="2"/>
    <n v="10.000000000000002"/>
    <x v="43"/>
    <n v="25000.000000000004"/>
    <n v="8750"/>
    <x v="2"/>
    <x v="2"/>
    <b v="0"/>
    <x v="672"/>
    <x v="1191"/>
  </r>
  <r>
    <x v="4"/>
    <n v="1197831"/>
    <x v="217"/>
    <x v="3"/>
    <s v="Kansas"/>
    <s v="Wichita"/>
    <x v="3"/>
    <n v="19.999999999999996"/>
    <x v="38"/>
    <n v="19999.999999999996"/>
    <n v="6999.9999999999982"/>
    <x v="2"/>
    <x v="2"/>
    <b v="0"/>
    <x v="673"/>
    <x v="1192"/>
  </r>
  <r>
    <x v="4"/>
    <n v="1197831"/>
    <x v="217"/>
    <x v="3"/>
    <s v="Kansas"/>
    <s v="Wichita"/>
    <x v="4"/>
    <n v="35.000000000000007"/>
    <x v="42"/>
    <n v="52500.000000000007"/>
    <n v="18375"/>
    <x v="2"/>
    <x v="2"/>
    <b v="0"/>
    <x v="309"/>
    <x v="480"/>
  </r>
  <r>
    <x v="4"/>
    <n v="1197831"/>
    <x v="217"/>
    <x v="3"/>
    <s v="Kansas"/>
    <s v="Wichita"/>
    <x v="5"/>
    <n v="25"/>
    <x v="43"/>
    <n v="62500"/>
    <n v="21875"/>
    <x v="2"/>
    <x v="2"/>
    <b v="0"/>
    <x v="146"/>
    <x v="267"/>
  </r>
  <r>
    <x v="4"/>
    <n v="1197831"/>
    <x v="236"/>
    <x v="3"/>
    <s v="Kansas"/>
    <s v="Wichita"/>
    <x v="0"/>
    <n v="25"/>
    <x v="23"/>
    <n v="125000"/>
    <n v="43750"/>
    <x v="2"/>
    <x v="2"/>
    <b v="0"/>
    <x v="145"/>
    <x v="207"/>
  </r>
  <r>
    <x v="4"/>
    <n v="1197831"/>
    <x v="236"/>
    <x v="3"/>
    <s v="Kansas"/>
    <s v="Wichita"/>
    <x v="1"/>
    <n v="25"/>
    <x v="40"/>
    <n v="50000"/>
    <n v="17500"/>
    <x v="2"/>
    <x v="2"/>
    <b v="0"/>
    <x v="120"/>
    <x v="284"/>
  </r>
  <r>
    <x v="4"/>
    <n v="1197831"/>
    <x v="236"/>
    <x v="3"/>
    <s v="Kansas"/>
    <s v="Wichita"/>
    <x v="2"/>
    <n v="15.000000000000002"/>
    <x v="40"/>
    <n v="30000.000000000004"/>
    <n v="10500"/>
    <x v="2"/>
    <x v="2"/>
    <b v="0"/>
    <x v="304"/>
    <x v="493"/>
  </r>
  <r>
    <x v="4"/>
    <n v="1197831"/>
    <x v="236"/>
    <x v="3"/>
    <s v="Kansas"/>
    <s v="Wichita"/>
    <x v="3"/>
    <n v="19.999999999999996"/>
    <x v="35"/>
    <n v="24999.999999999996"/>
    <n v="8749.9999999999982"/>
    <x v="2"/>
    <x v="2"/>
    <b v="0"/>
    <x v="361"/>
    <x v="593"/>
  </r>
  <r>
    <x v="4"/>
    <n v="1197831"/>
    <x v="236"/>
    <x v="3"/>
    <s v="Kansas"/>
    <s v="Wichita"/>
    <x v="4"/>
    <n v="40"/>
    <x v="42"/>
    <n v="60000"/>
    <n v="21000"/>
    <x v="2"/>
    <x v="2"/>
    <b v="0"/>
    <x v="129"/>
    <x v="190"/>
  </r>
  <r>
    <x v="4"/>
    <n v="1197831"/>
    <x v="236"/>
    <x v="3"/>
    <s v="Kansas"/>
    <s v="Wichita"/>
    <x v="5"/>
    <n v="30.000000000000004"/>
    <x v="48"/>
    <n v="90000.000000000015"/>
    <n v="31500.000000000004"/>
    <x v="2"/>
    <x v="2"/>
    <b v="0"/>
    <x v="384"/>
    <x v="271"/>
  </r>
  <r>
    <x v="4"/>
    <n v="1197831"/>
    <x v="265"/>
    <x v="3"/>
    <s v="Kansas"/>
    <s v="Wichita"/>
    <x v="0"/>
    <n v="40"/>
    <x v="62"/>
    <n v="228000"/>
    <n v="79800"/>
    <x v="2"/>
    <x v="2"/>
    <b v="0"/>
    <x v="674"/>
    <x v="1193"/>
  </r>
  <r>
    <x v="4"/>
    <n v="1197831"/>
    <x v="265"/>
    <x v="3"/>
    <s v="Kansas"/>
    <s v="Wichita"/>
    <x v="1"/>
    <n v="40"/>
    <x v="34"/>
    <n v="110000"/>
    <n v="38500"/>
    <x v="2"/>
    <x v="2"/>
    <b v="0"/>
    <x v="236"/>
    <x v="542"/>
  </r>
  <r>
    <x v="4"/>
    <n v="1197831"/>
    <x v="265"/>
    <x v="3"/>
    <s v="Kansas"/>
    <s v="Wichita"/>
    <x v="2"/>
    <n v="35"/>
    <x v="43"/>
    <n v="87500"/>
    <n v="30624.999999999996"/>
    <x v="2"/>
    <x v="2"/>
    <b v="0"/>
    <x v="132"/>
    <x v="193"/>
  </r>
  <r>
    <x v="4"/>
    <n v="1197831"/>
    <x v="265"/>
    <x v="3"/>
    <s v="Kansas"/>
    <s v="Wichita"/>
    <x v="3"/>
    <n v="35"/>
    <x v="40"/>
    <n v="70000"/>
    <n v="24500"/>
    <x v="2"/>
    <x v="2"/>
    <b v="0"/>
    <x v="136"/>
    <x v="262"/>
  </r>
  <r>
    <x v="4"/>
    <n v="1197831"/>
    <x v="265"/>
    <x v="3"/>
    <s v="Kansas"/>
    <s v="Wichita"/>
    <x v="4"/>
    <n v="44.999999999999993"/>
    <x v="37"/>
    <n v="101249.99999999999"/>
    <n v="35437.499999999993"/>
    <x v="2"/>
    <x v="2"/>
    <b v="0"/>
    <x v="675"/>
    <x v="1194"/>
  </r>
  <r>
    <x v="4"/>
    <n v="1197831"/>
    <x v="265"/>
    <x v="3"/>
    <s v="Kansas"/>
    <s v="Wichita"/>
    <x v="5"/>
    <n v="44.999999999999993"/>
    <x v="45"/>
    <n v="146249.99999999997"/>
    <n v="51187.499999999985"/>
    <x v="2"/>
    <x v="2"/>
    <b v="0"/>
    <x v="642"/>
    <x v="1153"/>
  </r>
  <r>
    <x v="4"/>
    <n v="1197831"/>
    <x v="298"/>
    <x v="3"/>
    <s v="Kansas"/>
    <s v="Wichita"/>
    <x v="0"/>
    <n v="40"/>
    <x v="30"/>
    <n v="230000"/>
    <n v="80500"/>
    <x v="2"/>
    <x v="2"/>
    <b v="0"/>
    <x v="330"/>
    <x v="1195"/>
  </r>
  <r>
    <x v="4"/>
    <n v="1197831"/>
    <x v="298"/>
    <x v="3"/>
    <s v="Kansas"/>
    <s v="Wichita"/>
    <x v="1"/>
    <n v="35"/>
    <x v="45"/>
    <n v="113750"/>
    <n v="39812.5"/>
    <x v="2"/>
    <x v="2"/>
    <b v="0"/>
    <x v="166"/>
    <x v="279"/>
  </r>
  <r>
    <x v="4"/>
    <n v="1197831"/>
    <x v="298"/>
    <x v="3"/>
    <s v="Kansas"/>
    <s v="Wichita"/>
    <x v="2"/>
    <n v="40"/>
    <x v="48"/>
    <n v="120000"/>
    <n v="42000"/>
    <x v="2"/>
    <x v="2"/>
    <b v="0"/>
    <x v="150"/>
    <x v="215"/>
  </r>
  <r>
    <x v="4"/>
    <n v="1197831"/>
    <x v="298"/>
    <x v="3"/>
    <s v="Kansas"/>
    <s v="Wichita"/>
    <x v="3"/>
    <n v="40"/>
    <x v="34"/>
    <n v="110000"/>
    <n v="38500"/>
    <x v="2"/>
    <x v="2"/>
    <b v="0"/>
    <x v="236"/>
    <x v="542"/>
  </r>
  <r>
    <x v="4"/>
    <n v="1197831"/>
    <x v="298"/>
    <x v="3"/>
    <s v="Kansas"/>
    <s v="Wichita"/>
    <x v="4"/>
    <n v="54.999999999999993"/>
    <x v="34"/>
    <n v="151249.99999999997"/>
    <n v="52937.499999999985"/>
    <x v="2"/>
    <x v="2"/>
    <b v="0"/>
    <x v="410"/>
    <x v="1196"/>
  </r>
  <r>
    <x v="4"/>
    <n v="1197831"/>
    <x v="298"/>
    <x v="3"/>
    <s v="Kansas"/>
    <s v="Wichita"/>
    <x v="5"/>
    <n v="60"/>
    <x v="31"/>
    <n v="270000"/>
    <n v="94500"/>
    <x v="2"/>
    <x v="2"/>
    <b v="0"/>
    <x v="51"/>
    <x v="55"/>
  </r>
  <r>
    <x v="4"/>
    <n v="1197831"/>
    <x v="326"/>
    <x v="3"/>
    <s v="Kansas"/>
    <s v="Wichita"/>
    <x v="0"/>
    <n v="54.999999999999993"/>
    <x v="21"/>
    <n v="371249.99999999994"/>
    <n v="129937.49999999997"/>
    <x v="2"/>
    <x v="2"/>
    <b v="0"/>
    <x v="347"/>
    <x v="1197"/>
  </r>
  <r>
    <x v="4"/>
    <n v="1197831"/>
    <x v="326"/>
    <x v="3"/>
    <s v="Kansas"/>
    <s v="Wichita"/>
    <x v="1"/>
    <n v="50"/>
    <x v="32"/>
    <n v="212500"/>
    <n v="74375"/>
    <x v="2"/>
    <x v="2"/>
    <b v="0"/>
    <x v="42"/>
    <x v="46"/>
  </r>
  <r>
    <x v="4"/>
    <n v="1197831"/>
    <x v="326"/>
    <x v="3"/>
    <s v="Kansas"/>
    <s v="Wichita"/>
    <x v="2"/>
    <n v="45"/>
    <x v="44"/>
    <n v="157500"/>
    <n v="55125"/>
    <x v="2"/>
    <x v="2"/>
    <b v="0"/>
    <x v="154"/>
    <x v="538"/>
  </r>
  <r>
    <x v="4"/>
    <n v="1197831"/>
    <x v="326"/>
    <x v="3"/>
    <s v="Kansas"/>
    <s v="Wichita"/>
    <x v="3"/>
    <n v="45"/>
    <x v="48"/>
    <n v="135000"/>
    <n v="47250"/>
    <x v="2"/>
    <x v="2"/>
    <b v="0"/>
    <x v="200"/>
    <x v="204"/>
  </r>
  <r>
    <x v="4"/>
    <n v="1197831"/>
    <x v="326"/>
    <x v="3"/>
    <s v="Kansas"/>
    <s v="Wichita"/>
    <x v="4"/>
    <n v="60"/>
    <x v="45"/>
    <n v="195000"/>
    <n v="68250"/>
    <x v="2"/>
    <x v="2"/>
    <b v="0"/>
    <x v="214"/>
    <x v="222"/>
  </r>
  <r>
    <x v="4"/>
    <n v="1197831"/>
    <x v="326"/>
    <x v="3"/>
    <s v="Kansas"/>
    <s v="Wichita"/>
    <x v="5"/>
    <n v="65"/>
    <x v="23"/>
    <n v="325000"/>
    <n v="113750"/>
    <x v="2"/>
    <x v="2"/>
    <b v="0"/>
    <x v="82"/>
    <x v="115"/>
  </r>
  <r>
    <x v="4"/>
    <n v="1197831"/>
    <x v="358"/>
    <x v="3"/>
    <s v="Kansas"/>
    <s v="Wichita"/>
    <x v="0"/>
    <n v="60"/>
    <x v="25"/>
    <n v="390000"/>
    <n v="136500"/>
    <x v="2"/>
    <x v="2"/>
    <b v="0"/>
    <x v="87"/>
    <x v="106"/>
  </r>
  <r>
    <x v="4"/>
    <n v="1197831"/>
    <x v="358"/>
    <x v="3"/>
    <s v="Kansas"/>
    <s v="Wichita"/>
    <x v="1"/>
    <n v="55.000000000000007"/>
    <x v="32"/>
    <n v="233750.00000000003"/>
    <n v="81812.5"/>
    <x v="2"/>
    <x v="2"/>
    <b v="0"/>
    <x v="257"/>
    <x v="543"/>
  </r>
  <r>
    <x v="4"/>
    <n v="1197831"/>
    <x v="358"/>
    <x v="3"/>
    <s v="Kansas"/>
    <s v="Wichita"/>
    <x v="2"/>
    <n v="50"/>
    <x v="44"/>
    <n v="175000"/>
    <n v="61249.999999999993"/>
    <x v="2"/>
    <x v="2"/>
    <b v="0"/>
    <x v="160"/>
    <x v="746"/>
  </r>
  <r>
    <x v="4"/>
    <n v="1197831"/>
    <x v="358"/>
    <x v="3"/>
    <s v="Kansas"/>
    <s v="Wichita"/>
    <x v="3"/>
    <n v="40"/>
    <x v="48"/>
    <n v="120000"/>
    <n v="42000"/>
    <x v="2"/>
    <x v="2"/>
    <b v="0"/>
    <x v="150"/>
    <x v="215"/>
  </r>
  <r>
    <x v="4"/>
    <n v="1197831"/>
    <x v="358"/>
    <x v="3"/>
    <s v="Kansas"/>
    <s v="Wichita"/>
    <x v="4"/>
    <n v="50"/>
    <x v="34"/>
    <n v="137500"/>
    <n v="48125"/>
    <x v="2"/>
    <x v="2"/>
    <b v="0"/>
    <x v="199"/>
    <x v="658"/>
  </r>
  <r>
    <x v="4"/>
    <n v="1197831"/>
    <x v="358"/>
    <x v="3"/>
    <s v="Kansas"/>
    <s v="Wichita"/>
    <x v="5"/>
    <n v="55.000000000000007"/>
    <x v="31"/>
    <n v="247500.00000000003"/>
    <n v="86625"/>
    <x v="2"/>
    <x v="2"/>
    <b v="0"/>
    <x v="173"/>
    <x v="145"/>
  </r>
  <r>
    <x v="4"/>
    <n v="1197831"/>
    <x v="388"/>
    <x v="3"/>
    <s v="Kansas"/>
    <s v="Wichita"/>
    <x v="0"/>
    <n v="50"/>
    <x v="20"/>
    <n v="275000"/>
    <n v="96250"/>
    <x v="2"/>
    <x v="2"/>
    <b v="0"/>
    <x v="140"/>
    <x v="138"/>
  </r>
  <r>
    <x v="4"/>
    <n v="1197831"/>
    <x v="388"/>
    <x v="3"/>
    <s v="Kansas"/>
    <s v="Wichita"/>
    <x v="1"/>
    <n v="40.000000000000014"/>
    <x v="44"/>
    <n v="140000.00000000006"/>
    <n v="49000.000000000015"/>
    <x v="2"/>
    <x v="2"/>
    <b v="0"/>
    <x v="676"/>
    <x v="1198"/>
  </r>
  <r>
    <x v="4"/>
    <n v="1197831"/>
    <x v="388"/>
    <x v="3"/>
    <s v="Kansas"/>
    <s v="Wichita"/>
    <x v="2"/>
    <n v="15.000000000000007"/>
    <x v="43"/>
    <n v="37500.000000000015"/>
    <n v="13125.000000000004"/>
    <x v="2"/>
    <x v="2"/>
    <b v="0"/>
    <x v="661"/>
    <x v="1199"/>
  </r>
  <r>
    <x v="4"/>
    <n v="1197831"/>
    <x v="388"/>
    <x v="3"/>
    <s v="Kansas"/>
    <s v="Wichita"/>
    <x v="3"/>
    <n v="15.000000000000007"/>
    <x v="37"/>
    <n v="33750.000000000015"/>
    <n v="11812.500000000004"/>
    <x v="2"/>
    <x v="2"/>
    <b v="0"/>
    <x v="677"/>
    <x v="1200"/>
  </r>
  <r>
    <x v="4"/>
    <n v="1197831"/>
    <x v="388"/>
    <x v="3"/>
    <s v="Kansas"/>
    <s v="Wichita"/>
    <x v="4"/>
    <n v="25.000000000000007"/>
    <x v="37"/>
    <n v="56250.000000000015"/>
    <n v="19687.500000000004"/>
    <x v="2"/>
    <x v="2"/>
    <b v="0"/>
    <x v="678"/>
    <x v="1201"/>
  </r>
  <r>
    <x v="4"/>
    <n v="1197831"/>
    <x v="388"/>
    <x v="3"/>
    <s v="Kansas"/>
    <s v="Wichita"/>
    <x v="5"/>
    <n v="30.000000000000011"/>
    <x v="45"/>
    <n v="97500.000000000029"/>
    <n v="34125.000000000007"/>
    <x v="2"/>
    <x v="2"/>
    <b v="0"/>
    <x v="679"/>
    <x v="1202"/>
  </r>
  <r>
    <x v="4"/>
    <n v="1197831"/>
    <x v="420"/>
    <x v="3"/>
    <s v="Kansas"/>
    <s v="Wichita"/>
    <x v="0"/>
    <n v="30.000000000000011"/>
    <x v="23"/>
    <n v="150000.00000000006"/>
    <n v="52500.000000000015"/>
    <x v="2"/>
    <x v="2"/>
    <b v="0"/>
    <x v="659"/>
    <x v="1084"/>
  </r>
  <r>
    <x v="4"/>
    <n v="1197831"/>
    <x v="420"/>
    <x v="3"/>
    <s v="Kansas"/>
    <s v="Wichita"/>
    <x v="1"/>
    <n v="20.000000000000011"/>
    <x v="45"/>
    <n v="65000.000000000036"/>
    <n v="22750.000000000011"/>
    <x v="2"/>
    <x v="2"/>
    <b v="0"/>
    <x v="680"/>
    <x v="1203"/>
  </r>
  <r>
    <x v="4"/>
    <n v="1197831"/>
    <x v="420"/>
    <x v="3"/>
    <s v="Kansas"/>
    <s v="Wichita"/>
    <x v="2"/>
    <n v="20.000000000000011"/>
    <x v="40"/>
    <n v="40000.000000000022"/>
    <n v="14000.000000000007"/>
    <x v="2"/>
    <x v="2"/>
    <b v="0"/>
    <x v="664"/>
    <x v="1204"/>
  </r>
  <r>
    <x v="4"/>
    <n v="1197831"/>
    <x v="420"/>
    <x v="3"/>
    <s v="Kansas"/>
    <s v="Wichita"/>
    <x v="3"/>
    <n v="20.000000000000011"/>
    <x v="36"/>
    <n v="35000.000000000022"/>
    <n v="12250.000000000007"/>
    <x v="2"/>
    <x v="2"/>
    <b v="0"/>
    <x v="681"/>
    <x v="1205"/>
  </r>
  <r>
    <x v="4"/>
    <n v="1197831"/>
    <x v="420"/>
    <x v="3"/>
    <s v="Kansas"/>
    <s v="Wichita"/>
    <x v="4"/>
    <n v="30.000000000000011"/>
    <x v="36"/>
    <n v="52500.000000000022"/>
    <n v="18375.000000000007"/>
    <x v="2"/>
    <x v="2"/>
    <b v="0"/>
    <x v="682"/>
    <x v="1206"/>
  </r>
  <r>
    <x v="0"/>
    <n v="1197831"/>
    <x v="420"/>
    <x v="3"/>
    <s v="Kansas"/>
    <s v="Wichita"/>
    <x v="5"/>
    <n v="30.000000000000004"/>
    <x v="48"/>
    <n v="90000.000000000015"/>
    <n v="31500.000000000004"/>
    <x v="2"/>
    <x v="2"/>
    <b v="0"/>
    <x v="384"/>
    <x v="271"/>
  </r>
  <r>
    <x v="0"/>
    <n v="1197831"/>
    <x v="450"/>
    <x v="3"/>
    <s v="Kansas"/>
    <s v="Wichita"/>
    <x v="0"/>
    <n v="25.000000000000011"/>
    <x v="31"/>
    <n v="112500.00000000004"/>
    <n v="39375.000000000015"/>
    <x v="2"/>
    <x v="2"/>
    <b v="0"/>
    <x v="531"/>
    <x v="917"/>
  </r>
  <r>
    <x v="0"/>
    <n v="1197831"/>
    <x v="450"/>
    <x v="3"/>
    <s v="Kansas"/>
    <s v="Wichita"/>
    <x v="1"/>
    <n v="15.000000000000014"/>
    <x v="34"/>
    <n v="41250.000000000036"/>
    <n v="14437.500000000011"/>
    <x v="2"/>
    <x v="2"/>
    <b v="0"/>
    <x v="683"/>
    <x v="1207"/>
  </r>
  <r>
    <x v="0"/>
    <n v="1197831"/>
    <x v="450"/>
    <x v="3"/>
    <s v="Kansas"/>
    <s v="Wichita"/>
    <x v="2"/>
    <n v="25.000000000000018"/>
    <x v="78"/>
    <n v="55000.000000000036"/>
    <n v="19250.000000000011"/>
    <x v="2"/>
    <x v="2"/>
    <b v="0"/>
    <x v="684"/>
    <x v="1208"/>
  </r>
  <r>
    <x v="0"/>
    <n v="1197831"/>
    <x v="450"/>
    <x v="3"/>
    <s v="Kansas"/>
    <s v="Wichita"/>
    <x v="3"/>
    <n v="55.000000000000014"/>
    <x v="34"/>
    <n v="151250.00000000003"/>
    <n v="52937.500000000007"/>
    <x v="2"/>
    <x v="2"/>
    <b v="0"/>
    <x v="685"/>
    <x v="1209"/>
  </r>
  <r>
    <x v="0"/>
    <n v="1197831"/>
    <x v="450"/>
    <x v="3"/>
    <s v="Kansas"/>
    <s v="Wichita"/>
    <x v="4"/>
    <n v="75.000000000000014"/>
    <x v="43"/>
    <n v="187500.00000000003"/>
    <n v="65625"/>
    <x v="2"/>
    <x v="2"/>
    <b v="0"/>
    <x v="341"/>
    <x v="1006"/>
  </r>
  <r>
    <x v="0"/>
    <n v="1197831"/>
    <x v="450"/>
    <x v="3"/>
    <s v="Kansas"/>
    <s v="Wichita"/>
    <x v="5"/>
    <n v="75"/>
    <x v="44"/>
    <n v="262500"/>
    <n v="91875"/>
    <x v="2"/>
    <x v="2"/>
    <b v="0"/>
    <x v="47"/>
    <x v="51"/>
  </r>
  <r>
    <x v="0"/>
    <n v="1197831"/>
    <x v="479"/>
    <x v="3"/>
    <s v="Kansas"/>
    <s v="Wichita"/>
    <x v="0"/>
    <n v="70"/>
    <x v="24"/>
    <n v="420000"/>
    <n v="147000"/>
    <x v="2"/>
    <x v="2"/>
    <b v="0"/>
    <x v="81"/>
    <x v="112"/>
  </r>
  <r>
    <x v="0"/>
    <n v="1197831"/>
    <x v="479"/>
    <x v="3"/>
    <s v="Kansas"/>
    <s v="Wichita"/>
    <x v="1"/>
    <n v="60.000000000000007"/>
    <x v="46"/>
    <n v="240000.00000000003"/>
    <n v="84000"/>
    <x v="2"/>
    <x v="2"/>
    <b v="0"/>
    <x v="220"/>
    <x v="97"/>
  </r>
  <r>
    <x v="0"/>
    <n v="1197831"/>
    <x v="479"/>
    <x v="3"/>
    <s v="Kansas"/>
    <s v="Wichita"/>
    <x v="2"/>
    <n v="60.000000000000007"/>
    <x v="44"/>
    <n v="210000.00000000003"/>
    <n v="73500"/>
    <x v="2"/>
    <x v="2"/>
    <b v="0"/>
    <x v="163"/>
    <x v="226"/>
  </r>
  <r>
    <x v="0"/>
    <n v="1197831"/>
    <x v="479"/>
    <x v="3"/>
    <s v="Kansas"/>
    <s v="Wichita"/>
    <x v="3"/>
    <n v="60.000000000000007"/>
    <x v="48"/>
    <n v="180000.00000000003"/>
    <n v="63000.000000000007"/>
    <x v="2"/>
    <x v="2"/>
    <b v="0"/>
    <x v="167"/>
    <x v="99"/>
  </r>
  <r>
    <x v="0"/>
    <n v="1197831"/>
    <x v="479"/>
    <x v="3"/>
    <s v="Kansas"/>
    <s v="Wichita"/>
    <x v="4"/>
    <n v="70"/>
    <x v="48"/>
    <n v="210000"/>
    <n v="73500"/>
    <x v="2"/>
    <x v="2"/>
    <b v="0"/>
    <x v="195"/>
    <x v="535"/>
  </r>
  <r>
    <x v="0"/>
    <n v="1197831"/>
    <x v="479"/>
    <x v="3"/>
    <s v="Kansas"/>
    <s v="Wichita"/>
    <x v="5"/>
    <n v="75"/>
    <x v="46"/>
    <n v="300000"/>
    <n v="105000"/>
    <x v="2"/>
    <x v="2"/>
    <b v="0"/>
    <x v="60"/>
    <x v="147"/>
  </r>
  <r>
    <x v="0"/>
    <n v="1185732"/>
    <x v="176"/>
    <x v="3"/>
    <s v="Kansas"/>
    <s v="Wichita"/>
    <x v="0"/>
    <n v="40"/>
    <x v="33"/>
    <n v="190000"/>
    <n v="66500"/>
    <x v="2"/>
    <x v="2"/>
    <b v="0"/>
    <x v="237"/>
    <x v="579"/>
  </r>
  <r>
    <x v="0"/>
    <n v="1185732"/>
    <x v="176"/>
    <x v="3"/>
    <s v="Kansas"/>
    <s v="Wichita"/>
    <x v="1"/>
    <n v="40"/>
    <x v="34"/>
    <n v="110000"/>
    <n v="33000"/>
    <x v="1"/>
    <x v="2"/>
    <b v="0"/>
    <x v="236"/>
    <x v="338"/>
  </r>
  <r>
    <x v="0"/>
    <n v="1185732"/>
    <x v="176"/>
    <x v="3"/>
    <s v="Kansas"/>
    <s v="Wichita"/>
    <x v="2"/>
    <n v="30.000000000000004"/>
    <x v="34"/>
    <n v="82500.000000000015"/>
    <n v="24750.000000000004"/>
    <x v="1"/>
    <x v="2"/>
    <b v="0"/>
    <x v="190"/>
    <x v="741"/>
  </r>
  <r>
    <x v="0"/>
    <n v="1185732"/>
    <x v="176"/>
    <x v="3"/>
    <s v="Kansas"/>
    <s v="Wichita"/>
    <x v="3"/>
    <n v="35"/>
    <x v="35"/>
    <n v="43750"/>
    <n v="13125"/>
    <x v="1"/>
    <x v="2"/>
    <b v="0"/>
    <x v="319"/>
    <x v="491"/>
  </r>
  <r>
    <x v="0"/>
    <n v="1185732"/>
    <x v="176"/>
    <x v="3"/>
    <s v="Kansas"/>
    <s v="Wichita"/>
    <x v="4"/>
    <n v="49.999999999999993"/>
    <x v="36"/>
    <n v="87499.999999999985"/>
    <n v="30624.999999999993"/>
    <x v="2"/>
    <x v="2"/>
    <b v="0"/>
    <x v="399"/>
    <x v="1210"/>
  </r>
  <r>
    <x v="0"/>
    <n v="1185732"/>
    <x v="176"/>
    <x v="3"/>
    <s v="Kansas"/>
    <s v="Wichita"/>
    <x v="5"/>
    <n v="40"/>
    <x v="34"/>
    <n v="110000"/>
    <n v="44000"/>
    <x v="8"/>
    <x v="2"/>
    <b v="0"/>
    <x v="236"/>
    <x v="278"/>
  </r>
  <r>
    <x v="0"/>
    <n v="1185732"/>
    <x v="207"/>
    <x v="3"/>
    <s v="Kansas"/>
    <s v="Wichita"/>
    <x v="0"/>
    <n v="40"/>
    <x v="27"/>
    <n v="210000"/>
    <n v="73500"/>
    <x v="2"/>
    <x v="2"/>
    <b v="0"/>
    <x v="195"/>
    <x v="535"/>
  </r>
  <r>
    <x v="0"/>
    <n v="1185732"/>
    <x v="207"/>
    <x v="3"/>
    <s v="Kansas"/>
    <s v="Wichita"/>
    <x v="1"/>
    <n v="40"/>
    <x v="36"/>
    <n v="70000"/>
    <n v="21000"/>
    <x v="1"/>
    <x v="2"/>
    <b v="0"/>
    <x v="136"/>
    <x v="190"/>
  </r>
  <r>
    <x v="0"/>
    <n v="1185732"/>
    <x v="207"/>
    <x v="3"/>
    <s v="Kansas"/>
    <s v="Wichita"/>
    <x v="2"/>
    <n v="30.000000000000004"/>
    <x v="37"/>
    <n v="67500.000000000015"/>
    <n v="20250.000000000004"/>
    <x v="1"/>
    <x v="2"/>
    <b v="0"/>
    <x v="313"/>
    <x v="475"/>
  </r>
  <r>
    <x v="0"/>
    <n v="1185732"/>
    <x v="207"/>
    <x v="3"/>
    <s v="South Dakota"/>
    <s v="Sioux Falls"/>
    <x v="3"/>
    <n v="35"/>
    <x v="38"/>
    <n v="35000"/>
    <n v="10500"/>
    <x v="1"/>
    <x v="2"/>
    <b v="0"/>
    <x v="321"/>
    <x v="493"/>
  </r>
  <r>
    <x v="0"/>
    <n v="1185732"/>
    <x v="207"/>
    <x v="3"/>
    <s v="South Dakota"/>
    <s v="Sioux Falls"/>
    <x v="4"/>
    <n v="49.999999999999993"/>
    <x v="36"/>
    <n v="87499.999999999985"/>
    <n v="30624.999999999993"/>
    <x v="2"/>
    <x v="2"/>
    <b v="0"/>
    <x v="399"/>
    <x v="1210"/>
  </r>
  <r>
    <x v="0"/>
    <n v="1185732"/>
    <x v="207"/>
    <x v="3"/>
    <s v="South Dakota"/>
    <s v="Sioux Falls"/>
    <x v="5"/>
    <n v="35"/>
    <x v="34"/>
    <n v="96250"/>
    <n v="38500"/>
    <x v="8"/>
    <x v="2"/>
    <b v="0"/>
    <x v="119"/>
    <x v="766"/>
  </r>
  <r>
    <x v="0"/>
    <n v="1185732"/>
    <x v="216"/>
    <x v="3"/>
    <s v="South Dakota"/>
    <s v="Sioux Falls"/>
    <x v="0"/>
    <n v="40"/>
    <x v="39"/>
    <n v="198000"/>
    <n v="69300"/>
    <x v="2"/>
    <x v="2"/>
    <b v="0"/>
    <x v="686"/>
    <x v="1211"/>
  </r>
  <r>
    <x v="0"/>
    <n v="1185732"/>
    <x v="216"/>
    <x v="3"/>
    <s v="South Dakota"/>
    <s v="Sioux Falls"/>
    <x v="1"/>
    <n v="40"/>
    <x v="40"/>
    <n v="80000"/>
    <n v="24000"/>
    <x v="1"/>
    <x v="2"/>
    <b v="0"/>
    <x v="135"/>
    <x v="497"/>
  </r>
  <r>
    <x v="0"/>
    <n v="1185732"/>
    <x v="216"/>
    <x v="3"/>
    <s v="South Dakota"/>
    <s v="Sioux Falls"/>
    <x v="2"/>
    <n v="30.000000000000004"/>
    <x v="37"/>
    <n v="67500.000000000015"/>
    <n v="20250.000000000004"/>
    <x v="1"/>
    <x v="2"/>
    <b v="0"/>
    <x v="313"/>
    <x v="475"/>
  </r>
  <r>
    <x v="0"/>
    <n v="1185732"/>
    <x v="216"/>
    <x v="3"/>
    <s v="South Dakota"/>
    <s v="Sioux Falls"/>
    <x v="3"/>
    <n v="35"/>
    <x v="41"/>
    <n v="26250"/>
    <n v="7875"/>
    <x v="1"/>
    <x v="2"/>
    <b v="0"/>
    <x v="322"/>
    <x v="599"/>
  </r>
  <r>
    <x v="0"/>
    <n v="1185732"/>
    <x v="216"/>
    <x v="3"/>
    <s v="South Dakota"/>
    <s v="Sioux Falls"/>
    <x v="4"/>
    <n v="50"/>
    <x v="35"/>
    <n v="62500"/>
    <n v="21875"/>
    <x v="2"/>
    <x v="2"/>
    <b v="0"/>
    <x v="146"/>
    <x v="267"/>
  </r>
  <r>
    <x v="0"/>
    <n v="1185732"/>
    <x v="216"/>
    <x v="3"/>
    <s v="South Dakota"/>
    <s v="Sioux Falls"/>
    <x v="5"/>
    <n v="40"/>
    <x v="37"/>
    <n v="90000"/>
    <n v="36000"/>
    <x v="8"/>
    <x v="2"/>
    <b v="0"/>
    <x v="125"/>
    <x v="202"/>
  </r>
  <r>
    <x v="0"/>
    <n v="1185732"/>
    <x v="235"/>
    <x v="3"/>
    <s v="South Dakota"/>
    <s v="Sioux Falls"/>
    <x v="0"/>
    <n v="40"/>
    <x v="31"/>
    <n v="180000"/>
    <n v="62999.999999999993"/>
    <x v="2"/>
    <x v="2"/>
    <b v="0"/>
    <x v="210"/>
    <x v="146"/>
  </r>
  <r>
    <x v="0"/>
    <n v="1185732"/>
    <x v="235"/>
    <x v="3"/>
    <s v="South Dakota"/>
    <s v="Sioux Falls"/>
    <x v="1"/>
    <n v="40"/>
    <x v="42"/>
    <n v="60000"/>
    <n v="18000"/>
    <x v="1"/>
    <x v="2"/>
    <b v="0"/>
    <x v="129"/>
    <x v="285"/>
  </r>
  <r>
    <x v="0"/>
    <n v="1185732"/>
    <x v="235"/>
    <x v="3"/>
    <s v="South Dakota"/>
    <s v="Sioux Falls"/>
    <x v="2"/>
    <n v="30.000000000000004"/>
    <x v="42"/>
    <n v="45000.000000000007"/>
    <n v="13500.000000000002"/>
    <x v="1"/>
    <x v="2"/>
    <b v="0"/>
    <x v="356"/>
    <x v="1172"/>
  </r>
  <r>
    <x v="0"/>
    <n v="1185732"/>
    <x v="235"/>
    <x v="3"/>
    <s v="South Dakota"/>
    <s v="Sioux Falls"/>
    <x v="3"/>
    <n v="35"/>
    <x v="41"/>
    <n v="26250"/>
    <n v="7875"/>
    <x v="1"/>
    <x v="2"/>
    <b v="0"/>
    <x v="322"/>
    <x v="599"/>
  </r>
  <r>
    <x v="0"/>
    <n v="1185732"/>
    <x v="235"/>
    <x v="3"/>
    <s v="South Dakota"/>
    <s v="Sioux Falls"/>
    <x v="4"/>
    <n v="60"/>
    <x v="38"/>
    <n v="60000"/>
    <n v="21000"/>
    <x v="2"/>
    <x v="2"/>
    <b v="0"/>
    <x v="129"/>
    <x v="190"/>
  </r>
  <r>
    <x v="0"/>
    <n v="1185732"/>
    <x v="235"/>
    <x v="3"/>
    <s v="South Dakota"/>
    <s v="Sioux Falls"/>
    <x v="5"/>
    <n v="50"/>
    <x v="37"/>
    <n v="112500"/>
    <n v="45000"/>
    <x v="8"/>
    <x v="2"/>
    <b v="0"/>
    <x v="128"/>
    <x v="341"/>
  </r>
  <r>
    <x v="0"/>
    <n v="1185732"/>
    <x v="266"/>
    <x v="3"/>
    <s v="South Dakota"/>
    <s v="Sioux Falls"/>
    <x v="0"/>
    <n v="60"/>
    <x v="39"/>
    <n v="297000"/>
    <n v="103950"/>
    <x v="2"/>
    <x v="2"/>
    <b v="0"/>
    <x v="130"/>
    <x v="1212"/>
  </r>
  <r>
    <x v="0"/>
    <n v="1185732"/>
    <x v="266"/>
    <x v="3"/>
    <s v="South Dakota"/>
    <s v="Sioux Falls"/>
    <x v="1"/>
    <n v="50"/>
    <x v="40"/>
    <n v="100000"/>
    <n v="30000"/>
    <x v="1"/>
    <x v="2"/>
    <b v="0"/>
    <x v="124"/>
    <x v="225"/>
  </r>
  <r>
    <x v="0"/>
    <n v="1185732"/>
    <x v="266"/>
    <x v="3"/>
    <s v="South Dakota"/>
    <s v="Sioux Falls"/>
    <x v="2"/>
    <n v="45"/>
    <x v="36"/>
    <n v="78750"/>
    <n v="23625"/>
    <x v="1"/>
    <x v="2"/>
    <b v="0"/>
    <x v="122"/>
    <x v="595"/>
  </r>
  <r>
    <x v="0"/>
    <n v="1185732"/>
    <x v="266"/>
    <x v="3"/>
    <s v="South Dakota"/>
    <s v="Sioux Falls"/>
    <x v="3"/>
    <n v="45"/>
    <x v="38"/>
    <n v="45000"/>
    <n v="13500"/>
    <x v="1"/>
    <x v="2"/>
    <b v="0"/>
    <x v="187"/>
    <x v="187"/>
  </r>
  <r>
    <x v="0"/>
    <n v="1185732"/>
    <x v="266"/>
    <x v="3"/>
    <s v="South Dakota"/>
    <s v="Sioux Falls"/>
    <x v="4"/>
    <n v="54.999999999999993"/>
    <x v="35"/>
    <n v="68749.999999999985"/>
    <n v="24062.499999999993"/>
    <x v="2"/>
    <x v="2"/>
    <b v="0"/>
    <x v="181"/>
    <x v="258"/>
  </r>
  <r>
    <x v="0"/>
    <n v="1185732"/>
    <x v="266"/>
    <x v="3"/>
    <s v="South Dakota"/>
    <s v="Sioux Falls"/>
    <x v="5"/>
    <n v="60"/>
    <x v="43"/>
    <n v="150000"/>
    <n v="60000"/>
    <x v="8"/>
    <x v="2"/>
    <b v="0"/>
    <x v="149"/>
    <x v="50"/>
  </r>
  <r>
    <x v="0"/>
    <n v="1185732"/>
    <x v="296"/>
    <x v="3"/>
    <s v="South Dakota"/>
    <s v="Sioux Falls"/>
    <x v="0"/>
    <n v="45"/>
    <x v="23"/>
    <n v="225000"/>
    <n v="78750"/>
    <x v="2"/>
    <x v="2"/>
    <b v="0"/>
    <x v="38"/>
    <x v="41"/>
  </r>
  <r>
    <x v="0"/>
    <n v="1185732"/>
    <x v="296"/>
    <x v="3"/>
    <s v="South Dakota"/>
    <s v="Sioux Falls"/>
    <x v="1"/>
    <n v="40.000000000000007"/>
    <x v="43"/>
    <n v="100000.00000000001"/>
    <n v="30000.000000000004"/>
    <x v="1"/>
    <x v="2"/>
    <b v="0"/>
    <x v="317"/>
    <x v="489"/>
  </r>
  <r>
    <x v="0"/>
    <n v="1185732"/>
    <x v="296"/>
    <x v="3"/>
    <s v="South Dakota"/>
    <s v="Sioux Falls"/>
    <x v="2"/>
    <n v="35"/>
    <x v="40"/>
    <n v="70000"/>
    <n v="21000"/>
    <x v="1"/>
    <x v="2"/>
    <b v="0"/>
    <x v="136"/>
    <x v="190"/>
  </r>
  <r>
    <x v="0"/>
    <n v="1185732"/>
    <x v="296"/>
    <x v="3"/>
    <s v="South Dakota"/>
    <s v="Sioux Falls"/>
    <x v="3"/>
    <n v="35"/>
    <x v="36"/>
    <n v="61250"/>
    <n v="18375"/>
    <x v="1"/>
    <x v="2"/>
    <b v="0"/>
    <x v="183"/>
    <x v="479"/>
  </r>
  <r>
    <x v="0"/>
    <n v="1185732"/>
    <x v="296"/>
    <x v="3"/>
    <s v="South Dakota"/>
    <s v="Sioux Falls"/>
    <x v="4"/>
    <n v="45"/>
    <x v="36"/>
    <n v="78750"/>
    <n v="27562.5"/>
    <x v="2"/>
    <x v="2"/>
    <b v="0"/>
    <x v="122"/>
    <x v="182"/>
  </r>
  <r>
    <x v="0"/>
    <n v="1185732"/>
    <x v="296"/>
    <x v="3"/>
    <s v="South Dakota"/>
    <s v="Sioux Falls"/>
    <x v="5"/>
    <n v="55.000000000000007"/>
    <x v="45"/>
    <n v="178750.00000000003"/>
    <n v="71500.000000000015"/>
    <x v="8"/>
    <x v="2"/>
    <b v="0"/>
    <x v="256"/>
    <x v="322"/>
  </r>
  <r>
    <x v="0"/>
    <n v="1185732"/>
    <x v="325"/>
    <x v="3"/>
    <s v="South Dakota"/>
    <s v="Sioux Falls"/>
    <x v="0"/>
    <n v="50"/>
    <x v="20"/>
    <n v="275000"/>
    <n v="96250"/>
    <x v="2"/>
    <x v="2"/>
    <b v="0"/>
    <x v="140"/>
    <x v="138"/>
  </r>
  <r>
    <x v="0"/>
    <n v="1185732"/>
    <x v="325"/>
    <x v="3"/>
    <s v="South Dakota"/>
    <s v="Sioux Falls"/>
    <x v="1"/>
    <n v="45.000000000000007"/>
    <x v="48"/>
    <n v="135000.00000000003"/>
    <n v="40500.000000000007"/>
    <x v="1"/>
    <x v="2"/>
    <b v="0"/>
    <x v="142"/>
    <x v="482"/>
  </r>
  <r>
    <x v="0"/>
    <n v="1185732"/>
    <x v="325"/>
    <x v="3"/>
    <s v="South Dakota"/>
    <s v="Sioux Falls"/>
    <x v="2"/>
    <n v="40"/>
    <x v="37"/>
    <n v="90000"/>
    <n v="27000"/>
    <x v="1"/>
    <x v="2"/>
    <b v="0"/>
    <x v="125"/>
    <x v="483"/>
  </r>
  <r>
    <x v="0"/>
    <n v="1185732"/>
    <x v="325"/>
    <x v="3"/>
    <s v="South Dakota"/>
    <s v="Sioux Falls"/>
    <x v="3"/>
    <n v="40"/>
    <x v="36"/>
    <n v="70000"/>
    <n v="21000"/>
    <x v="1"/>
    <x v="2"/>
    <b v="0"/>
    <x v="136"/>
    <x v="190"/>
  </r>
  <r>
    <x v="0"/>
    <n v="1185732"/>
    <x v="325"/>
    <x v="3"/>
    <s v="South Dakota"/>
    <s v="Sioux Falls"/>
    <x v="4"/>
    <n v="50"/>
    <x v="40"/>
    <n v="100000"/>
    <n v="35000"/>
    <x v="2"/>
    <x v="2"/>
    <b v="0"/>
    <x v="124"/>
    <x v="185"/>
  </r>
  <r>
    <x v="0"/>
    <n v="1185732"/>
    <x v="325"/>
    <x v="3"/>
    <s v="South Dakota"/>
    <s v="Sioux Falls"/>
    <x v="5"/>
    <n v="55.000000000000007"/>
    <x v="47"/>
    <n v="206250.00000000003"/>
    <n v="82500.000000000015"/>
    <x v="8"/>
    <x v="2"/>
    <b v="0"/>
    <x v="141"/>
    <x v="509"/>
  </r>
  <r>
    <x v="0"/>
    <n v="1185732"/>
    <x v="357"/>
    <x v="3"/>
    <s v="South Dakota"/>
    <s v="Sioux Falls"/>
    <x v="0"/>
    <n v="50"/>
    <x v="27"/>
    <n v="262500"/>
    <n v="91875"/>
    <x v="2"/>
    <x v="2"/>
    <b v="0"/>
    <x v="47"/>
    <x v="51"/>
  </r>
  <r>
    <x v="0"/>
    <n v="1185732"/>
    <x v="357"/>
    <x v="3"/>
    <s v="South Dakota"/>
    <s v="Sioux Falls"/>
    <x v="1"/>
    <n v="45.000000000000007"/>
    <x v="48"/>
    <n v="135000.00000000003"/>
    <n v="40500.000000000007"/>
    <x v="1"/>
    <x v="2"/>
    <b v="0"/>
    <x v="142"/>
    <x v="482"/>
  </r>
  <r>
    <x v="0"/>
    <n v="1185732"/>
    <x v="357"/>
    <x v="3"/>
    <s v="South Dakota"/>
    <s v="Sioux Falls"/>
    <x v="2"/>
    <n v="40"/>
    <x v="37"/>
    <n v="90000"/>
    <n v="27000"/>
    <x v="1"/>
    <x v="2"/>
    <b v="0"/>
    <x v="125"/>
    <x v="483"/>
  </r>
  <r>
    <x v="0"/>
    <n v="1185732"/>
    <x v="357"/>
    <x v="3"/>
    <s v="South Dakota"/>
    <s v="Sioux Falls"/>
    <x v="3"/>
    <n v="40"/>
    <x v="40"/>
    <n v="80000"/>
    <n v="24000"/>
    <x v="1"/>
    <x v="2"/>
    <b v="0"/>
    <x v="135"/>
    <x v="497"/>
  </r>
  <r>
    <x v="0"/>
    <n v="1185732"/>
    <x v="357"/>
    <x v="3"/>
    <s v="South Dakota"/>
    <s v="Sioux Falls"/>
    <x v="4"/>
    <n v="50"/>
    <x v="36"/>
    <n v="87500"/>
    <n v="30624.999999999996"/>
    <x v="2"/>
    <x v="2"/>
    <b v="0"/>
    <x v="132"/>
    <x v="193"/>
  </r>
  <r>
    <x v="0"/>
    <n v="1185732"/>
    <x v="357"/>
    <x v="3"/>
    <s v="South Dakota"/>
    <s v="Sioux Falls"/>
    <x v="5"/>
    <n v="55.000000000000007"/>
    <x v="44"/>
    <n v="192500.00000000003"/>
    <n v="77000.000000000015"/>
    <x v="8"/>
    <x v="2"/>
    <b v="0"/>
    <x v="137"/>
    <x v="374"/>
  </r>
  <r>
    <x v="0"/>
    <n v="1185732"/>
    <x v="389"/>
    <x v="3"/>
    <s v="South Dakota"/>
    <s v="Sioux Falls"/>
    <x v="0"/>
    <n v="45"/>
    <x v="33"/>
    <n v="213750"/>
    <n v="74812.5"/>
    <x v="2"/>
    <x v="2"/>
    <b v="0"/>
    <x v="117"/>
    <x v="986"/>
  </r>
  <r>
    <x v="0"/>
    <n v="1185732"/>
    <x v="389"/>
    <x v="3"/>
    <s v="South Dakota"/>
    <s v="Sioux Falls"/>
    <x v="1"/>
    <n v="40.000000000000007"/>
    <x v="34"/>
    <n v="110000.00000000001"/>
    <n v="33000"/>
    <x v="1"/>
    <x v="2"/>
    <b v="0"/>
    <x v="131"/>
    <x v="275"/>
  </r>
  <r>
    <x v="0"/>
    <n v="1185732"/>
    <x v="389"/>
    <x v="3"/>
    <s v="South Dakota"/>
    <s v="Sioux Falls"/>
    <x v="2"/>
    <n v="35"/>
    <x v="36"/>
    <n v="61250"/>
    <n v="18375"/>
    <x v="1"/>
    <x v="2"/>
    <b v="0"/>
    <x v="183"/>
    <x v="479"/>
  </r>
  <r>
    <x v="0"/>
    <n v="1185732"/>
    <x v="389"/>
    <x v="3"/>
    <s v="South Dakota"/>
    <s v="Sioux Falls"/>
    <x v="3"/>
    <n v="35"/>
    <x v="42"/>
    <n v="52500"/>
    <n v="15750"/>
    <x v="1"/>
    <x v="2"/>
    <b v="0"/>
    <x v="306"/>
    <x v="464"/>
  </r>
  <r>
    <x v="0"/>
    <n v="1185732"/>
    <x v="389"/>
    <x v="3"/>
    <s v="South Dakota"/>
    <s v="Sioux Falls"/>
    <x v="4"/>
    <n v="45"/>
    <x v="42"/>
    <n v="67500"/>
    <n v="23625"/>
    <x v="2"/>
    <x v="2"/>
    <b v="0"/>
    <x v="316"/>
    <x v="595"/>
  </r>
  <r>
    <x v="0"/>
    <n v="1185732"/>
    <x v="389"/>
    <x v="3"/>
    <s v="South Dakota"/>
    <s v="Sioux Falls"/>
    <x v="5"/>
    <n v="50"/>
    <x v="37"/>
    <n v="112500"/>
    <n v="45000"/>
    <x v="8"/>
    <x v="2"/>
    <b v="0"/>
    <x v="128"/>
    <x v="341"/>
  </r>
  <r>
    <x v="0"/>
    <n v="1185732"/>
    <x v="418"/>
    <x v="3"/>
    <s v="South Dakota"/>
    <s v="Sioux Falls"/>
    <x v="0"/>
    <n v="54.999999999999993"/>
    <x v="46"/>
    <n v="219999.99999999997"/>
    <n v="76999.999999999985"/>
    <x v="2"/>
    <x v="2"/>
    <b v="0"/>
    <x v="211"/>
    <x v="1213"/>
  </r>
  <r>
    <x v="0"/>
    <n v="1185732"/>
    <x v="418"/>
    <x v="3"/>
    <s v="South Dakota"/>
    <s v="Sioux Falls"/>
    <x v="1"/>
    <n v="45"/>
    <x v="43"/>
    <n v="112500"/>
    <n v="33750"/>
    <x v="1"/>
    <x v="2"/>
    <b v="0"/>
    <x v="128"/>
    <x v="283"/>
  </r>
  <r>
    <x v="0"/>
    <n v="1185732"/>
    <x v="418"/>
    <x v="3"/>
    <s v="South Dakota"/>
    <s v="Sioux Falls"/>
    <x v="2"/>
    <n v="45"/>
    <x v="42"/>
    <n v="67500"/>
    <n v="20250"/>
    <x v="1"/>
    <x v="2"/>
    <b v="0"/>
    <x v="316"/>
    <x v="487"/>
  </r>
  <r>
    <x v="0"/>
    <n v="1185732"/>
    <x v="418"/>
    <x v="3"/>
    <s v="South Dakota"/>
    <s v="Sioux Falls"/>
    <x v="3"/>
    <n v="45"/>
    <x v="35"/>
    <n v="56250"/>
    <n v="16875"/>
    <x v="1"/>
    <x v="2"/>
    <b v="0"/>
    <x v="182"/>
    <x v="656"/>
  </r>
  <r>
    <x v="0"/>
    <n v="1185732"/>
    <x v="418"/>
    <x v="3"/>
    <s v="South Dakota"/>
    <s v="Sioux Falls"/>
    <x v="4"/>
    <n v="54.999999999999993"/>
    <x v="35"/>
    <n v="68749.999999999985"/>
    <n v="24062.499999999993"/>
    <x v="2"/>
    <x v="2"/>
    <b v="0"/>
    <x v="181"/>
    <x v="258"/>
  </r>
  <r>
    <x v="2"/>
    <n v="1185732"/>
    <x v="418"/>
    <x v="3"/>
    <s v="South Dakota"/>
    <s v="Sioux Falls"/>
    <x v="5"/>
    <n v="59.999999999999986"/>
    <x v="43"/>
    <n v="149999.99999999997"/>
    <n v="59999.999999999993"/>
    <x v="8"/>
    <x v="2"/>
    <b v="0"/>
    <x v="564"/>
    <x v="1010"/>
  </r>
  <r>
    <x v="2"/>
    <n v="1185732"/>
    <x v="449"/>
    <x v="3"/>
    <s v="South Dakota"/>
    <s v="Sioux Falls"/>
    <x v="0"/>
    <n v="54.999999999999993"/>
    <x v="46"/>
    <n v="219999.99999999997"/>
    <n v="76999.999999999985"/>
    <x v="2"/>
    <x v="2"/>
    <b v="0"/>
    <x v="211"/>
    <x v="1213"/>
  </r>
  <r>
    <x v="2"/>
    <n v="1185732"/>
    <x v="449"/>
    <x v="3"/>
    <s v="South Dakota"/>
    <s v="Sioux Falls"/>
    <x v="1"/>
    <n v="45"/>
    <x v="43"/>
    <n v="112500"/>
    <n v="33750"/>
    <x v="1"/>
    <x v="2"/>
    <b v="0"/>
    <x v="128"/>
    <x v="283"/>
  </r>
  <r>
    <x v="2"/>
    <n v="1185732"/>
    <x v="449"/>
    <x v="3"/>
    <s v="South Dakota"/>
    <s v="Sioux Falls"/>
    <x v="2"/>
    <n v="45"/>
    <x v="49"/>
    <n v="87750"/>
    <n v="26325"/>
    <x v="1"/>
    <x v="2"/>
    <b v="0"/>
    <x v="687"/>
    <x v="1214"/>
  </r>
  <r>
    <x v="2"/>
    <n v="1185732"/>
    <x v="449"/>
    <x v="3"/>
    <s v="South Dakota"/>
    <s v="Sioux Falls"/>
    <x v="3"/>
    <n v="45"/>
    <x v="36"/>
    <n v="78750"/>
    <n v="23625"/>
    <x v="1"/>
    <x v="2"/>
    <b v="0"/>
    <x v="122"/>
    <x v="595"/>
  </r>
  <r>
    <x v="2"/>
    <n v="1185732"/>
    <x v="449"/>
    <x v="3"/>
    <s v="South Dakota"/>
    <s v="Sioux Falls"/>
    <x v="4"/>
    <n v="60"/>
    <x v="42"/>
    <n v="90000"/>
    <n v="31499.999999999996"/>
    <x v="2"/>
    <x v="2"/>
    <b v="0"/>
    <x v="125"/>
    <x v="186"/>
  </r>
  <r>
    <x v="2"/>
    <n v="1185732"/>
    <x v="449"/>
    <x v="3"/>
    <s v="South Dakota"/>
    <s v="Sioux Falls"/>
    <x v="5"/>
    <n v="64.999999999999986"/>
    <x v="43"/>
    <n v="162499.99999999997"/>
    <n v="64999.999999999993"/>
    <x v="8"/>
    <x v="2"/>
    <b v="0"/>
    <x v="147"/>
    <x v="1215"/>
  </r>
  <r>
    <x v="2"/>
    <n v="1185732"/>
    <x v="478"/>
    <x v="3"/>
    <s v="South Dakota"/>
    <s v="Sioux Falls"/>
    <x v="0"/>
    <n v="60"/>
    <x v="23"/>
    <n v="300000"/>
    <n v="105000"/>
    <x v="2"/>
    <x v="2"/>
    <b v="0"/>
    <x v="60"/>
    <x v="147"/>
  </r>
  <r>
    <x v="2"/>
    <n v="1185732"/>
    <x v="478"/>
    <x v="3"/>
    <s v="South Dakota"/>
    <s v="Sioux Falls"/>
    <x v="1"/>
    <n v="50"/>
    <x v="48"/>
    <n v="150000"/>
    <n v="45000"/>
    <x v="1"/>
    <x v="2"/>
    <b v="0"/>
    <x v="149"/>
    <x v="341"/>
  </r>
  <r>
    <x v="2"/>
    <n v="1185732"/>
    <x v="478"/>
    <x v="3"/>
    <s v="South Dakota"/>
    <s v="Sioux Falls"/>
    <x v="2"/>
    <n v="50"/>
    <x v="43"/>
    <n v="125000"/>
    <n v="37500"/>
    <x v="1"/>
    <x v="2"/>
    <b v="0"/>
    <x v="145"/>
    <x v="220"/>
  </r>
  <r>
    <x v="2"/>
    <n v="1185732"/>
    <x v="478"/>
    <x v="3"/>
    <s v="South Dakota"/>
    <s v="Sioux Falls"/>
    <x v="3"/>
    <n v="50"/>
    <x v="40"/>
    <n v="100000"/>
    <n v="30000"/>
    <x v="1"/>
    <x v="2"/>
    <b v="0"/>
    <x v="124"/>
    <x v="225"/>
  </r>
  <r>
    <x v="2"/>
    <n v="1185732"/>
    <x v="478"/>
    <x v="3"/>
    <s v="South Dakota"/>
    <s v="Sioux Falls"/>
    <x v="4"/>
    <n v="60"/>
    <x v="40"/>
    <n v="120000"/>
    <n v="42000"/>
    <x v="2"/>
    <x v="2"/>
    <b v="0"/>
    <x v="150"/>
    <x v="215"/>
  </r>
  <r>
    <x v="2"/>
    <n v="1185732"/>
    <x v="478"/>
    <x v="3"/>
    <s v="South Dakota"/>
    <s v="Sioux Falls"/>
    <x v="5"/>
    <n v="64.999999999999986"/>
    <x v="48"/>
    <n v="194999.99999999997"/>
    <n v="77999.999999999985"/>
    <x v="8"/>
    <x v="2"/>
    <b v="0"/>
    <x v="151"/>
    <x v="540"/>
  </r>
  <r>
    <x v="2"/>
    <n v="1185732"/>
    <x v="173"/>
    <x v="3"/>
    <s v="South Dakota"/>
    <s v="Sioux Falls"/>
    <x v="0"/>
    <n v="35"/>
    <x v="33"/>
    <n v="166250"/>
    <n v="58187.499999999993"/>
    <x v="2"/>
    <x v="2"/>
    <b v="0"/>
    <x v="158"/>
    <x v="866"/>
  </r>
  <r>
    <x v="2"/>
    <n v="1185732"/>
    <x v="173"/>
    <x v="3"/>
    <s v="South Dakota"/>
    <s v="Sioux Falls"/>
    <x v="1"/>
    <n v="35"/>
    <x v="34"/>
    <n v="96250"/>
    <n v="28875"/>
    <x v="1"/>
    <x v="2"/>
    <b v="0"/>
    <x v="119"/>
    <x v="347"/>
  </r>
  <r>
    <x v="2"/>
    <n v="1185732"/>
    <x v="173"/>
    <x v="3"/>
    <s v="South Dakota"/>
    <s v="Sioux Falls"/>
    <x v="2"/>
    <n v="25.000000000000007"/>
    <x v="34"/>
    <n v="68750.000000000015"/>
    <n v="20625.000000000004"/>
    <x v="1"/>
    <x v="2"/>
    <b v="0"/>
    <x v="495"/>
    <x v="1216"/>
  </r>
  <r>
    <x v="2"/>
    <n v="1185732"/>
    <x v="173"/>
    <x v="3"/>
    <s v="South Dakota"/>
    <s v="Sioux Falls"/>
    <x v="3"/>
    <n v="30.000000000000004"/>
    <x v="35"/>
    <n v="37500.000000000007"/>
    <n v="11250.000000000002"/>
    <x v="1"/>
    <x v="2"/>
    <b v="0"/>
    <x v="363"/>
    <x v="470"/>
  </r>
  <r>
    <x v="2"/>
    <n v="1185732"/>
    <x v="173"/>
    <x v="3"/>
    <s v="South Dakota"/>
    <s v="Sioux Falls"/>
    <x v="4"/>
    <n v="44.999999999999993"/>
    <x v="36"/>
    <n v="78749.999999999985"/>
    <n v="27562.499999999993"/>
    <x v="2"/>
    <x v="2"/>
    <b v="0"/>
    <x v="465"/>
    <x v="1217"/>
  </r>
  <r>
    <x v="2"/>
    <n v="1185732"/>
    <x v="173"/>
    <x v="3"/>
    <s v="South Dakota"/>
    <s v="Sioux Falls"/>
    <x v="5"/>
    <n v="35"/>
    <x v="34"/>
    <n v="96250"/>
    <n v="38500"/>
    <x v="8"/>
    <x v="2"/>
    <b v="0"/>
    <x v="119"/>
    <x v="766"/>
  </r>
  <r>
    <x v="2"/>
    <n v="1185732"/>
    <x v="204"/>
    <x v="3"/>
    <s v="South Dakota"/>
    <s v="Sioux Falls"/>
    <x v="0"/>
    <n v="35"/>
    <x v="27"/>
    <n v="183750"/>
    <n v="64312.499999999993"/>
    <x v="2"/>
    <x v="2"/>
    <b v="0"/>
    <x v="155"/>
    <x v="863"/>
  </r>
  <r>
    <x v="2"/>
    <n v="1185732"/>
    <x v="204"/>
    <x v="3"/>
    <s v="South Dakota"/>
    <s v="Sioux Falls"/>
    <x v="1"/>
    <n v="35"/>
    <x v="36"/>
    <n v="61250"/>
    <n v="18375"/>
    <x v="1"/>
    <x v="2"/>
    <b v="0"/>
    <x v="183"/>
    <x v="479"/>
  </r>
  <r>
    <x v="2"/>
    <n v="1185732"/>
    <x v="204"/>
    <x v="3"/>
    <s v="South Dakota"/>
    <s v="Sioux Falls"/>
    <x v="2"/>
    <n v="25.000000000000007"/>
    <x v="37"/>
    <n v="56250.000000000015"/>
    <n v="16875.000000000004"/>
    <x v="1"/>
    <x v="2"/>
    <b v="0"/>
    <x v="678"/>
    <x v="1218"/>
  </r>
  <r>
    <x v="2"/>
    <n v="1185732"/>
    <x v="204"/>
    <x v="3"/>
    <s v="North Dakota"/>
    <s v="Fargo"/>
    <x v="3"/>
    <n v="30.000000000000004"/>
    <x v="38"/>
    <n v="30000.000000000004"/>
    <n v="9000"/>
    <x v="1"/>
    <x v="2"/>
    <b v="0"/>
    <x v="304"/>
    <x v="472"/>
  </r>
  <r>
    <x v="2"/>
    <n v="1185732"/>
    <x v="204"/>
    <x v="3"/>
    <s v="North Dakota"/>
    <s v="Fargo"/>
    <x v="4"/>
    <n v="44.999999999999993"/>
    <x v="36"/>
    <n v="78749.999999999985"/>
    <n v="27562.499999999993"/>
    <x v="2"/>
    <x v="2"/>
    <b v="0"/>
    <x v="465"/>
    <x v="1217"/>
  </r>
  <r>
    <x v="2"/>
    <n v="1185732"/>
    <x v="204"/>
    <x v="3"/>
    <s v="North Dakota"/>
    <s v="Fargo"/>
    <x v="5"/>
    <n v="24.999999999999996"/>
    <x v="34"/>
    <n v="68749.999999999985"/>
    <n v="27499.999999999996"/>
    <x v="8"/>
    <x v="2"/>
    <b v="0"/>
    <x v="181"/>
    <x v="664"/>
  </r>
  <r>
    <x v="2"/>
    <n v="1185732"/>
    <x v="710"/>
    <x v="3"/>
    <s v="North Dakota"/>
    <s v="Fargo"/>
    <x v="0"/>
    <n v="30.000000000000004"/>
    <x v="39"/>
    <n v="148500.00000000003"/>
    <n v="51975.000000000007"/>
    <x v="2"/>
    <x v="2"/>
    <b v="0"/>
    <x v="688"/>
    <x v="1219"/>
  </r>
  <r>
    <x v="2"/>
    <n v="1185732"/>
    <x v="710"/>
    <x v="3"/>
    <s v="North Dakota"/>
    <s v="Fargo"/>
    <x v="1"/>
    <n v="30.000000000000004"/>
    <x v="40"/>
    <n v="60000.000000000007"/>
    <n v="18000"/>
    <x v="1"/>
    <x v="2"/>
    <b v="0"/>
    <x v="388"/>
    <x v="653"/>
  </r>
  <r>
    <x v="2"/>
    <n v="1185732"/>
    <x v="710"/>
    <x v="3"/>
    <s v="North Dakota"/>
    <s v="Fargo"/>
    <x v="2"/>
    <n v="20.000000000000004"/>
    <x v="37"/>
    <n v="45000.000000000007"/>
    <n v="13500.000000000002"/>
    <x v="1"/>
    <x v="2"/>
    <b v="0"/>
    <x v="356"/>
    <x v="1172"/>
  </r>
  <r>
    <x v="2"/>
    <n v="1185732"/>
    <x v="710"/>
    <x v="3"/>
    <s v="North Dakota"/>
    <s v="Fargo"/>
    <x v="3"/>
    <n v="24.999999999999996"/>
    <x v="41"/>
    <n v="18749.999999999996"/>
    <n v="5624.9999999999991"/>
    <x v="1"/>
    <x v="2"/>
    <b v="0"/>
    <x v="689"/>
    <x v="1220"/>
  </r>
  <r>
    <x v="2"/>
    <n v="1185732"/>
    <x v="710"/>
    <x v="3"/>
    <s v="North Dakota"/>
    <s v="Fargo"/>
    <x v="4"/>
    <n v="40"/>
    <x v="35"/>
    <n v="50000"/>
    <n v="17500"/>
    <x v="2"/>
    <x v="2"/>
    <b v="0"/>
    <x v="120"/>
    <x v="284"/>
  </r>
  <r>
    <x v="2"/>
    <n v="1185732"/>
    <x v="710"/>
    <x v="3"/>
    <s v="North Dakota"/>
    <s v="Fargo"/>
    <x v="5"/>
    <n v="30.000000000000004"/>
    <x v="37"/>
    <n v="67500.000000000015"/>
    <n v="27000.000000000007"/>
    <x v="8"/>
    <x v="2"/>
    <b v="0"/>
    <x v="313"/>
    <x v="820"/>
  </r>
  <r>
    <x v="2"/>
    <n v="1185732"/>
    <x v="232"/>
    <x v="3"/>
    <s v="North Dakota"/>
    <s v="Fargo"/>
    <x v="0"/>
    <n v="30.000000000000004"/>
    <x v="31"/>
    <n v="135000.00000000003"/>
    <n v="47250.000000000007"/>
    <x v="2"/>
    <x v="2"/>
    <b v="0"/>
    <x v="142"/>
    <x v="204"/>
  </r>
  <r>
    <x v="2"/>
    <n v="1185732"/>
    <x v="232"/>
    <x v="3"/>
    <s v="North Dakota"/>
    <s v="Fargo"/>
    <x v="1"/>
    <n v="30.000000000000004"/>
    <x v="42"/>
    <n v="45000.000000000007"/>
    <n v="13500.000000000002"/>
    <x v="1"/>
    <x v="2"/>
    <b v="0"/>
    <x v="356"/>
    <x v="1172"/>
  </r>
  <r>
    <x v="2"/>
    <n v="1185732"/>
    <x v="232"/>
    <x v="3"/>
    <s v="North Dakota"/>
    <s v="Fargo"/>
    <x v="2"/>
    <n v="20.000000000000004"/>
    <x v="42"/>
    <n v="30000.000000000004"/>
    <n v="9000"/>
    <x v="1"/>
    <x v="2"/>
    <b v="0"/>
    <x v="304"/>
    <x v="472"/>
  </r>
  <r>
    <x v="2"/>
    <n v="1185732"/>
    <x v="232"/>
    <x v="3"/>
    <s v="North Dakota"/>
    <s v="Fargo"/>
    <x v="3"/>
    <n v="24.999999999999996"/>
    <x v="41"/>
    <n v="18749.999999999996"/>
    <n v="5624.9999999999991"/>
    <x v="1"/>
    <x v="2"/>
    <b v="0"/>
    <x v="689"/>
    <x v="1220"/>
  </r>
  <r>
    <x v="2"/>
    <n v="1185732"/>
    <x v="232"/>
    <x v="3"/>
    <s v="North Dakota"/>
    <s v="Fargo"/>
    <x v="4"/>
    <n v="60"/>
    <x v="38"/>
    <n v="60000"/>
    <n v="21000"/>
    <x v="2"/>
    <x v="0"/>
    <b v="0"/>
    <x v="129"/>
    <x v="190"/>
  </r>
  <r>
    <x v="2"/>
    <n v="1185732"/>
    <x v="232"/>
    <x v="3"/>
    <s v="North Dakota"/>
    <s v="Fargo"/>
    <x v="5"/>
    <n v="50"/>
    <x v="37"/>
    <n v="112500"/>
    <n v="45000"/>
    <x v="8"/>
    <x v="0"/>
    <b v="0"/>
    <x v="128"/>
    <x v="341"/>
  </r>
  <r>
    <x v="2"/>
    <n v="1185732"/>
    <x v="263"/>
    <x v="3"/>
    <s v="North Dakota"/>
    <s v="Fargo"/>
    <x v="0"/>
    <n v="60"/>
    <x v="39"/>
    <n v="297000"/>
    <n v="103950"/>
    <x v="2"/>
    <x v="0"/>
    <b v="0"/>
    <x v="130"/>
    <x v="1212"/>
  </r>
  <r>
    <x v="2"/>
    <n v="1185732"/>
    <x v="263"/>
    <x v="3"/>
    <s v="North Dakota"/>
    <s v="Fargo"/>
    <x v="1"/>
    <n v="45"/>
    <x v="40"/>
    <n v="90000"/>
    <n v="27000"/>
    <x v="1"/>
    <x v="0"/>
    <b v="0"/>
    <x v="125"/>
    <x v="483"/>
  </r>
  <r>
    <x v="2"/>
    <n v="1185732"/>
    <x v="263"/>
    <x v="3"/>
    <s v="North Dakota"/>
    <s v="Fargo"/>
    <x v="2"/>
    <n v="40"/>
    <x v="36"/>
    <n v="70000"/>
    <n v="21000"/>
    <x v="1"/>
    <x v="0"/>
    <b v="0"/>
    <x v="136"/>
    <x v="190"/>
  </r>
  <r>
    <x v="2"/>
    <n v="1185732"/>
    <x v="263"/>
    <x v="3"/>
    <s v="North Dakota"/>
    <s v="Fargo"/>
    <x v="3"/>
    <n v="40"/>
    <x v="38"/>
    <n v="40000"/>
    <n v="12000"/>
    <x v="1"/>
    <x v="0"/>
    <b v="0"/>
    <x v="123"/>
    <x v="257"/>
  </r>
  <r>
    <x v="2"/>
    <n v="1185732"/>
    <x v="263"/>
    <x v="3"/>
    <s v="North Dakota"/>
    <s v="Fargo"/>
    <x v="4"/>
    <n v="49.999999999999993"/>
    <x v="35"/>
    <n v="62499.999999999993"/>
    <n v="21874.999999999996"/>
    <x v="2"/>
    <x v="0"/>
    <b v="0"/>
    <x v="402"/>
    <x v="676"/>
  </r>
  <r>
    <x v="2"/>
    <n v="1185732"/>
    <x v="263"/>
    <x v="3"/>
    <s v="North Dakota"/>
    <s v="Fargo"/>
    <x v="5"/>
    <n v="54.999999999999993"/>
    <x v="43"/>
    <n v="137499.99999999997"/>
    <n v="54999.999999999993"/>
    <x v="8"/>
    <x v="0"/>
    <b v="0"/>
    <x v="690"/>
    <x v="296"/>
  </r>
  <r>
    <x v="2"/>
    <n v="1185732"/>
    <x v="293"/>
    <x v="3"/>
    <s v="North Dakota"/>
    <s v="Fargo"/>
    <x v="0"/>
    <n v="40"/>
    <x v="23"/>
    <n v="200000"/>
    <n v="70000"/>
    <x v="2"/>
    <x v="0"/>
    <b v="0"/>
    <x v="46"/>
    <x v="424"/>
  </r>
  <r>
    <x v="2"/>
    <n v="1185732"/>
    <x v="293"/>
    <x v="3"/>
    <s v="North Dakota"/>
    <s v="Fargo"/>
    <x v="1"/>
    <n v="35.000000000000007"/>
    <x v="43"/>
    <n v="87500.000000000015"/>
    <n v="26250.000000000004"/>
    <x v="1"/>
    <x v="0"/>
    <b v="0"/>
    <x v="497"/>
    <x v="1221"/>
  </r>
  <r>
    <x v="2"/>
    <n v="1185732"/>
    <x v="293"/>
    <x v="3"/>
    <s v="North Dakota"/>
    <s v="Fargo"/>
    <x v="2"/>
    <n v="30.000000000000004"/>
    <x v="40"/>
    <n v="60000.000000000007"/>
    <n v="18000"/>
    <x v="1"/>
    <x v="0"/>
    <b v="0"/>
    <x v="388"/>
    <x v="653"/>
  </r>
  <r>
    <x v="2"/>
    <n v="1185732"/>
    <x v="293"/>
    <x v="3"/>
    <s v="North Dakota"/>
    <s v="Fargo"/>
    <x v="3"/>
    <n v="30.000000000000004"/>
    <x v="36"/>
    <n v="52500.000000000007"/>
    <n v="15750.000000000002"/>
    <x v="1"/>
    <x v="0"/>
    <b v="0"/>
    <x v="309"/>
    <x v="468"/>
  </r>
  <r>
    <x v="2"/>
    <n v="1185732"/>
    <x v="293"/>
    <x v="3"/>
    <s v="North Dakota"/>
    <s v="Fargo"/>
    <x v="4"/>
    <n v="40"/>
    <x v="36"/>
    <n v="70000"/>
    <n v="24500"/>
    <x v="2"/>
    <x v="0"/>
    <b v="0"/>
    <x v="136"/>
    <x v="262"/>
  </r>
  <r>
    <x v="2"/>
    <n v="1185732"/>
    <x v="293"/>
    <x v="3"/>
    <s v="North Dakota"/>
    <s v="Fargo"/>
    <x v="5"/>
    <n v="55.000000000000007"/>
    <x v="45"/>
    <n v="178750.00000000003"/>
    <n v="71500.000000000015"/>
    <x v="8"/>
    <x v="0"/>
    <b v="0"/>
    <x v="256"/>
    <x v="322"/>
  </r>
  <r>
    <x v="2"/>
    <n v="1185732"/>
    <x v="322"/>
    <x v="3"/>
    <s v="North Dakota"/>
    <s v="Fargo"/>
    <x v="0"/>
    <n v="50"/>
    <x v="20"/>
    <n v="275000"/>
    <n v="96250"/>
    <x v="2"/>
    <x v="0"/>
    <b v="0"/>
    <x v="140"/>
    <x v="138"/>
  </r>
  <r>
    <x v="2"/>
    <n v="1185732"/>
    <x v="322"/>
    <x v="3"/>
    <s v="North Dakota"/>
    <s v="Fargo"/>
    <x v="1"/>
    <n v="45.000000000000007"/>
    <x v="48"/>
    <n v="135000.00000000003"/>
    <n v="40500.000000000007"/>
    <x v="1"/>
    <x v="0"/>
    <b v="0"/>
    <x v="142"/>
    <x v="482"/>
  </r>
  <r>
    <x v="2"/>
    <n v="1185732"/>
    <x v="322"/>
    <x v="3"/>
    <s v="North Dakota"/>
    <s v="Fargo"/>
    <x v="2"/>
    <n v="40"/>
    <x v="37"/>
    <n v="90000"/>
    <n v="27000"/>
    <x v="1"/>
    <x v="0"/>
    <b v="0"/>
    <x v="125"/>
    <x v="483"/>
  </r>
  <r>
    <x v="2"/>
    <n v="1185732"/>
    <x v="322"/>
    <x v="3"/>
    <s v="North Dakota"/>
    <s v="Fargo"/>
    <x v="3"/>
    <n v="40"/>
    <x v="36"/>
    <n v="70000"/>
    <n v="21000"/>
    <x v="1"/>
    <x v="0"/>
    <b v="0"/>
    <x v="136"/>
    <x v="190"/>
  </r>
  <r>
    <x v="2"/>
    <n v="1185732"/>
    <x v="322"/>
    <x v="3"/>
    <s v="North Dakota"/>
    <s v="Fargo"/>
    <x v="4"/>
    <n v="50"/>
    <x v="40"/>
    <n v="100000"/>
    <n v="35000"/>
    <x v="2"/>
    <x v="0"/>
    <b v="0"/>
    <x v="124"/>
    <x v="185"/>
  </r>
  <r>
    <x v="2"/>
    <n v="1185732"/>
    <x v="322"/>
    <x v="3"/>
    <s v="North Dakota"/>
    <s v="Fargo"/>
    <x v="5"/>
    <n v="55.000000000000007"/>
    <x v="47"/>
    <n v="206250.00000000003"/>
    <n v="82500.000000000015"/>
    <x v="8"/>
    <x v="0"/>
    <b v="0"/>
    <x v="141"/>
    <x v="509"/>
  </r>
  <r>
    <x v="2"/>
    <n v="1185732"/>
    <x v="354"/>
    <x v="3"/>
    <s v="North Dakota"/>
    <s v="Fargo"/>
    <x v="0"/>
    <n v="50"/>
    <x v="27"/>
    <n v="262500"/>
    <n v="91875"/>
    <x v="2"/>
    <x v="0"/>
    <b v="0"/>
    <x v="47"/>
    <x v="51"/>
  </r>
  <r>
    <x v="2"/>
    <n v="1185732"/>
    <x v="354"/>
    <x v="3"/>
    <s v="North Dakota"/>
    <s v="Fargo"/>
    <x v="1"/>
    <n v="45.000000000000007"/>
    <x v="48"/>
    <n v="135000.00000000003"/>
    <n v="40500.000000000007"/>
    <x v="1"/>
    <x v="0"/>
    <b v="0"/>
    <x v="142"/>
    <x v="482"/>
  </r>
  <r>
    <x v="2"/>
    <n v="1185732"/>
    <x v="354"/>
    <x v="3"/>
    <s v="North Dakota"/>
    <s v="Fargo"/>
    <x v="2"/>
    <n v="40"/>
    <x v="37"/>
    <n v="90000"/>
    <n v="27000"/>
    <x v="1"/>
    <x v="0"/>
    <b v="0"/>
    <x v="125"/>
    <x v="483"/>
  </r>
  <r>
    <x v="2"/>
    <n v="1185732"/>
    <x v="354"/>
    <x v="3"/>
    <s v="North Dakota"/>
    <s v="Fargo"/>
    <x v="3"/>
    <n v="40"/>
    <x v="40"/>
    <n v="80000"/>
    <n v="24000"/>
    <x v="1"/>
    <x v="0"/>
    <b v="0"/>
    <x v="135"/>
    <x v="497"/>
  </r>
  <r>
    <x v="2"/>
    <n v="1185732"/>
    <x v="354"/>
    <x v="3"/>
    <s v="North Dakota"/>
    <s v="Fargo"/>
    <x v="4"/>
    <n v="50"/>
    <x v="36"/>
    <n v="87500"/>
    <n v="30624.999999999996"/>
    <x v="2"/>
    <x v="0"/>
    <b v="0"/>
    <x v="132"/>
    <x v="193"/>
  </r>
  <r>
    <x v="2"/>
    <n v="1185732"/>
    <x v="354"/>
    <x v="3"/>
    <s v="North Dakota"/>
    <s v="Fargo"/>
    <x v="5"/>
    <n v="55.000000000000007"/>
    <x v="44"/>
    <n v="192500.00000000003"/>
    <n v="77000.000000000015"/>
    <x v="8"/>
    <x v="0"/>
    <b v="0"/>
    <x v="137"/>
    <x v="374"/>
  </r>
  <r>
    <x v="2"/>
    <n v="1185732"/>
    <x v="386"/>
    <x v="3"/>
    <s v="North Dakota"/>
    <s v="Fargo"/>
    <x v="0"/>
    <n v="40"/>
    <x v="33"/>
    <n v="190000"/>
    <n v="66500"/>
    <x v="2"/>
    <x v="0"/>
    <b v="0"/>
    <x v="237"/>
    <x v="579"/>
  </r>
  <r>
    <x v="2"/>
    <n v="1185732"/>
    <x v="386"/>
    <x v="3"/>
    <s v="North Dakota"/>
    <s v="Fargo"/>
    <x v="1"/>
    <n v="35.000000000000007"/>
    <x v="34"/>
    <n v="96250.000000000015"/>
    <n v="28875.000000000004"/>
    <x v="1"/>
    <x v="0"/>
    <b v="0"/>
    <x v="194"/>
    <x v="272"/>
  </r>
  <r>
    <x v="2"/>
    <n v="1185732"/>
    <x v="386"/>
    <x v="3"/>
    <s v="North Dakota"/>
    <s v="Fargo"/>
    <x v="2"/>
    <n v="30.000000000000004"/>
    <x v="36"/>
    <n v="52500.000000000007"/>
    <n v="15750.000000000002"/>
    <x v="1"/>
    <x v="0"/>
    <b v="0"/>
    <x v="309"/>
    <x v="468"/>
  </r>
  <r>
    <x v="2"/>
    <n v="1185732"/>
    <x v="386"/>
    <x v="3"/>
    <s v="North Dakota"/>
    <s v="Fargo"/>
    <x v="3"/>
    <n v="30.000000000000004"/>
    <x v="42"/>
    <n v="45000.000000000007"/>
    <n v="13500.000000000002"/>
    <x v="1"/>
    <x v="0"/>
    <b v="0"/>
    <x v="356"/>
    <x v="1172"/>
  </r>
  <r>
    <x v="2"/>
    <n v="1185732"/>
    <x v="386"/>
    <x v="3"/>
    <s v="North Dakota"/>
    <s v="Fargo"/>
    <x v="4"/>
    <n v="40"/>
    <x v="42"/>
    <n v="60000"/>
    <n v="21000"/>
    <x v="2"/>
    <x v="0"/>
    <b v="0"/>
    <x v="129"/>
    <x v="190"/>
  </r>
  <r>
    <x v="2"/>
    <n v="1185732"/>
    <x v="386"/>
    <x v="3"/>
    <s v="North Dakota"/>
    <s v="Fargo"/>
    <x v="5"/>
    <n v="45"/>
    <x v="37"/>
    <n v="101250"/>
    <n v="40500"/>
    <x v="8"/>
    <x v="0"/>
    <b v="0"/>
    <x v="179"/>
    <x v="931"/>
  </r>
  <r>
    <x v="2"/>
    <n v="1185732"/>
    <x v="415"/>
    <x v="3"/>
    <s v="North Dakota"/>
    <s v="Fargo"/>
    <x v="0"/>
    <n v="49.999999999999993"/>
    <x v="46"/>
    <n v="199999.99999999997"/>
    <n v="69999.999999999985"/>
    <x v="2"/>
    <x v="0"/>
    <b v="0"/>
    <x v="238"/>
    <x v="921"/>
  </r>
  <r>
    <x v="2"/>
    <n v="1185732"/>
    <x v="415"/>
    <x v="3"/>
    <s v="North Dakota"/>
    <s v="Fargo"/>
    <x v="1"/>
    <n v="40"/>
    <x v="43"/>
    <n v="100000"/>
    <n v="30000"/>
    <x v="1"/>
    <x v="0"/>
    <b v="0"/>
    <x v="124"/>
    <x v="225"/>
  </r>
  <r>
    <x v="2"/>
    <n v="1185732"/>
    <x v="415"/>
    <x v="3"/>
    <s v="North Dakota"/>
    <s v="Fargo"/>
    <x v="2"/>
    <n v="40"/>
    <x v="42"/>
    <n v="60000"/>
    <n v="18000"/>
    <x v="1"/>
    <x v="0"/>
    <b v="0"/>
    <x v="129"/>
    <x v="285"/>
  </r>
  <r>
    <x v="2"/>
    <n v="1185732"/>
    <x v="415"/>
    <x v="3"/>
    <s v="North Dakota"/>
    <s v="Fargo"/>
    <x v="3"/>
    <n v="40"/>
    <x v="35"/>
    <n v="50000"/>
    <n v="15000"/>
    <x v="1"/>
    <x v="0"/>
    <b v="0"/>
    <x v="120"/>
    <x v="465"/>
  </r>
  <r>
    <x v="2"/>
    <n v="1185732"/>
    <x v="415"/>
    <x v="3"/>
    <s v="North Dakota"/>
    <s v="Fargo"/>
    <x v="4"/>
    <n v="49.999999999999993"/>
    <x v="35"/>
    <n v="62499.999999999993"/>
    <n v="21874.999999999996"/>
    <x v="2"/>
    <x v="0"/>
    <b v="0"/>
    <x v="402"/>
    <x v="676"/>
  </r>
  <r>
    <x v="0"/>
    <n v="1185732"/>
    <x v="415"/>
    <x v="3"/>
    <s v="North Dakota"/>
    <s v="Fargo"/>
    <x v="5"/>
    <n v="54.999999999999986"/>
    <x v="43"/>
    <n v="137499.99999999997"/>
    <n v="54999.999999999993"/>
    <x v="8"/>
    <x v="0"/>
    <b v="0"/>
    <x v="374"/>
    <x v="297"/>
  </r>
  <r>
    <x v="0"/>
    <n v="1185732"/>
    <x v="446"/>
    <x v="3"/>
    <s v="North Dakota"/>
    <s v="Fargo"/>
    <x v="0"/>
    <n v="49.999999999999993"/>
    <x v="46"/>
    <n v="199999.99999999997"/>
    <n v="69999.999999999985"/>
    <x v="2"/>
    <x v="0"/>
    <b v="0"/>
    <x v="238"/>
    <x v="921"/>
  </r>
  <r>
    <x v="0"/>
    <n v="1185732"/>
    <x v="446"/>
    <x v="3"/>
    <s v="North Dakota"/>
    <s v="Fargo"/>
    <x v="1"/>
    <n v="40"/>
    <x v="43"/>
    <n v="100000"/>
    <n v="30000"/>
    <x v="1"/>
    <x v="0"/>
    <b v="0"/>
    <x v="124"/>
    <x v="225"/>
  </r>
  <r>
    <x v="0"/>
    <n v="1185732"/>
    <x v="446"/>
    <x v="3"/>
    <s v="North Dakota"/>
    <s v="Fargo"/>
    <x v="2"/>
    <n v="40"/>
    <x v="49"/>
    <n v="78000"/>
    <n v="23400"/>
    <x v="1"/>
    <x v="0"/>
    <b v="0"/>
    <x v="691"/>
    <x v="1222"/>
  </r>
  <r>
    <x v="0"/>
    <n v="1185732"/>
    <x v="446"/>
    <x v="3"/>
    <s v="North Dakota"/>
    <s v="Fargo"/>
    <x v="3"/>
    <n v="40"/>
    <x v="36"/>
    <n v="70000"/>
    <n v="21000"/>
    <x v="1"/>
    <x v="0"/>
    <b v="0"/>
    <x v="136"/>
    <x v="190"/>
  </r>
  <r>
    <x v="0"/>
    <n v="1185732"/>
    <x v="446"/>
    <x v="3"/>
    <s v="North Dakota"/>
    <s v="Fargo"/>
    <x v="4"/>
    <n v="60"/>
    <x v="42"/>
    <n v="90000"/>
    <n v="31499.999999999996"/>
    <x v="2"/>
    <x v="0"/>
    <b v="0"/>
    <x v="125"/>
    <x v="186"/>
  </r>
  <r>
    <x v="0"/>
    <n v="1185732"/>
    <x v="446"/>
    <x v="3"/>
    <s v="North Dakota"/>
    <s v="Fargo"/>
    <x v="5"/>
    <n v="64.999999999999986"/>
    <x v="43"/>
    <n v="162499.99999999997"/>
    <n v="64999.999999999993"/>
    <x v="8"/>
    <x v="0"/>
    <b v="0"/>
    <x v="147"/>
    <x v="1215"/>
  </r>
  <r>
    <x v="0"/>
    <n v="1185732"/>
    <x v="475"/>
    <x v="3"/>
    <s v="North Dakota"/>
    <s v="Fargo"/>
    <x v="0"/>
    <n v="60"/>
    <x v="23"/>
    <n v="300000"/>
    <n v="105000"/>
    <x v="2"/>
    <x v="0"/>
    <b v="0"/>
    <x v="60"/>
    <x v="147"/>
  </r>
  <r>
    <x v="0"/>
    <n v="1185732"/>
    <x v="475"/>
    <x v="3"/>
    <s v="North Dakota"/>
    <s v="Fargo"/>
    <x v="1"/>
    <n v="50"/>
    <x v="48"/>
    <n v="150000"/>
    <n v="45000"/>
    <x v="1"/>
    <x v="0"/>
    <b v="0"/>
    <x v="149"/>
    <x v="341"/>
  </r>
  <r>
    <x v="0"/>
    <n v="1185732"/>
    <x v="475"/>
    <x v="3"/>
    <s v="North Dakota"/>
    <s v="Fargo"/>
    <x v="2"/>
    <n v="50"/>
    <x v="43"/>
    <n v="125000"/>
    <n v="37500"/>
    <x v="1"/>
    <x v="0"/>
    <b v="0"/>
    <x v="145"/>
    <x v="220"/>
  </r>
  <r>
    <x v="0"/>
    <n v="1185732"/>
    <x v="475"/>
    <x v="3"/>
    <s v="North Dakota"/>
    <s v="Fargo"/>
    <x v="3"/>
    <n v="50"/>
    <x v="40"/>
    <n v="100000"/>
    <n v="30000"/>
    <x v="1"/>
    <x v="0"/>
    <b v="0"/>
    <x v="124"/>
    <x v="225"/>
  </r>
  <r>
    <x v="0"/>
    <n v="1185732"/>
    <x v="475"/>
    <x v="3"/>
    <s v="North Dakota"/>
    <s v="Fargo"/>
    <x v="4"/>
    <n v="60"/>
    <x v="40"/>
    <n v="120000"/>
    <n v="42000"/>
    <x v="2"/>
    <x v="0"/>
    <b v="0"/>
    <x v="150"/>
    <x v="215"/>
  </r>
  <r>
    <x v="0"/>
    <n v="1185732"/>
    <x v="475"/>
    <x v="3"/>
    <s v="North Dakota"/>
    <s v="Fargo"/>
    <x v="5"/>
    <n v="64.999999999999986"/>
    <x v="48"/>
    <n v="194999.99999999997"/>
    <n v="77999.999999999985"/>
    <x v="8"/>
    <x v="0"/>
    <b v="0"/>
    <x v="151"/>
    <x v="540"/>
  </r>
  <r>
    <x v="0"/>
    <n v="1185732"/>
    <x v="170"/>
    <x v="3"/>
    <s v="North Dakota"/>
    <s v="Fargo"/>
    <x v="0"/>
    <n v="30.000000000000004"/>
    <x v="31"/>
    <n v="135000.00000000003"/>
    <n v="40500.000000000007"/>
    <x v="1"/>
    <x v="0"/>
    <b v="0"/>
    <x v="142"/>
    <x v="482"/>
  </r>
  <r>
    <x v="0"/>
    <n v="1185732"/>
    <x v="170"/>
    <x v="3"/>
    <s v="North Dakota"/>
    <s v="Fargo"/>
    <x v="1"/>
    <n v="30.000000000000004"/>
    <x v="43"/>
    <n v="75000.000000000015"/>
    <n v="26250.000000000004"/>
    <x v="2"/>
    <x v="0"/>
    <b v="0"/>
    <x v="387"/>
    <x v="188"/>
  </r>
  <r>
    <x v="0"/>
    <n v="1185732"/>
    <x v="170"/>
    <x v="3"/>
    <s v="North Dakota"/>
    <s v="Fargo"/>
    <x v="2"/>
    <n v="20.000000000000007"/>
    <x v="43"/>
    <n v="50000.000000000015"/>
    <n v="15000.000000000004"/>
    <x v="1"/>
    <x v="0"/>
    <b v="0"/>
    <x v="692"/>
    <x v="1223"/>
  </r>
  <r>
    <x v="0"/>
    <n v="1185732"/>
    <x v="170"/>
    <x v="3"/>
    <s v="North Dakota"/>
    <s v="Fargo"/>
    <x v="3"/>
    <n v="25.000000000000007"/>
    <x v="38"/>
    <n v="25000.000000000007"/>
    <n v="7500.0000000000018"/>
    <x v="1"/>
    <x v="0"/>
    <b v="0"/>
    <x v="693"/>
    <x v="1224"/>
  </r>
  <r>
    <x v="0"/>
    <n v="1185732"/>
    <x v="170"/>
    <x v="3"/>
    <s v="North Dakota"/>
    <s v="Fargo"/>
    <x v="4"/>
    <n v="40"/>
    <x v="42"/>
    <n v="60000"/>
    <n v="30000"/>
    <x v="0"/>
    <x v="0"/>
    <b v="0"/>
    <x v="129"/>
    <x v="225"/>
  </r>
  <r>
    <x v="0"/>
    <n v="1185732"/>
    <x v="170"/>
    <x v="3"/>
    <s v="North Dakota"/>
    <s v="Fargo"/>
    <x v="5"/>
    <n v="30.000000000000004"/>
    <x v="43"/>
    <n v="75000.000000000015"/>
    <n v="30000.000000000007"/>
    <x v="8"/>
    <x v="0"/>
    <b v="0"/>
    <x v="387"/>
    <x v="489"/>
  </r>
  <r>
    <x v="0"/>
    <n v="1185732"/>
    <x v="201"/>
    <x v="3"/>
    <s v="North Dakota"/>
    <s v="Fargo"/>
    <x v="0"/>
    <n v="30.000000000000004"/>
    <x v="23"/>
    <n v="150000.00000000003"/>
    <n v="45000.000000000007"/>
    <x v="1"/>
    <x v="0"/>
    <b v="0"/>
    <x v="193"/>
    <x v="341"/>
  </r>
  <r>
    <x v="0"/>
    <n v="1185732"/>
    <x v="201"/>
    <x v="3"/>
    <s v="North Dakota"/>
    <s v="Fargo"/>
    <x v="1"/>
    <n v="30.000000000000004"/>
    <x v="42"/>
    <n v="45000.000000000007"/>
    <n v="15750.000000000002"/>
    <x v="2"/>
    <x v="0"/>
    <b v="0"/>
    <x v="356"/>
    <x v="468"/>
  </r>
  <r>
    <x v="0"/>
    <n v="1185732"/>
    <x v="201"/>
    <x v="3"/>
    <s v="North Dakota"/>
    <s v="Fargo"/>
    <x v="2"/>
    <n v="20.000000000000007"/>
    <x v="40"/>
    <n v="40000.000000000015"/>
    <n v="12000.000000000004"/>
    <x v="1"/>
    <x v="0"/>
    <b v="0"/>
    <x v="694"/>
    <x v="1225"/>
  </r>
  <r>
    <x v="0"/>
    <n v="1185732"/>
    <x v="201"/>
    <x v="3"/>
    <s v="Iowa"/>
    <s v="Des Moines"/>
    <x v="3"/>
    <n v="25.000000000000007"/>
    <x v="41"/>
    <n v="18750.000000000004"/>
    <n v="5625.0000000000009"/>
    <x v="1"/>
    <x v="0"/>
    <b v="0"/>
    <x v="358"/>
    <x v="1226"/>
  </r>
  <r>
    <x v="0"/>
    <n v="1185732"/>
    <x v="201"/>
    <x v="3"/>
    <s v="Iowa"/>
    <s v="Des Moines"/>
    <x v="4"/>
    <n v="40"/>
    <x v="42"/>
    <n v="60000"/>
    <n v="30000"/>
    <x v="0"/>
    <x v="0"/>
    <b v="0"/>
    <x v="129"/>
    <x v="225"/>
  </r>
  <r>
    <x v="0"/>
    <n v="1185732"/>
    <x v="201"/>
    <x v="3"/>
    <s v="Iowa"/>
    <s v="Des Moines"/>
    <x v="5"/>
    <n v="14.999999999999996"/>
    <x v="43"/>
    <n v="37499.999999999993"/>
    <n v="14999.999999999998"/>
    <x v="8"/>
    <x v="0"/>
    <b v="0"/>
    <x v="695"/>
    <x v="1227"/>
  </r>
  <r>
    <x v="0"/>
    <n v="1185732"/>
    <x v="707"/>
    <x v="3"/>
    <s v="Iowa"/>
    <s v="Des Moines"/>
    <x v="0"/>
    <n v="20.000000000000004"/>
    <x v="53"/>
    <n v="94000.000000000015"/>
    <n v="28200.000000000004"/>
    <x v="1"/>
    <x v="0"/>
    <b v="0"/>
    <x v="696"/>
    <x v="1228"/>
  </r>
  <r>
    <x v="0"/>
    <n v="1185732"/>
    <x v="707"/>
    <x v="3"/>
    <s v="Iowa"/>
    <s v="Des Moines"/>
    <x v="1"/>
    <n v="20.000000000000004"/>
    <x v="36"/>
    <n v="35000.000000000007"/>
    <n v="12250.000000000002"/>
    <x v="2"/>
    <x v="0"/>
    <b v="0"/>
    <x v="532"/>
    <x v="591"/>
  </r>
  <r>
    <x v="0"/>
    <n v="1185732"/>
    <x v="707"/>
    <x v="3"/>
    <s v="Iowa"/>
    <s v="Des Moines"/>
    <x v="2"/>
    <n v="10.000000000000004"/>
    <x v="37"/>
    <n v="22500.000000000007"/>
    <n v="6750.0000000000018"/>
    <x v="1"/>
    <x v="0"/>
    <b v="0"/>
    <x v="697"/>
    <x v="1229"/>
  </r>
  <r>
    <x v="0"/>
    <n v="1185732"/>
    <x v="707"/>
    <x v="3"/>
    <s v="Iowa"/>
    <s v="Des Moines"/>
    <x v="3"/>
    <n v="14.999999999999996"/>
    <x v="38"/>
    <n v="14999.999999999996"/>
    <n v="4499.9999999999991"/>
    <x v="1"/>
    <x v="0"/>
    <b v="0"/>
    <x v="698"/>
    <x v="1230"/>
  </r>
  <r>
    <x v="0"/>
    <n v="1185732"/>
    <x v="707"/>
    <x v="3"/>
    <s v="Iowa"/>
    <s v="Des Moines"/>
    <x v="4"/>
    <n v="30.000000000000004"/>
    <x v="42"/>
    <n v="45000.000000000007"/>
    <n v="22500.000000000004"/>
    <x v="0"/>
    <x v="0"/>
    <b v="0"/>
    <x v="356"/>
    <x v="685"/>
  </r>
  <r>
    <x v="0"/>
    <n v="1185732"/>
    <x v="707"/>
    <x v="3"/>
    <s v="Iowa"/>
    <s v="Des Moines"/>
    <x v="5"/>
    <n v="20.000000000000004"/>
    <x v="43"/>
    <n v="50000.000000000007"/>
    <n v="20000.000000000004"/>
    <x v="8"/>
    <x v="0"/>
    <b v="0"/>
    <x v="360"/>
    <x v="1231"/>
  </r>
  <r>
    <x v="0"/>
    <n v="1185732"/>
    <x v="229"/>
    <x v="3"/>
    <s v="Iowa"/>
    <s v="Des Moines"/>
    <x v="0"/>
    <n v="20.000000000000004"/>
    <x v="33"/>
    <n v="95000.000000000015"/>
    <n v="28500.000000000004"/>
    <x v="1"/>
    <x v="0"/>
    <b v="0"/>
    <x v="699"/>
    <x v="339"/>
  </r>
  <r>
    <x v="0"/>
    <n v="1185732"/>
    <x v="229"/>
    <x v="3"/>
    <s v="Iowa"/>
    <s v="Des Moines"/>
    <x v="1"/>
    <n v="20.000000000000004"/>
    <x v="36"/>
    <n v="35000.000000000007"/>
    <n v="12250.000000000002"/>
    <x v="2"/>
    <x v="0"/>
    <b v="0"/>
    <x v="532"/>
    <x v="591"/>
  </r>
  <r>
    <x v="0"/>
    <n v="1185732"/>
    <x v="229"/>
    <x v="3"/>
    <s v="Iowa"/>
    <s v="Des Moines"/>
    <x v="2"/>
    <n v="10.000000000000004"/>
    <x v="36"/>
    <n v="17500.000000000007"/>
    <n v="5250.0000000000018"/>
    <x v="1"/>
    <x v="0"/>
    <b v="0"/>
    <x v="700"/>
    <x v="1232"/>
  </r>
  <r>
    <x v="0"/>
    <n v="1185732"/>
    <x v="229"/>
    <x v="3"/>
    <s v="Iowa"/>
    <s v="Des Moines"/>
    <x v="3"/>
    <n v="14.999999999999996"/>
    <x v="38"/>
    <n v="14999.999999999996"/>
    <n v="4499.9999999999991"/>
    <x v="1"/>
    <x v="0"/>
    <b v="0"/>
    <x v="698"/>
    <x v="1230"/>
  </r>
  <r>
    <x v="0"/>
    <n v="1185732"/>
    <x v="229"/>
    <x v="3"/>
    <s v="Iowa"/>
    <s v="Des Moines"/>
    <x v="4"/>
    <n v="60"/>
    <x v="35"/>
    <n v="75000"/>
    <n v="37500"/>
    <x v="0"/>
    <x v="0"/>
    <b v="0"/>
    <x v="127"/>
    <x v="220"/>
  </r>
  <r>
    <x v="0"/>
    <n v="1185732"/>
    <x v="229"/>
    <x v="3"/>
    <s v="Iowa"/>
    <s v="Des Moines"/>
    <x v="5"/>
    <n v="50"/>
    <x v="43"/>
    <n v="125000"/>
    <n v="50000"/>
    <x v="8"/>
    <x v="0"/>
    <b v="0"/>
    <x v="145"/>
    <x v="386"/>
  </r>
  <r>
    <x v="0"/>
    <n v="1185732"/>
    <x v="260"/>
    <x v="3"/>
    <s v="Iowa"/>
    <s v="Des Moines"/>
    <x v="0"/>
    <n v="60"/>
    <x v="66"/>
    <n v="312000"/>
    <n v="93600"/>
    <x v="1"/>
    <x v="0"/>
    <b v="0"/>
    <x v="701"/>
    <x v="1111"/>
  </r>
  <r>
    <x v="0"/>
    <n v="1185732"/>
    <x v="260"/>
    <x v="3"/>
    <s v="Iowa"/>
    <s v="Des Moines"/>
    <x v="1"/>
    <n v="40"/>
    <x v="37"/>
    <n v="90000"/>
    <n v="31499.999999999996"/>
    <x v="2"/>
    <x v="0"/>
    <b v="0"/>
    <x v="125"/>
    <x v="186"/>
  </r>
  <r>
    <x v="0"/>
    <n v="1185732"/>
    <x v="260"/>
    <x v="3"/>
    <s v="Iowa"/>
    <s v="Des Moines"/>
    <x v="2"/>
    <n v="35"/>
    <x v="40"/>
    <n v="70000"/>
    <n v="21000"/>
    <x v="1"/>
    <x v="0"/>
    <b v="0"/>
    <x v="136"/>
    <x v="190"/>
  </r>
  <r>
    <x v="0"/>
    <n v="1185732"/>
    <x v="260"/>
    <x v="3"/>
    <s v="Iowa"/>
    <s v="Des Moines"/>
    <x v="3"/>
    <n v="35"/>
    <x v="35"/>
    <n v="43750"/>
    <n v="13125"/>
    <x v="1"/>
    <x v="0"/>
    <b v="0"/>
    <x v="319"/>
    <x v="491"/>
  </r>
  <r>
    <x v="0"/>
    <n v="1185732"/>
    <x v="260"/>
    <x v="3"/>
    <s v="Iowa"/>
    <s v="Des Moines"/>
    <x v="4"/>
    <n v="44.999999999999993"/>
    <x v="42"/>
    <n v="67499.999999999985"/>
    <n v="33749.999999999993"/>
    <x v="0"/>
    <x v="0"/>
    <b v="0"/>
    <x v="305"/>
    <x v="602"/>
  </r>
  <r>
    <x v="0"/>
    <n v="1185732"/>
    <x v="260"/>
    <x v="3"/>
    <s v="Iowa"/>
    <s v="Des Moines"/>
    <x v="5"/>
    <n v="49.999999999999993"/>
    <x v="34"/>
    <n v="137499.99999999997"/>
    <n v="54999.999999999993"/>
    <x v="8"/>
    <x v="0"/>
    <b v="0"/>
    <x v="690"/>
    <x v="296"/>
  </r>
  <r>
    <x v="0"/>
    <n v="1185732"/>
    <x v="290"/>
    <x v="3"/>
    <s v="Iowa"/>
    <s v="Des Moines"/>
    <x v="0"/>
    <n v="35"/>
    <x v="27"/>
    <n v="183750"/>
    <n v="55125"/>
    <x v="1"/>
    <x v="0"/>
    <b v="0"/>
    <x v="155"/>
    <x v="538"/>
  </r>
  <r>
    <x v="0"/>
    <n v="1185732"/>
    <x v="290"/>
    <x v="3"/>
    <s v="Iowa"/>
    <s v="Des Moines"/>
    <x v="1"/>
    <n v="30.000000000000011"/>
    <x v="34"/>
    <n v="82500.000000000029"/>
    <n v="28875.000000000007"/>
    <x v="2"/>
    <x v="0"/>
    <b v="0"/>
    <x v="647"/>
    <x v="1161"/>
  </r>
  <r>
    <x v="0"/>
    <n v="1185732"/>
    <x v="290"/>
    <x v="3"/>
    <s v="Iowa"/>
    <s v="Des Moines"/>
    <x v="2"/>
    <n v="25.000000000000007"/>
    <x v="40"/>
    <n v="50000.000000000015"/>
    <n v="15000.000000000004"/>
    <x v="1"/>
    <x v="0"/>
    <b v="0"/>
    <x v="692"/>
    <x v="1223"/>
  </r>
  <r>
    <x v="0"/>
    <n v="1185732"/>
    <x v="290"/>
    <x v="3"/>
    <s v="Iowa"/>
    <s v="Des Moines"/>
    <x v="3"/>
    <n v="25.000000000000007"/>
    <x v="36"/>
    <n v="43750.000000000015"/>
    <n v="13125.000000000004"/>
    <x v="1"/>
    <x v="0"/>
    <b v="0"/>
    <x v="702"/>
    <x v="1233"/>
  </r>
  <r>
    <x v="0"/>
    <n v="1185732"/>
    <x v="290"/>
    <x v="3"/>
    <s v="Iowa"/>
    <s v="Des Moines"/>
    <x v="4"/>
    <n v="35"/>
    <x v="36"/>
    <n v="61250"/>
    <n v="30625"/>
    <x v="0"/>
    <x v="0"/>
    <b v="0"/>
    <x v="183"/>
    <x v="193"/>
  </r>
  <r>
    <x v="0"/>
    <n v="1185732"/>
    <x v="290"/>
    <x v="3"/>
    <s v="Iowa"/>
    <s v="Des Moines"/>
    <x v="5"/>
    <n v="55.000000000000007"/>
    <x v="45"/>
    <n v="178750.00000000003"/>
    <n v="71500.000000000015"/>
    <x v="8"/>
    <x v="0"/>
    <b v="0"/>
    <x v="256"/>
    <x v="322"/>
  </r>
  <r>
    <x v="0"/>
    <n v="1185732"/>
    <x v="319"/>
    <x v="3"/>
    <s v="Iowa"/>
    <s v="Des Moines"/>
    <x v="0"/>
    <n v="50"/>
    <x v="20"/>
    <n v="275000"/>
    <n v="82500"/>
    <x v="1"/>
    <x v="0"/>
    <b v="0"/>
    <x v="140"/>
    <x v="530"/>
  </r>
  <r>
    <x v="0"/>
    <n v="1185732"/>
    <x v="319"/>
    <x v="3"/>
    <s v="Iowa"/>
    <s v="Des Moines"/>
    <x v="1"/>
    <n v="45.000000000000007"/>
    <x v="48"/>
    <n v="135000.00000000003"/>
    <n v="47250.000000000007"/>
    <x v="2"/>
    <x v="0"/>
    <b v="0"/>
    <x v="142"/>
    <x v="204"/>
  </r>
  <r>
    <x v="0"/>
    <n v="1185732"/>
    <x v="319"/>
    <x v="3"/>
    <s v="Iowa"/>
    <s v="Des Moines"/>
    <x v="2"/>
    <n v="40"/>
    <x v="37"/>
    <n v="90000"/>
    <n v="27000"/>
    <x v="1"/>
    <x v="0"/>
    <b v="0"/>
    <x v="125"/>
    <x v="483"/>
  </r>
  <r>
    <x v="0"/>
    <n v="1185732"/>
    <x v="319"/>
    <x v="3"/>
    <s v="Iowa"/>
    <s v="Des Moines"/>
    <x v="3"/>
    <n v="40"/>
    <x v="36"/>
    <n v="70000"/>
    <n v="21000"/>
    <x v="1"/>
    <x v="0"/>
    <b v="0"/>
    <x v="136"/>
    <x v="190"/>
  </r>
  <r>
    <x v="0"/>
    <n v="1185732"/>
    <x v="319"/>
    <x v="3"/>
    <s v="Iowa"/>
    <s v="Des Moines"/>
    <x v="4"/>
    <n v="50"/>
    <x v="40"/>
    <n v="100000"/>
    <n v="50000"/>
    <x v="0"/>
    <x v="0"/>
    <b v="0"/>
    <x v="124"/>
    <x v="386"/>
  </r>
  <r>
    <x v="0"/>
    <n v="1185732"/>
    <x v="319"/>
    <x v="3"/>
    <s v="Iowa"/>
    <s v="Des Moines"/>
    <x v="5"/>
    <n v="55.000000000000007"/>
    <x v="47"/>
    <n v="206250.00000000003"/>
    <n v="82500.000000000015"/>
    <x v="8"/>
    <x v="0"/>
    <b v="0"/>
    <x v="141"/>
    <x v="509"/>
  </r>
  <r>
    <x v="0"/>
    <n v="1185732"/>
    <x v="351"/>
    <x v="3"/>
    <s v="Iowa"/>
    <s v="Des Moines"/>
    <x v="0"/>
    <n v="50"/>
    <x v="27"/>
    <n v="262500"/>
    <n v="78750"/>
    <x v="1"/>
    <x v="0"/>
    <b v="0"/>
    <x v="47"/>
    <x v="144"/>
  </r>
  <r>
    <x v="0"/>
    <n v="1185732"/>
    <x v="351"/>
    <x v="3"/>
    <s v="Iowa"/>
    <s v="Des Moines"/>
    <x v="1"/>
    <n v="45.000000000000007"/>
    <x v="48"/>
    <n v="135000.00000000003"/>
    <n v="47250.000000000007"/>
    <x v="2"/>
    <x v="0"/>
    <b v="0"/>
    <x v="142"/>
    <x v="204"/>
  </r>
  <r>
    <x v="0"/>
    <n v="1185732"/>
    <x v="351"/>
    <x v="3"/>
    <s v="Iowa"/>
    <s v="Des Moines"/>
    <x v="2"/>
    <n v="40"/>
    <x v="37"/>
    <n v="90000"/>
    <n v="27000"/>
    <x v="1"/>
    <x v="0"/>
    <b v="0"/>
    <x v="125"/>
    <x v="483"/>
  </r>
  <r>
    <x v="0"/>
    <n v="1185732"/>
    <x v="351"/>
    <x v="3"/>
    <s v="Iowa"/>
    <s v="Des Moines"/>
    <x v="3"/>
    <n v="40"/>
    <x v="40"/>
    <n v="80000"/>
    <n v="24000"/>
    <x v="1"/>
    <x v="0"/>
    <b v="0"/>
    <x v="135"/>
    <x v="497"/>
  </r>
  <r>
    <x v="0"/>
    <n v="1185732"/>
    <x v="351"/>
    <x v="3"/>
    <s v="Iowa"/>
    <s v="Des Moines"/>
    <x v="4"/>
    <n v="50"/>
    <x v="36"/>
    <n v="87500"/>
    <n v="43750"/>
    <x v="0"/>
    <x v="0"/>
    <b v="0"/>
    <x v="132"/>
    <x v="207"/>
  </r>
  <r>
    <x v="0"/>
    <n v="1185732"/>
    <x v="351"/>
    <x v="3"/>
    <s v="Iowa"/>
    <s v="Des Moines"/>
    <x v="5"/>
    <n v="55.000000000000007"/>
    <x v="44"/>
    <n v="192500.00000000003"/>
    <n v="77000.000000000015"/>
    <x v="8"/>
    <x v="0"/>
    <b v="0"/>
    <x v="137"/>
    <x v="374"/>
  </r>
  <r>
    <x v="0"/>
    <n v="1185732"/>
    <x v="383"/>
    <x v="3"/>
    <s v="Iowa"/>
    <s v="Des Moines"/>
    <x v="0"/>
    <n v="35"/>
    <x v="33"/>
    <n v="166250"/>
    <n v="49875"/>
    <x v="1"/>
    <x v="0"/>
    <b v="0"/>
    <x v="158"/>
    <x v="223"/>
  </r>
  <r>
    <x v="0"/>
    <n v="1185732"/>
    <x v="383"/>
    <x v="3"/>
    <s v="Iowa"/>
    <s v="Des Moines"/>
    <x v="1"/>
    <n v="30.000000000000011"/>
    <x v="34"/>
    <n v="82500.000000000029"/>
    <n v="28875.000000000007"/>
    <x v="2"/>
    <x v="0"/>
    <b v="0"/>
    <x v="647"/>
    <x v="1161"/>
  </r>
  <r>
    <x v="0"/>
    <n v="1185732"/>
    <x v="383"/>
    <x v="3"/>
    <s v="Iowa"/>
    <s v="Des Moines"/>
    <x v="2"/>
    <n v="25.000000000000007"/>
    <x v="36"/>
    <n v="43750.000000000015"/>
    <n v="13125.000000000004"/>
    <x v="1"/>
    <x v="0"/>
    <b v="0"/>
    <x v="702"/>
    <x v="1233"/>
  </r>
  <r>
    <x v="0"/>
    <n v="1185732"/>
    <x v="383"/>
    <x v="3"/>
    <s v="Iowa"/>
    <s v="Des Moines"/>
    <x v="3"/>
    <n v="25.000000000000007"/>
    <x v="42"/>
    <n v="37500.000000000007"/>
    <n v="11250.000000000002"/>
    <x v="1"/>
    <x v="0"/>
    <b v="0"/>
    <x v="703"/>
    <x v="1234"/>
  </r>
  <r>
    <x v="0"/>
    <n v="1185732"/>
    <x v="383"/>
    <x v="3"/>
    <s v="Iowa"/>
    <s v="Des Moines"/>
    <x v="4"/>
    <n v="35"/>
    <x v="42"/>
    <n v="52500"/>
    <n v="26250"/>
    <x v="0"/>
    <x v="0"/>
    <b v="0"/>
    <x v="306"/>
    <x v="188"/>
  </r>
  <r>
    <x v="0"/>
    <n v="1185732"/>
    <x v="383"/>
    <x v="3"/>
    <s v="Iowa"/>
    <s v="Des Moines"/>
    <x v="5"/>
    <n v="40"/>
    <x v="37"/>
    <n v="90000"/>
    <n v="36000"/>
    <x v="8"/>
    <x v="0"/>
    <b v="0"/>
    <x v="125"/>
    <x v="202"/>
  </r>
  <r>
    <x v="0"/>
    <n v="1185732"/>
    <x v="412"/>
    <x v="3"/>
    <s v="Iowa"/>
    <s v="Des Moines"/>
    <x v="0"/>
    <n v="44.999999999999993"/>
    <x v="46"/>
    <n v="179999.99999999997"/>
    <n v="53999.999999999993"/>
    <x v="1"/>
    <x v="0"/>
    <b v="0"/>
    <x v="525"/>
    <x v="1009"/>
  </r>
  <r>
    <x v="0"/>
    <n v="1185732"/>
    <x v="412"/>
    <x v="3"/>
    <s v="Iowa"/>
    <s v="Des Moines"/>
    <x v="1"/>
    <n v="35"/>
    <x v="43"/>
    <n v="87500"/>
    <n v="30624.999999999996"/>
    <x v="2"/>
    <x v="0"/>
    <b v="0"/>
    <x v="132"/>
    <x v="193"/>
  </r>
  <r>
    <x v="0"/>
    <n v="1185732"/>
    <x v="412"/>
    <x v="3"/>
    <s v="Iowa"/>
    <s v="Des Moines"/>
    <x v="2"/>
    <n v="35"/>
    <x v="42"/>
    <n v="52500"/>
    <n v="15750"/>
    <x v="1"/>
    <x v="0"/>
    <b v="0"/>
    <x v="306"/>
    <x v="464"/>
  </r>
  <r>
    <x v="0"/>
    <n v="1185732"/>
    <x v="412"/>
    <x v="3"/>
    <s v="Iowa"/>
    <s v="Des Moines"/>
    <x v="3"/>
    <n v="35"/>
    <x v="35"/>
    <n v="43750"/>
    <n v="13125"/>
    <x v="1"/>
    <x v="0"/>
    <b v="0"/>
    <x v="319"/>
    <x v="491"/>
  </r>
  <r>
    <x v="0"/>
    <n v="1185732"/>
    <x v="412"/>
    <x v="3"/>
    <s v="Iowa"/>
    <s v="Des Moines"/>
    <x v="4"/>
    <n v="44.999999999999993"/>
    <x v="35"/>
    <n v="56249.999999999993"/>
    <n v="28124.999999999996"/>
    <x v="0"/>
    <x v="0"/>
    <b v="0"/>
    <x v="353"/>
    <x v="1235"/>
  </r>
  <r>
    <x v="3"/>
    <n v="1185732"/>
    <x v="412"/>
    <x v="3"/>
    <s v="Iowa"/>
    <s v="Des Moines"/>
    <x v="5"/>
    <n v="49.999999999999986"/>
    <x v="43"/>
    <n v="124999.99999999997"/>
    <n v="49999.999999999993"/>
    <x v="8"/>
    <x v="0"/>
    <b v="0"/>
    <x v="588"/>
    <x v="1059"/>
  </r>
  <r>
    <x v="3"/>
    <n v="1185732"/>
    <x v="443"/>
    <x v="3"/>
    <s v="Iowa"/>
    <s v="Des Moines"/>
    <x v="0"/>
    <n v="44.999999999999993"/>
    <x v="46"/>
    <n v="179999.99999999997"/>
    <n v="53999.999999999993"/>
    <x v="1"/>
    <x v="0"/>
    <b v="0"/>
    <x v="525"/>
    <x v="1009"/>
  </r>
  <r>
    <x v="3"/>
    <n v="1185732"/>
    <x v="443"/>
    <x v="3"/>
    <s v="Iowa"/>
    <s v="Des Moines"/>
    <x v="1"/>
    <n v="35"/>
    <x v="34"/>
    <n v="96250"/>
    <n v="33687.5"/>
    <x v="2"/>
    <x v="0"/>
    <b v="0"/>
    <x v="119"/>
    <x v="178"/>
  </r>
  <r>
    <x v="3"/>
    <n v="1185732"/>
    <x v="443"/>
    <x v="3"/>
    <s v="Iowa"/>
    <s v="Des Moines"/>
    <x v="2"/>
    <n v="35"/>
    <x v="78"/>
    <n v="77000"/>
    <n v="23100"/>
    <x v="1"/>
    <x v="0"/>
    <b v="0"/>
    <x v="704"/>
    <x v="1236"/>
  </r>
  <r>
    <x v="3"/>
    <n v="1185732"/>
    <x v="443"/>
    <x v="3"/>
    <s v="Iowa"/>
    <s v="Des Moines"/>
    <x v="3"/>
    <n v="35"/>
    <x v="40"/>
    <n v="70000"/>
    <n v="21000"/>
    <x v="1"/>
    <x v="0"/>
    <b v="0"/>
    <x v="136"/>
    <x v="190"/>
  </r>
  <r>
    <x v="3"/>
    <n v="1185732"/>
    <x v="443"/>
    <x v="3"/>
    <s v="Iowa"/>
    <s v="Des Moines"/>
    <x v="4"/>
    <n v="60"/>
    <x v="36"/>
    <n v="105000"/>
    <n v="52500"/>
    <x v="0"/>
    <x v="0"/>
    <b v="0"/>
    <x v="204"/>
    <x v="213"/>
  </r>
  <r>
    <x v="3"/>
    <n v="1185732"/>
    <x v="443"/>
    <x v="3"/>
    <s v="Iowa"/>
    <s v="Des Moines"/>
    <x v="5"/>
    <n v="64.999999999999986"/>
    <x v="34"/>
    <n v="178749.99999999997"/>
    <n v="71499.999999999985"/>
    <x v="8"/>
    <x v="0"/>
    <b v="0"/>
    <x v="411"/>
    <x v="711"/>
  </r>
  <r>
    <x v="3"/>
    <n v="1185732"/>
    <x v="472"/>
    <x v="3"/>
    <s v="Iowa"/>
    <s v="Des Moines"/>
    <x v="0"/>
    <n v="60"/>
    <x v="27"/>
    <n v="315000"/>
    <n v="94500"/>
    <x v="1"/>
    <x v="0"/>
    <b v="0"/>
    <x v="39"/>
    <x v="55"/>
  </r>
  <r>
    <x v="3"/>
    <n v="1185732"/>
    <x v="472"/>
    <x v="3"/>
    <s v="Iowa"/>
    <s v="Des Moines"/>
    <x v="1"/>
    <n v="50"/>
    <x v="45"/>
    <n v="162500"/>
    <n v="56875"/>
    <x v="2"/>
    <x v="0"/>
    <b v="0"/>
    <x v="133"/>
    <x v="302"/>
  </r>
  <r>
    <x v="3"/>
    <n v="1185732"/>
    <x v="472"/>
    <x v="3"/>
    <s v="Iowa"/>
    <s v="Des Moines"/>
    <x v="2"/>
    <n v="50"/>
    <x v="34"/>
    <n v="137500"/>
    <n v="41250"/>
    <x v="1"/>
    <x v="0"/>
    <b v="0"/>
    <x v="199"/>
    <x v="281"/>
  </r>
  <r>
    <x v="3"/>
    <n v="1185732"/>
    <x v="472"/>
    <x v="3"/>
    <s v="Iowa"/>
    <s v="Des Moines"/>
    <x v="3"/>
    <n v="50"/>
    <x v="37"/>
    <n v="112500"/>
    <n v="33750"/>
    <x v="1"/>
    <x v="0"/>
    <b v="0"/>
    <x v="128"/>
    <x v="283"/>
  </r>
  <r>
    <x v="3"/>
    <n v="1185732"/>
    <x v="472"/>
    <x v="3"/>
    <s v="Iowa"/>
    <s v="Des Moines"/>
    <x v="4"/>
    <n v="60"/>
    <x v="37"/>
    <n v="135000"/>
    <n v="67500"/>
    <x v="0"/>
    <x v="0"/>
    <b v="0"/>
    <x v="200"/>
    <x v="53"/>
  </r>
  <r>
    <x v="3"/>
    <n v="1185732"/>
    <x v="472"/>
    <x v="3"/>
    <s v="Iowa"/>
    <s v="Des Moines"/>
    <x v="5"/>
    <n v="64.999999999999986"/>
    <x v="45"/>
    <n v="211249.99999999994"/>
    <n v="84499.999999999985"/>
    <x v="8"/>
    <x v="0"/>
    <b v="0"/>
    <x v="264"/>
    <x v="1118"/>
  </r>
  <r>
    <x v="3"/>
    <n v="1185732"/>
    <x v="167"/>
    <x v="3"/>
    <s v="Iowa"/>
    <s v="Des Moines"/>
    <x v="0"/>
    <n v="30.000000000000004"/>
    <x v="31"/>
    <n v="135000.00000000003"/>
    <n v="40500.000000000007"/>
    <x v="1"/>
    <x v="0"/>
    <b v="0"/>
    <x v="142"/>
    <x v="482"/>
  </r>
  <r>
    <x v="3"/>
    <n v="1185732"/>
    <x v="167"/>
    <x v="3"/>
    <s v="Iowa"/>
    <s v="Des Moines"/>
    <x v="1"/>
    <n v="30.000000000000004"/>
    <x v="43"/>
    <n v="75000.000000000015"/>
    <n v="26250.000000000004"/>
    <x v="2"/>
    <x v="0"/>
    <b v="0"/>
    <x v="387"/>
    <x v="188"/>
  </r>
  <r>
    <x v="3"/>
    <n v="1185732"/>
    <x v="167"/>
    <x v="3"/>
    <s v="Iowa"/>
    <s v="Des Moines"/>
    <x v="2"/>
    <n v="20.000000000000007"/>
    <x v="43"/>
    <n v="50000.000000000015"/>
    <n v="15000.000000000004"/>
    <x v="1"/>
    <x v="0"/>
    <b v="0"/>
    <x v="692"/>
    <x v="1223"/>
  </r>
  <r>
    <x v="3"/>
    <n v="1185732"/>
    <x v="167"/>
    <x v="3"/>
    <s v="Iowa"/>
    <s v="Des Moines"/>
    <x v="3"/>
    <n v="25.000000000000007"/>
    <x v="38"/>
    <n v="25000.000000000007"/>
    <n v="7500.0000000000018"/>
    <x v="1"/>
    <x v="0"/>
    <b v="0"/>
    <x v="693"/>
    <x v="1224"/>
  </r>
  <r>
    <x v="3"/>
    <n v="1185732"/>
    <x v="167"/>
    <x v="3"/>
    <s v="Iowa"/>
    <s v="Des Moines"/>
    <x v="4"/>
    <n v="40"/>
    <x v="42"/>
    <n v="60000"/>
    <n v="30000"/>
    <x v="0"/>
    <x v="0"/>
    <b v="0"/>
    <x v="129"/>
    <x v="225"/>
  </r>
  <r>
    <x v="3"/>
    <n v="1185732"/>
    <x v="167"/>
    <x v="3"/>
    <s v="Iowa"/>
    <s v="Des Moines"/>
    <x v="5"/>
    <n v="30.000000000000004"/>
    <x v="43"/>
    <n v="75000.000000000015"/>
    <n v="30000.000000000007"/>
    <x v="8"/>
    <x v="0"/>
    <b v="0"/>
    <x v="387"/>
    <x v="489"/>
  </r>
  <r>
    <x v="3"/>
    <n v="1185732"/>
    <x v="198"/>
    <x v="3"/>
    <s v="Iowa"/>
    <s v="Des Moines"/>
    <x v="0"/>
    <n v="30.000000000000004"/>
    <x v="23"/>
    <n v="150000.00000000003"/>
    <n v="45000.000000000007"/>
    <x v="1"/>
    <x v="0"/>
    <b v="0"/>
    <x v="193"/>
    <x v="341"/>
  </r>
  <r>
    <x v="3"/>
    <n v="1185732"/>
    <x v="198"/>
    <x v="3"/>
    <s v="Iowa"/>
    <s v="Des Moines"/>
    <x v="1"/>
    <n v="30.000000000000004"/>
    <x v="42"/>
    <n v="45000.000000000007"/>
    <n v="15750.000000000002"/>
    <x v="2"/>
    <x v="0"/>
    <b v="0"/>
    <x v="356"/>
    <x v="468"/>
  </r>
  <r>
    <x v="3"/>
    <n v="1185732"/>
    <x v="198"/>
    <x v="3"/>
    <s v="Iowa"/>
    <s v="Des Moines"/>
    <x v="2"/>
    <n v="20.000000000000007"/>
    <x v="40"/>
    <n v="40000.000000000015"/>
    <n v="12000.000000000004"/>
    <x v="1"/>
    <x v="0"/>
    <b v="0"/>
    <x v="694"/>
    <x v="1225"/>
  </r>
  <r>
    <x v="3"/>
    <n v="1185732"/>
    <x v="198"/>
    <x v="3"/>
    <s v="Wisconsin"/>
    <s v="Milwaukee"/>
    <x v="3"/>
    <n v="25.000000000000007"/>
    <x v="41"/>
    <n v="18750.000000000004"/>
    <n v="5625.0000000000009"/>
    <x v="1"/>
    <x v="0"/>
    <b v="0"/>
    <x v="358"/>
    <x v="1226"/>
  </r>
  <r>
    <x v="3"/>
    <n v="1185732"/>
    <x v="198"/>
    <x v="3"/>
    <s v="Wisconsin"/>
    <s v="Milwaukee"/>
    <x v="4"/>
    <n v="40"/>
    <x v="42"/>
    <n v="60000"/>
    <n v="30000"/>
    <x v="0"/>
    <x v="0"/>
    <b v="0"/>
    <x v="129"/>
    <x v="225"/>
  </r>
  <r>
    <x v="3"/>
    <n v="1185732"/>
    <x v="198"/>
    <x v="3"/>
    <s v="Wisconsin"/>
    <s v="Milwaukee"/>
    <x v="5"/>
    <n v="14.999999999999996"/>
    <x v="43"/>
    <n v="37499.999999999993"/>
    <n v="14999.999999999998"/>
    <x v="8"/>
    <x v="0"/>
    <b v="0"/>
    <x v="695"/>
    <x v="1227"/>
  </r>
  <r>
    <x v="3"/>
    <n v="1185732"/>
    <x v="704"/>
    <x v="3"/>
    <s v="Wisconsin"/>
    <s v="Milwaukee"/>
    <x v="0"/>
    <n v="20.000000000000004"/>
    <x v="53"/>
    <n v="94000.000000000015"/>
    <n v="28200.000000000004"/>
    <x v="1"/>
    <x v="0"/>
    <b v="0"/>
    <x v="696"/>
    <x v="1228"/>
  </r>
  <r>
    <x v="3"/>
    <n v="1185732"/>
    <x v="704"/>
    <x v="3"/>
    <s v="Wisconsin"/>
    <s v="Milwaukee"/>
    <x v="1"/>
    <n v="20.000000000000004"/>
    <x v="36"/>
    <n v="35000.000000000007"/>
    <n v="12250.000000000002"/>
    <x v="2"/>
    <x v="0"/>
    <b v="0"/>
    <x v="532"/>
    <x v="591"/>
  </r>
  <r>
    <x v="3"/>
    <n v="1185732"/>
    <x v="704"/>
    <x v="3"/>
    <s v="Wisconsin"/>
    <s v="Milwaukee"/>
    <x v="2"/>
    <n v="10.000000000000004"/>
    <x v="37"/>
    <n v="22500.000000000007"/>
    <n v="6750.0000000000018"/>
    <x v="1"/>
    <x v="0"/>
    <b v="0"/>
    <x v="697"/>
    <x v="1229"/>
  </r>
  <r>
    <x v="3"/>
    <n v="1185732"/>
    <x v="704"/>
    <x v="3"/>
    <s v="Wisconsin"/>
    <s v="Milwaukee"/>
    <x v="3"/>
    <n v="14.999999999999996"/>
    <x v="41"/>
    <n v="11249.999999999998"/>
    <n v="3374.9999999999995"/>
    <x v="1"/>
    <x v="0"/>
    <b v="0"/>
    <x v="705"/>
    <x v="1237"/>
  </r>
  <r>
    <x v="3"/>
    <n v="1185732"/>
    <x v="704"/>
    <x v="3"/>
    <s v="Wisconsin"/>
    <s v="Milwaukee"/>
    <x v="4"/>
    <n v="30.000000000000004"/>
    <x v="35"/>
    <n v="37500.000000000007"/>
    <n v="18750.000000000004"/>
    <x v="0"/>
    <x v="0"/>
    <b v="0"/>
    <x v="363"/>
    <x v="1238"/>
  </r>
  <r>
    <x v="3"/>
    <n v="1185732"/>
    <x v="704"/>
    <x v="3"/>
    <s v="Wisconsin"/>
    <s v="Milwaukee"/>
    <x v="5"/>
    <n v="20.000000000000004"/>
    <x v="37"/>
    <n v="45000.000000000007"/>
    <n v="18000.000000000004"/>
    <x v="8"/>
    <x v="0"/>
    <b v="0"/>
    <x v="356"/>
    <x v="594"/>
  </r>
  <r>
    <x v="3"/>
    <n v="1185732"/>
    <x v="721"/>
    <x v="3"/>
    <s v="Wisconsin"/>
    <s v="Milwaukee"/>
    <x v="0"/>
    <n v="20.000000000000004"/>
    <x v="31"/>
    <n v="90000.000000000015"/>
    <n v="27000.000000000004"/>
    <x v="1"/>
    <x v="0"/>
    <b v="0"/>
    <x v="384"/>
    <x v="820"/>
  </r>
  <r>
    <x v="3"/>
    <n v="1185732"/>
    <x v="721"/>
    <x v="3"/>
    <s v="Wisconsin"/>
    <s v="Milwaukee"/>
    <x v="1"/>
    <n v="20.000000000000004"/>
    <x v="42"/>
    <n v="30000.000000000004"/>
    <n v="10500"/>
    <x v="2"/>
    <x v="0"/>
    <b v="0"/>
    <x v="304"/>
    <x v="493"/>
  </r>
  <r>
    <x v="3"/>
    <n v="1185732"/>
    <x v="721"/>
    <x v="3"/>
    <s v="Wisconsin"/>
    <s v="Milwaukee"/>
    <x v="2"/>
    <n v="10.000000000000004"/>
    <x v="42"/>
    <n v="15000.000000000005"/>
    <n v="4500.0000000000018"/>
    <x v="1"/>
    <x v="0"/>
    <b v="0"/>
    <x v="706"/>
    <x v="1239"/>
  </r>
  <r>
    <x v="3"/>
    <n v="1185732"/>
    <x v="721"/>
    <x v="3"/>
    <s v="Wisconsin"/>
    <s v="Milwaukee"/>
    <x v="3"/>
    <n v="14.999999999999996"/>
    <x v="41"/>
    <n v="11249.999999999998"/>
    <n v="3374.9999999999995"/>
    <x v="1"/>
    <x v="0"/>
    <b v="0"/>
    <x v="705"/>
    <x v="1237"/>
  </r>
  <r>
    <x v="3"/>
    <n v="1185732"/>
    <x v="721"/>
    <x v="3"/>
    <s v="Wisconsin"/>
    <s v="Milwaukee"/>
    <x v="4"/>
    <n v="60"/>
    <x v="38"/>
    <n v="60000"/>
    <n v="30000"/>
    <x v="0"/>
    <x v="0"/>
    <b v="0"/>
    <x v="129"/>
    <x v="225"/>
  </r>
  <r>
    <x v="3"/>
    <n v="1185732"/>
    <x v="721"/>
    <x v="3"/>
    <s v="Wisconsin"/>
    <s v="Milwaukee"/>
    <x v="5"/>
    <n v="50"/>
    <x v="37"/>
    <n v="112500"/>
    <n v="45000"/>
    <x v="8"/>
    <x v="0"/>
    <b v="0"/>
    <x v="128"/>
    <x v="341"/>
  </r>
  <r>
    <x v="3"/>
    <n v="1185732"/>
    <x v="257"/>
    <x v="3"/>
    <s v="Wisconsin"/>
    <s v="Milwaukee"/>
    <x v="0"/>
    <n v="60"/>
    <x v="39"/>
    <n v="297000"/>
    <n v="89100"/>
    <x v="1"/>
    <x v="0"/>
    <b v="0"/>
    <x v="130"/>
    <x v="1240"/>
  </r>
  <r>
    <x v="3"/>
    <n v="1185732"/>
    <x v="257"/>
    <x v="3"/>
    <s v="Wisconsin"/>
    <s v="Milwaukee"/>
    <x v="1"/>
    <n v="40"/>
    <x v="40"/>
    <n v="80000"/>
    <n v="28000"/>
    <x v="2"/>
    <x v="0"/>
    <b v="0"/>
    <x v="135"/>
    <x v="195"/>
  </r>
  <r>
    <x v="3"/>
    <n v="1185732"/>
    <x v="257"/>
    <x v="3"/>
    <s v="Wisconsin"/>
    <s v="Milwaukee"/>
    <x v="2"/>
    <n v="35"/>
    <x v="36"/>
    <n v="61250"/>
    <n v="18375"/>
    <x v="1"/>
    <x v="0"/>
    <b v="0"/>
    <x v="183"/>
    <x v="479"/>
  </r>
  <r>
    <x v="3"/>
    <n v="1185732"/>
    <x v="257"/>
    <x v="3"/>
    <s v="Wisconsin"/>
    <s v="Milwaukee"/>
    <x v="3"/>
    <n v="35"/>
    <x v="42"/>
    <n v="52500"/>
    <n v="15750"/>
    <x v="1"/>
    <x v="0"/>
    <b v="0"/>
    <x v="306"/>
    <x v="464"/>
  </r>
  <r>
    <x v="3"/>
    <n v="1185732"/>
    <x v="257"/>
    <x v="3"/>
    <s v="Wisconsin"/>
    <s v="Milwaukee"/>
    <x v="4"/>
    <n v="44.999999999999993"/>
    <x v="36"/>
    <n v="78749.999999999985"/>
    <n v="39374.999999999993"/>
    <x v="0"/>
    <x v="0"/>
    <b v="0"/>
    <x v="465"/>
    <x v="200"/>
  </r>
  <r>
    <x v="3"/>
    <n v="1185732"/>
    <x v="257"/>
    <x v="3"/>
    <s v="Wisconsin"/>
    <s v="Milwaukee"/>
    <x v="5"/>
    <n v="49.999999999999993"/>
    <x v="48"/>
    <n v="149999.99999999997"/>
    <n v="59999.999999999993"/>
    <x v="8"/>
    <x v="0"/>
    <b v="0"/>
    <x v="707"/>
    <x v="50"/>
  </r>
  <r>
    <x v="3"/>
    <n v="1185732"/>
    <x v="287"/>
    <x v="3"/>
    <s v="Wisconsin"/>
    <s v="Milwaukee"/>
    <x v="0"/>
    <n v="35"/>
    <x v="20"/>
    <n v="192500"/>
    <n v="57750"/>
    <x v="1"/>
    <x v="0"/>
    <b v="0"/>
    <x v="170"/>
    <x v="1241"/>
  </r>
  <r>
    <x v="3"/>
    <n v="1185732"/>
    <x v="287"/>
    <x v="3"/>
    <s v="Wisconsin"/>
    <s v="Milwaukee"/>
    <x v="1"/>
    <n v="30.000000000000011"/>
    <x v="48"/>
    <n v="90000.000000000029"/>
    <n v="31500.000000000007"/>
    <x v="2"/>
    <x v="0"/>
    <b v="0"/>
    <x v="708"/>
    <x v="1242"/>
  </r>
  <r>
    <x v="3"/>
    <n v="1185732"/>
    <x v="287"/>
    <x v="3"/>
    <s v="Wisconsin"/>
    <s v="Milwaukee"/>
    <x v="2"/>
    <n v="25.000000000000007"/>
    <x v="40"/>
    <n v="50000.000000000015"/>
    <n v="15000.000000000004"/>
    <x v="1"/>
    <x v="0"/>
    <b v="0"/>
    <x v="692"/>
    <x v="1223"/>
  </r>
  <r>
    <x v="3"/>
    <n v="1185732"/>
    <x v="287"/>
    <x v="3"/>
    <s v="Wisconsin"/>
    <s v="Milwaukee"/>
    <x v="3"/>
    <n v="25.000000000000007"/>
    <x v="36"/>
    <n v="43750.000000000015"/>
    <n v="13125.000000000004"/>
    <x v="1"/>
    <x v="0"/>
    <b v="0"/>
    <x v="702"/>
    <x v="1233"/>
  </r>
  <r>
    <x v="3"/>
    <n v="1185732"/>
    <x v="287"/>
    <x v="3"/>
    <s v="Wisconsin"/>
    <s v="Milwaukee"/>
    <x v="4"/>
    <n v="35"/>
    <x v="36"/>
    <n v="61250"/>
    <n v="30625"/>
    <x v="0"/>
    <x v="0"/>
    <b v="0"/>
    <x v="183"/>
    <x v="193"/>
  </r>
  <r>
    <x v="3"/>
    <n v="1185732"/>
    <x v="287"/>
    <x v="3"/>
    <s v="Wisconsin"/>
    <s v="Milwaukee"/>
    <x v="5"/>
    <n v="55.000000000000007"/>
    <x v="45"/>
    <n v="178750.00000000003"/>
    <n v="71500.000000000015"/>
    <x v="8"/>
    <x v="0"/>
    <b v="0"/>
    <x v="256"/>
    <x v="322"/>
  </r>
  <r>
    <x v="3"/>
    <n v="1185732"/>
    <x v="316"/>
    <x v="3"/>
    <s v="Wisconsin"/>
    <s v="Milwaukee"/>
    <x v="0"/>
    <n v="50"/>
    <x v="20"/>
    <n v="275000"/>
    <n v="82500"/>
    <x v="1"/>
    <x v="0"/>
    <b v="0"/>
    <x v="140"/>
    <x v="530"/>
  </r>
  <r>
    <x v="3"/>
    <n v="1185732"/>
    <x v="316"/>
    <x v="3"/>
    <s v="Wisconsin"/>
    <s v="Milwaukee"/>
    <x v="1"/>
    <n v="45.000000000000007"/>
    <x v="48"/>
    <n v="135000.00000000003"/>
    <n v="47250.000000000007"/>
    <x v="2"/>
    <x v="0"/>
    <b v="0"/>
    <x v="142"/>
    <x v="204"/>
  </r>
  <r>
    <x v="3"/>
    <n v="1185732"/>
    <x v="316"/>
    <x v="3"/>
    <s v="Wisconsin"/>
    <s v="Milwaukee"/>
    <x v="2"/>
    <n v="40"/>
    <x v="37"/>
    <n v="90000"/>
    <n v="27000"/>
    <x v="1"/>
    <x v="0"/>
    <b v="0"/>
    <x v="125"/>
    <x v="483"/>
  </r>
  <r>
    <x v="3"/>
    <n v="1185732"/>
    <x v="316"/>
    <x v="3"/>
    <s v="Wisconsin"/>
    <s v="Milwaukee"/>
    <x v="3"/>
    <n v="40"/>
    <x v="36"/>
    <n v="70000"/>
    <n v="21000"/>
    <x v="1"/>
    <x v="0"/>
    <b v="0"/>
    <x v="136"/>
    <x v="190"/>
  </r>
  <r>
    <x v="3"/>
    <n v="1185732"/>
    <x v="316"/>
    <x v="3"/>
    <s v="Wisconsin"/>
    <s v="Milwaukee"/>
    <x v="4"/>
    <n v="50"/>
    <x v="40"/>
    <n v="100000"/>
    <n v="50000"/>
    <x v="0"/>
    <x v="0"/>
    <b v="0"/>
    <x v="124"/>
    <x v="386"/>
  </r>
  <r>
    <x v="3"/>
    <n v="1185732"/>
    <x v="316"/>
    <x v="3"/>
    <s v="Wisconsin"/>
    <s v="Milwaukee"/>
    <x v="5"/>
    <n v="55.000000000000007"/>
    <x v="47"/>
    <n v="206250.00000000003"/>
    <n v="82500.000000000015"/>
    <x v="8"/>
    <x v="0"/>
    <b v="0"/>
    <x v="141"/>
    <x v="509"/>
  </r>
  <r>
    <x v="3"/>
    <n v="1185732"/>
    <x v="348"/>
    <x v="3"/>
    <s v="Wisconsin"/>
    <s v="Milwaukee"/>
    <x v="0"/>
    <n v="50"/>
    <x v="27"/>
    <n v="262500"/>
    <n v="78750"/>
    <x v="1"/>
    <x v="0"/>
    <b v="0"/>
    <x v="47"/>
    <x v="144"/>
  </r>
  <r>
    <x v="3"/>
    <n v="1185732"/>
    <x v="348"/>
    <x v="3"/>
    <s v="Wisconsin"/>
    <s v="Milwaukee"/>
    <x v="1"/>
    <n v="45.000000000000007"/>
    <x v="48"/>
    <n v="135000.00000000003"/>
    <n v="47250.000000000007"/>
    <x v="2"/>
    <x v="0"/>
    <b v="0"/>
    <x v="142"/>
    <x v="204"/>
  </r>
  <r>
    <x v="3"/>
    <n v="1185732"/>
    <x v="348"/>
    <x v="3"/>
    <s v="Wisconsin"/>
    <s v="Milwaukee"/>
    <x v="2"/>
    <n v="40"/>
    <x v="37"/>
    <n v="90000"/>
    <n v="27000"/>
    <x v="1"/>
    <x v="0"/>
    <b v="0"/>
    <x v="125"/>
    <x v="483"/>
  </r>
  <r>
    <x v="3"/>
    <n v="1185732"/>
    <x v="348"/>
    <x v="3"/>
    <s v="Wisconsin"/>
    <s v="Milwaukee"/>
    <x v="3"/>
    <n v="40"/>
    <x v="40"/>
    <n v="80000"/>
    <n v="24000"/>
    <x v="1"/>
    <x v="0"/>
    <b v="0"/>
    <x v="135"/>
    <x v="497"/>
  </r>
  <r>
    <x v="3"/>
    <n v="1185732"/>
    <x v="348"/>
    <x v="3"/>
    <s v="Wisconsin"/>
    <s v="Milwaukee"/>
    <x v="4"/>
    <n v="50"/>
    <x v="36"/>
    <n v="87500"/>
    <n v="43750"/>
    <x v="0"/>
    <x v="0"/>
    <b v="0"/>
    <x v="132"/>
    <x v="207"/>
  </r>
  <r>
    <x v="3"/>
    <n v="1185732"/>
    <x v="348"/>
    <x v="3"/>
    <s v="Wisconsin"/>
    <s v="Milwaukee"/>
    <x v="5"/>
    <n v="55.000000000000007"/>
    <x v="44"/>
    <n v="192500.00000000003"/>
    <n v="77000.000000000015"/>
    <x v="8"/>
    <x v="0"/>
    <b v="0"/>
    <x v="137"/>
    <x v="374"/>
  </r>
  <r>
    <x v="3"/>
    <n v="1185732"/>
    <x v="380"/>
    <x v="3"/>
    <s v="Wisconsin"/>
    <s v="Milwaukee"/>
    <x v="0"/>
    <n v="35"/>
    <x v="33"/>
    <n v="166250"/>
    <n v="49875"/>
    <x v="1"/>
    <x v="0"/>
    <b v="0"/>
    <x v="158"/>
    <x v="223"/>
  </r>
  <r>
    <x v="3"/>
    <n v="1185732"/>
    <x v="380"/>
    <x v="3"/>
    <s v="Wisconsin"/>
    <s v="Milwaukee"/>
    <x v="1"/>
    <n v="30.000000000000011"/>
    <x v="43"/>
    <n v="75000.000000000029"/>
    <n v="26250.000000000007"/>
    <x v="2"/>
    <x v="0"/>
    <b v="0"/>
    <x v="378"/>
    <x v="1243"/>
  </r>
  <r>
    <x v="3"/>
    <n v="1185732"/>
    <x v="380"/>
    <x v="3"/>
    <s v="Wisconsin"/>
    <s v="Milwaukee"/>
    <x v="2"/>
    <n v="25.000000000000007"/>
    <x v="42"/>
    <n v="37500.000000000007"/>
    <n v="11250.000000000002"/>
    <x v="1"/>
    <x v="0"/>
    <b v="0"/>
    <x v="703"/>
    <x v="1234"/>
  </r>
  <r>
    <x v="3"/>
    <n v="1185732"/>
    <x v="380"/>
    <x v="3"/>
    <s v="Wisconsin"/>
    <s v="Milwaukee"/>
    <x v="3"/>
    <n v="25.000000000000007"/>
    <x v="35"/>
    <n v="31250.000000000007"/>
    <n v="9375.0000000000018"/>
    <x v="1"/>
    <x v="0"/>
    <b v="0"/>
    <x v="709"/>
    <x v="1244"/>
  </r>
  <r>
    <x v="3"/>
    <n v="1185732"/>
    <x v="380"/>
    <x v="3"/>
    <s v="Wisconsin"/>
    <s v="Milwaukee"/>
    <x v="4"/>
    <n v="35"/>
    <x v="35"/>
    <n v="43750"/>
    <n v="21875"/>
    <x v="0"/>
    <x v="0"/>
    <b v="0"/>
    <x v="319"/>
    <x v="267"/>
  </r>
  <r>
    <x v="3"/>
    <n v="1185732"/>
    <x v="380"/>
    <x v="3"/>
    <s v="Wisconsin"/>
    <s v="Milwaukee"/>
    <x v="5"/>
    <n v="40"/>
    <x v="40"/>
    <n v="80000"/>
    <n v="32000"/>
    <x v="8"/>
    <x v="0"/>
    <b v="0"/>
    <x v="135"/>
    <x v="199"/>
  </r>
  <r>
    <x v="3"/>
    <n v="1185732"/>
    <x v="409"/>
    <x v="3"/>
    <s v="Wisconsin"/>
    <s v="Milwaukee"/>
    <x v="0"/>
    <n v="44.999999999999993"/>
    <x v="47"/>
    <n v="168749.99999999997"/>
    <n v="50624.999999999993"/>
    <x v="1"/>
    <x v="0"/>
    <b v="0"/>
    <x v="320"/>
    <x v="1245"/>
  </r>
  <r>
    <x v="3"/>
    <n v="1185732"/>
    <x v="409"/>
    <x v="3"/>
    <s v="Wisconsin"/>
    <s v="Milwaukee"/>
    <x v="1"/>
    <n v="35"/>
    <x v="37"/>
    <n v="78750"/>
    <n v="27562.5"/>
    <x v="2"/>
    <x v="0"/>
    <b v="0"/>
    <x v="122"/>
    <x v="182"/>
  </r>
  <r>
    <x v="3"/>
    <n v="1185732"/>
    <x v="409"/>
    <x v="3"/>
    <s v="Wisconsin"/>
    <s v="Milwaukee"/>
    <x v="2"/>
    <n v="35"/>
    <x v="35"/>
    <n v="43750"/>
    <n v="13125"/>
    <x v="1"/>
    <x v="0"/>
    <b v="0"/>
    <x v="319"/>
    <x v="491"/>
  </r>
  <r>
    <x v="3"/>
    <n v="1185732"/>
    <x v="409"/>
    <x v="3"/>
    <s v="Wisconsin"/>
    <s v="Milwaukee"/>
    <x v="3"/>
    <n v="35"/>
    <x v="35"/>
    <n v="43750"/>
    <n v="13125"/>
    <x v="1"/>
    <x v="0"/>
    <b v="0"/>
    <x v="319"/>
    <x v="491"/>
  </r>
  <r>
    <x v="3"/>
    <n v="1185732"/>
    <x v="409"/>
    <x v="3"/>
    <s v="Wisconsin"/>
    <s v="Milwaukee"/>
    <x v="4"/>
    <n v="44.999999999999993"/>
    <x v="35"/>
    <n v="56249.999999999993"/>
    <n v="28124.999999999996"/>
    <x v="0"/>
    <x v="0"/>
    <b v="0"/>
    <x v="353"/>
    <x v="1235"/>
  </r>
  <r>
    <x v="3"/>
    <n v="1185732"/>
    <x v="409"/>
    <x v="3"/>
    <s v="Wisconsin"/>
    <s v="Milwaukee"/>
    <x v="5"/>
    <n v="49.999999999999986"/>
    <x v="43"/>
    <n v="124999.99999999997"/>
    <n v="49999.999999999993"/>
    <x v="8"/>
    <x v="0"/>
    <b v="0"/>
    <x v="588"/>
    <x v="1059"/>
  </r>
  <r>
    <x v="3"/>
    <n v="1185732"/>
    <x v="440"/>
    <x v="3"/>
    <s v="Wisconsin"/>
    <s v="Milwaukee"/>
    <x v="0"/>
    <n v="44.999999999999993"/>
    <x v="46"/>
    <n v="179999.99999999997"/>
    <n v="53999.999999999993"/>
    <x v="1"/>
    <x v="0"/>
    <b v="0"/>
    <x v="525"/>
    <x v="1009"/>
  </r>
  <r>
    <x v="3"/>
    <n v="1185732"/>
    <x v="440"/>
    <x v="3"/>
    <s v="Wisconsin"/>
    <s v="Milwaukee"/>
    <x v="1"/>
    <n v="35"/>
    <x v="48"/>
    <n v="105000"/>
    <n v="36750"/>
    <x v="2"/>
    <x v="0"/>
    <b v="0"/>
    <x v="204"/>
    <x v="289"/>
  </r>
  <r>
    <x v="3"/>
    <n v="1185732"/>
    <x v="440"/>
    <x v="3"/>
    <s v="Wisconsin"/>
    <s v="Milwaukee"/>
    <x v="2"/>
    <n v="35"/>
    <x v="82"/>
    <n v="85750"/>
    <n v="25725"/>
    <x v="1"/>
    <x v="0"/>
    <b v="0"/>
    <x v="710"/>
    <x v="1246"/>
  </r>
  <r>
    <x v="3"/>
    <n v="1185732"/>
    <x v="440"/>
    <x v="3"/>
    <s v="Wisconsin"/>
    <s v="Milwaukee"/>
    <x v="3"/>
    <n v="35"/>
    <x v="37"/>
    <n v="78750"/>
    <n v="23625"/>
    <x v="1"/>
    <x v="0"/>
    <b v="0"/>
    <x v="122"/>
    <x v="595"/>
  </r>
  <r>
    <x v="3"/>
    <n v="1185732"/>
    <x v="440"/>
    <x v="3"/>
    <s v="Wisconsin"/>
    <s v="Milwaukee"/>
    <x v="4"/>
    <n v="60"/>
    <x v="40"/>
    <n v="120000"/>
    <n v="60000"/>
    <x v="0"/>
    <x v="0"/>
    <b v="0"/>
    <x v="150"/>
    <x v="50"/>
  </r>
  <r>
    <x v="3"/>
    <n v="1185732"/>
    <x v="440"/>
    <x v="3"/>
    <s v="Wisconsin"/>
    <s v="Milwaukee"/>
    <x v="5"/>
    <n v="64.999999999999986"/>
    <x v="48"/>
    <n v="194999.99999999997"/>
    <n v="77999.999999999985"/>
    <x v="8"/>
    <x v="0"/>
    <b v="0"/>
    <x v="151"/>
    <x v="540"/>
  </r>
  <r>
    <x v="3"/>
    <n v="1185732"/>
    <x v="469"/>
    <x v="3"/>
    <s v="Wisconsin"/>
    <s v="Milwaukee"/>
    <x v="0"/>
    <n v="60"/>
    <x v="20"/>
    <n v="330000"/>
    <n v="99000"/>
    <x v="1"/>
    <x v="0"/>
    <b v="0"/>
    <x v="77"/>
    <x v="184"/>
  </r>
  <r>
    <x v="3"/>
    <n v="1185732"/>
    <x v="469"/>
    <x v="3"/>
    <s v="Wisconsin"/>
    <s v="Milwaukee"/>
    <x v="1"/>
    <n v="50"/>
    <x v="44"/>
    <n v="175000"/>
    <n v="61249.999999999993"/>
    <x v="2"/>
    <x v="0"/>
    <b v="0"/>
    <x v="160"/>
    <x v="746"/>
  </r>
  <r>
    <x v="3"/>
    <n v="1185732"/>
    <x v="469"/>
    <x v="3"/>
    <s v="Wisconsin"/>
    <s v="Milwaukee"/>
    <x v="2"/>
    <n v="50"/>
    <x v="48"/>
    <n v="150000"/>
    <n v="45000"/>
    <x v="1"/>
    <x v="0"/>
    <b v="0"/>
    <x v="149"/>
    <x v="341"/>
  </r>
  <r>
    <x v="3"/>
    <n v="1185732"/>
    <x v="469"/>
    <x v="3"/>
    <s v="Wisconsin"/>
    <s v="Milwaukee"/>
    <x v="3"/>
    <n v="50"/>
    <x v="43"/>
    <n v="125000"/>
    <n v="37500"/>
    <x v="1"/>
    <x v="0"/>
    <b v="0"/>
    <x v="145"/>
    <x v="220"/>
  </r>
  <r>
    <x v="3"/>
    <n v="1185732"/>
    <x v="469"/>
    <x v="3"/>
    <s v="Wisconsin"/>
    <s v="Milwaukee"/>
    <x v="4"/>
    <n v="60"/>
    <x v="43"/>
    <n v="150000"/>
    <n v="75000"/>
    <x v="0"/>
    <x v="0"/>
    <b v="0"/>
    <x v="149"/>
    <x v="155"/>
  </r>
  <r>
    <x v="3"/>
    <n v="1185732"/>
    <x v="469"/>
    <x v="3"/>
    <s v="Wisconsin"/>
    <s v="Milwaukee"/>
    <x v="5"/>
    <n v="64.999999999999986"/>
    <x v="44"/>
    <n v="227499.99999999994"/>
    <n v="90999.999999999985"/>
    <x v="8"/>
    <x v="0"/>
    <b v="0"/>
    <x v="711"/>
    <x v="1247"/>
  </r>
  <r>
    <x v="3"/>
    <n v="1185732"/>
    <x v="174"/>
    <x v="3"/>
    <s v="Wisconsin"/>
    <s v="Milwaukee"/>
    <x v="0"/>
    <n v="35"/>
    <x v="23"/>
    <n v="175000"/>
    <n v="70000"/>
    <x v="8"/>
    <x v="0"/>
    <b v="0"/>
    <x v="160"/>
    <x v="424"/>
  </r>
  <r>
    <x v="3"/>
    <n v="1185732"/>
    <x v="174"/>
    <x v="3"/>
    <s v="Wisconsin"/>
    <s v="Milwaukee"/>
    <x v="1"/>
    <n v="35"/>
    <x v="48"/>
    <n v="105000"/>
    <n v="42000"/>
    <x v="8"/>
    <x v="0"/>
    <b v="0"/>
    <x v="204"/>
    <x v="215"/>
  </r>
  <r>
    <x v="3"/>
    <n v="1185732"/>
    <x v="174"/>
    <x v="3"/>
    <s v="Wisconsin"/>
    <s v="Milwaukee"/>
    <x v="2"/>
    <n v="25.000000000000007"/>
    <x v="48"/>
    <n v="75000.000000000015"/>
    <n v="26250.000000000004"/>
    <x v="2"/>
    <x v="0"/>
    <b v="0"/>
    <x v="712"/>
    <x v="1221"/>
  </r>
  <r>
    <x v="3"/>
    <n v="1185732"/>
    <x v="174"/>
    <x v="3"/>
    <s v="Wisconsin"/>
    <s v="Milwaukee"/>
    <x v="3"/>
    <n v="30.000000000000004"/>
    <x v="42"/>
    <n v="45000.000000000007"/>
    <n v="15750.000000000002"/>
    <x v="2"/>
    <x v="0"/>
    <b v="0"/>
    <x v="356"/>
    <x v="468"/>
  </r>
  <r>
    <x v="3"/>
    <n v="1185732"/>
    <x v="174"/>
    <x v="3"/>
    <s v="Wisconsin"/>
    <s v="Milwaukee"/>
    <x v="4"/>
    <n v="44.999999999999993"/>
    <x v="40"/>
    <n v="89999.999999999985"/>
    <n v="26999.999999999996"/>
    <x v="1"/>
    <x v="0"/>
    <b v="0"/>
    <x v="713"/>
    <x v="1248"/>
  </r>
  <r>
    <x v="3"/>
    <n v="1185732"/>
    <x v="174"/>
    <x v="3"/>
    <s v="Wisconsin"/>
    <s v="Milwaukee"/>
    <x v="5"/>
    <n v="35"/>
    <x v="48"/>
    <n v="105000"/>
    <n v="42000"/>
    <x v="8"/>
    <x v="0"/>
    <b v="0"/>
    <x v="204"/>
    <x v="215"/>
  </r>
  <r>
    <x v="3"/>
    <n v="1185732"/>
    <x v="205"/>
    <x v="3"/>
    <s v="Wisconsin"/>
    <s v="Milwaukee"/>
    <x v="0"/>
    <n v="35"/>
    <x v="20"/>
    <n v="192500"/>
    <n v="77000"/>
    <x v="8"/>
    <x v="0"/>
    <b v="0"/>
    <x v="170"/>
    <x v="1117"/>
  </r>
  <r>
    <x v="3"/>
    <n v="1185732"/>
    <x v="205"/>
    <x v="3"/>
    <s v="Wisconsin"/>
    <s v="Milwaukee"/>
    <x v="1"/>
    <n v="35"/>
    <x v="40"/>
    <n v="70000"/>
    <n v="28000"/>
    <x v="8"/>
    <x v="0"/>
    <b v="0"/>
    <x v="136"/>
    <x v="195"/>
  </r>
  <r>
    <x v="3"/>
    <n v="1185732"/>
    <x v="205"/>
    <x v="3"/>
    <s v="Wisconsin"/>
    <s v="Milwaukee"/>
    <x v="2"/>
    <n v="25.000000000000007"/>
    <x v="43"/>
    <n v="62500.000000000015"/>
    <n v="21875.000000000004"/>
    <x v="2"/>
    <x v="0"/>
    <b v="0"/>
    <x v="464"/>
    <x v="1178"/>
  </r>
  <r>
    <x v="3"/>
    <n v="1185732"/>
    <x v="205"/>
    <x v="3"/>
    <s v="Indiana"/>
    <s v="Indianapolis"/>
    <x v="3"/>
    <n v="30.000000000000004"/>
    <x v="35"/>
    <n v="37500.000000000007"/>
    <n v="13125.000000000002"/>
    <x v="2"/>
    <x v="0"/>
    <b v="0"/>
    <x v="363"/>
    <x v="491"/>
  </r>
  <r>
    <x v="3"/>
    <n v="1185732"/>
    <x v="205"/>
    <x v="3"/>
    <s v="Indiana"/>
    <s v="Indianapolis"/>
    <x v="4"/>
    <n v="44.999999999999993"/>
    <x v="40"/>
    <n v="89999.999999999985"/>
    <n v="26999.999999999996"/>
    <x v="1"/>
    <x v="0"/>
    <b v="0"/>
    <x v="713"/>
    <x v="1248"/>
  </r>
  <r>
    <x v="3"/>
    <n v="1185732"/>
    <x v="205"/>
    <x v="3"/>
    <s v="Indiana"/>
    <s v="Indianapolis"/>
    <x v="5"/>
    <n v="19.999999999999996"/>
    <x v="48"/>
    <n v="59999.999999999993"/>
    <n v="24000"/>
    <x v="8"/>
    <x v="0"/>
    <b v="0"/>
    <x v="622"/>
    <x v="1123"/>
  </r>
  <r>
    <x v="3"/>
    <n v="1185732"/>
    <x v="214"/>
    <x v="3"/>
    <s v="Indiana"/>
    <s v="Indianapolis"/>
    <x v="0"/>
    <n v="25.000000000000007"/>
    <x v="66"/>
    <n v="130000.00000000004"/>
    <n v="52000.000000000022"/>
    <x v="8"/>
    <x v="0"/>
    <b v="0"/>
    <x v="714"/>
    <x v="1249"/>
  </r>
  <r>
    <x v="3"/>
    <n v="1185732"/>
    <x v="214"/>
    <x v="3"/>
    <s v="Indiana"/>
    <s v="Indianapolis"/>
    <x v="1"/>
    <n v="25.000000000000007"/>
    <x v="37"/>
    <n v="56250.000000000015"/>
    <n v="22500.000000000007"/>
    <x v="8"/>
    <x v="0"/>
    <b v="0"/>
    <x v="678"/>
    <x v="1250"/>
  </r>
  <r>
    <x v="3"/>
    <n v="1185732"/>
    <x v="214"/>
    <x v="3"/>
    <s v="Indiana"/>
    <s v="Indianapolis"/>
    <x v="2"/>
    <n v="15.000000000000002"/>
    <x v="34"/>
    <n v="41250.000000000007"/>
    <n v="14437.500000000002"/>
    <x v="2"/>
    <x v="0"/>
    <b v="0"/>
    <x v="506"/>
    <x v="1251"/>
  </r>
  <r>
    <x v="3"/>
    <n v="1185732"/>
    <x v="214"/>
    <x v="3"/>
    <s v="Indiana"/>
    <s v="Indianapolis"/>
    <x v="3"/>
    <n v="19.999999999999996"/>
    <x v="35"/>
    <n v="24999.999999999996"/>
    <n v="8749.9999999999982"/>
    <x v="2"/>
    <x v="0"/>
    <b v="0"/>
    <x v="361"/>
    <x v="593"/>
  </r>
  <r>
    <x v="3"/>
    <n v="1185732"/>
    <x v="214"/>
    <x v="3"/>
    <s v="Indiana"/>
    <s v="Indianapolis"/>
    <x v="4"/>
    <n v="35"/>
    <x v="36"/>
    <n v="61250"/>
    <n v="18375"/>
    <x v="1"/>
    <x v="0"/>
    <b v="0"/>
    <x v="183"/>
    <x v="479"/>
  </r>
  <r>
    <x v="3"/>
    <n v="1185732"/>
    <x v="214"/>
    <x v="3"/>
    <s v="Indiana"/>
    <s v="Indianapolis"/>
    <x v="5"/>
    <n v="25.000000000000007"/>
    <x v="34"/>
    <n v="68750.000000000015"/>
    <n v="27500.000000000007"/>
    <x v="8"/>
    <x v="0"/>
    <b v="0"/>
    <x v="495"/>
    <x v="879"/>
  </r>
  <r>
    <x v="3"/>
    <n v="1185732"/>
    <x v="233"/>
    <x v="3"/>
    <s v="Indiana"/>
    <s v="Indianapolis"/>
    <x v="0"/>
    <n v="25.000000000000007"/>
    <x v="23"/>
    <n v="125000.00000000003"/>
    <n v="50000.000000000015"/>
    <x v="8"/>
    <x v="0"/>
    <b v="0"/>
    <x v="474"/>
    <x v="545"/>
  </r>
  <r>
    <x v="3"/>
    <n v="1185732"/>
    <x v="233"/>
    <x v="3"/>
    <s v="Indiana"/>
    <s v="Indianapolis"/>
    <x v="1"/>
    <n v="25.000000000000007"/>
    <x v="40"/>
    <n v="50000.000000000015"/>
    <n v="20000.000000000007"/>
    <x v="8"/>
    <x v="0"/>
    <b v="0"/>
    <x v="692"/>
    <x v="1252"/>
  </r>
  <r>
    <x v="3"/>
    <n v="1185732"/>
    <x v="233"/>
    <x v="3"/>
    <s v="Indiana"/>
    <s v="Indianapolis"/>
    <x v="2"/>
    <n v="15.000000000000002"/>
    <x v="40"/>
    <n v="30000.000000000004"/>
    <n v="10500"/>
    <x v="2"/>
    <x v="0"/>
    <b v="0"/>
    <x v="304"/>
    <x v="493"/>
  </r>
  <r>
    <x v="3"/>
    <n v="1185732"/>
    <x v="233"/>
    <x v="3"/>
    <s v="Indiana"/>
    <s v="Indianapolis"/>
    <x v="3"/>
    <n v="19.999999999999996"/>
    <x v="35"/>
    <n v="24999.999999999996"/>
    <n v="8749.9999999999982"/>
    <x v="2"/>
    <x v="0"/>
    <b v="0"/>
    <x v="361"/>
    <x v="593"/>
  </r>
  <r>
    <x v="3"/>
    <n v="1185732"/>
    <x v="233"/>
    <x v="3"/>
    <s v="Indiana"/>
    <s v="Indianapolis"/>
    <x v="4"/>
    <n v="65"/>
    <x v="42"/>
    <n v="97500"/>
    <n v="29250"/>
    <x v="1"/>
    <x v="0"/>
    <b v="0"/>
    <x v="148"/>
    <x v="1253"/>
  </r>
  <r>
    <x v="3"/>
    <n v="1185732"/>
    <x v="233"/>
    <x v="3"/>
    <s v="Indiana"/>
    <s v="Indianapolis"/>
    <x v="5"/>
    <n v="50"/>
    <x v="34"/>
    <n v="137500"/>
    <n v="55000"/>
    <x v="8"/>
    <x v="0"/>
    <b v="0"/>
    <x v="199"/>
    <x v="296"/>
  </r>
  <r>
    <x v="3"/>
    <n v="1185732"/>
    <x v="264"/>
    <x v="3"/>
    <s v="Indiana"/>
    <s v="Indianapolis"/>
    <x v="0"/>
    <n v="60"/>
    <x v="61"/>
    <n v="327000"/>
    <n v="130800"/>
    <x v="8"/>
    <x v="0"/>
    <b v="0"/>
    <x v="715"/>
    <x v="1254"/>
  </r>
  <r>
    <x v="3"/>
    <n v="1185732"/>
    <x v="264"/>
    <x v="3"/>
    <s v="Indiana"/>
    <s v="Indianapolis"/>
    <x v="1"/>
    <n v="40"/>
    <x v="43"/>
    <n v="100000"/>
    <n v="40000"/>
    <x v="8"/>
    <x v="0"/>
    <b v="0"/>
    <x v="124"/>
    <x v="214"/>
  </r>
  <r>
    <x v="3"/>
    <n v="1185732"/>
    <x v="264"/>
    <x v="3"/>
    <s v="Indiana"/>
    <s v="Indianapolis"/>
    <x v="2"/>
    <n v="35"/>
    <x v="37"/>
    <n v="78750"/>
    <n v="27562.5"/>
    <x v="2"/>
    <x v="0"/>
    <b v="0"/>
    <x v="122"/>
    <x v="182"/>
  </r>
  <r>
    <x v="3"/>
    <n v="1185732"/>
    <x v="264"/>
    <x v="3"/>
    <s v="Indiana"/>
    <s v="Indianapolis"/>
    <x v="3"/>
    <n v="35"/>
    <x v="36"/>
    <n v="61250"/>
    <n v="21437.5"/>
    <x v="2"/>
    <x v="0"/>
    <b v="0"/>
    <x v="183"/>
    <x v="486"/>
  </r>
  <r>
    <x v="3"/>
    <n v="1185732"/>
    <x v="264"/>
    <x v="3"/>
    <s v="Indiana"/>
    <s v="Indianapolis"/>
    <x v="4"/>
    <n v="44.999999999999993"/>
    <x v="40"/>
    <n v="89999.999999999985"/>
    <n v="26999.999999999996"/>
    <x v="1"/>
    <x v="0"/>
    <b v="0"/>
    <x v="713"/>
    <x v="1248"/>
  </r>
  <r>
    <x v="3"/>
    <n v="1185732"/>
    <x v="264"/>
    <x v="3"/>
    <s v="Indiana"/>
    <s v="Indianapolis"/>
    <x v="5"/>
    <n v="54.999999999999993"/>
    <x v="45"/>
    <n v="178749.99999999997"/>
    <n v="71499.999999999985"/>
    <x v="8"/>
    <x v="0"/>
    <b v="0"/>
    <x v="411"/>
    <x v="711"/>
  </r>
  <r>
    <x v="3"/>
    <n v="1185732"/>
    <x v="294"/>
    <x v="3"/>
    <s v="Indiana"/>
    <s v="Indianapolis"/>
    <x v="0"/>
    <n v="40"/>
    <x v="30"/>
    <n v="230000"/>
    <n v="92000"/>
    <x v="8"/>
    <x v="0"/>
    <b v="0"/>
    <x v="330"/>
    <x v="965"/>
  </r>
  <r>
    <x v="3"/>
    <n v="1185732"/>
    <x v="294"/>
    <x v="3"/>
    <s v="Indiana"/>
    <s v="Indianapolis"/>
    <x v="1"/>
    <n v="35.000000000000007"/>
    <x v="45"/>
    <n v="113750.00000000003"/>
    <n v="45500.000000000015"/>
    <x v="8"/>
    <x v="0"/>
    <b v="0"/>
    <x v="403"/>
    <x v="1255"/>
  </r>
  <r>
    <x v="3"/>
    <n v="1185732"/>
    <x v="294"/>
    <x v="3"/>
    <s v="Indiana"/>
    <s v="Indianapolis"/>
    <x v="2"/>
    <n v="30.000000000000004"/>
    <x v="40"/>
    <n v="60000.000000000007"/>
    <n v="21000"/>
    <x v="2"/>
    <x v="0"/>
    <b v="0"/>
    <x v="388"/>
    <x v="190"/>
  </r>
  <r>
    <x v="3"/>
    <n v="1185732"/>
    <x v="294"/>
    <x v="3"/>
    <s v="Indiana"/>
    <s v="Indianapolis"/>
    <x v="3"/>
    <n v="30.000000000000004"/>
    <x v="36"/>
    <n v="52500.000000000007"/>
    <n v="18375"/>
    <x v="2"/>
    <x v="0"/>
    <b v="0"/>
    <x v="309"/>
    <x v="480"/>
  </r>
  <r>
    <x v="3"/>
    <n v="1185732"/>
    <x v="294"/>
    <x v="3"/>
    <s v="Indiana"/>
    <s v="Indianapolis"/>
    <x v="4"/>
    <n v="40"/>
    <x v="36"/>
    <n v="70000"/>
    <n v="21000"/>
    <x v="1"/>
    <x v="0"/>
    <b v="0"/>
    <x v="136"/>
    <x v="190"/>
  </r>
  <r>
    <x v="3"/>
    <n v="1185732"/>
    <x v="294"/>
    <x v="3"/>
    <s v="Indiana"/>
    <s v="Indianapolis"/>
    <x v="5"/>
    <n v="60.000000000000007"/>
    <x v="45"/>
    <n v="195000.00000000003"/>
    <n v="78000.000000000015"/>
    <x v="8"/>
    <x v="0"/>
    <b v="0"/>
    <x v="406"/>
    <x v="317"/>
  </r>
  <r>
    <x v="3"/>
    <n v="1185732"/>
    <x v="323"/>
    <x v="3"/>
    <s v="Indiana"/>
    <s v="Indianapolis"/>
    <x v="0"/>
    <n v="55.000000000000007"/>
    <x v="20"/>
    <n v="302500.00000000006"/>
    <n v="121000.00000000003"/>
    <x v="8"/>
    <x v="0"/>
    <b v="0"/>
    <x v="444"/>
    <x v="1156"/>
  </r>
  <r>
    <x v="3"/>
    <n v="1185732"/>
    <x v="323"/>
    <x v="3"/>
    <s v="Indiana"/>
    <s v="Indianapolis"/>
    <x v="1"/>
    <n v="50.000000000000014"/>
    <x v="48"/>
    <n v="150000.00000000003"/>
    <n v="60000.000000000015"/>
    <x v="8"/>
    <x v="0"/>
    <b v="0"/>
    <x v="669"/>
    <x v="1256"/>
  </r>
  <r>
    <x v="3"/>
    <n v="1185732"/>
    <x v="323"/>
    <x v="3"/>
    <s v="Indiana"/>
    <s v="Indianapolis"/>
    <x v="2"/>
    <n v="45"/>
    <x v="37"/>
    <n v="101250"/>
    <n v="35437.5"/>
    <x v="2"/>
    <x v="0"/>
    <b v="0"/>
    <x v="179"/>
    <x v="255"/>
  </r>
  <r>
    <x v="3"/>
    <n v="1185732"/>
    <x v="323"/>
    <x v="3"/>
    <s v="Indiana"/>
    <s v="Indianapolis"/>
    <x v="3"/>
    <n v="45"/>
    <x v="36"/>
    <n v="78750"/>
    <n v="27562.5"/>
    <x v="2"/>
    <x v="0"/>
    <b v="0"/>
    <x v="122"/>
    <x v="182"/>
  </r>
  <r>
    <x v="3"/>
    <n v="1185732"/>
    <x v="323"/>
    <x v="3"/>
    <s v="Indiana"/>
    <s v="Indianapolis"/>
    <x v="4"/>
    <n v="55.000000000000007"/>
    <x v="40"/>
    <n v="110000.00000000001"/>
    <n v="33000"/>
    <x v="1"/>
    <x v="0"/>
    <b v="0"/>
    <x v="131"/>
    <x v="275"/>
  </r>
  <r>
    <x v="3"/>
    <n v="1185732"/>
    <x v="323"/>
    <x v="3"/>
    <s v="Indiana"/>
    <s v="Indianapolis"/>
    <x v="5"/>
    <n v="60.000000000000007"/>
    <x v="47"/>
    <n v="225000.00000000003"/>
    <n v="90000.000000000015"/>
    <x v="8"/>
    <x v="0"/>
    <b v="0"/>
    <x v="224"/>
    <x v="229"/>
  </r>
  <r>
    <x v="3"/>
    <n v="1185732"/>
    <x v="355"/>
    <x v="3"/>
    <s v="Indiana"/>
    <s v="Indianapolis"/>
    <x v="0"/>
    <n v="50"/>
    <x v="27"/>
    <n v="262500"/>
    <n v="105000"/>
    <x v="8"/>
    <x v="0"/>
    <b v="0"/>
    <x v="47"/>
    <x v="147"/>
  </r>
  <r>
    <x v="3"/>
    <n v="1185732"/>
    <x v="355"/>
    <x v="3"/>
    <s v="Indiana"/>
    <s v="Indianapolis"/>
    <x v="1"/>
    <n v="45.000000000000007"/>
    <x v="48"/>
    <n v="135000.00000000003"/>
    <n v="54000.000000000015"/>
    <x v="8"/>
    <x v="0"/>
    <b v="0"/>
    <x v="142"/>
    <x v="519"/>
  </r>
  <r>
    <x v="3"/>
    <n v="1185732"/>
    <x v="355"/>
    <x v="3"/>
    <s v="Indiana"/>
    <s v="Indianapolis"/>
    <x v="2"/>
    <n v="40"/>
    <x v="37"/>
    <n v="90000"/>
    <n v="31499.999999999996"/>
    <x v="2"/>
    <x v="0"/>
    <b v="0"/>
    <x v="125"/>
    <x v="186"/>
  </r>
  <r>
    <x v="3"/>
    <n v="1185732"/>
    <x v="355"/>
    <x v="3"/>
    <s v="Indiana"/>
    <s v="Indianapolis"/>
    <x v="3"/>
    <n v="40"/>
    <x v="40"/>
    <n v="80000"/>
    <n v="28000"/>
    <x v="2"/>
    <x v="0"/>
    <b v="0"/>
    <x v="135"/>
    <x v="195"/>
  </r>
  <r>
    <x v="3"/>
    <n v="1185732"/>
    <x v="355"/>
    <x v="3"/>
    <s v="Indiana"/>
    <s v="Indianapolis"/>
    <x v="4"/>
    <n v="50"/>
    <x v="36"/>
    <n v="87500"/>
    <n v="26250"/>
    <x v="1"/>
    <x v="0"/>
    <b v="0"/>
    <x v="132"/>
    <x v="188"/>
  </r>
  <r>
    <x v="3"/>
    <n v="1185732"/>
    <x v="355"/>
    <x v="3"/>
    <s v="Indiana"/>
    <s v="Indianapolis"/>
    <x v="5"/>
    <n v="55.000000000000007"/>
    <x v="44"/>
    <n v="192500.00000000003"/>
    <n v="77000.000000000015"/>
    <x v="8"/>
    <x v="0"/>
    <b v="0"/>
    <x v="137"/>
    <x v="374"/>
  </r>
  <r>
    <x v="3"/>
    <n v="1185732"/>
    <x v="387"/>
    <x v="3"/>
    <s v="Indiana"/>
    <s v="Indianapolis"/>
    <x v="0"/>
    <n v="35"/>
    <x v="33"/>
    <n v="166250"/>
    <n v="66500"/>
    <x v="8"/>
    <x v="0"/>
    <b v="0"/>
    <x v="158"/>
    <x v="579"/>
  </r>
  <r>
    <x v="3"/>
    <n v="1185732"/>
    <x v="387"/>
    <x v="3"/>
    <s v="Indiana"/>
    <s v="Indianapolis"/>
    <x v="1"/>
    <n v="30.000000000000011"/>
    <x v="34"/>
    <n v="82500.000000000029"/>
    <n v="33000.000000000015"/>
    <x v="8"/>
    <x v="0"/>
    <b v="0"/>
    <x v="647"/>
    <x v="1257"/>
  </r>
  <r>
    <x v="3"/>
    <n v="1185732"/>
    <x v="387"/>
    <x v="3"/>
    <s v="Indiana"/>
    <s v="Indianapolis"/>
    <x v="2"/>
    <n v="25.000000000000007"/>
    <x v="36"/>
    <n v="43750.000000000015"/>
    <n v="15312.500000000004"/>
    <x v="2"/>
    <x v="0"/>
    <b v="0"/>
    <x v="702"/>
    <x v="1258"/>
  </r>
  <r>
    <x v="3"/>
    <n v="1185732"/>
    <x v="387"/>
    <x v="3"/>
    <s v="Indiana"/>
    <s v="Indianapolis"/>
    <x v="3"/>
    <n v="25.000000000000007"/>
    <x v="42"/>
    <n v="37500.000000000007"/>
    <n v="13125.000000000002"/>
    <x v="2"/>
    <x v="0"/>
    <b v="0"/>
    <x v="703"/>
    <x v="1233"/>
  </r>
  <r>
    <x v="3"/>
    <n v="1185732"/>
    <x v="387"/>
    <x v="3"/>
    <s v="Indiana"/>
    <s v="Indianapolis"/>
    <x v="4"/>
    <n v="35"/>
    <x v="42"/>
    <n v="52500"/>
    <n v="15750"/>
    <x v="1"/>
    <x v="0"/>
    <b v="0"/>
    <x v="306"/>
    <x v="464"/>
  </r>
  <r>
    <x v="3"/>
    <n v="1185732"/>
    <x v="387"/>
    <x v="3"/>
    <s v="Indiana"/>
    <s v="Indianapolis"/>
    <x v="5"/>
    <n v="40"/>
    <x v="37"/>
    <n v="90000"/>
    <n v="36000"/>
    <x v="8"/>
    <x v="0"/>
    <b v="0"/>
    <x v="125"/>
    <x v="202"/>
  </r>
  <r>
    <x v="3"/>
    <n v="1185732"/>
    <x v="416"/>
    <x v="3"/>
    <s v="Indiana"/>
    <s v="Indianapolis"/>
    <x v="0"/>
    <n v="44.999999999999993"/>
    <x v="46"/>
    <n v="179999.99999999997"/>
    <n v="71999.999999999985"/>
    <x v="8"/>
    <x v="0"/>
    <b v="0"/>
    <x v="525"/>
    <x v="304"/>
  </r>
  <r>
    <x v="3"/>
    <n v="1185732"/>
    <x v="416"/>
    <x v="3"/>
    <s v="Indiana"/>
    <s v="Indianapolis"/>
    <x v="1"/>
    <n v="35"/>
    <x v="43"/>
    <n v="87500"/>
    <n v="35000"/>
    <x v="8"/>
    <x v="0"/>
    <b v="0"/>
    <x v="132"/>
    <x v="185"/>
  </r>
  <r>
    <x v="3"/>
    <n v="1185732"/>
    <x v="416"/>
    <x v="3"/>
    <s v="Indiana"/>
    <s v="Indianapolis"/>
    <x v="2"/>
    <n v="35"/>
    <x v="42"/>
    <n v="52500"/>
    <n v="18375"/>
    <x v="2"/>
    <x v="0"/>
    <b v="0"/>
    <x v="306"/>
    <x v="1259"/>
  </r>
  <r>
    <x v="3"/>
    <n v="1185732"/>
    <x v="416"/>
    <x v="3"/>
    <s v="Indiana"/>
    <s v="Indianapolis"/>
    <x v="3"/>
    <n v="35"/>
    <x v="42"/>
    <n v="52500"/>
    <n v="18375"/>
    <x v="2"/>
    <x v="0"/>
    <b v="0"/>
    <x v="306"/>
    <x v="1259"/>
  </r>
  <r>
    <x v="3"/>
    <n v="1185732"/>
    <x v="416"/>
    <x v="3"/>
    <s v="Indiana"/>
    <s v="Indianapolis"/>
    <x v="4"/>
    <n v="44.999999999999993"/>
    <x v="42"/>
    <n v="67499.999999999985"/>
    <n v="20249.999999999996"/>
    <x v="1"/>
    <x v="0"/>
    <b v="0"/>
    <x v="305"/>
    <x v="461"/>
  </r>
  <r>
    <x v="3"/>
    <n v="1185732"/>
    <x v="416"/>
    <x v="3"/>
    <s v="Indiana"/>
    <s v="Indianapolis"/>
    <x v="5"/>
    <n v="49.999999999999986"/>
    <x v="34"/>
    <n v="137499.99999999997"/>
    <n v="54999.999999999993"/>
    <x v="8"/>
    <x v="0"/>
    <b v="0"/>
    <x v="374"/>
    <x v="297"/>
  </r>
  <r>
    <x v="3"/>
    <n v="1185732"/>
    <x v="447"/>
    <x v="3"/>
    <s v="Indiana"/>
    <s v="Indianapolis"/>
    <x v="0"/>
    <n v="44.999999999999993"/>
    <x v="32"/>
    <n v="191249.99999999997"/>
    <n v="76499.999999999985"/>
    <x v="8"/>
    <x v="0"/>
    <b v="0"/>
    <x v="643"/>
    <x v="528"/>
  </r>
  <r>
    <x v="3"/>
    <n v="1185732"/>
    <x v="447"/>
    <x v="3"/>
    <s v="Indiana"/>
    <s v="Indianapolis"/>
    <x v="1"/>
    <n v="35"/>
    <x v="45"/>
    <n v="113750"/>
    <n v="45500"/>
    <x v="8"/>
    <x v="0"/>
    <b v="0"/>
    <x v="166"/>
    <x v="277"/>
  </r>
  <r>
    <x v="3"/>
    <n v="1185732"/>
    <x v="447"/>
    <x v="3"/>
    <s v="Indiana"/>
    <s v="Indianapolis"/>
    <x v="2"/>
    <n v="35"/>
    <x v="83"/>
    <n v="94500"/>
    <n v="33075"/>
    <x v="2"/>
    <x v="0"/>
    <b v="0"/>
    <x v="716"/>
    <x v="1260"/>
  </r>
  <r>
    <x v="3"/>
    <n v="1185732"/>
    <x v="447"/>
    <x v="3"/>
    <s v="Indiana"/>
    <s v="Indianapolis"/>
    <x v="3"/>
    <n v="35"/>
    <x v="34"/>
    <n v="96250"/>
    <n v="33687.5"/>
    <x v="2"/>
    <x v="0"/>
    <b v="0"/>
    <x v="119"/>
    <x v="178"/>
  </r>
  <r>
    <x v="3"/>
    <n v="1185732"/>
    <x v="447"/>
    <x v="3"/>
    <s v="Indiana"/>
    <s v="Indianapolis"/>
    <x v="4"/>
    <n v="60"/>
    <x v="43"/>
    <n v="150000"/>
    <n v="45000"/>
    <x v="1"/>
    <x v="0"/>
    <b v="0"/>
    <x v="149"/>
    <x v="341"/>
  </r>
  <r>
    <x v="3"/>
    <n v="1185732"/>
    <x v="447"/>
    <x v="3"/>
    <s v="Indiana"/>
    <s v="Indianapolis"/>
    <x v="5"/>
    <n v="64.999999999999986"/>
    <x v="44"/>
    <n v="227499.99999999994"/>
    <n v="90999.999999999985"/>
    <x v="8"/>
    <x v="0"/>
    <b v="0"/>
    <x v="711"/>
    <x v="1247"/>
  </r>
  <r>
    <x v="3"/>
    <n v="1185732"/>
    <x v="476"/>
    <x v="3"/>
    <s v="Indiana"/>
    <s v="Indianapolis"/>
    <x v="0"/>
    <n v="60"/>
    <x v="24"/>
    <n v="360000"/>
    <n v="144000"/>
    <x v="8"/>
    <x v="0"/>
    <b v="0"/>
    <x v="11"/>
    <x v="154"/>
  </r>
  <r>
    <x v="3"/>
    <n v="1185732"/>
    <x v="476"/>
    <x v="3"/>
    <s v="Indiana"/>
    <s v="Indianapolis"/>
    <x v="1"/>
    <n v="50"/>
    <x v="46"/>
    <n v="200000"/>
    <n v="80000"/>
    <x v="8"/>
    <x v="0"/>
    <b v="0"/>
    <x v="46"/>
    <x v="312"/>
  </r>
  <r>
    <x v="3"/>
    <n v="1185732"/>
    <x v="476"/>
    <x v="3"/>
    <s v="Indiana"/>
    <s v="Indianapolis"/>
    <x v="2"/>
    <n v="50"/>
    <x v="44"/>
    <n v="175000"/>
    <n v="61249.999999999993"/>
    <x v="2"/>
    <x v="0"/>
    <b v="0"/>
    <x v="160"/>
    <x v="746"/>
  </r>
  <r>
    <x v="3"/>
    <n v="1185732"/>
    <x v="476"/>
    <x v="3"/>
    <s v="Indiana"/>
    <s v="Indianapolis"/>
    <x v="3"/>
    <n v="50"/>
    <x v="48"/>
    <n v="150000"/>
    <n v="52500"/>
    <x v="2"/>
    <x v="0"/>
    <b v="0"/>
    <x v="149"/>
    <x v="213"/>
  </r>
  <r>
    <x v="3"/>
    <n v="1185732"/>
    <x v="476"/>
    <x v="3"/>
    <s v="Indiana"/>
    <s v="Indianapolis"/>
    <x v="4"/>
    <n v="60"/>
    <x v="48"/>
    <n v="180000"/>
    <n v="54000"/>
    <x v="1"/>
    <x v="0"/>
    <b v="0"/>
    <x v="210"/>
    <x v="291"/>
  </r>
  <r>
    <x v="3"/>
    <n v="1185732"/>
    <x v="476"/>
    <x v="3"/>
    <s v="Indiana"/>
    <s v="Indianapolis"/>
    <x v="5"/>
    <n v="64.999999999999986"/>
    <x v="46"/>
    <n v="259999.99999999994"/>
    <n v="103999.99999999999"/>
    <x v="8"/>
    <x v="0"/>
    <b v="0"/>
    <x v="717"/>
    <x v="1261"/>
  </r>
  <r>
    <x v="3"/>
    <n v="1185732"/>
    <x v="181"/>
    <x v="3"/>
    <s v="Indiana"/>
    <s v="Indianapolis"/>
    <x v="0"/>
    <n v="35"/>
    <x v="23"/>
    <n v="175000"/>
    <n v="70000"/>
    <x v="8"/>
    <x v="0"/>
    <b v="0"/>
    <x v="160"/>
    <x v="424"/>
  </r>
  <r>
    <x v="3"/>
    <n v="1185732"/>
    <x v="181"/>
    <x v="3"/>
    <s v="Indiana"/>
    <s v="Indianapolis"/>
    <x v="1"/>
    <n v="35"/>
    <x v="48"/>
    <n v="105000"/>
    <n v="42000"/>
    <x v="8"/>
    <x v="0"/>
    <b v="0"/>
    <x v="204"/>
    <x v="215"/>
  </r>
  <r>
    <x v="3"/>
    <n v="1185732"/>
    <x v="181"/>
    <x v="3"/>
    <s v="Indiana"/>
    <s v="Indianapolis"/>
    <x v="2"/>
    <n v="25.000000000000007"/>
    <x v="48"/>
    <n v="75000.000000000015"/>
    <n v="30000.000000000007"/>
    <x v="8"/>
    <x v="0"/>
    <b v="0"/>
    <x v="712"/>
    <x v="988"/>
  </r>
  <r>
    <x v="3"/>
    <n v="1185732"/>
    <x v="181"/>
    <x v="3"/>
    <s v="Indiana"/>
    <s v="Indianapolis"/>
    <x v="3"/>
    <n v="30.000000000000004"/>
    <x v="42"/>
    <n v="45000.000000000007"/>
    <n v="18000.000000000004"/>
    <x v="8"/>
    <x v="0"/>
    <b v="0"/>
    <x v="356"/>
    <x v="594"/>
  </r>
  <r>
    <x v="3"/>
    <n v="1185732"/>
    <x v="181"/>
    <x v="3"/>
    <s v="Indiana"/>
    <s v="Indianapolis"/>
    <x v="4"/>
    <n v="44.999999999999993"/>
    <x v="40"/>
    <n v="89999.999999999985"/>
    <n v="35999.999999999993"/>
    <x v="8"/>
    <x v="0"/>
    <b v="0"/>
    <x v="713"/>
    <x v="659"/>
  </r>
  <r>
    <x v="3"/>
    <n v="1185732"/>
    <x v="181"/>
    <x v="3"/>
    <s v="Indiana"/>
    <s v="Indianapolis"/>
    <x v="5"/>
    <n v="35"/>
    <x v="48"/>
    <n v="105000"/>
    <n v="42000"/>
    <x v="8"/>
    <x v="0"/>
    <b v="0"/>
    <x v="204"/>
    <x v="215"/>
  </r>
  <r>
    <x v="3"/>
    <n v="1185732"/>
    <x v="212"/>
    <x v="3"/>
    <s v="Indiana"/>
    <s v="Indianapolis"/>
    <x v="0"/>
    <n v="35"/>
    <x v="20"/>
    <n v="192500"/>
    <n v="77000"/>
    <x v="8"/>
    <x v="0"/>
    <b v="0"/>
    <x v="170"/>
    <x v="1117"/>
  </r>
  <r>
    <x v="3"/>
    <n v="1185732"/>
    <x v="212"/>
    <x v="3"/>
    <s v="Indiana"/>
    <s v="Indianapolis"/>
    <x v="1"/>
    <n v="40"/>
    <x v="40"/>
    <n v="80000"/>
    <n v="32000"/>
    <x v="8"/>
    <x v="0"/>
    <b v="0"/>
    <x v="135"/>
    <x v="199"/>
  </r>
  <r>
    <x v="3"/>
    <n v="1185732"/>
    <x v="212"/>
    <x v="3"/>
    <s v="Indiana"/>
    <s v="Indianapolis"/>
    <x v="2"/>
    <n v="30.000000000000004"/>
    <x v="48"/>
    <n v="90000.000000000015"/>
    <n v="36000.000000000007"/>
    <x v="8"/>
    <x v="0"/>
    <b v="0"/>
    <x v="384"/>
    <x v="1108"/>
  </r>
  <r>
    <x v="3"/>
    <n v="1185732"/>
    <x v="212"/>
    <x v="0"/>
    <s v="West Virginia"/>
    <s v="Charleston"/>
    <x v="3"/>
    <n v="35"/>
    <x v="36"/>
    <n v="61250"/>
    <n v="24500"/>
    <x v="8"/>
    <x v="0"/>
    <b v="0"/>
    <x v="183"/>
    <x v="262"/>
  </r>
  <r>
    <x v="3"/>
    <n v="1185732"/>
    <x v="212"/>
    <x v="0"/>
    <s v="West Virginia"/>
    <s v="Charleston"/>
    <x v="4"/>
    <n v="49.999999999999993"/>
    <x v="43"/>
    <n v="124999.99999999999"/>
    <n v="50000"/>
    <x v="8"/>
    <x v="0"/>
    <b v="0"/>
    <x v="718"/>
    <x v="386"/>
  </r>
  <r>
    <x v="3"/>
    <n v="1185732"/>
    <x v="212"/>
    <x v="0"/>
    <s v="West Virginia"/>
    <s v="Charleston"/>
    <x v="5"/>
    <n v="24.999999999999993"/>
    <x v="44"/>
    <n v="87499.999999999971"/>
    <n v="34999.999999999993"/>
    <x v="8"/>
    <x v="0"/>
    <b v="0"/>
    <x v="399"/>
    <x v="1089"/>
  </r>
  <r>
    <x v="3"/>
    <n v="1185732"/>
    <x v="221"/>
    <x v="0"/>
    <s v="West Virginia"/>
    <s v="Charleston"/>
    <x v="0"/>
    <n v="30.000000000000004"/>
    <x v="62"/>
    <n v="171000.00000000003"/>
    <n v="68400.000000000015"/>
    <x v="8"/>
    <x v="0"/>
    <b v="0"/>
    <x v="719"/>
    <x v="1262"/>
  </r>
  <r>
    <x v="3"/>
    <n v="1185732"/>
    <x v="221"/>
    <x v="0"/>
    <s v="West Virginia"/>
    <s v="Charleston"/>
    <x v="1"/>
    <n v="30.000000000000004"/>
    <x v="34"/>
    <n v="82500.000000000015"/>
    <n v="33000.000000000007"/>
    <x v="8"/>
    <x v="0"/>
    <b v="0"/>
    <x v="190"/>
    <x v="1263"/>
  </r>
  <r>
    <x v="3"/>
    <n v="1185732"/>
    <x v="221"/>
    <x v="0"/>
    <s v="West Virginia"/>
    <s v="Charleston"/>
    <x v="2"/>
    <n v="20"/>
    <x v="45"/>
    <n v="65000"/>
    <n v="26000"/>
    <x v="8"/>
    <x v="0"/>
    <b v="0"/>
    <x v="396"/>
    <x v="1264"/>
  </r>
  <r>
    <x v="3"/>
    <n v="1185732"/>
    <x v="221"/>
    <x v="0"/>
    <s v="West Virginia"/>
    <s v="Charleston"/>
    <x v="3"/>
    <n v="24.999999999999993"/>
    <x v="36"/>
    <n v="43749.999999999985"/>
    <n v="17499.999999999996"/>
    <x v="8"/>
    <x v="0"/>
    <b v="0"/>
    <x v="720"/>
    <x v="1265"/>
  </r>
  <r>
    <x v="3"/>
    <n v="1185732"/>
    <x v="221"/>
    <x v="0"/>
    <s v="West Virginia"/>
    <s v="Charleston"/>
    <x v="4"/>
    <n v="40"/>
    <x v="37"/>
    <n v="90000"/>
    <n v="36000"/>
    <x v="8"/>
    <x v="0"/>
    <b v="0"/>
    <x v="125"/>
    <x v="202"/>
  </r>
  <r>
    <x v="3"/>
    <n v="1185732"/>
    <x v="221"/>
    <x v="0"/>
    <s v="West Virginia"/>
    <s v="Charleston"/>
    <x v="5"/>
    <n v="30.000000000000004"/>
    <x v="45"/>
    <n v="97500.000000000015"/>
    <n v="39000.000000000007"/>
    <x v="8"/>
    <x v="0"/>
    <b v="0"/>
    <x v="407"/>
    <x v="1174"/>
  </r>
  <r>
    <x v="3"/>
    <n v="1185732"/>
    <x v="240"/>
    <x v="0"/>
    <s v="West Virginia"/>
    <s v="Charleston"/>
    <x v="0"/>
    <n v="30.000000000000004"/>
    <x v="20"/>
    <n v="165000.00000000003"/>
    <n v="66000.000000000015"/>
    <x v="8"/>
    <x v="0"/>
    <b v="0"/>
    <x v="207"/>
    <x v="838"/>
  </r>
  <r>
    <x v="3"/>
    <n v="1185732"/>
    <x v="240"/>
    <x v="0"/>
    <s v="West Virginia"/>
    <s v="Charleston"/>
    <x v="1"/>
    <n v="30.000000000000004"/>
    <x v="43"/>
    <n v="75000.000000000015"/>
    <n v="30000.000000000007"/>
    <x v="8"/>
    <x v="0"/>
    <b v="0"/>
    <x v="387"/>
    <x v="489"/>
  </r>
  <r>
    <x v="3"/>
    <n v="1185732"/>
    <x v="240"/>
    <x v="0"/>
    <s v="West Virginia"/>
    <s v="Charleston"/>
    <x v="2"/>
    <n v="20"/>
    <x v="43"/>
    <n v="50000"/>
    <n v="20000"/>
    <x v="8"/>
    <x v="0"/>
    <b v="0"/>
    <x v="120"/>
    <x v="179"/>
  </r>
  <r>
    <x v="3"/>
    <n v="1185732"/>
    <x v="240"/>
    <x v="0"/>
    <s v="West Virginia"/>
    <s v="Charleston"/>
    <x v="3"/>
    <n v="24.999999999999993"/>
    <x v="36"/>
    <n v="43749.999999999985"/>
    <n v="17499.999999999996"/>
    <x v="8"/>
    <x v="0"/>
    <b v="0"/>
    <x v="720"/>
    <x v="1265"/>
  </r>
  <r>
    <x v="3"/>
    <n v="1185732"/>
    <x v="240"/>
    <x v="0"/>
    <s v="West Virginia"/>
    <s v="Charleston"/>
    <x v="4"/>
    <n v="65"/>
    <x v="40"/>
    <n v="130000"/>
    <n v="52000"/>
    <x v="8"/>
    <x v="0"/>
    <b v="0"/>
    <x v="197"/>
    <x v="520"/>
  </r>
  <r>
    <x v="3"/>
    <n v="1185732"/>
    <x v="240"/>
    <x v="0"/>
    <s v="West Virginia"/>
    <s v="Charleston"/>
    <x v="5"/>
    <n v="50"/>
    <x v="45"/>
    <n v="162500"/>
    <n v="65000"/>
    <x v="8"/>
    <x v="0"/>
    <b v="0"/>
    <x v="133"/>
    <x v="396"/>
  </r>
  <r>
    <x v="3"/>
    <n v="1185732"/>
    <x v="271"/>
    <x v="0"/>
    <s v="West Virginia"/>
    <s v="Charleston"/>
    <x v="0"/>
    <n v="60"/>
    <x v="77"/>
    <n v="357000"/>
    <n v="142800"/>
    <x v="8"/>
    <x v="0"/>
    <b v="0"/>
    <x v="571"/>
    <x v="1266"/>
  </r>
  <r>
    <x v="3"/>
    <n v="1185732"/>
    <x v="271"/>
    <x v="0"/>
    <s v="West Virginia"/>
    <s v="Charleston"/>
    <x v="1"/>
    <n v="40"/>
    <x v="48"/>
    <n v="120000"/>
    <n v="48000"/>
    <x v="8"/>
    <x v="0"/>
    <b v="0"/>
    <x v="150"/>
    <x v="518"/>
  </r>
  <r>
    <x v="3"/>
    <n v="1185732"/>
    <x v="271"/>
    <x v="0"/>
    <s v="West Virginia"/>
    <s v="Charleston"/>
    <x v="2"/>
    <n v="35"/>
    <x v="34"/>
    <n v="96250"/>
    <n v="38500"/>
    <x v="8"/>
    <x v="0"/>
    <b v="0"/>
    <x v="119"/>
    <x v="766"/>
  </r>
  <r>
    <x v="3"/>
    <n v="1185732"/>
    <x v="271"/>
    <x v="0"/>
    <s v="West Virginia"/>
    <s v="Charleston"/>
    <x v="3"/>
    <n v="35"/>
    <x v="40"/>
    <n v="70000"/>
    <n v="28000"/>
    <x v="8"/>
    <x v="0"/>
    <b v="0"/>
    <x v="136"/>
    <x v="195"/>
  </r>
  <r>
    <x v="3"/>
    <n v="1185732"/>
    <x v="271"/>
    <x v="0"/>
    <s v="West Virginia"/>
    <s v="Charleston"/>
    <x v="4"/>
    <n v="44.999999999999993"/>
    <x v="37"/>
    <n v="101249.99999999999"/>
    <n v="40500"/>
    <x v="8"/>
    <x v="0"/>
    <b v="0"/>
    <x v="675"/>
    <x v="661"/>
  </r>
  <r>
    <x v="3"/>
    <n v="1185732"/>
    <x v="271"/>
    <x v="0"/>
    <s v="West Virginia"/>
    <s v="Charleston"/>
    <x v="5"/>
    <n v="54.999999999999993"/>
    <x v="44"/>
    <n v="192499.99999999997"/>
    <n v="76999.999999999985"/>
    <x v="8"/>
    <x v="0"/>
    <b v="0"/>
    <x v="239"/>
    <x v="345"/>
  </r>
  <r>
    <x v="3"/>
    <n v="1185732"/>
    <x v="301"/>
    <x v="0"/>
    <s v="West Virginia"/>
    <s v="Charleston"/>
    <x v="0"/>
    <n v="45"/>
    <x v="24"/>
    <n v="270000"/>
    <n v="108000"/>
    <x v="8"/>
    <x v="0"/>
    <b v="0"/>
    <x v="51"/>
    <x v="52"/>
  </r>
  <r>
    <x v="3"/>
    <n v="1185732"/>
    <x v="301"/>
    <x v="0"/>
    <s v="West Virginia"/>
    <s v="Charleston"/>
    <x v="1"/>
    <n v="40.000000000000007"/>
    <x v="32"/>
    <n v="170000.00000000003"/>
    <n v="68000.000000000015"/>
    <x v="8"/>
    <x v="0"/>
    <b v="0"/>
    <x v="721"/>
    <x v="1267"/>
  </r>
  <r>
    <x v="3"/>
    <n v="1185732"/>
    <x v="301"/>
    <x v="0"/>
    <s v="West Virginia"/>
    <s v="Charleston"/>
    <x v="2"/>
    <n v="35"/>
    <x v="48"/>
    <n v="105000"/>
    <n v="42000"/>
    <x v="8"/>
    <x v="0"/>
    <b v="0"/>
    <x v="204"/>
    <x v="215"/>
  </r>
  <r>
    <x v="3"/>
    <n v="1185732"/>
    <x v="301"/>
    <x v="0"/>
    <s v="West Virginia"/>
    <s v="Charleston"/>
    <x v="3"/>
    <n v="35"/>
    <x v="34"/>
    <n v="96250"/>
    <n v="38500"/>
    <x v="8"/>
    <x v="0"/>
    <b v="0"/>
    <x v="119"/>
    <x v="766"/>
  </r>
  <r>
    <x v="3"/>
    <n v="1185732"/>
    <x v="301"/>
    <x v="0"/>
    <s v="West Virginia"/>
    <s v="Charleston"/>
    <x v="4"/>
    <n v="45"/>
    <x v="34"/>
    <n v="123750"/>
    <n v="49500"/>
    <x v="8"/>
    <x v="0"/>
    <b v="0"/>
    <x v="118"/>
    <x v="276"/>
  </r>
  <r>
    <x v="3"/>
    <n v="1185732"/>
    <x v="301"/>
    <x v="0"/>
    <s v="West Virginia"/>
    <s v="Charleston"/>
    <x v="5"/>
    <n v="65.000000000000014"/>
    <x v="32"/>
    <n v="276250.00000000006"/>
    <n v="110500.00000000003"/>
    <x v="8"/>
    <x v="0"/>
    <b v="0"/>
    <x v="722"/>
    <x v="1268"/>
  </r>
  <r>
    <x v="3"/>
    <n v="1185732"/>
    <x v="330"/>
    <x v="0"/>
    <s v="West Virginia"/>
    <s v="Charleston"/>
    <x v="0"/>
    <n v="60.000000000000007"/>
    <x v="25"/>
    <n v="390000.00000000006"/>
    <n v="156000.00000000003"/>
    <x v="8"/>
    <x v="0"/>
    <b v="0"/>
    <x v="218"/>
    <x v="369"/>
  </r>
  <r>
    <x v="3"/>
    <n v="1185732"/>
    <x v="330"/>
    <x v="0"/>
    <s v="West Virginia"/>
    <s v="Charleston"/>
    <x v="1"/>
    <n v="55.000000000000014"/>
    <x v="46"/>
    <n v="220000.00000000006"/>
    <n v="88000.000000000029"/>
    <x v="8"/>
    <x v="0"/>
    <b v="0"/>
    <x v="723"/>
    <x v="1269"/>
  </r>
  <r>
    <x v="3"/>
    <n v="1185732"/>
    <x v="330"/>
    <x v="0"/>
    <s v="West Virginia"/>
    <s v="Charleston"/>
    <x v="2"/>
    <n v="50"/>
    <x v="45"/>
    <n v="162500"/>
    <n v="65000"/>
    <x v="8"/>
    <x v="0"/>
    <b v="0"/>
    <x v="133"/>
    <x v="396"/>
  </r>
  <r>
    <x v="3"/>
    <n v="1185732"/>
    <x v="330"/>
    <x v="0"/>
    <s v="West Virginia"/>
    <s v="Charleston"/>
    <x v="3"/>
    <n v="50"/>
    <x v="34"/>
    <n v="137500"/>
    <n v="55000"/>
    <x v="8"/>
    <x v="0"/>
    <b v="0"/>
    <x v="199"/>
    <x v="296"/>
  </r>
  <r>
    <x v="3"/>
    <n v="1185732"/>
    <x v="330"/>
    <x v="0"/>
    <s v="West Virginia"/>
    <s v="Charleston"/>
    <x v="4"/>
    <n v="60.000000000000007"/>
    <x v="48"/>
    <n v="180000.00000000003"/>
    <n v="72000.000000000015"/>
    <x v="8"/>
    <x v="0"/>
    <b v="0"/>
    <x v="167"/>
    <x v="731"/>
  </r>
  <r>
    <x v="3"/>
    <n v="1185732"/>
    <x v="330"/>
    <x v="0"/>
    <s v="West Virginia"/>
    <s v="Charleston"/>
    <x v="5"/>
    <n v="65.000000000000014"/>
    <x v="33"/>
    <n v="308750.00000000006"/>
    <n v="123500.00000000003"/>
    <x v="8"/>
    <x v="0"/>
    <b v="0"/>
    <x v="421"/>
    <x v="1270"/>
  </r>
  <r>
    <x v="3"/>
    <n v="1185732"/>
    <x v="362"/>
    <x v="0"/>
    <s v="West Virginia"/>
    <s v="Charleston"/>
    <x v="0"/>
    <n v="50"/>
    <x v="27"/>
    <n v="262500"/>
    <n v="105000"/>
    <x v="8"/>
    <x v="0"/>
    <b v="0"/>
    <x v="47"/>
    <x v="147"/>
  </r>
  <r>
    <x v="3"/>
    <n v="1185732"/>
    <x v="362"/>
    <x v="0"/>
    <s v="West Virginia"/>
    <s v="Charleston"/>
    <x v="1"/>
    <n v="45.000000000000007"/>
    <x v="48"/>
    <n v="135000.00000000003"/>
    <n v="54000.000000000015"/>
    <x v="8"/>
    <x v="0"/>
    <b v="0"/>
    <x v="142"/>
    <x v="519"/>
  </r>
  <r>
    <x v="3"/>
    <n v="1185732"/>
    <x v="362"/>
    <x v="0"/>
    <s v="West Virginia"/>
    <s v="Charleston"/>
    <x v="2"/>
    <n v="40"/>
    <x v="48"/>
    <n v="120000"/>
    <n v="48000"/>
    <x v="8"/>
    <x v="0"/>
    <b v="0"/>
    <x v="150"/>
    <x v="518"/>
  </r>
  <r>
    <x v="3"/>
    <n v="1185732"/>
    <x v="362"/>
    <x v="0"/>
    <s v="West Virginia"/>
    <s v="Charleston"/>
    <x v="3"/>
    <n v="40"/>
    <x v="34"/>
    <n v="110000"/>
    <n v="44000"/>
    <x v="8"/>
    <x v="0"/>
    <b v="0"/>
    <x v="236"/>
    <x v="278"/>
  </r>
  <r>
    <x v="3"/>
    <n v="1185732"/>
    <x v="362"/>
    <x v="0"/>
    <s v="West Virginia"/>
    <s v="Charleston"/>
    <x v="4"/>
    <n v="50"/>
    <x v="43"/>
    <n v="125000"/>
    <n v="50000"/>
    <x v="8"/>
    <x v="0"/>
    <b v="0"/>
    <x v="145"/>
    <x v="386"/>
  </r>
  <r>
    <x v="3"/>
    <n v="1185732"/>
    <x v="362"/>
    <x v="0"/>
    <s v="West Virginia"/>
    <s v="Charleston"/>
    <x v="5"/>
    <n v="55.000000000000007"/>
    <x v="32"/>
    <n v="233750.00000000003"/>
    <n v="93500.000000000015"/>
    <x v="8"/>
    <x v="0"/>
    <b v="0"/>
    <x v="257"/>
    <x v="379"/>
  </r>
  <r>
    <x v="3"/>
    <n v="1185732"/>
    <x v="394"/>
    <x v="0"/>
    <s v="West Virginia"/>
    <s v="Charleston"/>
    <x v="0"/>
    <n v="35"/>
    <x v="20"/>
    <n v="192500"/>
    <n v="77000"/>
    <x v="8"/>
    <x v="0"/>
    <b v="0"/>
    <x v="170"/>
    <x v="1117"/>
  </r>
  <r>
    <x v="3"/>
    <n v="1185732"/>
    <x v="394"/>
    <x v="0"/>
    <s v="West Virginia"/>
    <s v="Charleston"/>
    <x v="1"/>
    <n v="30.000000000000011"/>
    <x v="44"/>
    <n v="105000.00000000004"/>
    <n v="42000.000000000022"/>
    <x v="8"/>
    <x v="0"/>
    <b v="0"/>
    <x v="501"/>
    <x v="1119"/>
  </r>
  <r>
    <x v="3"/>
    <n v="1185732"/>
    <x v="394"/>
    <x v="0"/>
    <s v="West Virginia"/>
    <s v="Charleston"/>
    <x v="2"/>
    <n v="25.000000000000007"/>
    <x v="43"/>
    <n v="62500.000000000015"/>
    <n v="25000.000000000007"/>
    <x v="8"/>
    <x v="0"/>
    <b v="0"/>
    <x v="464"/>
    <x v="823"/>
  </r>
  <r>
    <x v="3"/>
    <n v="1185732"/>
    <x v="394"/>
    <x v="0"/>
    <s v="West Virginia"/>
    <s v="Charleston"/>
    <x v="3"/>
    <n v="25.000000000000007"/>
    <x v="37"/>
    <n v="56250.000000000015"/>
    <n v="22500.000000000007"/>
    <x v="8"/>
    <x v="0"/>
    <b v="0"/>
    <x v="678"/>
    <x v="1250"/>
  </r>
  <r>
    <x v="3"/>
    <n v="1185732"/>
    <x v="394"/>
    <x v="0"/>
    <s v="West Virginia"/>
    <s v="Charleston"/>
    <x v="4"/>
    <n v="35"/>
    <x v="37"/>
    <n v="78750"/>
    <n v="31500"/>
    <x v="8"/>
    <x v="0"/>
    <b v="0"/>
    <x v="122"/>
    <x v="186"/>
  </r>
  <r>
    <x v="3"/>
    <n v="1185732"/>
    <x v="394"/>
    <x v="0"/>
    <s v="West Virginia"/>
    <s v="Charleston"/>
    <x v="5"/>
    <n v="40"/>
    <x v="48"/>
    <n v="120000"/>
    <n v="48000"/>
    <x v="8"/>
    <x v="0"/>
    <b v="0"/>
    <x v="150"/>
    <x v="518"/>
  </r>
  <r>
    <x v="3"/>
    <n v="1185732"/>
    <x v="423"/>
    <x v="0"/>
    <s v="West Virginia"/>
    <s v="Charleston"/>
    <x v="0"/>
    <n v="44.999999999999993"/>
    <x v="32"/>
    <n v="191249.99999999997"/>
    <n v="76499.999999999985"/>
    <x v="8"/>
    <x v="0"/>
    <b v="0"/>
    <x v="643"/>
    <x v="528"/>
  </r>
  <r>
    <x v="3"/>
    <n v="1185732"/>
    <x v="423"/>
    <x v="0"/>
    <s v="West Virginia"/>
    <s v="Charleston"/>
    <x v="1"/>
    <n v="35"/>
    <x v="34"/>
    <n v="96250"/>
    <n v="38500"/>
    <x v="8"/>
    <x v="0"/>
    <b v="0"/>
    <x v="119"/>
    <x v="766"/>
  </r>
  <r>
    <x v="3"/>
    <n v="1185732"/>
    <x v="423"/>
    <x v="0"/>
    <s v="West Virginia"/>
    <s v="Charleston"/>
    <x v="2"/>
    <n v="35"/>
    <x v="36"/>
    <n v="61250"/>
    <n v="24500"/>
    <x v="8"/>
    <x v="0"/>
    <b v="0"/>
    <x v="183"/>
    <x v="262"/>
  </r>
  <r>
    <x v="3"/>
    <n v="1185732"/>
    <x v="423"/>
    <x v="0"/>
    <s v="West Virginia"/>
    <s v="Charleston"/>
    <x v="3"/>
    <n v="35"/>
    <x v="36"/>
    <n v="61250"/>
    <n v="24500"/>
    <x v="8"/>
    <x v="0"/>
    <b v="0"/>
    <x v="183"/>
    <x v="262"/>
  </r>
  <r>
    <x v="3"/>
    <n v="1185732"/>
    <x v="423"/>
    <x v="0"/>
    <s v="West Virginia"/>
    <s v="Charleston"/>
    <x v="4"/>
    <n v="44.999999999999993"/>
    <x v="36"/>
    <n v="78749.999999999985"/>
    <n v="31499.999999999996"/>
    <x v="8"/>
    <x v="0"/>
    <b v="0"/>
    <x v="465"/>
    <x v="186"/>
  </r>
  <r>
    <x v="0"/>
    <n v="1185732"/>
    <x v="423"/>
    <x v="0"/>
    <s v="West Virginia"/>
    <s v="Charleston"/>
    <x v="5"/>
    <n v="49.999999999999986"/>
    <x v="48"/>
    <n v="149999.99999999997"/>
    <n v="59999.999999999993"/>
    <x v="8"/>
    <x v="0"/>
    <b v="0"/>
    <x v="564"/>
    <x v="1010"/>
  </r>
  <r>
    <x v="0"/>
    <n v="1185732"/>
    <x v="454"/>
    <x v="0"/>
    <s v="West Virginia"/>
    <s v="Charleston"/>
    <x v="0"/>
    <n v="44.999999999999993"/>
    <x v="31"/>
    <n v="202499.99999999997"/>
    <n v="81000"/>
    <x v="8"/>
    <x v="0"/>
    <b v="0"/>
    <x v="724"/>
    <x v="609"/>
  </r>
  <r>
    <x v="0"/>
    <n v="1185732"/>
    <x v="454"/>
    <x v="0"/>
    <s v="West Virginia"/>
    <s v="Charleston"/>
    <x v="1"/>
    <n v="35"/>
    <x v="44"/>
    <n v="122500"/>
    <n v="49000"/>
    <x v="8"/>
    <x v="0"/>
    <b v="0"/>
    <x v="208"/>
    <x v="136"/>
  </r>
  <r>
    <x v="0"/>
    <n v="1185732"/>
    <x v="454"/>
    <x v="0"/>
    <s v="West Virginia"/>
    <s v="Charleston"/>
    <x v="2"/>
    <n v="35"/>
    <x v="70"/>
    <n v="103250"/>
    <n v="41300"/>
    <x v="8"/>
    <x v="0"/>
    <b v="0"/>
    <x v="725"/>
    <x v="1271"/>
  </r>
  <r>
    <x v="0"/>
    <n v="1185732"/>
    <x v="454"/>
    <x v="0"/>
    <s v="West Virginia"/>
    <s v="Charleston"/>
    <x v="3"/>
    <n v="40"/>
    <x v="45"/>
    <n v="130000"/>
    <n v="52000"/>
    <x v="8"/>
    <x v="0"/>
    <b v="0"/>
    <x v="197"/>
    <x v="520"/>
  </r>
  <r>
    <x v="0"/>
    <n v="1185732"/>
    <x v="454"/>
    <x v="0"/>
    <s v="West Virginia"/>
    <s v="Charleston"/>
    <x v="4"/>
    <n v="65"/>
    <x v="48"/>
    <n v="195000"/>
    <n v="78000"/>
    <x v="8"/>
    <x v="0"/>
    <b v="0"/>
    <x v="214"/>
    <x v="156"/>
  </r>
  <r>
    <x v="0"/>
    <n v="1185732"/>
    <x v="454"/>
    <x v="0"/>
    <s v="West Virginia"/>
    <s v="Charleston"/>
    <x v="5"/>
    <n v="70"/>
    <x v="46"/>
    <n v="280000"/>
    <n v="112000"/>
    <x v="8"/>
    <x v="0"/>
    <b v="0"/>
    <x v="58"/>
    <x v="66"/>
  </r>
  <r>
    <x v="0"/>
    <n v="1185732"/>
    <x v="483"/>
    <x v="0"/>
    <s v="West Virginia"/>
    <s v="Charleston"/>
    <x v="0"/>
    <n v="65"/>
    <x v="25"/>
    <n v="422500"/>
    <n v="169000"/>
    <x v="8"/>
    <x v="0"/>
    <b v="0"/>
    <x v="108"/>
    <x v="248"/>
  </r>
  <r>
    <x v="0"/>
    <n v="1185732"/>
    <x v="483"/>
    <x v="0"/>
    <s v="West Virginia"/>
    <s v="Charleston"/>
    <x v="1"/>
    <n v="55.000000000000007"/>
    <x v="31"/>
    <n v="247500.00000000003"/>
    <n v="99000.000000000015"/>
    <x v="8"/>
    <x v="0"/>
    <b v="0"/>
    <x v="173"/>
    <x v="410"/>
  </r>
  <r>
    <x v="3"/>
    <n v="1185732"/>
    <x v="483"/>
    <x v="0"/>
    <s v="West Virginia"/>
    <s v="Charleston"/>
    <x v="2"/>
    <n v="55.000000000000007"/>
    <x v="46"/>
    <n v="220000.00000000003"/>
    <n v="88000.000000000015"/>
    <x v="8"/>
    <x v="0"/>
    <b v="0"/>
    <x v="139"/>
    <x v="989"/>
  </r>
  <r>
    <x v="0"/>
    <n v="1185732"/>
    <x v="483"/>
    <x v="0"/>
    <s v="West Virginia"/>
    <s v="Charleston"/>
    <x v="3"/>
    <n v="55.000000000000007"/>
    <x v="44"/>
    <n v="192500.00000000003"/>
    <n v="77000.000000000015"/>
    <x v="8"/>
    <x v="0"/>
    <b v="0"/>
    <x v="137"/>
    <x v="374"/>
  </r>
  <r>
    <x v="0"/>
    <n v="1185732"/>
    <x v="483"/>
    <x v="0"/>
    <s v="West Virginia"/>
    <s v="Charleston"/>
    <x v="4"/>
    <n v="65"/>
    <x v="44"/>
    <n v="227500"/>
    <n v="91000"/>
    <x v="8"/>
    <x v="0"/>
    <b v="0"/>
    <x v="157"/>
    <x v="163"/>
  </r>
  <r>
    <x v="0"/>
    <n v="1185732"/>
    <x v="483"/>
    <x v="0"/>
    <s v="West Virginia"/>
    <s v="Charleston"/>
    <x v="5"/>
    <n v="70"/>
    <x v="31"/>
    <n v="315000"/>
    <n v="126000"/>
    <x v="8"/>
    <x v="0"/>
    <b v="0"/>
    <x v="39"/>
    <x v="12"/>
  </r>
  <r>
    <x v="0"/>
    <n v="1185732"/>
    <x v="188"/>
    <x v="0"/>
    <s v="West Virginia"/>
    <s v="Charleston"/>
    <x v="0"/>
    <n v="35"/>
    <x v="32"/>
    <n v="148750"/>
    <n v="59500"/>
    <x v="8"/>
    <x v="0"/>
    <b v="0"/>
    <x v="159"/>
    <x v="224"/>
  </r>
  <r>
    <x v="0"/>
    <n v="1185732"/>
    <x v="188"/>
    <x v="0"/>
    <s v="West Virginia"/>
    <s v="Charleston"/>
    <x v="1"/>
    <n v="35"/>
    <x v="37"/>
    <n v="78750"/>
    <n v="27562.5"/>
    <x v="2"/>
    <x v="0"/>
    <b v="0"/>
    <x v="122"/>
    <x v="182"/>
  </r>
  <r>
    <x v="0"/>
    <n v="1185732"/>
    <x v="188"/>
    <x v="0"/>
    <s v="West Virginia"/>
    <s v="Charleston"/>
    <x v="2"/>
    <n v="25.000000000000007"/>
    <x v="37"/>
    <n v="56250.000000000015"/>
    <n v="19687.500000000004"/>
    <x v="2"/>
    <x v="0"/>
    <b v="0"/>
    <x v="678"/>
    <x v="1201"/>
  </r>
  <r>
    <x v="0"/>
    <n v="1185732"/>
    <x v="188"/>
    <x v="0"/>
    <s v="West Virginia"/>
    <s v="Charleston"/>
    <x v="3"/>
    <n v="30"/>
    <x v="41"/>
    <n v="22500"/>
    <n v="7874.9999999999991"/>
    <x v="2"/>
    <x v="0"/>
    <b v="0"/>
    <x v="366"/>
    <x v="599"/>
  </r>
  <r>
    <x v="0"/>
    <n v="1185732"/>
    <x v="188"/>
    <x v="0"/>
    <s v="West Virginia"/>
    <s v="Charleston"/>
    <x v="4"/>
    <n v="45"/>
    <x v="35"/>
    <n v="56250"/>
    <n v="16875"/>
    <x v="1"/>
    <x v="0"/>
    <b v="0"/>
    <x v="182"/>
    <x v="656"/>
  </r>
  <r>
    <x v="0"/>
    <n v="1185732"/>
    <x v="188"/>
    <x v="0"/>
    <s v="West Virginia"/>
    <s v="Charleston"/>
    <x v="5"/>
    <n v="35"/>
    <x v="37"/>
    <n v="78750"/>
    <n v="23625"/>
    <x v="1"/>
    <x v="0"/>
    <b v="0"/>
    <x v="122"/>
    <x v="595"/>
  </r>
  <r>
    <x v="0"/>
    <n v="1185732"/>
    <x v="696"/>
    <x v="0"/>
    <s v="West Virginia"/>
    <s v="Charleston"/>
    <x v="0"/>
    <n v="35"/>
    <x v="33"/>
    <n v="166250"/>
    <n v="66500"/>
    <x v="8"/>
    <x v="0"/>
    <b v="0"/>
    <x v="158"/>
    <x v="579"/>
  </r>
  <r>
    <x v="3"/>
    <n v="1185732"/>
    <x v="696"/>
    <x v="0"/>
    <s v="West Virginia"/>
    <s v="Charleston"/>
    <x v="1"/>
    <n v="35"/>
    <x v="35"/>
    <n v="43750"/>
    <n v="15312.499999999998"/>
    <x v="2"/>
    <x v="0"/>
    <b v="0"/>
    <x v="319"/>
    <x v="580"/>
  </r>
  <r>
    <x v="3"/>
    <n v="1185732"/>
    <x v="696"/>
    <x v="0"/>
    <s v="West Virginia"/>
    <s v="Charleston"/>
    <x v="2"/>
    <n v="25.000000000000007"/>
    <x v="36"/>
    <n v="43750.000000000015"/>
    <n v="15312.500000000004"/>
    <x v="2"/>
    <x v="0"/>
    <b v="0"/>
    <x v="702"/>
    <x v="1258"/>
  </r>
  <r>
    <x v="3"/>
    <n v="1185732"/>
    <x v="696"/>
    <x v="0"/>
    <s v="Maryland"/>
    <s v="Baltimore"/>
    <x v="3"/>
    <n v="30"/>
    <x v="50"/>
    <n v="15000"/>
    <n v="5250"/>
    <x v="2"/>
    <x v="0"/>
    <b v="0"/>
    <x v="365"/>
    <x v="600"/>
  </r>
  <r>
    <x v="3"/>
    <n v="1185732"/>
    <x v="696"/>
    <x v="0"/>
    <s v="Maryland"/>
    <s v="Baltimore"/>
    <x v="4"/>
    <n v="45"/>
    <x v="35"/>
    <n v="56250"/>
    <n v="16875"/>
    <x v="1"/>
    <x v="0"/>
    <b v="0"/>
    <x v="182"/>
    <x v="656"/>
  </r>
  <r>
    <x v="3"/>
    <n v="1185732"/>
    <x v="696"/>
    <x v="0"/>
    <s v="Maryland"/>
    <s v="Baltimore"/>
    <x v="5"/>
    <n v="35"/>
    <x v="37"/>
    <n v="78750"/>
    <n v="23625"/>
    <x v="1"/>
    <x v="0"/>
    <b v="0"/>
    <x v="122"/>
    <x v="595"/>
  </r>
  <r>
    <x v="3"/>
    <n v="1185732"/>
    <x v="225"/>
    <x v="0"/>
    <s v="Maryland"/>
    <s v="Baltimore"/>
    <x v="0"/>
    <n v="35"/>
    <x v="51"/>
    <n v="155750"/>
    <n v="62300"/>
    <x v="8"/>
    <x v="0"/>
    <b v="0"/>
    <x v="726"/>
    <x v="1272"/>
  </r>
  <r>
    <x v="3"/>
    <n v="1185732"/>
    <x v="225"/>
    <x v="0"/>
    <s v="Maryland"/>
    <s v="Baltimore"/>
    <x v="1"/>
    <n v="35"/>
    <x v="42"/>
    <n v="52500"/>
    <n v="18375"/>
    <x v="2"/>
    <x v="0"/>
    <b v="0"/>
    <x v="306"/>
    <x v="1259"/>
  </r>
  <r>
    <x v="3"/>
    <n v="1185732"/>
    <x v="225"/>
    <x v="0"/>
    <s v="Maryland"/>
    <s v="Baltimore"/>
    <x v="2"/>
    <n v="25.000000000000007"/>
    <x v="36"/>
    <n v="43750.000000000015"/>
    <n v="15312.500000000004"/>
    <x v="2"/>
    <x v="0"/>
    <b v="0"/>
    <x v="702"/>
    <x v="1258"/>
  </r>
  <r>
    <x v="3"/>
    <n v="1185732"/>
    <x v="225"/>
    <x v="0"/>
    <s v="Maryland"/>
    <s v="Baltimore"/>
    <x v="3"/>
    <n v="30"/>
    <x v="52"/>
    <n v="7500"/>
    <n v="2625"/>
    <x v="2"/>
    <x v="0"/>
    <b v="0"/>
    <x v="367"/>
    <x v="1273"/>
  </r>
  <r>
    <x v="3"/>
    <n v="1185732"/>
    <x v="225"/>
    <x v="0"/>
    <s v="Maryland"/>
    <s v="Baltimore"/>
    <x v="4"/>
    <n v="45"/>
    <x v="41"/>
    <n v="33750"/>
    <n v="10125"/>
    <x v="1"/>
    <x v="0"/>
    <b v="0"/>
    <x v="126"/>
    <x v="1274"/>
  </r>
  <r>
    <x v="3"/>
    <n v="1185732"/>
    <x v="225"/>
    <x v="0"/>
    <s v="Maryland"/>
    <s v="Baltimore"/>
    <x v="5"/>
    <n v="35"/>
    <x v="36"/>
    <n v="61250"/>
    <n v="18375"/>
    <x v="1"/>
    <x v="0"/>
    <b v="0"/>
    <x v="183"/>
    <x v="479"/>
  </r>
  <r>
    <x v="3"/>
    <n v="1185732"/>
    <x v="244"/>
    <x v="0"/>
    <s v="Maryland"/>
    <s v="Baltimore"/>
    <x v="0"/>
    <n v="35"/>
    <x v="32"/>
    <n v="148750"/>
    <n v="59500"/>
    <x v="8"/>
    <x v="0"/>
    <b v="0"/>
    <x v="159"/>
    <x v="224"/>
  </r>
  <r>
    <x v="3"/>
    <n v="1185732"/>
    <x v="244"/>
    <x v="0"/>
    <s v="Maryland"/>
    <s v="Baltimore"/>
    <x v="1"/>
    <n v="35"/>
    <x v="35"/>
    <n v="43750"/>
    <n v="15312.499999999998"/>
    <x v="2"/>
    <x v="0"/>
    <b v="0"/>
    <x v="319"/>
    <x v="580"/>
  </r>
  <r>
    <x v="3"/>
    <n v="1185732"/>
    <x v="244"/>
    <x v="0"/>
    <s v="Maryland"/>
    <s v="Baltimore"/>
    <x v="2"/>
    <n v="25.000000000000007"/>
    <x v="35"/>
    <n v="31250.000000000007"/>
    <n v="10937.500000000002"/>
    <x v="2"/>
    <x v="0"/>
    <b v="0"/>
    <x v="709"/>
    <x v="1275"/>
  </r>
  <r>
    <x v="3"/>
    <n v="1185732"/>
    <x v="244"/>
    <x v="0"/>
    <s v="Maryland"/>
    <s v="Baltimore"/>
    <x v="3"/>
    <n v="30"/>
    <x v="50"/>
    <n v="15000"/>
    <n v="5250"/>
    <x v="2"/>
    <x v="0"/>
    <b v="0"/>
    <x v="365"/>
    <x v="600"/>
  </r>
  <r>
    <x v="3"/>
    <n v="1185732"/>
    <x v="244"/>
    <x v="0"/>
    <s v="Maryland"/>
    <s v="Baltimore"/>
    <x v="4"/>
    <n v="45"/>
    <x v="50"/>
    <n v="22500"/>
    <n v="6750"/>
    <x v="1"/>
    <x v="0"/>
    <b v="0"/>
    <x v="366"/>
    <x v="1276"/>
  </r>
  <r>
    <x v="3"/>
    <n v="1185732"/>
    <x v="244"/>
    <x v="0"/>
    <s v="Maryland"/>
    <s v="Baltimore"/>
    <x v="5"/>
    <n v="35"/>
    <x v="40"/>
    <n v="70000"/>
    <n v="21000"/>
    <x v="1"/>
    <x v="0"/>
    <b v="0"/>
    <x v="136"/>
    <x v="190"/>
  </r>
  <r>
    <x v="3"/>
    <n v="1185732"/>
    <x v="273"/>
    <x v="0"/>
    <s v="Maryland"/>
    <s v="Baltimore"/>
    <x v="0"/>
    <n v="49.999999999999993"/>
    <x v="53"/>
    <n v="234999.99999999997"/>
    <n v="94000"/>
    <x v="8"/>
    <x v="0"/>
    <b v="0"/>
    <x v="727"/>
    <x v="1277"/>
  </r>
  <r>
    <x v="3"/>
    <n v="1185732"/>
    <x v="273"/>
    <x v="0"/>
    <s v="Maryland"/>
    <s v="Baltimore"/>
    <x v="1"/>
    <n v="45"/>
    <x v="36"/>
    <n v="78750"/>
    <n v="27562.5"/>
    <x v="2"/>
    <x v="0"/>
    <b v="0"/>
    <x v="122"/>
    <x v="182"/>
  </r>
  <r>
    <x v="3"/>
    <n v="1185732"/>
    <x v="273"/>
    <x v="0"/>
    <s v="Maryland"/>
    <s v="Baltimore"/>
    <x v="2"/>
    <n v="40"/>
    <x v="42"/>
    <n v="60000"/>
    <n v="21000"/>
    <x v="2"/>
    <x v="0"/>
    <b v="0"/>
    <x v="129"/>
    <x v="190"/>
  </r>
  <r>
    <x v="3"/>
    <n v="1185732"/>
    <x v="273"/>
    <x v="0"/>
    <s v="Maryland"/>
    <s v="Baltimore"/>
    <x v="3"/>
    <n v="40"/>
    <x v="38"/>
    <n v="40000"/>
    <n v="14000"/>
    <x v="2"/>
    <x v="0"/>
    <b v="0"/>
    <x v="123"/>
    <x v="583"/>
  </r>
  <r>
    <x v="3"/>
    <n v="1185732"/>
    <x v="273"/>
    <x v="0"/>
    <s v="Maryland"/>
    <s v="Baltimore"/>
    <x v="4"/>
    <n v="49.999999999999993"/>
    <x v="35"/>
    <n v="62499.999999999993"/>
    <n v="18749.999999999996"/>
    <x v="1"/>
    <x v="0"/>
    <b v="0"/>
    <x v="402"/>
    <x v="1278"/>
  </r>
  <r>
    <x v="3"/>
    <n v="1185732"/>
    <x v="273"/>
    <x v="0"/>
    <s v="Maryland"/>
    <s v="Baltimore"/>
    <x v="5"/>
    <n v="54.999999999999993"/>
    <x v="43"/>
    <n v="137499.99999999997"/>
    <n v="41249.999999999993"/>
    <x v="1"/>
    <x v="0"/>
    <b v="0"/>
    <x v="690"/>
    <x v="300"/>
  </r>
  <r>
    <x v="3"/>
    <n v="1185732"/>
    <x v="306"/>
    <x v="0"/>
    <s v="Maryland"/>
    <s v="Baltimore"/>
    <x v="0"/>
    <n v="49.999999999999993"/>
    <x v="23"/>
    <n v="249999.99999999997"/>
    <n v="100000"/>
    <x v="8"/>
    <x v="0"/>
    <b v="0"/>
    <x v="625"/>
    <x v="160"/>
  </r>
  <r>
    <x v="3"/>
    <n v="1185732"/>
    <x v="306"/>
    <x v="0"/>
    <s v="Maryland"/>
    <s v="Baltimore"/>
    <x v="1"/>
    <n v="45"/>
    <x v="43"/>
    <n v="112500"/>
    <n v="39375"/>
    <x v="2"/>
    <x v="0"/>
    <b v="0"/>
    <x v="128"/>
    <x v="200"/>
  </r>
  <r>
    <x v="0"/>
    <n v="1185732"/>
    <x v="306"/>
    <x v="0"/>
    <s v="Maryland"/>
    <s v="Baltimore"/>
    <x v="2"/>
    <n v="40"/>
    <x v="36"/>
    <n v="70000"/>
    <n v="24500"/>
    <x v="2"/>
    <x v="0"/>
    <b v="0"/>
    <x v="136"/>
    <x v="262"/>
  </r>
  <r>
    <x v="0"/>
    <n v="1185732"/>
    <x v="306"/>
    <x v="0"/>
    <s v="Maryland"/>
    <s v="Baltimore"/>
    <x v="3"/>
    <n v="40"/>
    <x v="42"/>
    <n v="60000"/>
    <n v="21000"/>
    <x v="2"/>
    <x v="0"/>
    <b v="0"/>
    <x v="129"/>
    <x v="190"/>
  </r>
  <r>
    <x v="0"/>
    <n v="1185732"/>
    <x v="306"/>
    <x v="0"/>
    <s v="Maryland"/>
    <s v="Baltimore"/>
    <x v="4"/>
    <n v="49.999999999999993"/>
    <x v="42"/>
    <n v="74999.999999999985"/>
    <n v="22499.999999999996"/>
    <x v="1"/>
    <x v="0"/>
    <b v="0"/>
    <x v="373"/>
    <x v="1279"/>
  </r>
  <r>
    <x v="0"/>
    <n v="1185732"/>
    <x v="306"/>
    <x v="0"/>
    <s v="Maryland"/>
    <s v="Baltimore"/>
    <x v="5"/>
    <n v="54.999999999999993"/>
    <x v="48"/>
    <n v="164999.99999999997"/>
    <n v="49499.999999999993"/>
    <x v="1"/>
    <x v="0"/>
    <b v="0"/>
    <x v="212"/>
    <x v="346"/>
  </r>
  <r>
    <x v="0"/>
    <n v="1185732"/>
    <x v="334"/>
    <x v="0"/>
    <s v="Maryland"/>
    <s v="Baltimore"/>
    <x v="0"/>
    <n v="49.999999999999993"/>
    <x v="27"/>
    <n v="262499.99999999994"/>
    <n v="104999.99999999999"/>
    <x v="8"/>
    <x v="0"/>
    <b v="0"/>
    <x v="728"/>
    <x v="147"/>
  </r>
  <r>
    <x v="2"/>
    <n v="1185732"/>
    <x v="334"/>
    <x v="0"/>
    <s v="Maryland"/>
    <s v="Baltimore"/>
    <x v="1"/>
    <n v="45"/>
    <x v="34"/>
    <n v="123750"/>
    <n v="43312.5"/>
    <x v="2"/>
    <x v="0"/>
    <b v="0"/>
    <x v="118"/>
    <x v="177"/>
  </r>
  <r>
    <x v="2"/>
    <n v="1185732"/>
    <x v="334"/>
    <x v="0"/>
    <s v="Maryland"/>
    <s v="Baltimore"/>
    <x v="2"/>
    <n v="40"/>
    <x v="40"/>
    <n v="80000"/>
    <n v="28000"/>
    <x v="2"/>
    <x v="0"/>
    <b v="0"/>
    <x v="135"/>
    <x v="195"/>
  </r>
  <r>
    <x v="2"/>
    <n v="1185732"/>
    <x v="334"/>
    <x v="0"/>
    <s v="Maryland"/>
    <s v="Baltimore"/>
    <x v="3"/>
    <n v="40"/>
    <x v="42"/>
    <n v="60000"/>
    <n v="21000"/>
    <x v="2"/>
    <x v="0"/>
    <b v="0"/>
    <x v="129"/>
    <x v="190"/>
  </r>
  <r>
    <x v="2"/>
    <n v="1185732"/>
    <x v="334"/>
    <x v="0"/>
    <s v="Maryland"/>
    <s v="Baltimore"/>
    <x v="4"/>
    <n v="49.999999999999993"/>
    <x v="36"/>
    <n v="87499.999999999985"/>
    <n v="26249.999999999996"/>
    <x v="1"/>
    <x v="0"/>
    <b v="0"/>
    <x v="399"/>
    <x v="607"/>
  </r>
  <r>
    <x v="2"/>
    <n v="1185732"/>
    <x v="334"/>
    <x v="0"/>
    <s v="Maryland"/>
    <s v="Baltimore"/>
    <x v="5"/>
    <n v="54.999999999999993"/>
    <x v="44"/>
    <n v="192499.99999999997"/>
    <n v="57749.999999999993"/>
    <x v="1"/>
    <x v="0"/>
    <b v="0"/>
    <x v="239"/>
    <x v="1280"/>
  </r>
  <r>
    <x v="2"/>
    <n v="1185732"/>
    <x v="366"/>
    <x v="0"/>
    <s v="Maryland"/>
    <s v="Baltimore"/>
    <x v="0"/>
    <n v="49.999999999999993"/>
    <x v="23"/>
    <n v="249999.99999999997"/>
    <n v="100000"/>
    <x v="8"/>
    <x v="0"/>
    <b v="0"/>
    <x v="625"/>
    <x v="160"/>
  </r>
  <r>
    <x v="2"/>
    <n v="1185732"/>
    <x v="366"/>
    <x v="0"/>
    <s v="Maryland"/>
    <s v="Baltimore"/>
    <x v="1"/>
    <n v="45"/>
    <x v="34"/>
    <n v="123750"/>
    <n v="43312.5"/>
    <x v="2"/>
    <x v="0"/>
    <b v="0"/>
    <x v="118"/>
    <x v="177"/>
  </r>
  <r>
    <x v="2"/>
    <n v="1185732"/>
    <x v="366"/>
    <x v="0"/>
    <s v="Maryland"/>
    <s v="Baltimore"/>
    <x v="2"/>
    <n v="40"/>
    <x v="40"/>
    <n v="80000"/>
    <n v="28000"/>
    <x v="2"/>
    <x v="0"/>
    <b v="0"/>
    <x v="135"/>
    <x v="195"/>
  </r>
  <r>
    <x v="2"/>
    <n v="1185732"/>
    <x v="366"/>
    <x v="0"/>
    <s v="Maryland"/>
    <s v="Baltimore"/>
    <x v="3"/>
    <n v="40"/>
    <x v="42"/>
    <n v="60000"/>
    <n v="21000"/>
    <x v="2"/>
    <x v="0"/>
    <b v="0"/>
    <x v="129"/>
    <x v="190"/>
  </r>
  <r>
    <x v="2"/>
    <n v="1185732"/>
    <x v="366"/>
    <x v="0"/>
    <s v="Maryland"/>
    <s v="Baltimore"/>
    <x v="4"/>
    <n v="49.999999999999993"/>
    <x v="35"/>
    <n v="62499.999999999993"/>
    <n v="18749.999999999996"/>
    <x v="1"/>
    <x v="0"/>
    <b v="0"/>
    <x v="402"/>
    <x v="1278"/>
  </r>
  <r>
    <x v="2"/>
    <n v="1185732"/>
    <x v="366"/>
    <x v="0"/>
    <s v="Maryland"/>
    <s v="Baltimore"/>
    <x v="5"/>
    <n v="54.999999999999993"/>
    <x v="48"/>
    <n v="164999.99999999997"/>
    <n v="49499.999999999993"/>
    <x v="1"/>
    <x v="0"/>
    <b v="0"/>
    <x v="212"/>
    <x v="346"/>
  </r>
  <r>
    <x v="2"/>
    <n v="1185732"/>
    <x v="396"/>
    <x v="0"/>
    <s v="Maryland"/>
    <s v="Baltimore"/>
    <x v="0"/>
    <n v="49.999999999999993"/>
    <x v="32"/>
    <n v="212499.99999999997"/>
    <n v="85000"/>
    <x v="8"/>
    <x v="0"/>
    <b v="0"/>
    <x v="386"/>
    <x v="1281"/>
  </r>
  <r>
    <x v="2"/>
    <n v="1185732"/>
    <x v="396"/>
    <x v="0"/>
    <s v="Maryland"/>
    <s v="Baltimore"/>
    <x v="1"/>
    <n v="45"/>
    <x v="37"/>
    <n v="101250"/>
    <n v="35437.5"/>
    <x v="2"/>
    <x v="0"/>
    <b v="0"/>
    <x v="179"/>
    <x v="255"/>
  </r>
  <r>
    <x v="2"/>
    <n v="1185732"/>
    <x v="396"/>
    <x v="0"/>
    <s v="Maryland"/>
    <s v="Baltimore"/>
    <x v="2"/>
    <n v="40"/>
    <x v="35"/>
    <n v="50000"/>
    <n v="17500"/>
    <x v="2"/>
    <x v="0"/>
    <b v="0"/>
    <x v="120"/>
    <x v="284"/>
  </r>
  <r>
    <x v="2"/>
    <n v="1185732"/>
    <x v="396"/>
    <x v="0"/>
    <s v="Maryland"/>
    <s v="Baltimore"/>
    <x v="3"/>
    <n v="40"/>
    <x v="38"/>
    <n v="40000"/>
    <n v="14000"/>
    <x v="2"/>
    <x v="0"/>
    <b v="0"/>
    <x v="123"/>
    <x v="583"/>
  </r>
  <r>
    <x v="2"/>
    <n v="1185732"/>
    <x v="396"/>
    <x v="0"/>
    <s v="Maryland"/>
    <s v="Baltimore"/>
    <x v="4"/>
    <n v="49.999999999999993"/>
    <x v="38"/>
    <n v="49999.999999999993"/>
    <n v="14999.999999999996"/>
    <x v="1"/>
    <x v="0"/>
    <b v="0"/>
    <x v="370"/>
    <x v="1227"/>
  </r>
  <r>
    <x v="2"/>
    <n v="1185732"/>
    <x v="396"/>
    <x v="0"/>
    <s v="Maryland"/>
    <s v="Baltimore"/>
    <x v="5"/>
    <n v="54.999999999999993"/>
    <x v="40"/>
    <n v="109999.99999999999"/>
    <n v="32999.999999999993"/>
    <x v="1"/>
    <x v="0"/>
    <b v="0"/>
    <x v="394"/>
    <x v="1282"/>
  </r>
  <r>
    <x v="2"/>
    <n v="1185732"/>
    <x v="428"/>
    <x v="0"/>
    <s v="Maryland"/>
    <s v="Baltimore"/>
    <x v="0"/>
    <n v="54.999999999999993"/>
    <x v="47"/>
    <n v="206249.99999999997"/>
    <n v="82500"/>
    <x v="8"/>
    <x v="0"/>
    <b v="0"/>
    <x v="213"/>
    <x v="1283"/>
  </r>
  <r>
    <x v="2"/>
    <n v="1185732"/>
    <x v="428"/>
    <x v="0"/>
    <s v="Maryland"/>
    <s v="Baltimore"/>
    <x v="1"/>
    <n v="50"/>
    <x v="40"/>
    <n v="100000"/>
    <n v="35000"/>
    <x v="2"/>
    <x v="0"/>
    <b v="0"/>
    <x v="124"/>
    <x v="185"/>
  </r>
  <r>
    <x v="2"/>
    <n v="1185732"/>
    <x v="428"/>
    <x v="0"/>
    <s v="Maryland"/>
    <s v="Baltimore"/>
    <x v="2"/>
    <n v="50"/>
    <x v="38"/>
    <n v="50000"/>
    <n v="17500"/>
    <x v="2"/>
    <x v="0"/>
    <b v="0"/>
    <x v="120"/>
    <x v="284"/>
  </r>
  <r>
    <x v="0"/>
    <n v="1185732"/>
    <x v="428"/>
    <x v="0"/>
    <s v="Maryland"/>
    <s v="Baltimore"/>
    <x v="3"/>
    <n v="50"/>
    <x v="41"/>
    <n v="37500"/>
    <n v="13125"/>
    <x v="2"/>
    <x v="0"/>
    <b v="0"/>
    <x v="311"/>
    <x v="491"/>
  </r>
  <r>
    <x v="0"/>
    <n v="1185732"/>
    <x v="428"/>
    <x v="0"/>
    <s v="Maryland"/>
    <s v="Baltimore"/>
    <x v="4"/>
    <n v="60"/>
    <x v="41"/>
    <n v="45000"/>
    <n v="13500"/>
    <x v="1"/>
    <x v="0"/>
    <b v="0"/>
    <x v="187"/>
    <x v="187"/>
  </r>
  <r>
    <x v="0"/>
    <n v="1185732"/>
    <x v="428"/>
    <x v="0"/>
    <s v="Maryland"/>
    <s v="Baltimore"/>
    <x v="5"/>
    <n v="64.999999999999986"/>
    <x v="40"/>
    <n v="129999.99999999997"/>
    <n v="38999.999999999993"/>
    <x v="1"/>
    <x v="0"/>
    <b v="0"/>
    <x v="729"/>
    <x v="1284"/>
  </r>
  <r>
    <x v="0"/>
    <n v="1185732"/>
    <x v="458"/>
    <x v="0"/>
    <s v="Maryland"/>
    <s v="Baltimore"/>
    <x v="0"/>
    <n v="60"/>
    <x v="44"/>
    <n v="210000"/>
    <n v="84000"/>
    <x v="8"/>
    <x v="0"/>
    <b v="0"/>
    <x v="195"/>
    <x v="97"/>
  </r>
  <r>
    <x v="0"/>
    <n v="1185732"/>
    <x v="458"/>
    <x v="0"/>
    <s v="Maryland"/>
    <s v="Baltimore"/>
    <x v="1"/>
    <n v="50"/>
    <x v="36"/>
    <n v="87500"/>
    <n v="30624.999999999996"/>
    <x v="2"/>
    <x v="0"/>
    <b v="0"/>
    <x v="132"/>
    <x v="193"/>
  </r>
  <r>
    <x v="0"/>
    <n v="1185732"/>
    <x v="458"/>
    <x v="0"/>
    <s v="Maryland"/>
    <s v="Baltimore"/>
    <x v="2"/>
    <n v="50"/>
    <x v="84"/>
    <n v="85000"/>
    <n v="29749.999999999996"/>
    <x v="2"/>
    <x v="0"/>
    <b v="0"/>
    <x v="494"/>
    <x v="878"/>
  </r>
  <r>
    <x v="0"/>
    <n v="1185732"/>
    <x v="458"/>
    <x v="0"/>
    <s v="Maryland"/>
    <s v="Baltimore"/>
    <x v="3"/>
    <n v="50"/>
    <x v="42"/>
    <n v="75000"/>
    <n v="26250"/>
    <x v="2"/>
    <x v="0"/>
    <b v="0"/>
    <x v="127"/>
    <x v="188"/>
  </r>
  <r>
    <x v="0"/>
    <n v="1185732"/>
    <x v="458"/>
    <x v="0"/>
    <s v="Maryland"/>
    <s v="Baltimore"/>
    <x v="4"/>
    <n v="60"/>
    <x v="35"/>
    <n v="75000"/>
    <n v="22500"/>
    <x v="1"/>
    <x v="0"/>
    <b v="0"/>
    <x v="127"/>
    <x v="268"/>
  </r>
  <r>
    <x v="0"/>
    <n v="1185732"/>
    <x v="458"/>
    <x v="0"/>
    <s v="Maryland"/>
    <s v="Baltimore"/>
    <x v="5"/>
    <n v="64.999999999999986"/>
    <x v="37"/>
    <n v="146249.99999999997"/>
    <n v="43874.999999999993"/>
    <x v="1"/>
    <x v="0"/>
    <b v="0"/>
    <x v="201"/>
    <x v="1285"/>
  </r>
  <r>
    <x v="0"/>
    <n v="1185732"/>
    <x v="487"/>
    <x v="0"/>
    <s v="Maryland"/>
    <s v="Baltimore"/>
    <x v="0"/>
    <n v="60"/>
    <x v="31"/>
    <n v="270000"/>
    <n v="108000"/>
    <x v="8"/>
    <x v="0"/>
    <b v="0"/>
    <x v="51"/>
    <x v="52"/>
  </r>
  <r>
    <x v="0"/>
    <n v="1185732"/>
    <x v="487"/>
    <x v="0"/>
    <s v="Maryland"/>
    <s v="Baltimore"/>
    <x v="1"/>
    <n v="50"/>
    <x v="43"/>
    <n v="125000"/>
    <n v="43750"/>
    <x v="2"/>
    <x v="0"/>
    <b v="0"/>
    <x v="145"/>
    <x v="207"/>
  </r>
  <r>
    <x v="0"/>
    <n v="1185732"/>
    <x v="487"/>
    <x v="0"/>
    <s v="Maryland"/>
    <s v="Baltimore"/>
    <x v="2"/>
    <n v="50"/>
    <x v="37"/>
    <n v="112500"/>
    <n v="39375"/>
    <x v="2"/>
    <x v="0"/>
    <b v="0"/>
    <x v="128"/>
    <x v="200"/>
  </r>
  <r>
    <x v="0"/>
    <n v="1185732"/>
    <x v="487"/>
    <x v="0"/>
    <s v="Maryland"/>
    <s v="Baltimore"/>
    <x v="3"/>
    <n v="50"/>
    <x v="36"/>
    <n v="87500"/>
    <n v="30624.999999999996"/>
    <x v="2"/>
    <x v="0"/>
    <b v="0"/>
    <x v="132"/>
    <x v="193"/>
  </r>
  <r>
    <x v="0"/>
    <n v="1185732"/>
    <x v="487"/>
    <x v="0"/>
    <s v="Maryland"/>
    <s v="Baltimore"/>
    <x v="4"/>
    <n v="60"/>
    <x v="36"/>
    <n v="105000"/>
    <n v="31500"/>
    <x v="1"/>
    <x v="0"/>
    <b v="0"/>
    <x v="204"/>
    <x v="186"/>
  </r>
  <r>
    <x v="0"/>
    <n v="1185732"/>
    <x v="487"/>
    <x v="0"/>
    <s v="Maryland"/>
    <s v="Baltimore"/>
    <x v="5"/>
    <n v="64.999999999999986"/>
    <x v="34"/>
    <n v="178749.99999999997"/>
    <n v="53624.999999999993"/>
    <x v="1"/>
    <x v="0"/>
    <b v="0"/>
    <x v="411"/>
    <x v="1286"/>
  </r>
  <r>
    <x v="0"/>
    <n v="1185732"/>
    <x v="181"/>
    <x v="0"/>
    <s v="Maryland"/>
    <s v="Baltimore"/>
    <x v="0"/>
    <n v="40"/>
    <x v="27"/>
    <n v="210000"/>
    <n v="73500"/>
    <x v="2"/>
    <x v="0"/>
    <b v="0"/>
    <x v="195"/>
    <x v="535"/>
  </r>
  <r>
    <x v="0"/>
    <n v="1185732"/>
    <x v="181"/>
    <x v="0"/>
    <s v="Maryland"/>
    <s v="Baltimore"/>
    <x v="1"/>
    <n v="40"/>
    <x v="45"/>
    <n v="130000"/>
    <n v="45500"/>
    <x v="2"/>
    <x v="0"/>
    <b v="0"/>
    <x v="197"/>
    <x v="277"/>
  </r>
  <r>
    <x v="0"/>
    <n v="1185732"/>
    <x v="181"/>
    <x v="0"/>
    <s v="Maryland"/>
    <s v="Baltimore"/>
    <x v="2"/>
    <n v="30.000000000000004"/>
    <x v="45"/>
    <n v="97500.000000000015"/>
    <n v="39000.000000000007"/>
    <x v="8"/>
    <x v="0"/>
    <b v="0"/>
    <x v="407"/>
    <x v="1174"/>
  </r>
  <r>
    <x v="0"/>
    <n v="1185732"/>
    <x v="181"/>
    <x v="0"/>
    <s v="Maryland"/>
    <s v="Baltimore"/>
    <x v="3"/>
    <n v="35"/>
    <x v="36"/>
    <n v="61250"/>
    <n v="24500"/>
    <x v="8"/>
    <x v="0"/>
    <b v="0"/>
    <x v="183"/>
    <x v="262"/>
  </r>
  <r>
    <x v="0"/>
    <n v="1185732"/>
    <x v="181"/>
    <x v="0"/>
    <s v="Maryland"/>
    <s v="Baltimore"/>
    <x v="4"/>
    <n v="50"/>
    <x v="37"/>
    <n v="112500"/>
    <n v="33750"/>
    <x v="1"/>
    <x v="0"/>
    <b v="0"/>
    <x v="128"/>
    <x v="283"/>
  </r>
  <r>
    <x v="0"/>
    <n v="1185732"/>
    <x v="181"/>
    <x v="0"/>
    <s v="Maryland"/>
    <s v="Baltimore"/>
    <x v="5"/>
    <n v="40"/>
    <x v="45"/>
    <n v="130000"/>
    <n v="52000"/>
    <x v="8"/>
    <x v="0"/>
    <b v="0"/>
    <x v="197"/>
    <x v="520"/>
  </r>
  <r>
    <x v="0"/>
    <n v="1185732"/>
    <x v="210"/>
    <x v="0"/>
    <s v="Maryland"/>
    <s v="Baltimore"/>
    <x v="0"/>
    <n v="40"/>
    <x v="30"/>
    <n v="230000"/>
    <n v="80500"/>
    <x v="2"/>
    <x v="0"/>
    <b v="0"/>
    <x v="330"/>
    <x v="1195"/>
  </r>
  <r>
    <x v="0"/>
    <n v="1185732"/>
    <x v="210"/>
    <x v="0"/>
    <s v="Maryland"/>
    <s v="Baltimore"/>
    <x v="1"/>
    <n v="40"/>
    <x v="37"/>
    <n v="90000"/>
    <n v="31499.999999999996"/>
    <x v="2"/>
    <x v="0"/>
    <b v="0"/>
    <x v="125"/>
    <x v="186"/>
  </r>
  <r>
    <x v="0"/>
    <n v="1185732"/>
    <x v="210"/>
    <x v="0"/>
    <s v="Maryland"/>
    <s v="Baltimore"/>
    <x v="2"/>
    <n v="30.000000000000004"/>
    <x v="34"/>
    <n v="82500.000000000015"/>
    <n v="33000.000000000007"/>
    <x v="8"/>
    <x v="0"/>
    <b v="0"/>
    <x v="190"/>
    <x v="1263"/>
  </r>
  <r>
    <x v="0"/>
    <n v="1185732"/>
    <x v="210"/>
    <x v="0"/>
    <s v="Delaware"/>
    <s v="Wilmington"/>
    <x v="3"/>
    <n v="35"/>
    <x v="42"/>
    <n v="52500"/>
    <n v="21000"/>
    <x v="8"/>
    <x v="0"/>
    <b v="0"/>
    <x v="306"/>
    <x v="190"/>
  </r>
  <r>
    <x v="0"/>
    <n v="1185732"/>
    <x v="210"/>
    <x v="0"/>
    <s v="Delaware"/>
    <s v="Wilmington"/>
    <x v="4"/>
    <n v="50"/>
    <x v="37"/>
    <n v="112500"/>
    <n v="33750"/>
    <x v="1"/>
    <x v="0"/>
    <b v="0"/>
    <x v="128"/>
    <x v="283"/>
  </r>
  <r>
    <x v="0"/>
    <n v="1185732"/>
    <x v="210"/>
    <x v="0"/>
    <s v="Delaware"/>
    <s v="Wilmington"/>
    <x v="5"/>
    <n v="40"/>
    <x v="45"/>
    <n v="130000"/>
    <n v="52000"/>
    <x v="8"/>
    <x v="0"/>
    <b v="0"/>
    <x v="197"/>
    <x v="520"/>
  </r>
  <r>
    <x v="0"/>
    <n v="1185732"/>
    <x v="218"/>
    <x v="0"/>
    <s v="Delaware"/>
    <s v="Wilmington"/>
    <x v="0"/>
    <n v="40"/>
    <x v="61"/>
    <n v="218000"/>
    <n v="76300"/>
    <x v="2"/>
    <x v="0"/>
    <b v="0"/>
    <x v="730"/>
    <x v="1287"/>
  </r>
  <r>
    <x v="0"/>
    <n v="1185732"/>
    <x v="218"/>
    <x v="0"/>
    <s v="Delaware"/>
    <s v="Wilmington"/>
    <x v="1"/>
    <n v="40"/>
    <x v="43"/>
    <n v="100000"/>
    <n v="35000"/>
    <x v="2"/>
    <x v="0"/>
    <b v="0"/>
    <x v="124"/>
    <x v="185"/>
  </r>
  <r>
    <x v="0"/>
    <n v="1185732"/>
    <x v="218"/>
    <x v="0"/>
    <s v="Delaware"/>
    <s v="Wilmington"/>
    <x v="2"/>
    <n v="30.000000000000004"/>
    <x v="34"/>
    <n v="82500.000000000015"/>
    <n v="33000.000000000007"/>
    <x v="8"/>
    <x v="0"/>
    <b v="0"/>
    <x v="190"/>
    <x v="1263"/>
  </r>
  <r>
    <x v="0"/>
    <n v="1185732"/>
    <x v="218"/>
    <x v="0"/>
    <s v="Delaware"/>
    <s v="Wilmington"/>
    <x v="3"/>
    <n v="35"/>
    <x v="35"/>
    <n v="43750"/>
    <n v="17500"/>
    <x v="8"/>
    <x v="0"/>
    <b v="0"/>
    <x v="319"/>
    <x v="284"/>
  </r>
  <r>
    <x v="0"/>
    <n v="1185732"/>
    <x v="218"/>
    <x v="0"/>
    <s v="Delaware"/>
    <s v="Wilmington"/>
    <x v="4"/>
    <n v="50"/>
    <x v="36"/>
    <n v="87500"/>
    <n v="26250"/>
    <x v="1"/>
    <x v="0"/>
    <b v="0"/>
    <x v="132"/>
    <x v="188"/>
  </r>
  <r>
    <x v="0"/>
    <n v="1185732"/>
    <x v="218"/>
    <x v="0"/>
    <s v="Delaware"/>
    <s v="Wilmington"/>
    <x v="5"/>
    <n v="40"/>
    <x v="34"/>
    <n v="110000"/>
    <n v="44000"/>
    <x v="8"/>
    <x v="0"/>
    <b v="0"/>
    <x v="236"/>
    <x v="278"/>
  </r>
  <r>
    <x v="0"/>
    <n v="1185732"/>
    <x v="237"/>
    <x v="0"/>
    <s v="Delaware"/>
    <s v="Wilmington"/>
    <x v="0"/>
    <n v="40"/>
    <x v="27"/>
    <n v="210000"/>
    <n v="73500"/>
    <x v="2"/>
    <x v="0"/>
    <b v="0"/>
    <x v="195"/>
    <x v="535"/>
  </r>
  <r>
    <x v="0"/>
    <n v="1185732"/>
    <x v="237"/>
    <x v="0"/>
    <s v="Delaware"/>
    <s v="Wilmington"/>
    <x v="1"/>
    <n v="40"/>
    <x v="37"/>
    <n v="90000"/>
    <n v="31499.999999999996"/>
    <x v="2"/>
    <x v="0"/>
    <b v="0"/>
    <x v="125"/>
    <x v="186"/>
  </r>
  <r>
    <x v="0"/>
    <n v="1185732"/>
    <x v="237"/>
    <x v="0"/>
    <s v="Delaware"/>
    <s v="Wilmington"/>
    <x v="2"/>
    <n v="30.000000000000004"/>
    <x v="37"/>
    <n v="67500.000000000015"/>
    <n v="27000.000000000007"/>
    <x v="8"/>
    <x v="0"/>
    <b v="0"/>
    <x v="313"/>
    <x v="820"/>
  </r>
  <r>
    <x v="0"/>
    <n v="1185732"/>
    <x v="237"/>
    <x v="0"/>
    <s v="Delaware"/>
    <s v="Wilmington"/>
    <x v="3"/>
    <n v="35"/>
    <x v="42"/>
    <n v="52500"/>
    <n v="21000"/>
    <x v="8"/>
    <x v="0"/>
    <b v="0"/>
    <x v="306"/>
    <x v="190"/>
  </r>
  <r>
    <x v="0"/>
    <n v="1185732"/>
    <x v="237"/>
    <x v="0"/>
    <s v="Delaware"/>
    <s v="Wilmington"/>
    <x v="4"/>
    <n v="50"/>
    <x v="42"/>
    <n v="75000"/>
    <n v="22500"/>
    <x v="1"/>
    <x v="0"/>
    <b v="0"/>
    <x v="127"/>
    <x v="268"/>
  </r>
  <r>
    <x v="0"/>
    <n v="1185732"/>
    <x v="237"/>
    <x v="0"/>
    <s v="Delaware"/>
    <s v="Wilmington"/>
    <x v="5"/>
    <n v="40"/>
    <x v="48"/>
    <n v="120000"/>
    <n v="48000"/>
    <x v="8"/>
    <x v="0"/>
    <b v="0"/>
    <x v="150"/>
    <x v="518"/>
  </r>
  <r>
    <x v="0"/>
    <n v="1185732"/>
    <x v="266"/>
    <x v="0"/>
    <s v="Delaware"/>
    <s v="Wilmington"/>
    <x v="0"/>
    <n v="54.999999999999993"/>
    <x v="62"/>
    <n v="313499.99999999994"/>
    <n v="109724.99999999997"/>
    <x v="2"/>
    <x v="0"/>
    <b v="0"/>
    <x v="731"/>
    <x v="1288"/>
  </r>
  <r>
    <x v="0"/>
    <n v="1185732"/>
    <x v="266"/>
    <x v="0"/>
    <s v="Delaware"/>
    <s v="Wilmington"/>
    <x v="1"/>
    <n v="50"/>
    <x v="34"/>
    <n v="137500"/>
    <n v="48125"/>
    <x v="2"/>
    <x v="0"/>
    <b v="0"/>
    <x v="199"/>
    <x v="658"/>
  </r>
  <r>
    <x v="0"/>
    <n v="1185732"/>
    <x v="266"/>
    <x v="0"/>
    <s v="Delaware"/>
    <s v="Wilmington"/>
    <x v="2"/>
    <n v="45"/>
    <x v="48"/>
    <n v="135000"/>
    <n v="54000"/>
    <x v="8"/>
    <x v="0"/>
    <b v="0"/>
    <x v="200"/>
    <x v="291"/>
  </r>
  <r>
    <x v="0"/>
    <n v="1185732"/>
    <x v="266"/>
    <x v="0"/>
    <s v="Delaware"/>
    <s v="Wilmington"/>
    <x v="3"/>
    <n v="45"/>
    <x v="43"/>
    <n v="112500"/>
    <n v="45000"/>
    <x v="8"/>
    <x v="0"/>
    <b v="0"/>
    <x v="128"/>
    <x v="341"/>
  </r>
  <r>
    <x v="0"/>
    <n v="1185732"/>
    <x v="266"/>
    <x v="0"/>
    <s v="Delaware"/>
    <s v="Wilmington"/>
    <x v="4"/>
    <n v="54.999999999999993"/>
    <x v="34"/>
    <n v="151249.99999999997"/>
    <n v="45374.999999999993"/>
    <x v="1"/>
    <x v="0"/>
    <b v="0"/>
    <x v="410"/>
    <x v="1289"/>
  </r>
  <r>
    <x v="0"/>
    <n v="1185732"/>
    <x v="266"/>
    <x v="0"/>
    <s v="Delaware"/>
    <s v="Wilmington"/>
    <x v="5"/>
    <n v="60"/>
    <x v="46"/>
    <n v="240000"/>
    <n v="96000"/>
    <x v="8"/>
    <x v="0"/>
    <b v="0"/>
    <x v="49"/>
    <x v="210"/>
  </r>
  <r>
    <x v="0"/>
    <n v="1185732"/>
    <x v="299"/>
    <x v="0"/>
    <s v="Delaware"/>
    <s v="Wilmington"/>
    <x v="0"/>
    <n v="54.999999999999993"/>
    <x v="25"/>
    <n v="357499.99999999994"/>
    <n v="125124.99999999997"/>
    <x v="2"/>
    <x v="0"/>
    <b v="0"/>
    <x v="732"/>
    <x v="1290"/>
  </r>
  <r>
    <x v="0"/>
    <n v="1185732"/>
    <x v="299"/>
    <x v="0"/>
    <s v="Delaware"/>
    <s v="Wilmington"/>
    <x v="1"/>
    <n v="50"/>
    <x v="46"/>
    <n v="200000"/>
    <n v="70000"/>
    <x v="2"/>
    <x v="0"/>
    <b v="0"/>
    <x v="46"/>
    <x v="424"/>
  </r>
  <r>
    <x v="0"/>
    <n v="1185732"/>
    <x v="299"/>
    <x v="0"/>
    <s v="Delaware"/>
    <s v="Wilmington"/>
    <x v="2"/>
    <n v="45"/>
    <x v="45"/>
    <n v="146250"/>
    <n v="58500"/>
    <x v="8"/>
    <x v="0"/>
    <b v="0"/>
    <x v="328"/>
    <x v="151"/>
  </r>
  <r>
    <x v="0"/>
    <n v="1185732"/>
    <x v="299"/>
    <x v="0"/>
    <s v="Delaware"/>
    <s v="Wilmington"/>
    <x v="3"/>
    <n v="45"/>
    <x v="48"/>
    <n v="135000"/>
    <n v="54000"/>
    <x v="8"/>
    <x v="0"/>
    <b v="0"/>
    <x v="200"/>
    <x v="291"/>
  </r>
  <r>
    <x v="0"/>
    <n v="1185732"/>
    <x v="299"/>
    <x v="0"/>
    <s v="Delaware"/>
    <s v="Wilmington"/>
    <x v="4"/>
    <n v="54.999999999999993"/>
    <x v="48"/>
    <n v="164999.99999999997"/>
    <n v="49499.999999999993"/>
    <x v="1"/>
    <x v="0"/>
    <b v="0"/>
    <x v="212"/>
    <x v="346"/>
  </r>
  <r>
    <x v="0"/>
    <n v="1185732"/>
    <x v="299"/>
    <x v="0"/>
    <s v="Delaware"/>
    <s v="Wilmington"/>
    <x v="5"/>
    <n v="60"/>
    <x v="31"/>
    <n v="270000"/>
    <n v="108000"/>
    <x v="8"/>
    <x v="0"/>
    <b v="0"/>
    <x v="51"/>
    <x v="52"/>
  </r>
  <r>
    <x v="0"/>
    <n v="1185732"/>
    <x v="327"/>
    <x v="0"/>
    <s v="Delaware"/>
    <s v="Wilmington"/>
    <x v="0"/>
    <n v="54.999999999999993"/>
    <x v="21"/>
    <n v="371249.99999999994"/>
    <n v="129937.49999999997"/>
    <x v="2"/>
    <x v="0"/>
    <b v="0"/>
    <x v="347"/>
    <x v="1197"/>
  </r>
  <r>
    <x v="0"/>
    <n v="1185732"/>
    <x v="327"/>
    <x v="0"/>
    <s v="Delaware"/>
    <s v="Wilmington"/>
    <x v="1"/>
    <n v="50"/>
    <x v="32"/>
    <n v="212500"/>
    <n v="74375"/>
    <x v="2"/>
    <x v="0"/>
    <b v="0"/>
    <x v="42"/>
    <x v="46"/>
  </r>
  <r>
    <x v="0"/>
    <n v="1185732"/>
    <x v="327"/>
    <x v="0"/>
    <s v="Delaware"/>
    <s v="Wilmington"/>
    <x v="2"/>
    <n v="45"/>
    <x v="44"/>
    <n v="157500"/>
    <n v="63000"/>
    <x v="8"/>
    <x v="0"/>
    <b v="0"/>
    <x v="154"/>
    <x v="146"/>
  </r>
  <r>
    <x v="0"/>
    <n v="1185732"/>
    <x v="327"/>
    <x v="0"/>
    <s v="Delaware"/>
    <s v="Wilmington"/>
    <x v="3"/>
    <n v="45"/>
    <x v="48"/>
    <n v="135000"/>
    <n v="54000"/>
    <x v="8"/>
    <x v="0"/>
    <b v="0"/>
    <x v="200"/>
    <x v="291"/>
  </r>
  <r>
    <x v="0"/>
    <n v="1185732"/>
    <x v="327"/>
    <x v="0"/>
    <s v="Delaware"/>
    <s v="Wilmington"/>
    <x v="4"/>
    <n v="54.999999999999993"/>
    <x v="45"/>
    <n v="178749.99999999997"/>
    <n v="53624.999999999993"/>
    <x v="1"/>
    <x v="0"/>
    <b v="0"/>
    <x v="411"/>
    <x v="1286"/>
  </r>
  <r>
    <x v="0"/>
    <n v="1185732"/>
    <x v="327"/>
    <x v="0"/>
    <s v="Delaware"/>
    <s v="Wilmington"/>
    <x v="5"/>
    <n v="60"/>
    <x v="23"/>
    <n v="300000"/>
    <n v="120000"/>
    <x v="8"/>
    <x v="0"/>
    <b v="0"/>
    <x v="60"/>
    <x v="212"/>
  </r>
  <r>
    <x v="0"/>
    <n v="1185732"/>
    <x v="359"/>
    <x v="0"/>
    <s v="Delaware"/>
    <s v="Wilmington"/>
    <x v="0"/>
    <n v="54.999999999999993"/>
    <x v="25"/>
    <n v="357499.99999999994"/>
    <n v="125124.99999999997"/>
    <x v="2"/>
    <x v="0"/>
    <b v="0"/>
    <x v="732"/>
    <x v="1290"/>
  </r>
  <r>
    <x v="0"/>
    <n v="1185732"/>
    <x v="359"/>
    <x v="0"/>
    <s v="Delaware"/>
    <s v="Wilmington"/>
    <x v="1"/>
    <n v="50"/>
    <x v="32"/>
    <n v="212500"/>
    <n v="74375"/>
    <x v="2"/>
    <x v="0"/>
    <b v="0"/>
    <x v="42"/>
    <x v="46"/>
  </r>
  <r>
    <x v="0"/>
    <n v="1185732"/>
    <x v="359"/>
    <x v="0"/>
    <s v="Delaware"/>
    <s v="Wilmington"/>
    <x v="2"/>
    <n v="45"/>
    <x v="44"/>
    <n v="157500"/>
    <n v="63000"/>
    <x v="8"/>
    <x v="0"/>
    <b v="0"/>
    <x v="154"/>
    <x v="146"/>
  </r>
  <r>
    <x v="0"/>
    <n v="1185732"/>
    <x v="359"/>
    <x v="0"/>
    <s v="Delaware"/>
    <s v="Wilmington"/>
    <x v="3"/>
    <n v="45"/>
    <x v="43"/>
    <n v="112500"/>
    <n v="45000"/>
    <x v="8"/>
    <x v="0"/>
    <b v="0"/>
    <x v="128"/>
    <x v="341"/>
  </r>
  <r>
    <x v="0"/>
    <n v="1185732"/>
    <x v="359"/>
    <x v="0"/>
    <s v="Delaware"/>
    <s v="Wilmington"/>
    <x v="4"/>
    <n v="54.999999999999993"/>
    <x v="37"/>
    <n v="123749.99999999999"/>
    <n v="37124.999999999993"/>
    <x v="1"/>
    <x v="0"/>
    <b v="0"/>
    <x v="426"/>
    <x v="1291"/>
  </r>
  <r>
    <x v="0"/>
    <n v="1185732"/>
    <x v="359"/>
    <x v="0"/>
    <s v="Delaware"/>
    <s v="Wilmington"/>
    <x v="5"/>
    <n v="60"/>
    <x v="46"/>
    <n v="240000"/>
    <n v="96000"/>
    <x v="8"/>
    <x v="0"/>
    <b v="0"/>
    <x v="49"/>
    <x v="210"/>
  </r>
  <r>
    <x v="0"/>
    <n v="1185732"/>
    <x v="389"/>
    <x v="0"/>
    <s v="Delaware"/>
    <s v="Wilmington"/>
    <x v="0"/>
    <n v="54.999999999999993"/>
    <x v="27"/>
    <n v="288749.99999999994"/>
    <n v="101062.49999999997"/>
    <x v="2"/>
    <x v="0"/>
    <b v="0"/>
    <x v="392"/>
    <x v="657"/>
  </r>
  <r>
    <x v="0"/>
    <n v="1185732"/>
    <x v="389"/>
    <x v="0"/>
    <s v="Delaware"/>
    <s v="Wilmington"/>
    <x v="1"/>
    <n v="50"/>
    <x v="45"/>
    <n v="162500"/>
    <n v="56875"/>
    <x v="2"/>
    <x v="0"/>
    <b v="0"/>
    <x v="133"/>
    <x v="302"/>
  </r>
  <r>
    <x v="0"/>
    <n v="1185732"/>
    <x v="389"/>
    <x v="0"/>
    <s v="Delaware"/>
    <s v="Wilmington"/>
    <x v="2"/>
    <n v="45"/>
    <x v="37"/>
    <n v="101250"/>
    <n v="40500"/>
    <x v="8"/>
    <x v="0"/>
    <b v="0"/>
    <x v="179"/>
    <x v="931"/>
  </r>
  <r>
    <x v="0"/>
    <n v="1185732"/>
    <x v="389"/>
    <x v="0"/>
    <s v="Delaware"/>
    <s v="Wilmington"/>
    <x v="3"/>
    <n v="45"/>
    <x v="40"/>
    <n v="90000"/>
    <n v="36000"/>
    <x v="8"/>
    <x v="0"/>
    <b v="0"/>
    <x v="125"/>
    <x v="202"/>
  </r>
  <r>
    <x v="0"/>
    <n v="1185732"/>
    <x v="389"/>
    <x v="0"/>
    <s v="Delaware"/>
    <s v="Wilmington"/>
    <x v="4"/>
    <n v="54.999999999999993"/>
    <x v="40"/>
    <n v="109999.99999999999"/>
    <n v="32999.999999999993"/>
    <x v="1"/>
    <x v="0"/>
    <b v="0"/>
    <x v="394"/>
    <x v="1282"/>
  </r>
  <r>
    <x v="0"/>
    <n v="1185732"/>
    <x v="389"/>
    <x v="0"/>
    <s v="Delaware"/>
    <s v="Wilmington"/>
    <x v="5"/>
    <n v="60"/>
    <x v="48"/>
    <n v="180000"/>
    <n v="72000"/>
    <x v="8"/>
    <x v="0"/>
    <b v="0"/>
    <x v="210"/>
    <x v="807"/>
  </r>
  <r>
    <x v="0"/>
    <n v="1185732"/>
    <x v="421"/>
    <x v="0"/>
    <s v="Delaware"/>
    <s v="Wilmington"/>
    <x v="0"/>
    <n v="60"/>
    <x v="33"/>
    <n v="285000"/>
    <n v="99750"/>
    <x v="2"/>
    <x v="0"/>
    <b v="0"/>
    <x v="177"/>
    <x v="249"/>
  </r>
  <r>
    <x v="0"/>
    <n v="1185732"/>
    <x v="421"/>
    <x v="0"/>
    <s v="Delaware"/>
    <s v="Wilmington"/>
    <x v="1"/>
    <n v="55.000000000000007"/>
    <x v="48"/>
    <n v="165000.00000000003"/>
    <n v="57750.000000000007"/>
    <x v="2"/>
    <x v="0"/>
    <b v="0"/>
    <x v="207"/>
    <x v="290"/>
  </r>
  <r>
    <x v="0"/>
    <n v="1185732"/>
    <x v="421"/>
    <x v="0"/>
    <s v="Delaware"/>
    <s v="Wilmington"/>
    <x v="2"/>
    <n v="55.000000000000007"/>
    <x v="40"/>
    <n v="110000.00000000001"/>
    <n v="44000.000000000007"/>
    <x v="8"/>
    <x v="0"/>
    <b v="0"/>
    <x v="131"/>
    <x v="1116"/>
  </r>
  <r>
    <x v="0"/>
    <n v="1185732"/>
    <x v="421"/>
    <x v="0"/>
    <s v="Delaware"/>
    <s v="Wilmington"/>
    <x v="3"/>
    <n v="55.000000000000007"/>
    <x v="36"/>
    <n v="96250.000000000015"/>
    <n v="38500.000000000007"/>
    <x v="8"/>
    <x v="0"/>
    <b v="0"/>
    <x v="194"/>
    <x v="1292"/>
  </r>
  <r>
    <x v="0"/>
    <n v="1185732"/>
    <x v="421"/>
    <x v="0"/>
    <s v="Delaware"/>
    <s v="Wilmington"/>
    <x v="4"/>
    <n v="65"/>
    <x v="36"/>
    <n v="113750"/>
    <n v="34125"/>
    <x v="1"/>
    <x v="0"/>
    <b v="0"/>
    <x v="166"/>
    <x v="211"/>
  </r>
  <r>
    <x v="4"/>
    <n v="1185732"/>
    <x v="421"/>
    <x v="0"/>
    <s v="Delaware"/>
    <s v="Wilmington"/>
    <x v="5"/>
    <n v="70"/>
    <x v="48"/>
    <n v="210000"/>
    <n v="84000"/>
    <x v="8"/>
    <x v="0"/>
    <b v="0"/>
    <x v="195"/>
    <x v="97"/>
  </r>
  <r>
    <x v="4"/>
    <n v="1185732"/>
    <x v="451"/>
    <x v="0"/>
    <s v="Delaware"/>
    <s v="Wilmington"/>
    <x v="0"/>
    <n v="65"/>
    <x v="31"/>
    <n v="292500"/>
    <n v="102375"/>
    <x v="2"/>
    <x v="0"/>
    <b v="0"/>
    <x v="61"/>
    <x v="161"/>
  </r>
  <r>
    <x v="4"/>
    <n v="1185732"/>
    <x v="451"/>
    <x v="0"/>
    <s v="Delaware"/>
    <s v="Wilmington"/>
    <x v="1"/>
    <n v="55.000000000000007"/>
    <x v="45"/>
    <n v="178750.00000000003"/>
    <n v="62562.500000000007"/>
    <x v="2"/>
    <x v="0"/>
    <b v="0"/>
    <x v="256"/>
    <x v="375"/>
  </r>
  <r>
    <x v="4"/>
    <n v="1185732"/>
    <x v="451"/>
    <x v="0"/>
    <s v="Delaware"/>
    <s v="Wilmington"/>
    <x v="2"/>
    <n v="55.000000000000007"/>
    <x v="63"/>
    <n v="176000.00000000003"/>
    <n v="70400.000000000015"/>
    <x v="8"/>
    <x v="0"/>
    <b v="0"/>
    <x v="733"/>
    <x v="1293"/>
  </r>
  <r>
    <x v="4"/>
    <n v="1185732"/>
    <x v="451"/>
    <x v="0"/>
    <s v="Delaware"/>
    <s v="Wilmington"/>
    <x v="3"/>
    <n v="55.000000000000007"/>
    <x v="48"/>
    <n v="165000.00000000003"/>
    <n v="66000.000000000015"/>
    <x v="8"/>
    <x v="0"/>
    <b v="0"/>
    <x v="207"/>
    <x v="838"/>
  </r>
  <r>
    <x v="4"/>
    <n v="1185732"/>
    <x v="451"/>
    <x v="0"/>
    <s v="Delaware"/>
    <s v="Wilmington"/>
    <x v="4"/>
    <n v="65"/>
    <x v="34"/>
    <n v="178750"/>
    <n v="53625"/>
    <x v="1"/>
    <x v="0"/>
    <b v="0"/>
    <x v="405"/>
    <x v="1294"/>
  </r>
  <r>
    <x v="4"/>
    <n v="1185732"/>
    <x v="451"/>
    <x v="0"/>
    <s v="Delaware"/>
    <s v="Wilmington"/>
    <x v="5"/>
    <n v="70"/>
    <x v="47"/>
    <n v="262500"/>
    <n v="105000"/>
    <x v="8"/>
    <x v="0"/>
    <b v="0"/>
    <x v="47"/>
    <x v="147"/>
  </r>
  <r>
    <x v="4"/>
    <n v="1185732"/>
    <x v="480"/>
    <x v="0"/>
    <s v="Delaware"/>
    <s v="Wilmington"/>
    <x v="0"/>
    <n v="65"/>
    <x v="24"/>
    <n v="390000"/>
    <n v="136500"/>
    <x v="2"/>
    <x v="0"/>
    <b v="0"/>
    <x v="87"/>
    <x v="106"/>
  </r>
  <r>
    <x v="4"/>
    <n v="1185732"/>
    <x v="480"/>
    <x v="0"/>
    <s v="Delaware"/>
    <s v="Wilmington"/>
    <x v="1"/>
    <n v="55.000000000000007"/>
    <x v="46"/>
    <n v="220000.00000000003"/>
    <n v="77000"/>
    <x v="2"/>
    <x v="0"/>
    <b v="0"/>
    <x v="139"/>
    <x v="343"/>
  </r>
  <r>
    <x v="4"/>
    <n v="1185732"/>
    <x v="480"/>
    <x v="0"/>
    <s v="Delaware"/>
    <s v="Wilmington"/>
    <x v="2"/>
    <n v="55.000000000000007"/>
    <x v="47"/>
    <n v="206250.00000000003"/>
    <n v="82500.000000000015"/>
    <x v="8"/>
    <x v="0"/>
    <b v="0"/>
    <x v="141"/>
    <x v="509"/>
  </r>
  <r>
    <x v="4"/>
    <n v="1185732"/>
    <x v="480"/>
    <x v="0"/>
    <s v="Delaware"/>
    <s v="Wilmington"/>
    <x v="3"/>
    <n v="55.000000000000007"/>
    <x v="45"/>
    <n v="178750.00000000003"/>
    <n v="71500.000000000015"/>
    <x v="8"/>
    <x v="0"/>
    <b v="0"/>
    <x v="256"/>
    <x v="322"/>
  </r>
  <r>
    <x v="4"/>
    <n v="1185732"/>
    <x v="480"/>
    <x v="0"/>
    <s v="Delaware"/>
    <s v="Wilmington"/>
    <x v="4"/>
    <n v="65"/>
    <x v="45"/>
    <n v="211250"/>
    <n v="63375"/>
    <x v="1"/>
    <x v="0"/>
    <b v="0"/>
    <x v="240"/>
    <x v="1295"/>
  </r>
  <r>
    <x v="4"/>
    <n v="1185732"/>
    <x v="480"/>
    <x v="0"/>
    <s v="Delaware"/>
    <s v="Wilmington"/>
    <x v="5"/>
    <n v="70"/>
    <x v="32"/>
    <n v="297500"/>
    <n v="119000"/>
    <x v="8"/>
    <x v="0"/>
    <b v="0"/>
    <x v="43"/>
    <x v="834"/>
  </r>
  <r>
    <x v="4"/>
    <n v="1185732"/>
    <x v="174"/>
    <x v="0"/>
    <s v="Delaware"/>
    <s v="Wilmington"/>
    <x v="0"/>
    <n v="35"/>
    <x v="33"/>
    <n v="166250"/>
    <n v="58187.499999999993"/>
    <x v="2"/>
    <x v="0"/>
    <b v="0"/>
    <x v="158"/>
    <x v="866"/>
  </r>
  <r>
    <x v="4"/>
    <n v="1185732"/>
    <x v="174"/>
    <x v="0"/>
    <s v="Delaware"/>
    <s v="Wilmington"/>
    <x v="1"/>
    <n v="35"/>
    <x v="34"/>
    <n v="96250"/>
    <n v="33687.5"/>
    <x v="2"/>
    <x v="0"/>
    <b v="0"/>
    <x v="119"/>
    <x v="178"/>
  </r>
  <r>
    <x v="4"/>
    <n v="1185732"/>
    <x v="174"/>
    <x v="0"/>
    <s v="Delaware"/>
    <s v="Wilmington"/>
    <x v="2"/>
    <n v="25.000000000000007"/>
    <x v="34"/>
    <n v="68750.000000000015"/>
    <n v="27500.000000000007"/>
    <x v="8"/>
    <x v="0"/>
    <b v="0"/>
    <x v="495"/>
    <x v="879"/>
  </r>
  <r>
    <x v="4"/>
    <n v="1185732"/>
    <x v="174"/>
    <x v="0"/>
    <s v="Delaware"/>
    <s v="Wilmington"/>
    <x v="3"/>
    <n v="30"/>
    <x v="35"/>
    <n v="37500"/>
    <n v="15000"/>
    <x v="8"/>
    <x v="0"/>
    <b v="0"/>
    <x v="311"/>
    <x v="465"/>
  </r>
  <r>
    <x v="4"/>
    <n v="1185732"/>
    <x v="174"/>
    <x v="0"/>
    <s v="Delaware"/>
    <s v="Wilmington"/>
    <x v="4"/>
    <n v="45"/>
    <x v="36"/>
    <n v="78750"/>
    <n v="23625"/>
    <x v="1"/>
    <x v="0"/>
    <b v="0"/>
    <x v="122"/>
    <x v="595"/>
  </r>
  <r>
    <x v="4"/>
    <n v="1185732"/>
    <x v="174"/>
    <x v="0"/>
    <s v="Delaware"/>
    <s v="Wilmington"/>
    <x v="5"/>
    <n v="35"/>
    <x v="34"/>
    <n v="96250"/>
    <n v="38500"/>
    <x v="8"/>
    <x v="0"/>
    <b v="0"/>
    <x v="119"/>
    <x v="766"/>
  </r>
  <r>
    <x v="4"/>
    <n v="1185732"/>
    <x v="203"/>
    <x v="0"/>
    <s v="Delaware"/>
    <s v="Wilmington"/>
    <x v="0"/>
    <n v="35"/>
    <x v="27"/>
    <n v="183750"/>
    <n v="64312.499999999993"/>
    <x v="2"/>
    <x v="0"/>
    <b v="0"/>
    <x v="155"/>
    <x v="863"/>
  </r>
  <r>
    <x v="4"/>
    <n v="1185732"/>
    <x v="203"/>
    <x v="0"/>
    <s v="Delaware"/>
    <s v="Wilmington"/>
    <x v="1"/>
    <n v="35"/>
    <x v="36"/>
    <n v="61250"/>
    <n v="21437.5"/>
    <x v="2"/>
    <x v="0"/>
    <b v="0"/>
    <x v="183"/>
    <x v="486"/>
  </r>
  <r>
    <x v="4"/>
    <n v="1185732"/>
    <x v="203"/>
    <x v="0"/>
    <s v="Delaware"/>
    <s v="Wilmington"/>
    <x v="2"/>
    <n v="25.000000000000007"/>
    <x v="37"/>
    <n v="56250.000000000015"/>
    <n v="22500.000000000007"/>
    <x v="8"/>
    <x v="0"/>
    <b v="0"/>
    <x v="678"/>
    <x v="1250"/>
  </r>
  <r>
    <x v="4"/>
    <n v="1185732"/>
    <x v="203"/>
    <x v="0"/>
    <s v="New Jersey"/>
    <s v="Newark"/>
    <x v="3"/>
    <n v="30"/>
    <x v="38"/>
    <n v="30000"/>
    <n v="12000"/>
    <x v="8"/>
    <x v="0"/>
    <b v="0"/>
    <x v="180"/>
    <x v="257"/>
  </r>
  <r>
    <x v="4"/>
    <n v="1185732"/>
    <x v="203"/>
    <x v="0"/>
    <s v="New Jersey"/>
    <s v="Newark"/>
    <x v="4"/>
    <n v="45"/>
    <x v="36"/>
    <n v="78750"/>
    <n v="23625"/>
    <x v="1"/>
    <x v="0"/>
    <b v="0"/>
    <x v="122"/>
    <x v="595"/>
  </r>
  <r>
    <x v="4"/>
    <n v="1185732"/>
    <x v="203"/>
    <x v="0"/>
    <s v="New Jersey"/>
    <s v="Newark"/>
    <x v="5"/>
    <n v="35"/>
    <x v="34"/>
    <n v="96250"/>
    <n v="38500"/>
    <x v="8"/>
    <x v="0"/>
    <b v="0"/>
    <x v="119"/>
    <x v="766"/>
  </r>
  <r>
    <x v="4"/>
    <n v="1185732"/>
    <x v="708"/>
    <x v="0"/>
    <s v="New Jersey"/>
    <s v="Newark"/>
    <x v="0"/>
    <n v="35"/>
    <x v="39"/>
    <n v="173250"/>
    <n v="60637.499999999993"/>
    <x v="2"/>
    <x v="0"/>
    <b v="0"/>
    <x v="734"/>
    <x v="1296"/>
  </r>
  <r>
    <x v="4"/>
    <n v="1185732"/>
    <x v="708"/>
    <x v="0"/>
    <s v="New Jersey"/>
    <s v="Newark"/>
    <x v="1"/>
    <n v="35"/>
    <x v="40"/>
    <n v="70000"/>
    <n v="24500"/>
    <x v="2"/>
    <x v="0"/>
    <b v="0"/>
    <x v="136"/>
    <x v="262"/>
  </r>
  <r>
    <x v="4"/>
    <n v="1185732"/>
    <x v="708"/>
    <x v="0"/>
    <s v="New Jersey"/>
    <s v="Newark"/>
    <x v="2"/>
    <n v="25.000000000000007"/>
    <x v="37"/>
    <n v="56250.000000000015"/>
    <n v="22500.000000000007"/>
    <x v="8"/>
    <x v="0"/>
    <b v="0"/>
    <x v="678"/>
    <x v="1250"/>
  </r>
  <r>
    <x v="4"/>
    <n v="1185732"/>
    <x v="708"/>
    <x v="0"/>
    <s v="New Jersey"/>
    <s v="Newark"/>
    <x v="3"/>
    <n v="30"/>
    <x v="41"/>
    <n v="22500"/>
    <n v="9000"/>
    <x v="8"/>
    <x v="0"/>
    <b v="0"/>
    <x v="366"/>
    <x v="1297"/>
  </r>
  <r>
    <x v="4"/>
    <n v="1185732"/>
    <x v="708"/>
    <x v="0"/>
    <s v="New Jersey"/>
    <s v="Newark"/>
    <x v="4"/>
    <n v="45"/>
    <x v="35"/>
    <n v="56250"/>
    <n v="16875"/>
    <x v="1"/>
    <x v="0"/>
    <b v="0"/>
    <x v="182"/>
    <x v="656"/>
  </r>
  <r>
    <x v="4"/>
    <n v="1185732"/>
    <x v="708"/>
    <x v="0"/>
    <s v="New Jersey"/>
    <s v="Newark"/>
    <x v="5"/>
    <n v="35"/>
    <x v="37"/>
    <n v="78750"/>
    <n v="31500"/>
    <x v="8"/>
    <x v="0"/>
    <b v="0"/>
    <x v="122"/>
    <x v="186"/>
  </r>
  <r>
    <x v="4"/>
    <n v="1185732"/>
    <x v="230"/>
    <x v="0"/>
    <s v="New Jersey"/>
    <s v="Newark"/>
    <x v="0"/>
    <n v="35"/>
    <x v="33"/>
    <n v="166250"/>
    <n v="58187.499999999993"/>
    <x v="2"/>
    <x v="0"/>
    <b v="0"/>
    <x v="158"/>
    <x v="866"/>
  </r>
  <r>
    <x v="4"/>
    <n v="1185732"/>
    <x v="230"/>
    <x v="0"/>
    <s v="New Jersey"/>
    <s v="Newark"/>
    <x v="1"/>
    <n v="35"/>
    <x v="36"/>
    <n v="61250"/>
    <n v="21437.5"/>
    <x v="2"/>
    <x v="0"/>
    <b v="0"/>
    <x v="183"/>
    <x v="486"/>
  </r>
  <r>
    <x v="4"/>
    <n v="1185732"/>
    <x v="230"/>
    <x v="0"/>
    <s v="New Jersey"/>
    <s v="Newark"/>
    <x v="2"/>
    <n v="25.000000000000007"/>
    <x v="36"/>
    <n v="43750.000000000015"/>
    <n v="17500.000000000007"/>
    <x v="8"/>
    <x v="0"/>
    <b v="0"/>
    <x v="702"/>
    <x v="1298"/>
  </r>
  <r>
    <x v="4"/>
    <n v="1185732"/>
    <x v="230"/>
    <x v="0"/>
    <s v="New Jersey"/>
    <s v="Newark"/>
    <x v="3"/>
    <n v="30"/>
    <x v="38"/>
    <n v="30000"/>
    <n v="12000"/>
    <x v="8"/>
    <x v="0"/>
    <b v="0"/>
    <x v="180"/>
    <x v="257"/>
  </r>
  <r>
    <x v="4"/>
    <n v="1185732"/>
    <x v="230"/>
    <x v="0"/>
    <s v="New Jersey"/>
    <s v="Newark"/>
    <x v="4"/>
    <n v="45"/>
    <x v="38"/>
    <n v="45000"/>
    <n v="13500"/>
    <x v="1"/>
    <x v="0"/>
    <b v="0"/>
    <x v="187"/>
    <x v="187"/>
  </r>
  <r>
    <x v="4"/>
    <n v="1185732"/>
    <x v="230"/>
    <x v="0"/>
    <s v="New Jersey"/>
    <s v="Newark"/>
    <x v="5"/>
    <n v="35"/>
    <x v="43"/>
    <n v="87500"/>
    <n v="35000"/>
    <x v="8"/>
    <x v="0"/>
    <b v="0"/>
    <x v="132"/>
    <x v="185"/>
  </r>
  <r>
    <x v="4"/>
    <n v="1185732"/>
    <x v="259"/>
    <x v="0"/>
    <s v="New Jersey"/>
    <s v="Newark"/>
    <x v="0"/>
    <n v="49.999999999999993"/>
    <x v="66"/>
    <n v="259999.99999999997"/>
    <n v="90999.999999999985"/>
    <x v="2"/>
    <x v="0"/>
    <b v="0"/>
    <x v="735"/>
    <x v="1247"/>
  </r>
  <r>
    <x v="4"/>
    <n v="1185732"/>
    <x v="259"/>
    <x v="0"/>
    <s v="New Jersey"/>
    <s v="Newark"/>
    <x v="1"/>
    <n v="45"/>
    <x v="37"/>
    <n v="101250"/>
    <n v="35437.5"/>
    <x v="2"/>
    <x v="0"/>
    <b v="0"/>
    <x v="179"/>
    <x v="255"/>
  </r>
  <r>
    <x v="4"/>
    <n v="1185732"/>
    <x v="259"/>
    <x v="0"/>
    <s v="New Jersey"/>
    <s v="Newark"/>
    <x v="2"/>
    <n v="40"/>
    <x v="43"/>
    <n v="100000"/>
    <n v="40000"/>
    <x v="8"/>
    <x v="0"/>
    <b v="0"/>
    <x v="124"/>
    <x v="214"/>
  </r>
  <r>
    <x v="4"/>
    <n v="1185732"/>
    <x v="259"/>
    <x v="0"/>
    <s v="New Jersey"/>
    <s v="Newark"/>
    <x v="3"/>
    <n v="40"/>
    <x v="40"/>
    <n v="80000"/>
    <n v="32000"/>
    <x v="8"/>
    <x v="0"/>
    <b v="0"/>
    <x v="135"/>
    <x v="199"/>
  </r>
  <r>
    <x v="4"/>
    <n v="1185732"/>
    <x v="259"/>
    <x v="0"/>
    <s v="New Jersey"/>
    <s v="Newark"/>
    <x v="4"/>
    <n v="49.999999999999993"/>
    <x v="37"/>
    <n v="112499.99999999999"/>
    <n v="33749.999999999993"/>
    <x v="1"/>
    <x v="0"/>
    <b v="0"/>
    <x v="475"/>
    <x v="602"/>
  </r>
  <r>
    <x v="4"/>
    <n v="1185732"/>
    <x v="259"/>
    <x v="0"/>
    <s v="New Jersey"/>
    <s v="Newark"/>
    <x v="5"/>
    <n v="54.999999999999993"/>
    <x v="44"/>
    <n v="192499.99999999997"/>
    <n v="76999.999999999985"/>
    <x v="8"/>
    <x v="0"/>
    <b v="0"/>
    <x v="239"/>
    <x v="345"/>
  </r>
  <r>
    <x v="4"/>
    <n v="1185732"/>
    <x v="292"/>
    <x v="0"/>
    <s v="New Jersey"/>
    <s v="Newark"/>
    <x v="0"/>
    <n v="49.999999999999993"/>
    <x v="24"/>
    <n v="299999.99999999994"/>
    <n v="104999.99999999997"/>
    <x v="2"/>
    <x v="0"/>
    <b v="0"/>
    <x v="590"/>
    <x v="1061"/>
  </r>
  <r>
    <x v="4"/>
    <n v="1185732"/>
    <x v="292"/>
    <x v="0"/>
    <s v="New Jersey"/>
    <s v="Newark"/>
    <x v="1"/>
    <n v="45"/>
    <x v="44"/>
    <n v="157500"/>
    <n v="55125"/>
    <x v="2"/>
    <x v="0"/>
    <b v="0"/>
    <x v="154"/>
    <x v="538"/>
  </r>
  <r>
    <x v="4"/>
    <n v="1185732"/>
    <x v="292"/>
    <x v="0"/>
    <s v="New Jersey"/>
    <s v="Newark"/>
    <x v="2"/>
    <n v="40"/>
    <x v="34"/>
    <n v="110000"/>
    <n v="44000"/>
    <x v="8"/>
    <x v="0"/>
    <b v="0"/>
    <x v="236"/>
    <x v="278"/>
  </r>
  <r>
    <x v="4"/>
    <n v="1185732"/>
    <x v="292"/>
    <x v="0"/>
    <s v="New Jersey"/>
    <s v="Newark"/>
    <x v="3"/>
    <n v="40"/>
    <x v="43"/>
    <n v="100000"/>
    <n v="40000"/>
    <x v="8"/>
    <x v="0"/>
    <b v="0"/>
    <x v="124"/>
    <x v="214"/>
  </r>
  <r>
    <x v="4"/>
    <n v="1185732"/>
    <x v="292"/>
    <x v="0"/>
    <s v="New Jersey"/>
    <s v="Newark"/>
    <x v="4"/>
    <n v="49.999999999999993"/>
    <x v="43"/>
    <n v="124999.99999999999"/>
    <n v="37499.999999999993"/>
    <x v="1"/>
    <x v="0"/>
    <b v="0"/>
    <x v="718"/>
    <x v="1299"/>
  </r>
  <r>
    <x v="4"/>
    <n v="1185732"/>
    <x v="292"/>
    <x v="0"/>
    <s v="New Jersey"/>
    <s v="Newark"/>
    <x v="5"/>
    <n v="54.999999999999993"/>
    <x v="46"/>
    <n v="219999.99999999997"/>
    <n v="88000"/>
    <x v="8"/>
    <x v="0"/>
    <b v="0"/>
    <x v="211"/>
    <x v="298"/>
  </r>
  <r>
    <x v="4"/>
    <n v="1185732"/>
    <x v="320"/>
    <x v="0"/>
    <s v="New Jersey"/>
    <s v="Newark"/>
    <x v="0"/>
    <n v="49.999999999999993"/>
    <x v="22"/>
    <n v="312499.99999999994"/>
    <n v="109374.99999999997"/>
    <x v="2"/>
    <x v="0"/>
    <b v="0"/>
    <x v="736"/>
    <x v="1300"/>
  </r>
  <r>
    <x v="4"/>
    <n v="1185732"/>
    <x v="320"/>
    <x v="0"/>
    <s v="New Jersey"/>
    <s v="Newark"/>
    <x v="1"/>
    <n v="45"/>
    <x v="47"/>
    <n v="168750"/>
    <n v="59062.499999999993"/>
    <x v="2"/>
    <x v="0"/>
    <b v="0"/>
    <x v="156"/>
    <x v="927"/>
  </r>
  <r>
    <x v="4"/>
    <n v="1185732"/>
    <x v="320"/>
    <x v="0"/>
    <s v="New Jersey"/>
    <s v="Newark"/>
    <x v="2"/>
    <n v="40"/>
    <x v="48"/>
    <n v="120000"/>
    <n v="48000"/>
    <x v="8"/>
    <x v="0"/>
    <b v="0"/>
    <x v="150"/>
    <x v="518"/>
  </r>
  <r>
    <x v="4"/>
    <n v="1185732"/>
    <x v="320"/>
    <x v="0"/>
    <s v="New Jersey"/>
    <s v="Newark"/>
    <x v="3"/>
    <n v="40"/>
    <x v="43"/>
    <n v="100000"/>
    <n v="40000"/>
    <x v="8"/>
    <x v="0"/>
    <b v="0"/>
    <x v="124"/>
    <x v="214"/>
  </r>
  <r>
    <x v="4"/>
    <n v="1185732"/>
    <x v="320"/>
    <x v="0"/>
    <s v="New Jersey"/>
    <s v="Newark"/>
    <x v="4"/>
    <n v="49.999999999999993"/>
    <x v="34"/>
    <n v="137499.99999999997"/>
    <n v="41249.999999999993"/>
    <x v="1"/>
    <x v="0"/>
    <b v="0"/>
    <x v="690"/>
    <x v="300"/>
  </r>
  <r>
    <x v="4"/>
    <n v="1185732"/>
    <x v="320"/>
    <x v="0"/>
    <s v="New Jersey"/>
    <s v="Newark"/>
    <x v="5"/>
    <n v="54.999999999999993"/>
    <x v="31"/>
    <n v="247499.99999999997"/>
    <n v="99000"/>
    <x v="8"/>
    <x v="0"/>
    <b v="0"/>
    <x v="350"/>
    <x v="184"/>
  </r>
  <r>
    <x v="4"/>
    <n v="1185732"/>
    <x v="352"/>
    <x v="0"/>
    <s v="New Jersey"/>
    <s v="Newark"/>
    <x v="0"/>
    <n v="49.999999999999993"/>
    <x v="24"/>
    <n v="299999.99999999994"/>
    <n v="104999.99999999997"/>
    <x v="2"/>
    <x v="0"/>
    <b v="0"/>
    <x v="590"/>
    <x v="1061"/>
  </r>
  <r>
    <x v="4"/>
    <n v="1185732"/>
    <x v="352"/>
    <x v="0"/>
    <s v="New Jersey"/>
    <s v="Newark"/>
    <x v="1"/>
    <n v="45"/>
    <x v="47"/>
    <n v="168750"/>
    <n v="59062.499999999993"/>
    <x v="2"/>
    <x v="0"/>
    <b v="0"/>
    <x v="156"/>
    <x v="927"/>
  </r>
  <r>
    <x v="4"/>
    <n v="1185732"/>
    <x v="352"/>
    <x v="0"/>
    <s v="New Jersey"/>
    <s v="Newark"/>
    <x v="2"/>
    <n v="40"/>
    <x v="48"/>
    <n v="120000"/>
    <n v="48000"/>
    <x v="8"/>
    <x v="0"/>
    <b v="0"/>
    <x v="150"/>
    <x v="518"/>
  </r>
  <r>
    <x v="4"/>
    <n v="1185732"/>
    <x v="352"/>
    <x v="0"/>
    <s v="New Jersey"/>
    <s v="Newark"/>
    <x v="3"/>
    <n v="40"/>
    <x v="40"/>
    <n v="80000"/>
    <n v="32000"/>
    <x v="8"/>
    <x v="0"/>
    <b v="0"/>
    <x v="135"/>
    <x v="199"/>
  </r>
  <r>
    <x v="4"/>
    <n v="1185732"/>
    <x v="352"/>
    <x v="0"/>
    <s v="New Jersey"/>
    <s v="Newark"/>
    <x v="4"/>
    <n v="49.999999999999993"/>
    <x v="36"/>
    <n v="87499.999999999985"/>
    <n v="26249.999999999996"/>
    <x v="1"/>
    <x v="0"/>
    <b v="0"/>
    <x v="399"/>
    <x v="607"/>
  </r>
  <r>
    <x v="4"/>
    <n v="1185732"/>
    <x v="352"/>
    <x v="0"/>
    <s v="New Jersey"/>
    <s v="Newark"/>
    <x v="5"/>
    <n v="54.999999999999993"/>
    <x v="44"/>
    <n v="192499.99999999997"/>
    <n v="76999.999999999985"/>
    <x v="8"/>
    <x v="0"/>
    <b v="0"/>
    <x v="239"/>
    <x v="345"/>
  </r>
  <r>
    <x v="4"/>
    <n v="1185732"/>
    <x v="382"/>
    <x v="0"/>
    <s v="New Jersey"/>
    <s v="Newark"/>
    <x v="0"/>
    <n v="49.999999999999993"/>
    <x v="33"/>
    <n v="237499.99999999997"/>
    <n v="83124.999999999985"/>
    <x v="2"/>
    <x v="0"/>
    <b v="0"/>
    <x v="737"/>
    <x v="639"/>
  </r>
  <r>
    <x v="4"/>
    <n v="1185732"/>
    <x v="382"/>
    <x v="0"/>
    <s v="New Jersey"/>
    <s v="Newark"/>
    <x v="1"/>
    <n v="45"/>
    <x v="34"/>
    <n v="123750"/>
    <n v="43312.5"/>
    <x v="2"/>
    <x v="0"/>
    <b v="0"/>
    <x v="118"/>
    <x v="177"/>
  </r>
  <r>
    <x v="4"/>
    <n v="1185732"/>
    <x v="382"/>
    <x v="0"/>
    <s v="New Jersey"/>
    <s v="Newark"/>
    <x v="2"/>
    <n v="40"/>
    <x v="36"/>
    <n v="70000"/>
    <n v="28000"/>
    <x v="8"/>
    <x v="0"/>
    <b v="0"/>
    <x v="136"/>
    <x v="195"/>
  </r>
  <r>
    <x v="4"/>
    <n v="1185732"/>
    <x v="382"/>
    <x v="0"/>
    <s v="New Jersey"/>
    <s v="Newark"/>
    <x v="3"/>
    <n v="40"/>
    <x v="42"/>
    <n v="60000"/>
    <n v="24000"/>
    <x v="8"/>
    <x v="0"/>
    <b v="0"/>
    <x v="129"/>
    <x v="497"/>
  </r>
  <r>
    <x v="4"/>
    <n v="1185732"/>
    <x v="382"/>
    <x v="0"/>
    <s v="New Jersey"/>
    <s v="Newark"/>
    <x v="4"/>
    <n v="49.999999999999993"/>
    <x v="42"/>
    <n v="74999.999999999985"/>
    <n v="22499.999999999996"/>
    <x v="1"/>
    <x v="0"/>
    <b v="0"/>
    <x v="373"/>
    <x v="1279"/>
  </r>
  <r>
    <x v="4"/>
    <n v="1185732"/>
    <x v="382"/>
    <x v="0"/>
    <s v="New Jersey"/>
    <s v="Newark"/>
    <x v="5"/>
    <n v="54.999999999999993"/>
    <x v="43"/>
    <n v="137499.99999999997"/>
    <n v="54999.999999999993"/>
    <x v="8"/>
    <x v="0"/>
    <b v="0"/>
    <x v="690"/>
    <x v="296"/>
  </r>
  <r>
    <x v="4"/>
    <n v="1185732"/>
    <x v="414"/>
    <x v="0"/>
    <s v="New Jersey"/>
    <s v="Newark"/>
    <x v="0"/>
    <n v="54.999999999999993"/>
    <x v="32"/>
    <n v="233749.99999999997"/>
    <n v="81812.499999999985"/>
    <x v="2"/>
    <x v="0"/>
    <b v="0"/>
    <x v="332"/>
    <x v="967"/>
  </r>
  <r>
    <x v="4"/>
    <n v="1185732"/>
    <x v="414"/>
    <x v="0"/>
    <s v="New Jersey"/>
    <s v="Newark"/>
    <x v="1"/>
    <n v="50"/>
    <x v="43"/>
    <n v="125000"/>
    <n v="43750"/>
    <x v="2"/>
    <x v="0"/>
    <b v="0"/>
    <x v="145"/>
    <x v="207"/>
  </r>
  <r>
    <x v="4"/>
    <n v="1185732"/>
    <x v="414"/>
    <x v="0"/>
    <s v="New Jersey"/>
    <s v="Newark"/>
    <x v="2"/>
    <n v="50"/>
    <x v="42"/>
    <n v="75000"/>
    <n v="30000"/>
    <x v="8"/>
    <x v="0"/>
    <b v="0"/>
    <x v="127"/>
    <x v="225"/>
  </r>
  <r>
    <x v="4"/>
    <n v="1185732"/>
    <x v="414"/>
    <x v="0"/>
    <s v="New Jersey"/>
    <s v="Newark"/>
    <x v="3"/>
    <n v="50"/>
    <x v="35"/>
    <n v="62500"/>
    <n v="25000"/>
    <x v="8"/>
    <x v="0"/>
    <b v="0"/>
    <x v="146"/>
    <x v="208"/>
  </r>
  <r>
    <x v="4"/>
    <n v="1185732"/>
    <x v="414"/>
    <x v="0"/>
    <s v="New Jersey"/>
    <s v="Newark"/>
    <x v="4"/>
    <n v="60"/>
    <x v="35"/>
    <n v="75000"/>
    <n v="22500"/>
    <x v="1"/>
    <x v="0"/>
    <b v="0"/>
    <x v="127"/>
    <x v="268"/>
  </r>
  <r>
    <x v="2"/>
    <n v="1185732"/>
    <x v="414"/>
    <x v="0"/>
    <s v="New Jersey"/>
    <s v="Newark"/>
    <x v="5"/>
    <n v="64.999999999999986"/>
    <x v="43"/>
    <n v="162499.99999999997"/>
    <n v="64999.999999999993"/>
    <x v="8"/>
    <x v="0"/>
    <b v="0"/>
    <x v="147"/>
    <x v="1215"/>
  </r>
  <r>
    <x v="2"/>
    <n v="1185732"/>
    <x v="444"/>
    <x v="0"/>
    <s v="New Jersey"/>
    <s v="Newark"/>
    <x v="0"/>
    <n v="60"/>
    <x v="46"/>
    <n v="240000"/>
    <n v="84000"/>
    <x v="2"/>
    <x v="0"/>
    <b v="0"/>
    <x v="49"/>
    <x v="97"/>
  </r>
  <r>
    <x v="2"/>
    <n v="1185732"/>
    <x v="444"/>
    <x v="0"/>
    <s v="New Jersey"/>
    <s v="Newark"/>
    <x v="1"/>
    <n v="50"/>
    <x v="34"/>
    <n v="137500"/>
    <n v="48125"/>
    <x v="2"/>
    <x v="0"/>
    <b v="0"/>
    <x v="199"/>
    <x v="658"/>
  </r>
  <r>
    <x v="2"/>
    <n v="1185732"/>
    <x v="444"/>
    <x v="0"/>
    <s v="New Jersey"/>
    <s v="Newark"/>
    <x v="2"/>
    <n v="50"/>
    <x v="83"/>
    <n v="135000"/>
    <n v="54000"/>
    <x v="8"/>
    <x v="0"/>
    <b v="0"/>
    <x v="200"/>
    <x v="291"/>
  </r>
  <r>
    <x v="2"/>
    <n v="1185732"/>
    <x v="444"/>
    <x v="0"/>
    <s v="New Jersey"/>
    <s v="Newark"/>
    <x v="3"/>
    <n v="50"/>
    <x v="43"/>
    <n v="125000"/>
    <n v="50000"/>
    <x v="8"/>
    <x v="0"/>
    <b v="0"/>
    <x v="145"/>
    <x v="386"/>
  </r>
  <r>
    <x v="2"/>
    <n v="1185732"/>
    <x v="444"/>
    <x v="0"/>
    <s v="New Jersey"/>
    <s v="Newark"/>
    <x v="4"/>
    <n v="60"/>
    <x v="37"/>
    <n v="135000"/>
    <n v="40500"/>
    <x v="1"/>
    <x v="0"/>
    <b v="0"/>
    <x v="200"/>
    <x v="931"/>
  </r>
  <r>
    <x v="2"/>
    <n v="1185732"/>
    <x v="444"/>
    <x v="0"/>
    <s v="New Jersey"/>
    <s v="Newark"/>
    <x v="5"/>
    <n v="64.999999999999986"/>
    <x v="45"/>
    <n v="211249.99999999994"/>
    <n v="84499.999999999985"/>
    <x v="8"/>
    <x v="0"/>
    <b v="0"/>
    <x v="264"/>
    <x v="1118"/>
  </r>
  <r>
    <x v="2"/>
    <n v="1185732"/>
    <x v="473"/>
    <x v="0"/>
    <s v="New Jersey"/>
    <s v="Newark"/>
    <x v="0"/>
    <n v="60"/>
    <x v="20"/>
    <n v="330000"/>
    <n v="115499.99999999999"/>
    <x v="2"/>
    <x v="0"/>
    <b v="0"/>
    <x v="77"/>
    <x v="393"/>
  </r>
  <r>
    <x v="2"/>
    <n v="1185732"/>
    <x v="473"/>
    <x v="0"/>
    <s v="New Jersey"/>
    <s v="Newark"/>
    <x v="1"/>
    <n v="50"/>
    <x v="44"/>
    <n v="175000"/>
    <n v="61249.999999999993"/>
    <x v="2"/>
    <x v="0"/>
    <b v="0"/>
    <x v="160"/>
    <x v="746"/>
  </r>
  <r>
    <x v="2"/>
    <n v="1185732"/>
    <x v="473"/>
    <x v="0"/>
    <s v="New Jersey"/>
    <s v="Newark"/>
    <x v="2"/>
    <n v="50"/>
    <x v="45"/>
    <n v="162500"/>
    <n v="65000"/>
    <x v="8"/>
    <x v="0"/>
    <b v="0"/>
    <x v="133"/>
    <x v="396"/>
  </r>
  <r>
    <x v="2"/>
    <n v="1185732"/>
    <x v="473"/>
    <x v="0"/>
    <s v="New Jersey"/>
    <s v="Newark"/>
    <x v="3"/>
    <n v="50"/>
    <x v="34"/>
    <n v="137500"/>
    <n v="55000"/>
    <x v="8"/>
    <x v="0"/>
    <b v="0"/>
    <x v="199"/>
    <x v="296"/>
  </r>
  <r>
    <x v="2"/>
    <n v="1185732"/>
    <x v="473"/>
    <x v="0"/>
    <s v="New Jersey"/>
    <s v="Newark"/>
    <x v="4"/>
    <n v="60"/>
    <x v="34"/>
    <n v="165000"/>
    <n v="49500"/>
    <x v="1"/>
    <x v="0"/>
    <b v="0"/>
    <x v="242"/>
    <x v="276"/>
  </r>
  <r>
    <x v="2"/>
    <n v="1185732"/>
    <x v="473"/>
    <x v="0"/>
    <s v="New Jersey"/>
    <s v="Newark"/>
    <x v="5"/>
    <n v="64.999999999999986"/>
    <x v="47"/>
    <n v="243749.99999999994"/>
    <n v="97499.999999999985"/>
    <x v="8"/>
    <x v="0"/>
    <b v="0"/>
    <x v="265"/>
    <x v="216"/>
  </r>
  <r>
    <x v="2"/>
    <n v="1185732"/>
    <x v="171"/>
    <x v="0"/>
    <s v="New Jersey"/>
    <s v="Newark"/>
    <x v="0"/>
    <n v="40"/>
    <x v="23"/>
    <n v="200000"/>
    <n v="80000"/>
    <x v="8"/>
    <x v="0"/>
    <b v="0"/>
    <x v="46"/>
    <x v="312"/>
  </r>
  <r>
    <x v="2"/>
    <n v="1185732"/>
    <x v="171"/>
    <x v="0"/>
    <s v="New Jersey"/>
    <s v="Newark"/>
    <x v="1"/>
    <n v="40"/>
    <x v="48"/>
    <n v="120000"/>
    <n v="48000"/>
    <x v="8"/>
    <x v="0"/>
    <b v="0"/>
    <x v="150"/>
    <x v="518"/>
  </r>
  <r>
    <x v="2"/>
    <n v="1185732"/>
    <x v="171"/>
    <x v="0"/>
    <s v="New Jersey"/>
    <s v="Newark"/>
    <x v="2"/>
    <n v="30.000000000000004"/>
    <x v="48"/>
    <n v="90000.000000000015"/>
    <n v="27000.000000000004"/>
    <x v="1"/>
    <x v="0"/>
    <b v="0"/>
    <x v="384"/>
    <x v="820"/>
  </r>
  <r>
    <x v="2"/>
    <n v="1185732"/>
    <x v="171"/>
    <x v="0"/>
    <s v="New Jersey"/>
    <s v="Newark"/>
    <x v="3"/>
    <n v="35"/>
    <x v="42"/>
    <n v="52500"/>
    <n v="15750"/>
    <x v="1"/>
    <x v="0"/>
    <b v="0"/>
    <x v="306"/>
    <x v="464"/>
  </r>
  <r>
    <x v="2"/>
    <n v="1185732"/>
    <x v="171"/>
    <x v="0"/>
    <s v="New Jersey"/>
    <s v="Newark"/>
    <x v="4"/>
    <n v="50"/>
    <x v="40"/>
    <n v="100000"/>
    <n v="30000"/>
    <x v="1"/>
    <x v="0"/>
    <b v="0"/>
    <x v="124"/>
    <x v="225"/>
  </r>
  <r>
    <x v="2"/>
    <n v="1185732"/>
    <x v="171"/>
    <x v="0"/>
    <s v="New Jersey"/>
    <s v="Newark"/>
    <x v="5"/>
    <n v="40"/>
    <x v="48"/>
    <n v="120000"/>
    <n v="42000"/>
    <x v="2"/>
    <x v="0"/>
    <b v="0"/>
    <x v="150"/>
    <x v="215"/>
  </r>
  <r>
    <x v="2"/>
    <n v="1185732"/>
    <x v="200"/>
    <x v="0"/>
    <s v="New Jersey"/>
    <s v="Newark"/>
    <x v="0"/>
    <n v="40"/>
    <x v="20"/>
    <n v="220000"/>
    <n v="88000"/>
    <x v="8"/>
    <x v="0"/>
    <b v="0"/>
    <x v="41"/>
    <x v="1110"/>
  </r>
  <r>
    <x v="2"/>
    <n v="1185732"/>
    <x v="200"/>
    <x v="0"/>
    <s v="New Jersey"/>
    <s v="Newark"/>
    <x v="1"/>
    <n v="40"/>
    <x v="40"/>
    <n v="80000"/>
    <n v="32000"/>
    <x v="8"/>
    <x v="0"/>
    <b v="0"/>
    <x v="135"/>
    <x v="199"/>
  </r>
  <r>
    <x v="2"/>
    <n v="1185732"/>
    <x v="200"/>
    <x v="0"/>
    <s v="New Jersey"/>
    <s v="Newark"/>
    <x v="2"/>
    <n v="30.000000000000004"/>
    <x v="43"/>
    <n v="75000.000000000015"/>
    <n v="22500.000000000004"/>
    <x v="1"/>
    <x v="0"/>
    <b v="0"/>
    <x v="387"/>
    <x v="268"/>
  </r>
  <r>
    <x v="2"/>
    <n v="1185732"/>
    <x v="200"/>
    <x v="0"/>
    <s v="Connecticut"/>
    <s v="Hartford"/>
    <x v="3"/>
    <n v="35"/>
    <x v="35"/>
    <n v="43750"/>
    <n v="13125"/>
    <x v="1"/>
    <x v="0"/>
    <b v="0"/>
    <x v="319"/>
    <x v="491"/>
  </r>
  <r>
    <x v="2"/>
    <n v="1185732"/>
    <x v="200"/>
    <x v="0"/>
    <s v="Connecticut"/>
    <s v="Hartford"/>
    <x v="4"/>
    <n v="50"/>
    <x v="40"/>
    <n v="100000"/>
    <n v="30000"/>
    <x v="1"/>
    <x v="0"/>
    <b v="0"/>
    <x v="124"/>
    <x v="225"/>
  </r>
  <r>
    <x v="2"/>
    <n v="1185732"/>
    <x v="200"/>
    <x v="0"/>
    <s v="Connecticut"/>
    <s v="Hartford"/>
    <x v="5"/>
    <n v="40"/>
    <x v="48"/>
    <n v="120000"/>
    <n v="42000"/>
    <x v="2"/>
    <x v="0"/>
    <b v="0"/>
    <x v="150"/>
    <x v="215"/>
  </r>
  <r>
    <x v="2"/>
    <n v="1185732"/>
    <x v="705"/>
    <x v="0"/>
    <s v="Connecticut"/>
    <s v="Hartford"/>
    <x v="0"/>
    <n v="40"/>
    <x v="66"/>
    <n v="208000"/>
    <n v="83200"/>
    <x v="8"/>
    <x v="0"/>
    <b v="0"/>
    <x v="738"/>
    <x v="1301"/>
  </r>
  <r>
    <x v="2"/>
    <n v="1185732"/>
    <x v="705"/>
    <x v="0"/>
    <s v="Connecticut"/>
    <s v="Hartford"/>
    <x v="1"/>
    <n v="40"/>
    <x v="37"/>
    <n v="90000"/>
    <n v="36000"/>
    <x v="8"/>
    <x v="0"/>
    <b v="0"/>
    <x v="125"/>
    <x v="202"/>
  </r>
  <r>
    <x v="2"/>
    <n v="1185732"/>
    <x v="705"/>
    <x v="0"/>
    <s v="Connecticut"/>
    <s v="Hartford"/>
    <x v="2"/>
    <n v="30.000000000000004"/>
    <x v="43"/>
    <n v="75000.000000000015"/>
    <n v="22500.000000000004"/>
    <x v="1"/>
    <x v="0"/>
    <b v="0"/>
    <x v="387"/>
    <x v="268"/>
  </r>
  <r>
    <x v="2"/>
    <n v="1185732"/>
    <x v="705"/>
    <x v="0"/>
    <s v="Connecticut"/>
    <s v="Hartford"/>
    <x v="3"/>
    <n v="35"/>
    <x v="38"/>
    <n v="35000"/>
    <n v="10500"/>
    <x v="1"/>
    <x v="0"/>
    <b v="0"/>
    <x v="321"/>
    <x v="493"/>
  </r>
  <r>
    <x v="2"/>
    <n v="1185732"/>
    <x v="705"/>
    <x v="0"/>
    <s v="Connecticut"/>
    <s v="Hartford"/>
    <x v="4"/>
    <n v="50"/>
    <x v="42"/>
    <n v="75000"/>
    <n v="22500"/>
    <x v="1"/>
    <x v="0"/>
    <b v="0"/>
    <x v="127"/>
    <x v="268"/>
  </r>
  <r>
    <x v="2"/>
    <n v="1185732"/>
    <x v="705"/>
    <x v="0"/>
    <s v="Connecticut"/>
    <s v="Hartford"/>
    <x v="5"/>
    <n v="40"/>
    <x v="43"/>
    <n v="100000"/>
    <n v="35000"/>
    <x v="2"/>
    <x v="0"/>
    <b v="0"/>
    <x v="124"/>
    <x v="185"/>
  </r>
  <r>
    <x v="2"/>
    <n v="1185732"/>
    <x v="722"/>
    <x v="0"/>
    <s v="Connecticut"/>
    <s v="Hartford"/>
    <x v="0"/>
    <n v="40"/>
    <x v="23"/>
    <n v="200000"/>
    <n v="80000"/>
    <x v="8"/>
    <x v="0"/>
    <b v="0"/>
    <x v="46"/>
    <x v="312"/>
  </r>
  <r>
    <x v="2"/>
    <n v="1185732"/>
    <x v="722"/>
    <x v="0"/>
    <s v="Connecticut"/>
    <s v="Hartford"/>
    <x v="1"/>
    <n v="40"/>
    <x v="40"/>
    <n v="80000"/>
    <n v="32000"/>
    <x v="8"/>
    <x v="0"/>
    <b v="0"/>
    <x v="135"/>
    <x v="199"/>
  </r>
  <r>
    <x v="2"/>
    <n v="1185732"/>
    <x v="722"/>
    <x v="0"/>
    <s v="Connecticut"/>
    <s v="Hartford"/>
    <x v="2"/>
    <n v="30.000000000000004"/>
    <x v="40"/>
    <n v="60000.000000000007"/>
    <n v="18000"/>
    <x v="1"/>
    <x v="0"/>
    <b v="0"/>
    <x v="388"/>
    <x v="653"/>
  </r>
  <r>
    <x v="2"/>
    <n v="1185732"/>
    <x v="722"/>
    <x v="0"/>
    <s v="Connecticut"/>
    <s v="Hartford"/>
    <x v="3"/>
    <n v="35"/>
    <x v="35"/>
    <n v="43750"/>
    <n v="13125"/>
    <x v="1"/>
    <x v="0"/>
    <b v="0"/>
    <x v="319"/>
    <x v="491"/>
  </r>
  <r>
    <x v="2"/>
    <n v="1185732"/>
    <x v="722"/>
    <x v="0"/>
    <s v="Connecticut"/>
    <s v="Hartford"/>
    <x v="4"/>
    <n v="50"/>
    <x v="35"/>
    <n v="62500"/>
    <n v="18750"/>
    <x v="1"/>
    <x v="0"/>
    <b v="0"/>
    <x v="146"/>
    <x v="459"/>
  </r>
  <r>
    <x v="2"/>
    <n v="1185732"/>
    <x v="722"/>
    <x v="0"/>
    <s v="Connecticut"/>
    <s v="Hartford"/>
    <x v="5"/>
    <n v="40"/>
    <x v="34"/>
    <n v="110000"/>
    <n v="38500"/>
    <x v="2"/>
    <x v="0"/>
    <b v="0"/>
    <x v="236"/>
    <x v="542"/>
  </r>
  <r>
    <x v="2"/>
    <n v="1185732"/>
    <x v="256"/>
    <x v="0"/>
    <s v="Connecticut"/>
    <s v="Hartford"/>
    <x v="0"/>
    <n v="54.999999999999993"/>
    <x v="61"/>
    <n v="299749.99999999994"/>
    <n v="119899.99999999999"/>
    <x v="8"/>
    <x v="0"/>
    <b v="0"/>
    <x v="739"/>
    <x v="1302"/>
  </r>
  <r>
    <x v="2"/>
    <n v="1185732"/>
    <x v="256"/>
    <x v="0"/>
    <s v="Connecticut"/>
    <s v="Hartford"/>
    <x v="1"/>
    <n v="50"/>
    <x v="43"/>
    <n v="125000"/>
    <n v="50000"/>
    <x v="8"/>
    <x v="0"/>
    <b v="0"/>
    <x v="145"/>
    <x v="386"/>
  </r>
  <r>
    <x v="2"/>
    <n v="1185732"/>
    <x v="256"/>
    <x v="0"/>
    <s v="Connecticut"/>
    <s v="Hartford"/>
    <x v="2"/>
    <n v="45"/>
    <x v="34"/>
    <n v="123750"/>
    <n v="37125"/>
    <x v="1"/>
    <x v="0"/>
    <b v="0"/>
    <x v="118"/>
    <x v="501"/>
  </r>
  <r>
    <x v="2"/>
    <n v="1185732"/>
    <x v="256"/>
    <x v="0"/>
    <s v="Connecticut"/>
    <s v="Hartford"/>
    <x v="3"/>
    <n v="45"/>
    <x v="37"/>
    <n v="101250"/>
    <n v="30375"/>
    <x v="1"/>
    <x v="0"/>
    <b v="0"/>
    <x v="179"/>
    <x v="259"/>
  </r>
  <r>
    <x v="2"/>
    <n v="1185732"/>
    <x v="256"/>
    <x v="0"/>
    <s v="Connecticut"/>
    <s v="Hartford"/>
    <x v="4"/>
    <n v="54.999999999999993"/>
    <x v="43"/>
    <n v="137499.99999999997"/>
    <n v="41249.999999999993"/>
    <x v="1"/>
    <x v="0"/>
    <b v="0"/>
    <x v="690"/>
    <x v="300"/>
  </r>
  <r>
    <x v="2"/>
    <n v="1185732"/>
    <x v="256"/>
    <x v="0"/>
    <s v="Connecticut"/>
    <s v="Hartford"/>
    <x v="5"/>
    <n v="60"/>
    <x v="47"/>
    <n v="225000"/>
    <n v="78750"/>
    <x v="2"/>
    <x v="0"/>
    <b v="0"/>
    <x v="38"/>
    <x v="41"/>
  </r>
  <r>
    <x v="2"/>
    <n v="1185732"/>
    <x v="289"/>
    <x v="0"/>
    <s v="Connecticut"/>
    <s v="Hartford"/>
    <x v="0"/>
    <n v="54.999999999999993"/>
    <x v="22"/>
    <n v="343749.99999999994"/>
    <n v="137499.99999999997"/>
    <x v="8"/>
    <x v="0"/>
    <b v="0"/>
    <x v="740"/>
    <x v="1303"/>
  </r>
  <r>
    <x v="2"/>
    <n v="1185732"/>
    <x v="289"/>
    <x v="0"/>
    <s v="Connecticut"/>
    <s v="Hartford"/>
    <x v="1"/>
    <n v="50"/>
    <x v="47"/>
    <n v="187500"/>
    <n v="75000"/>
    <x v="8"/>
    <x v="0"/>
    <b v="0"/>
    <x v="205"/>
    <x v="155"/>
  </r>
  <r>
    <x v="2"/>
    <n v="1185732"/>
    <x v="289"/>
    <x v="0"/>
    <s v="Connecticut"/>
    <s v="Hartford"/>
    <x v="2"/>
    <n v="45"/>
    <x v="48"/>
    <n v="135000"/>
    <n v="40500"/>
    <x v="1"/>
    <x v="0"/>
    <b v="0"/>
    <x v="200"/>
    <x v="931"/>
  </r>
  <r>
    <x v="2"/>
    <n v="1185732"/>
    <x v="289"/>
    <x v="0"/>
    <s v="Connecticut"/>
    <s v="Hartford"/>
    <x v="3"/>
    <n v="45"/>
    <x v="34"/>
    <n v="123750"/>
    <n v="37125"/>
    <x v="1"/>
    <x v="0"/>
    <b v="0"/>
    <x v="118"/>
    <x v="501"/>
  </r>
  <r>
    <x v="2"/>
    <n v="1185732"/>
    <x v="289"/>
    <x v="0"/>
    <s v="Connecticut"/>
    <s v="Hartford"/>
    <x v="4"/>
    <n v="54.999999999999993"/>
    <x v="34"/>
    <n v="151249.99999999997"/>
    <n v="45374.999999999993"/>
    <x v="1"/>
    <x v="0"/>
    <b v="0"/>
    <x v="410"/>
    <x v="1289"/>
  </r>
  <r>
    <x v="2"/>
    <n v="1185732"/>
    <x v="289"/>
    <x v="0"/>
    <s v="Connecticut"/>
    <s v="Hartford"/>
    <x v="5"/>
    <n v="60"/>
    <x v="32"/>
    <n v="255000"/>
    <n v="89250"/>
    <x v="2"/>
    <x v="0"/>
    <b v="0"/>
    <x v="144"/>
    <x v="1007"/>
  </r>
  <r>
    <x v="2"/>
    <n v="1185732"/>
    <x v="317"/>
    <x v="0"/>
    <s v="Connecticut"/>
    <s v="Hartford"/>
    <x v="0"/>
    <n v="54.999999999999993"/>
    <x v="25"/>
    <n v="357499.99999999994"/>
    <n v="142999.99999999997"/>
    <x v="8"/>
    <x v="0"/>
    <b v="0"/>
    <x v="732"/>
    <x v="1304"/>
  </r>
  <r>
    <x v="2"/>
    <n v="1185732"/>
    <x v="317"/>
    <x v="0"/>
    <s v="Connecticut"/>
    <s v="Hartford"/>
    <x v="1"/>
    <n v="50"/>
    <x v="46"/>
    <n v="200000"/>
    <n v="80000"/>
    <x v="8"/>
    <x v="0"/>
    <b v="0"/>
    <x v="46"/>
    <x v="312"/>
  </r>
  <r>
    <x v="2"/>
    <n v="1185732"/>
    <x v="317"/>
    <x v="0"/>
    <s v="Connecticut"/>
    <s v="Hartford"/>
    <x v="2"/>
    <n v="45"/>
    <x v="45"/>
    <n v="146250"/>
    <n v="43875"/>
    <x v="1"/>
    <x v="0"/>
    <b v="0"/>
    <x v="328"/>
    <x v="1305"/>
  </r>
  <r>
    <x v="2"/>
    <n v="1185732"/>
    <x v="317"/>
    <x v="0"/>
    <s v="Connecticut"/>
    <s v="Hartford"/>
    <x v="3"/>
    <n v="45"/>
    <x v="34"/>
    <n v="123750"/>
    <n v="37125"/>
    <x v="1"/>
    <x v="0"/>
    <b v="0"/>
    <x v="118"/>
    <x v="501"/>
  </r>
  <r>
    <x v="2"/>
    <n v="1185732"/>
    <x v="317"/>
    <x v="0"/>
    <s v="Connecticut"/>
    <s v="Hartford"/>
    <x v="4"/>
    <n v="54.999999999999993"/>
    <x v="48"/>
    <n v="164999.99999999997"/>
    <n v="49499.999999999993"/>
    <x v="1"/>
    <x v="0"/>
    <b v="0"/>
    <x v="212"/>
    <x v="346"/>
  </r>
  <r>
    <x v="2"/>
    <n v="1185732"/>
    <x v="317"/>
    <x v="0"/>
    <s v="Connecticut"/>
    <s v="Hartford"/>
    <x v="5"/>
    <n v="60"/>
    <x v="33"/>
    <n v="285000"/>
    <n v="99750"/>
    <x v="2"/>
    <x v="0"/>
    <b v="0"/>
    <x v="177"/>
    <x v="249"/>
  </r>
  <r>
    <x v="2"/>
    <n v="1185732"/>
    <x v="349"/>
    <x v="0"/>
    <s v="Connecticut"/>
    <s v="Hartford"/>
    <x v="0"/>
    <n v="54.999999999999993"/>
    <x v="22"/>
    <n v="343749.99999999994"/>
    <n v="137499.99999999997"/>
    <x v="8"/>
    <x v="0"/>
    <b v="0"/>
    <x v="740"/>
    <x v="1303"/>
  </r>
  <r>
    <x v="2"/>
    <n v="1185732"/>
    <x v="349"/>
    <x v="0"/>
    <s v="Connecticut"/>
    <s v="Hartford"/>
    <x v="1"/>
    <n v="50"/>
    <x v="46"/>
    <n v="200000"/>
    <n v="80000"/>
    <x v="8"/>
    <x v="0"/>
    <b v="0"/>
    <x v="46"/>
    <x v="312"/>
  </r>
  <r>
    <x v="2"/>
    <n v="1185732"/>
    <x v="349"/>
    <x v="0"/>
    <s v="Connecticut"/>
    <s v="Hartford"/>
    <x v="2"/>
    <n v="45"/>
    <x v="45"/>
    <n v="146250"/>
    <n v="43875"/>
    <x v="1"/>
    <x v="0"/>
    <b v="0"/>
    <x v="328"/>
    <x v="1305"/>
  </r>
  <r>
    <x v="2"/>
    <n v="1185732"/>
    <x v="349"/>
    <x v="0"/>
    <s v="Connecticut"/>
    <s v="Hartford"/>
    <x v="3"/>
    <n v="45"/>
    <x v="37"/>
    <n v="101250"/>
    <n v="30375"/>
    <x v="1"/>
    <x v="0"/>
    <b v="0"/>
    <x v="179"/>
    <x v="259"/>
  </r>
  <r>
    <x v="2"/>
    <n v="1185732"/>
    <x v="349"/>
    <x v="0"/>
    <s v="Connecticut"/>
    <s v="Hartford"/>
    <x v="4"/>
    <n v="54.999999999999993"/>
    <x v="40"/>
    <n v="109999.99999999999"/>
    <n v="32999.999999999993"/>
    <x v="1"/>
    <x v="0"/>
    <b v="0"/>
    <x v="394"/>
    <x v="1282"/>
  </r>
  <r>
    <x v="2"/>
    <n v="1185732"/>
    <x v="349"/>
    <x v="0"/>
    <s v="Connecticut"/>
    <s v="Hartford"/>
    <x v="5"/>
    <n v="60"/>
    <x v="47"/>
    <n v="225000"/>
    <n v="78750"/>
    <x v="2"/>
    <x v="0"/>
    <b v="0"/>
    <x v="38"/>
    <x v="41"/>
  </r>
  <r>
    <x v="2"/>
    <n v="1185732"/>
    <x v="379"/>
    <x v="0"/>
    <s v="Connecticut"/>
    <s v="Hartford"/>
    <x v="0"/>
    <n v="54.999999999999993"/>
    <x v="23"/>
    <n v="274999.99999999994"/>
    <n v="109999.99999999999"/>
    <x v="8"/>
    <x v="0"/>
    <b v="0"/>
    <x v="352"/>
    <x v="201"/>
  </r>
  <r>
    <x v="2"/>
    <n v="1185732"/>
    <x v="379"/>
    <x v="0"/>
    <s v="Connecticut"/>
    <s v="Hartford"/>
    <x v="1"/>
    <n v="50"/>
    <x v="48"/>
    <n v="150000"/>
    <n v="60000"/>
    <x v="8"/>
    <x v="0"/>
    <b v="0"/>
    <x v="149"/>
    <x v="50"/>
  </r>
  <r>
    <x v="2"/>
    <n v="1185732"/>
    <x v="379"/>
    <x v="0"/>
    <s v="Connecticut"/>
    <s v="Hartford"/>
    <x v="2"/>
    <n v="45"/>
    <x v="40"/>
    <n v="90000"/>
    <n v="27000"/>
    <x v="1"/>
    <x v="0"/>
    <b v="0"/>
    <x v="125"/>
    <x v="483"/>
  </r>
  <r>
    <x v="2"/>
    <n v="1185732"/>
    <x v="379"/>
    <x v="0"/>
    <s v="Connecticut"/>
    <s v="Hartford"/>
    <x v="3"/>
    <n v="45"/>
    <x v="36"/>
    <n v="78750"/>
    <n v="23625"/>
    <x v="1"/>
    <x v="0"/>
    <b v="0"/>
    <x v="122"/>
    <x v="595"/>
  </r>
  <r>
    <x v="2"/>
    <n v="1185732"/>
    <x v="379"/>
    <x v="0"/>
    <s v="Connecticut"/>
    <s v="Hartford"/>
    <x v="4"/>
    <n v="54.999999999999993"/>
    <x v="36"/>
    <n v="96249.999999999985"/>
    <n v="28874.999999999996"/>
    <x v="1"/>
    <x v="0"/>
    <b v="0"/>
    <x v="121"/>
    <x v="503"/>
  </r>
  <r>
    <x v="2"/>
    <n v="1185732"/>
    <x v="379"/>
    <x v="0"/>
    <s v="Connecticut"/>
    <s v="Hartford"/>
    <x v="5"/>
    <n v="60"/>
    <x v="34"/>
    <n v="165000"/>
    <n v="57749.999999999993"/>
    <x v="2"/>
    <x v="0"/>
    <b v="0"/>
    <x v="242"/>
    <x v="1241"/>
  </r>
  <r>
    <x v="2"/>
    <n v="1185732"/>
    <x v="411"/>
    <x v="0"/>
    <s v="Connecticut"/>
    <s v="Hartford"/>
    <x v="0"/>
    <n v="60"/>
    <x v="31"/>
    <n v="270000"/>
    <n v="108000"/>
    <x v="8"/>
    <x v="0"/>
    <b v="0"/>
    <x v="51"/>
    <x v="52"/>
  </r>
  <r>
    <x v="2"/>
    <n v="1185732"/>
    <x v="411"/>
    <x v="0"/>
    <s v="Connecticut"/>
    <s v="Hartford"/>
    <x v="1"/>
    <n v="55.000000000000007"/>
    <x v="34"/>
    <n v="151250.00000000003"/>
    <n v="60500.000000000015"/>
    <x v="8"/>
    <x v="0"/>
    <b v="0"/>
    <x v="398"/>
    <x v="1113"/>
  </r>
  <r>
    <x v="2"/>
    <n v="1185732"/>
    <x v="411"/>
    <x v="0"/>
    <s v="Connecticut"/>
    <s v="Hartford"/>
    <x v="2"/>
    <n v="55.000000000000007"/>
    <x v="36"/>
    <n v="96250.000000000015"/>
    <n v="28875.000000000004"/>
    <x v="1"/>
    <x v="0"/>
    <b v="0"/>
    <x v="194"/>
    <x v="272"/>
  </r>
  <r>
    <x v="2"/>
    <n v="1185732"/>
    <x v="411"/>
    <x v="0"/>
    <s v="Connecticut"/>
    <s v="Hartford"/>
    <x v="3"/>
    <n v="55.000000000000007"/>
    <x v="42"/>
    <n v="82500.000000000015"/>
    <n v="24750.000000000004"/>
    <x v="1"/>
    <x v="0"/>
    <b v="0"/>
    <x v="190"/>
    <x v="741"/>
  </r>
  <r>
    <x v="2"/>
    <n v="1185732"/>
    <x v="411"/>
    <x v="0"/>
    <s v="Connecticut"/>
    <s v="Hartford"/>
    <x v="4"/>
    <n v="65"/>
    <x v="42"/>
    <n v="97500"/>
    <n v="29250"/>
    <x v="1"/>
    <x v="0"/>
    <b v="0"/>
    <x v="148"/>
    <x v="1253"/>
  </r>
  <r>
    <x v="0"/>
    <n v="1185732"/>
    <x v="411"/>
    <x v="0"/>
    <s v="Connecticut"/>
    <s v="Hartford"/>
    <x v="5"/>
    <n v="70"/>
    <x v="34"/>
    <n v="192500"/>
    <n v="67375"/>
    <x v="2"/>
    <x v="0"/>
    <b v="0"/>
    <x v="170"/>
    <x v="1306"/>
  </r>
  <r>
    <x v="0"/>
    <n v="1185732"/>
    <x v="441"/>
    <x v="0"/>
    <s v="Connecticut"/>
    <s v="Hartford"/>
    <x v="0"/>
    <n v="65"/>
    <x v="32"/>
    <n v="276250"/>
    <n v="110500"/>
    <x v="8"/>
    <x v="0"/>
    <b v="0"/>
    <x v="425"/>
    <x v="1307"/>
  </r>
  <r>
    <x v="0"/>
    <n v="1185732"/>
    <x v="441"/>
    <x v="0"/>
    <s v="Connecticut"/>
    <s v="Hartford"/>
    <x v="1"/>
    <n v="55.000000000000007"/>
    <x v="48"/>
    <n v="165000.00000000003"/>
    <n v="66000.000000000015"/>
    <x v="8"/>
    <x v="0"/>
    <b v="0"/>
    <x v="207"/>
    <x v="838"/>
  </r>
  <r>
    <x v="0"/>
    <n v="1185732"/>
    <x v="441"/>
    <x v="0"/>
    <s v="Connecticut"/>
    <s v="Hartford"/>
    <x v="2"/>
    <n v="55.000000000000007"/>
    <x v="70"/>
    <n v="162250.00000000003"/>
    <n v="48675.000000000007"/>
    <x v="1"/>
    <x v="0"/>
    <b v="0"/>
    <x v="741"/>
    <x v="1308"/>
  </r>
  <r>
    <x v="0"/>
    <n v="1185732"/>
    <x v="441"/>
    <x v="0"/>
    <s v="Connecticut"/>
    <s v="Hartford"/>
    <x v="3"/>
    <n v="55.000000000000007"/>
    <x v="34"/>
    <n v="151250.00000000003"/>
    <n v="45375.000000000007"/>
    <x v="1"/>
    <x v="0"/>
    <b v="0"/>
    <x v="398"/>
    <x v="682"/>
  </r>
  <r>
    <x v="0"/>
    <n v="1185732"/>
    <x v="441"/>
    <x v="0"/>
    <s v="Connecticut"/>
    <s v="Hartford"/>
    <x v="4"/>
    <n v="65"/>
    <x v="43"/>
    <n v="162500"/>
    <n v="48750"/>
    <x v="1"/>
    <x v="0"/>
    <b v="0"/>
    <x v="133"/>
    <x v="692"/>
  </r>
  <r>
    <x v="0"/>
    <n v="1185732"/>
    <x v="441"/>
    <x v="0"/>
    <s v="Connecticut"/>
    <s v="Hartford"/>
    <x v="5"/>
    <n v="70"/>
    <x v="44"/>
    <n v="245000"/>
    <n v="85750"/>
    <x v="2"/>
    <x v="0"/>
    <b v="0"/>
    <x v="40"/>
    <x v="43"/>
  </r>
  <r>
    <x v="0"/>
    <n v="1185732"/>
    <x v="470"/>
    <x v="0"/>
    <s v="Connecticut"/>
    <s v="Hartford"/>
    <x v="0"/>
    <n v="65"/>
    <x v="30"/>
    <n v="373750"/>
    <n v="149500"/>
    <x v="8"/>
    <x v="0"/>
    <b v="0"/>
    <x v="91"/>
    <x v="1309"/>
  </r>
  <r>
    <x v="0"/>
    <n v="1185732"/>
    <x v="470"/>
    <x v="0"/>
    <s v="Connecticut"/>
    <s v="Hartford"/>
    <x v="1"/>
    <n v="55.000000000000007"/>
    <x v="47"/>
    <n v="206250.00000000003"/>
    <n v="82500.000000000015"/>
    <x v="8"/>
    <x v="0"/>
    <b v="0"/>
    <x v="141"/>
    <x v="509"/>
  </r>
  <r>
    <x v="0"/>
    <n v="1185732"/>
    <x v="470"/>
    <x v="0"/>
    <s v="Connecticut"/>
    <s v="Hartford"/>
    <x v="2"/>
    <n v="55.000000000000007"/>
    <x v="44"/>
    <n v="192500.00000000003"/>
    <n v="57750.000000000007"/>
    <x v="1"/>
    <x v="0"/>
    <b v="0"/>
    <x v="137"/>
    <x v="290"/>
  </r>
  <r>
    <x v="0"/>
    <n v="1185732"/>
    <x v="470"/>
    <x v="0"/>
    <s v="Connecticut"/>
    <s v="Hartford"/>
    <x v="3"/>
    <n v="55.000000000000007"/>
    <x v="48"/>
    <n v="165000.00000000003"/>
    <n v="49500.000000000007"/>
    <x v="1"/>
    <x v="0"/>
    <b v="0"/>
    <x v="207"/>
    <x v="672"/>
  </r>
  <r>
    <x v="0"/>
    <n v="1185732"/>
    <x v="470"/>
    <x v="0"/>
    <s v="Connecticut"/>
    <s v="Hartford"/>
    <x v="4"/>
    <n v="65"/>
    <x v="48"/>
    <n v="195000"/>
    <n v="58500"/>
    <x v="1"/>
    <x v="0"/>
    <b v="0"/>
    <x v="214"/>
    <x v="151"/>
  </r>
  <r>
    <x v="0"/>
    <n v="1185732"/>
    <x v="470"/>
    <x v="0"/>
    <s v="Connecticut"/>
    <s v="Hartford"/>
    <x v="5"/>
    <n v="70"/>
    <x v="46"/>
    <n v="280000"/>
    <n v="98000"/>
    <x v="2"/>
    <x v="0"/>
    <b v="0"/>
    <x v="58"/>
    <x v="143"/>
  </r>
  <r>
    <x v="0"/>
    <n v="1185732"/>
    <x v="174"/>
    <x v="0"/>
    <s v="Connecticut"/>
    <s v="Hartford"/>
    <x v="0"/>
    <n v="35"/>
    <x v="32"/>
    <n v="148750"/>
    <n v="52062.5"/>
    <x v="2"/>
    <x v="0"/>
    <b v="0"/>
    <x v="159"/>
    <x v="808"/>
  </r>
  <r>
    <x v="0"/>
    <n v="1185732"/>
    <x v="174"/>
    <x v="0"/>
    <s v="Connecticut"/>
    <s v="Hartford"/>
    <x v="1"/>
    <n v="35"/>
    <x v="37"/>
    <n v="78750"/>
    <n v="27562.5"/>
    <x v="2"/>
    <x v="0"/>
    <b v="0"/>
    <x v="122"/>
    <x v="182"/>
  </r>
  <r>
    <x v="0"/>
    <n v="1185732"/>
    <x v="174"/>
    <x v="0"/>
    <s v="Connecticut"/>
    <s v="Hartford"/>
    <x v="2"/>
    <n v="25.000000000000007"/>
    <x v="37"/>
    <n v="56250.000000000015"/>
    <n v="22500.000000000007"/>
    <x v="8"/>
    <x v="0"/>
    <b v="0"/>
    <x v="678"/>
    <x v="1250"/>
  </r>
  <r>
    <x v="0"/>
    <n v="1185732"/>
    <x v="174"/>
    <x v="0"/>
    <s v="Connecticut"/>
    <s v="Hartford"/>
    <x v="3"/>
    <n v="30"/>
    <x v="41"/>
    <n v="22500"/>
    <n v="9000"/>
    <x v="8"/>
    <x v="0"/>
    <b v="0"/>
    <x v="366"/>
    <x v="1297"/>
  </r>
  <r>
    <x v="0"/>
    <n v="1185732"/>
    <x v="174"/>
    <x v="0"/>
    <s v="Connecticut"/>
    <s v="Hartford"/>
    <x v="4"/>
    <n v="45"/>
    <x v="35"/>
    <n v="56250"/>
    <n v="16875"/>
    <x v="1"/>
    <x v="0"/>
    <b v="0"/>
    <x v="182"/>
    <x v="656"/>
  </r>
  <r>
    <x v="0"/>
    <n v="1185732"/>
    <x v="174"/>
    <x v="0"/>
    <s v="Connecticut"/>
    <s v="Hartford"/>
    <x v="5"/>
    <n v="35"/>
    <x v="37"/>
    <n v="78750"/>
    <n v="31500"/>
    <x v="8"/>
    <x v="0"/>
    <b v="0"/>
    <x v="122"/>
    <x v="186"/>
  </r>
  <r>
    <x v="0"/>
    <n v="1185732"/>
    <x v="203"/>
    <x v="0"/>
    <s v="Connecticut"/>
    <s v="Hartford"/>
    <x v="0"/>
    <n v="35"/>
    <x v="33"/>
    <n v="166250"/>
    <n v="58187.499999999993"/>
    <x v="2"/>
    <x v="0"/>
    <b v="0"/>
    <x v="158"/>
    <x v="866"/>
  </r>
  <r>
    <x v="0"/>
    <n v="1185732"/>
    <x v="203"/>
    <x v="0"/>
    <s v="Connecticut"/>
    <s v="Hartford"/>
    <x v="1"/>
    <n v="35"/>
    <x v="35"/>
    <n v="43750"/>
    <n v="15312.499999999998"/>
    <x v="2"/>
    <x v="0"/>
    <b v="0"/>
    <x v="319"/>
    <x v="580"/>
  </r>
  <r>
    <x v="0"/>
    <n v="1185732"/>
    <x v="203"/>
    <x v="0"/>
    <s v="Connecticut"/>
    <s v="Hartford"/>
    <x v="2"/>
    <n v="25.000000000000007"/>
    <x v="36"/>
    <n v="43750.000000000015"/>
    <n v="17500.000000000007"/>
    <x v="8"/>
    <x v="0"/>
    <b v="0"/>
    <x v="702"/>
    <x v="1298"/>
  </r>
  <r>
    <x v="0"/>
    <n v="1185732"/>
    <x v="203"/>
    <x v="0"/>
    <s v="Rhode Island"/>
    <s v="Providence"/>
    <x v="3"/>
    <n v="30"/>
    <x v="50"/>
    <n v="15000"/>
    <n v="6000"/>
    <x v="8"/>
    <x v="0"/>
    <b v="0"/>
    <x v="365"/>
    <x v="598"/>
  </r>
  <r>
    <x v="0"/>
    <n v="1185732"/>
    <x v="203"/>
    <x v="0"/>
    <s v="Rhode Island"/>
    <s v="Providence"/>
    <x v="4"/>
    <n v="45"/>
    <x v="35"/>
    <n v="56250"/>
    <n v="16875"/>
    <x v="1"/>
    <x v="0"/>
    <b v="0"/>
    <x v="182"/>
    <x v="656"/>
  </r>
  <r>
    <x v="0"/>
    <n v="1185732"/>
    <x v="203"/>
    <x v="0"/>
    <s v="Rhode Island"/>
    <s v="Providence"/>
    <x v="5"/>
    <n v="35"/>
    <x v="37"/>
    <n v="78750"/>
    <n v="31500"/>
    <x v="8"/>
    <x v="0"/>
    <b v="0"/>
    <x v="122"/>
    <x v="186"/>
  </r>
  <r>
    <x v="0"/>
    <n v="1185732"/>
    <x v="708"/>
    <x v="0"/>
    <s v="Rhode Island"/>
    <s v="Providence"/>
    <x v="0"/>
    <n v="35"/>
    <x v="51"/>
    <n v="155750"/>
    <n v="54512.5"/>
    <x v="2"/>
    <x v="0"/>
    <b v="0"/>
    <x v="726"/>
    <x v="1310"/>
  </r>
  <r>
    <x v="0"/>
    <n v="1185732"/>
    <x v="708"/>
    <x v="0"/>
    <s v="Rhode Island"/>
    <s v="Providence"/>
    <x v="1"/>
    <n v="35"/>
    <x v="42"/>
    <n v="52500"/>
    <n v="18375"/>
    <x v="2"/>
    <x v="0"/>
    <b v="0"/>
    <x v="306"/>
    <x v="1259"/>
  </r>
  <r>
    <x v="0"/>
    <n v="1185732"/>
    <x v="708"/>
    <x v="0"/>
    <s v="Rhode Island"/>
    <s v="Providence"/>
    <x v="2"/>
    <n v="25.000000000000007"/>
    <x v="36"/>
    <n v="43750.000000000015"/>
    <n v="17500.000000000007"/>
    <x v="8"/>
    <x v="0"/>
    <b v="0"/>
    <x v="702"/>
    <x v="1298"/>
  </r>
  <r>
    <x v="0"/>
    <n v="1185732"/>
    <x v="708"/>
    <x v="0"/>
    <s v="Rhode Island"/>
    <s v="Providence"/>
    <x v="3"/>
    <n v="30"/>
    <x v="52"/>
    <n v="7500"/>
    <n v="3000"/>
    <x v="8"/>
    <x v="0"/>
    <b v="0"/>
    <x v="367"/>
    <x v="601"/>
  </r>
  <r>
    <x v="0"/>
    <n v="1185732"/>
    <x v="708"/>
    <x v="0"/>
    <s v="Rhode Island"/>
    <s v="Providence"/>
    <x v="4"/>
    <n v="45"/>
    <x v="41"/>
    <n v="33750"/>
    <n v="10125"/>
    <x v="1"/>
    <x v="0"/>
    <b v="0"/>
    <x v="126"/>
    <x v="1274"/>
  </r>
  <r>
    <x v="0"/>
    <n v="1185732"/>
    <x v="708"/>
    <x v="0"/>
    <s v="Rhode Island"/>
    <s v="Providence"/>
    <x v="5"/>
    <n v="35"/>
    <x v="36"/>
    <n v="61250"/>
    <n v="24500"/>
    <x v="8"/>
    <x v="0"/>
    <b v="0"/>
    <x v="183"/>
    <x v="262"/>
  </r>
  <r>
    <x v="0"/>
    <n v="1185732"/>
    <x v="230"/>
    <x v="0"/>
    <s v="Rhode Island"/>
    <s v="Providence"/>
    <x v="0"/>
    <n v="35"/>
    <x v="32"/>
    <n v="148750"/>
    <n v="52062.5"/>
    <x v="2"/>
    <x v="0"/>
    <b v="0"/>
    <x v="159"/>
    <x v="808"/>
  </r>
  <r>
    <x v="0"/>
    <n v="1185732"/>
    <x v="230"/>
    <x v="0"/>
    <s v="Rhode Island"/>
    <s v="Providence"/>
    <x v="1"/>
    <n v="35"/>
    <x v="35"/>
    <n v="43750"/>
    <n v="15312.499999999998"/>
    <x v="2"/>
    <x v="0"/>
    <b v="0"/>
    <x v="319"/>
    <x v="580"/>
  </r>
  <r>
    <x v="0"/>
    <n v="1185732"/>
    <x v="230"/>
    <x v="0"/>
    <s v="Rhode Island"/>
    <s v="Providence"/>
    <x v="2"/>
    <n v="25.000000000000007"/>
    <x v="35"/>
    <n v="31250.000000000007"/>
    <n v="12500.000000000004"/>
    <x v="8"/>
    <x v="0"/>
    <b v="0"/>
    <x v="709"/>
    <x v="1311"/>
  </r>
  <r>
    <x v="0"/>
    <n v="1185732"/>
    <x v="230"/>
    <x v="0"/>
    <s v="Rhode Island"/>
    <s v="Providence"/>
    <x v="3"/>
    <n v="30"/>
    <x v="50"/>
    <n v="15000"/>
    <n v="6000"/>
    <x v="8"/>
    <x v="0"/>
    <b v="0"/>
    <x v="365"/>
    <x v="598"/>
  </r>
  <r>
    <x v="0"/>
    <n v="1185732"/>
    <x v="230"/>
    <x v="0"/>
    <s v="Rhode Island"/>
    <s v="Providence"/>
    <x v="4"/>
    <n v="45"/>
    <x v="50"/>
    <n v="22500"/>
    <n v="6750"/>
    <x v="1"/>
    <x v="0"/>
    <b v="0"/>
    <x v="366"/>
    <x v="1276"/>
  </r>
  <r>
    <x v="0"/>
    <n v="1185732"/>
    <x v="230"/>
    <x v="0"/>
    <s v="Rhode Island"/>
    <s v="Providence"/>
    <x v="5"/>
    <n v="35"/>
    <x v="40"/>
    <n v="70000"/>
    <n v="28000"/>
    <x v="8"/>
    <x v="0"/>
    <b v="0"/>
    <x v="136"/>
    <x v="195"/>
  </r>
  <r>
    <x v="0"/>
    <n v="1185732"/>
    <x v="259"/>
    <x v="0"/>
    <s v="Rhode Island"/>
    <s v="Providence"/>
    <x v="0"/>
    <n v="49.999999999999993"/>
    <x v="53"/>
    <n v="234999.99999999997"/>
    <n v="82249.999999999985"/>
    <x v="2"/>
    <x v="0"/>
    <b v="0"/>
    <x v="727"/>
    <x v="1312"/>
  </r>
  <r>
    <x v="0"/>
    <n v="1185732"/>
    <x v="259"/>
    <x v="0"/>
    <s v="Rhode Island"/>
    <s v="Providence"/>
    <x v="1"/>
    <n v="45"/>
    <x v="36"/>
    <n v="78750"/>
    <n v="27562.5"/>
    <x v="2"/>
    <x v="0"/>
    <b v="0"/>
    <x v="122"/>
    <x v="182"/>
  </r>
  <r>
    <x v="0"/>
    <n v="1185732"/>
    <x v="259"/>
    <x v="0"/>
    <s v="Rhode Island"/>
    <s v="Providence"/>
    <x v="2"/>
    <n v="40"/>
    <x v="40"/>
    <n v="80000"/>
    <n v="32000"/>
    <x v="8"/>
    <x v="0"/>
    <b v="0"/>
    <x v="135"/>
    <x v="199"/>
  </r>
  <r>
    <x v="0"/>
    <n v="1185732"/>
    <x v="259"/>
    <x v="0"/>
    <s v="Rhode Island"/>
    <s v="Providence"/>
    <x v="3"/>
    <n v="40"/>
    <x v="42"/>
    <n v="60000"/>
    <n v="24000"/>
    <x v="8"/>
    <x v="0"/>
    <b v="0"/>
    <x v="129"/>
    <x v="497"/>
  </r>
  <r>
    <x v="0"/>
    <n v="1185732"/>
    <x v="259"/>
    <x v="0"/>
    <s v="Rhode Island"/>
    <s v="Providence"/>
    <x v="4"/>
    <n v="49.999999999999993"/>
    <x v="36"/>
    <n v="87499.999999999985"/>
    <n v="26249.999999999996"/>
    <x v="1"/>
    <x v="0"/>
    <b v="0"/>
    <x v="399"/>
    <x v="607"/>
  </r>
  <r>
    <x v="0"/>
    <n v="1185732"/>
    <x v="259"/>
    <x v="0"/>
    <s v="Rhode Island"/>
    <s v="Providence"/>
    <x v="5"/>
    <n v="54.999999999999993"/>
    <x v="48"/>
    <n v="164999.99999999997"/>
    <n v="65999.999999999985"/>
    <x v="8"/>
    <x v="0"/>
    <b v="0"/>
    <x v="212"/>
    <x v="1313"/>
  </r>
  <r>
    <x v="0"/>
    <n v="1185732"/>
    <x v="292"/>
    <x v="0"/>
    <s v="Rhode Island"/>
    <s v="Providence"/>
    <x v="0"/>
    <n v="49.999999999999993"/>
    <x v="20"/>
    <n v="274999.99999999994"/>
    <n v="96249.999999999971"/>
    <x v="2"/>
    <x v="0"/>
    <b v="0"/>
    <x v="352"/>
    <x v="1314"/>
  </r>
  <r>
    <x v="0"/>
    <n v="1185732"/>
    <x v="292"/>
    <x v="0"/>
    <s v="Rhode Island"/>
    <s v="Providence"/>
    <x v="1"/>
    <n v="45"/>
    <x v="48"/>
    <n v="135000"/>
    <n v="47250"/>
    <x v="2"/>
    <x v="0"/>
    <b v="0"/>
    <x v="200"/>
    <x v="204"/>
  </r>
  <r>
    <x v="0"/>
    <n v="1185732"/>
    <x v="292"/>
    <x v="0"/>
    <s v="Rhode Island"/>
    <s v="Providence"/>
    <x v="2"/>
    <n v="40"/>
    <x v="37"/>
    <n v="90000"/>
    <n v="36000"/>
    <x v="8"/>
    <x v="0"/>
    <b v="0"/>
    <x v="125"/>
    <x v="202"/>
  </r>
  <r>
    <x v="0"/>
    <n v="1185732"/>
    <x v="292"/>
    <x v="0"/>
    <s v="Rhode Island"/>
    <s v="Providence"/>
    <x v="3"/>
    <n v="40"/>
    <x v="40"/>
    <n v="80000"/>
    <n v="32000"/>
    <x v="8"/>
    <x v="0"/>
    <b v="0"/>
    <x v="135"/>
    <x v="199"/>
  </r>
  <r>
    <x v="0"/>
    <n v="1185732"/>
    <x v="292"/>
    <x v="0"/>
    <s v="Rhode Island"/>
    <s v="Providence"/>
    <x v="4"/>
    <n v="49.999999999999993"/>
    <x v="40"/>
    <n v="99999.999999999985"/>
    <n v="29999.999999999993"/>
    <x v="1"/>
    <x v="0"/>
    <b v="0"/>
    <x v="337"/>
    <x v="1315"/>
  </r>
  <r>
    <x v="0"/>
    <n v="1185732"/>
    <x v="292"/>
    <x v="0"/>
    <s v="Rhode Island"/>
    <s v="Providence"/>
    <x v="5"/>
    <n v="54.999999999999993"/>
    <x v="44"/>
    <n v="192499.99999999997"/>
    <n v="76999.999999999985"/>
    <x v="8"/>
    <x v="0"/>
    <b v="0"/>
    <x v="239"/>
    <x v="345"/>
  </r>
  <r>
    <x v="0"/>
    <n v="1185732"/>
    <x v="320"/>
    <x v="0"/>
    <s v="Rhode Island"/>
    <s v="Providence"/>
    <x v="0"/>
    <n v="49.999999999999993"/>
    <x v="30"/>
    <n v="287499.99999999994"/>
    <n v="100624.99999999997"/>
    <x v="2"/>
    <x v="0"/>
    <b v="0"/>
    <x v="742"/>
    <x v="1316"/>
  </r>
  <r>
    <x v="0"/>
    <n v="1185732"/>
    <x v="320"/>
    <x v="0"/>
    <s v="Rhode Island"/>
    <s v="Providence"/>
    <x v="1"/>
    <n v="45"/>
    <x v="45"/>
    <n v="146250"/>
    <n v="51187.5"/>
    <x v="2"/>
    <x v="0"/>
    <b v="0"/>
    <x v="328"/>
    <x v="198"/>
  </r>
  <r>
    <x v="0"/>
    <n v="1185732"/>
    <x v="320"/>
    <x v="0"/>
    <s v="Rhode Island"/>
    <s v="Providence"/>
    <x v="2"/>
    <n v="40"/>
    <x v="43"/>
    <n v="100000"/>
    <n v="40000"/>
    <x v="8"/>
    <x v="0"/>
    <b v="0"/>
    <x v="124"/>
    <x v="214"/>
  </r>
  <r>
    <x v="0"/>
    <n v="1185732"/>
    <x v="320"/>
    <x v="0"/>
    <s v="Rhode Island"/>
    <s v="Providence"/>
    <x v="3"/>
    <n v="40"/>
    <x v="40"/>
    <n v="80000"/>
    <n v="32000"/>
    <x v="8"/>
    <x v="0"/>
    <b v="0"/>
    <x v="135"/>
    <x v="199"/>
  </r>
  <r>
    <x v="0"/>
    <n v="1185732"/>
    <x v="320"/>
    <x v="0"/>
    <s v="Rhode Island"/>
    <s v="Providence"/>
    <x v="4"/>
    <n v="49.999999999999993"/>
    <x v="37"/>
    <n v="112499.99999999999"/>
    <n v="33749.999999999993"/>
    <x v="1"/>
    <x v="0"/>
    <b v="0"/>
    <x v="475"/>
    <x v="602"/>
  </r>
  <r>
    <x v="0"/>
    <n v="1185732"/>
    <x v="320"/>
    <x v="0"/>
    <s v="Rhode Island"/>
    <s v="Providence"/>
    <x v="5"/>
    <n v="54.999999999999993"/>
    <x v="46"/>
    <n v="219999.99999999997"/>
    <n v="88000"/>
    <x v="8"/>
    <x v="0"/>
    <b v="0"/>
    <x v="211"/>
    <x v="298"/>
  </r>
  <r>
    <x v="0"/>
    <n v="1185732"/>
    <x v="352"/>
    <x v="0"/>
    <s v="Rhode Island"/>
    <s v="Providence"/>
    <x v="0"/>
    <n v="49.999999999999993"/>
    <x v="20"/>
    <n v="274999.99999999994"/>
    <n v="96249.999999999971"/>
    <x v="2"/>
    <x v="0"/>
    <b v="0"/>
    <x v="352"/>
    <x v="1314"/>
  </r>
  <r>
    <x v="0"/>
    <n v="1185732"/>
    <x v="352"/>
    <x v="0"/>
    <s v="Rhode Island"/>
    <s v="Providence"/>
    <x v="1"/>
    <n v="45"/>
    <x v="45"/>
    <n v="146250"/>
    <n v="51187.5"/>
    <x v="2"/>
    <x v="0"/>
    <b v="0"/>
    <x v="328"/>
    <x v="198"/>
  </r>
  <r>
    <x v="0"/>
    <n v="1185732"/>
    <x v="352"/>
    <x v="0"/>
    <s v="Rhode Island"/>
    <s v="Providence"/>
    <x v="2"/>
    <n v="40"/>
    <x v="43"/>
    <n v="100000"/>
    <n v="40000"/>
    <x v="8"/>
    <x v="0"/>
    <b v="0"/>
    <x v="124"/>
    <x v="214"/>
  </r>
  <r>
    <x v="0"/>
    <n v="1185732"/>
    <x v="352"/>
    <x v="0"/>
    <s v="Rhode Island"/>
    <s v="Providence"/>
    <x v="3"/>
    <n v="40"/>
    <x v="42"/>
    <n v="60000"/>
    <n v="24000"/>
    <x v="8"/>
    <x v="0"/>
    <b v="0"/>
    <x v="129"/>
    <x v="497"/>
  </r>
  <r>
    <x v="0"/>
    <n v="1185732"/>
    <x v="352"/>
    <x v="0"/>
    <s v="Rhode Island"/>
    <s v="Providence"/>
    <x v="4"/>
    <n v="49.999999999999993"/>
    <x v="35"/>
    <n v="62499.999999999993"/>
    <n v="18749.999999999996"/>
    <x v="1"/>
    <x v="0"/>
    <b v="0"/>
    <x v="402"/>
    <x v="1278"/>
  </r>
  <r>
    <x v="0"/>
    <n v="1185732"/>
    <x v="352"/>
    <x v="0"/>
    <s v="Rhode Island"/>
    <s v="Providence"/>
    <x v="5"/>
    <n v="54.999999999999993"/>
    <x v="48"/>
    <n v="164999.99999999997"/>
    <n v="65999.999999999985"/>
    <x v="8"/>
    <x v="0"/>
    <b v="0"/>
    <x v="212"/>
    <x v="1313"/>
  </r>
  <r>
    <x v="0"/>
    <n v="1185732"/>
    <x v="382"/>
    <x v="0"/>
    <s v="Rhode Island"/>
    <s v="Providence"/>
    <x v="0"/>
    <n v="49.999999999999993"/>
    <x v="32"/>
    <n v="212499.99999999997"/>
    <n v="74374.999999999985"/>
    <x v="2"/>
    <x v="0"/>
    <b v="0"/>
    <x v="386"/>
    <x v="1317"/>
  </r>
  <r>
    <x v="0"/>
    <n v="1185732"/>
    <x v="382"/>
    <x v="0"/>
    <s v="Rhode Island"/>
    <s v="Providence"/>
    <x v="1"/>
    <n v="45"/>
    <x v="37"/>
    <n v="101250"/>
    <n v="35437.5"/>
    <x v="2"/>
    <x v="0"/>
    <b v="0"/>
    <x v="179"/>
    <x v="255"/>
  </r>
  <r>
    <x v="0"/>
    <n v="1185732"/>
    <x v="382"/>
    <x v="0"/>
    <s v="Rhode Island"/>
    <s v="Providence"/>
    <x v="2"/>
    <n v="40"/>
    <x v="35"/>
    <n v="50000"/>
    <n v="20000"/>
    <x v="8"/>
    <x v="0"/>
    <b v="0"/>
    <x v="120"/>
    <x v="179"/>
  </r>
  <r>
    <x v="0"/>
    <n v="1185732"/>
    <x v="382"/>
    <x v="0"/>
    <s v="Rhode Island"/>
    <s v="Providence"/>
    <x v="3"/>
    <n v="40"/>
    <x v="38"/>
    <n v="40000"/>
    <n v="16000"/>
    <x v="8"/>
    <x v="0"/>
    <b v="0"/>
    <x v="123"/>
    <x v="183"/>
  </r>
  <r>
    <x v="0"/>
    <n v="1185732"/>
    <x v="382"/>
    <x v="0"/>
    <s v="Rhode Island"/>
    <s v="Providence"/>
    <x v="4"/>
    <n v="49.999999999999993"/>
    <x v="38"/>
    <n v="49999.999999999993"/>
    <n v="14999.999999999996"/>
    <x v="1"/>
    <x v="0"/>
    <b v="0"/>
    <x v="370"/>
    <x v="1227"/>
  </r>
  <r>
    <x v="0"/>
    <n v="1185732"/>
    <x v="382"/>
    <x v="0"/>
    <s v="Rhode Island"/>
    <s v="Providence"/>
    <x v="5"/>
    <n v="54.999999999999993"/>
    <x v="40"/>
    <n v="109999.99999999999"/>
    <n v="44000"/>
    <x v="8"/>
    <x v="0"/>
    <b v="0"/>
    <x v="394"/>
    <x v="1318"/>
  </r>
  <r>
    <x v="0"/>
    <n v="1185732"/>
    <x v="414"/>
    <x v="0"/>
    <s v="Rhode Island"/>
    <s v="Providence"/>
    <x v="0"/>
    <n v="54.999999999999993"/>
    <x v="47"/>
    <n v="206249.99999999997"/>
    <n v="72187.499999999985"/>
    <x v="2"/>
    <x v="0"/>
    <b v="0"/>
    <x v="213"/>
    <x v="1154"/>
  </r>
  <r>
    <x v="0"/>
    <n v="1185732"/>
    <x v="414"/>
    <x v="0"/>
    <s v="Rhode Island"/>
    <s v="Providence"/>
    <x v="1"/>
    <n v="50"/>
    <x v="40"/>
    <n v="100000"/>
    <n v="35000"/>
    <x v="2"/>
    <x v="0"/>
    <b v="0"/>
    <x v="124"/>
    <x v="185"/>
  </r>
  <r>
    <x v="0"/>
    <n v="1185732"/>
    <x v="414"/>
    <x v="0"/>
    <s v="Rhode Island"/>
    <s v="Providence"/>
    <x v="2"/>
    <n v="50"/>
    <x v="38"/>
    <n v="50000"/>
    <n v="20000"/>
    <x v="8"/>
    <x v="0"/>
    <b v="0"/>
    <x v="120"/>
    <x v="179"/>
  </r>
  <r>
    <x v="0"/>
    <n v="1185732"/>
    <x v="414"/>
    <x v="0"/>
    <s v="Rhode Island"/>
    <s v="Providence"/>
    <x v="3"/>
    <n v="50"/>
    <x v="41"/>
    <n v="37500"/>
    <n v="15000"/>
    <x v="8"/>
    <x v="0"/>
    <b v="0"/>
    <x v="311"/>
    <x v="465"/>
  </r>
  <r>
    <x v="0"/>
    <n v="1185732"/>
    <x v="414"/>
    <x v="0"/>
    <s v="Rhode Island"/>
    <s v="Providence"/>
    <x v="4"/>
    <n v="60"/>
    <x v="41"/>
    <n v="45000"/>
    <n v="13500"/>
    <x v="1"/>
    <x v="0"/>
    <b v="0"/>
    <x v="187"/>
    <x v="187"/>
  </r>
  <r>
    <x v="2"/>
    <n v="1185732"/>
    <x v="414"/>
    <x v="0"/>
    <s v="Rhode Island"/>
    <s v="Providence"/>
    <x v="5"/>
    <n v="64.999999999999986"/>
    <x v="40"/>
    <n v="129999.99999999997"/>
    <n v="51999.999999999993"/>
    <x v="8"/>
    <x v="0"/>
    <b v="0"/>
    <x v="729"/>
    <x v="1319"/>
  </r>
  <r>
    <x v="2"/>
    <n v="1185732"/>
    <x v="444"/>
    <x v="0"/>
    <s v="Rhode Island"/>
    <s v="Providence"/>
    <x v="0"/>
    <n v="60"/>
    <x v="44"/>
    <n v="210000"/>
    <n v="73500"/>
    <x v="2"/>
    <x v="0"/>
    <b v="0"/>
    <x v="195"/>
    <x v="535"/>
  </r>
  <r>
    <x v="2"/>
    <n v="1185732"/>
    <x v="444"/>
    <x v="0"/>
    <s v="Rhode Island"/>
    <s v="Providence"/>
    <x v="1"/>
    <n v="50"/>
    <x v="37"/>
    <n v="112500"/>
    <n v="39375"/>
    <x v="2"/>
    <x v="0"/>
    <b v="0"/>
    <x v="128"/>
    <x v="200"/>
  </r>
  <r>
    <x v="2"/>
    <n v="1185732"/>
    <x v="444"/>
    <x v="0"/>
    <s v="Rhode Island"/>
    <s v="Providence"/>
    <x v="2"/>
    <n v="50"/>
    <x v="78"/>
    <n v="110000"/>
    <n v="44000"/>
    <x v="8"/>
    <x v="0"/>
    <b v="0"/>
    <x v="236"/>
    <x v="278"/>
  </r>
  <r>
    <x v="2"/>
    <n v="1185732"/>
    <x v="444"/>
    <x v="0"/>
    <s v="Rhode Island"/>
    <s v="Providence"/>
    <x v="3"/>
    <n v="50"/>
    <x v="40"/>
    <n v="100000"/>
    <n v="40000"/>
    <x v="8"/>
    <x v="0"/>
    <b v="0"/>
    <x v="124"/>
    <x v="214"/>
  </r>
  <r>
    <x v="2"/>
    <n v="1185732"/>
    <x v="444"/>
    <x v="0"/>
    <s v="Rhode Island"/>
    <s v="Providence"/>
    <x v="4"/>
    <n v="60"/>
    <x v="36"/>
    <n v="105000"/>
    <n v="31500"/>
    <x v="1"/>
    <x v="0"/>
    <b v="0"/>
    <x v="204"/>
    <x v="186"/>
  </r>
  <r>
    <x v="2"/>
    <n v="1185732"/>
    <x v="444"/>
    <x v="0"/>
    <s v="Rhode Island"/>
    <s v="Providence"/>
    <x v="5"/>
    <n v="64.999999999999986"/>
    <x v="34"/>
    <n v="178749.99999999997"/>
    <n v="71499.999999999985"/>
    <x v="8"/>
    <x v="0"/>
    <b v="0"/>
    <x v="411"/>
    <x v="711"/>
  </r>
  <r>
    <x v="2"/>
    <n v="1185732"/>
    <x v="473"/>
    <x v="0"/>
    <s v="Rhode Island"/>
    <s v="Providence"/>
    <x v="0"/>
    <n v="60"/>
    <x v="23"/>
    <n v="300000"/>
    <n v="105000"/>
    <x v="2"/>
    <x v="0"/>
    <b v="0"/>
    <x v="60"/>
    <x v="147"/>
  </r>
  <r>
    <x v="2"/>
    <n v="1185732"/>
    <x v="473"/>
    <x v="0"/>
    <s v="Rhode Island"/>
    <s v="Providence"/>
    <x v="1"/>
    <n v="50"/>
    <x v="48"/>
    <n v="150000"/>
    <n v="52500"/>
    <x v="2"/>
    <x v="0"/>
    <b v="0"/>
    <x v="149"/>
    <x v="213"/>
  </r>
  <r>
    <x v="2"/>
    <n v="1185732"/>
    <x v="473"/>
    <x v="0"/>
    <s v="Rhode Island"/>
    <s v="Providence"/>
    <x v="2"/>
    <n v="50"/>
    <x v="34"/>
    <n v="137500"/>
    <n v="55000"/>
    <x v="8"/>
    <x v="0"/>
    <b v="0"/>
    <x v="199"/>
    <x v="296"/>
  </r>
  <r>
    <x v="2"/>
    <n v="1185732"/>
    <x v="473"/>
    <x v="0"/>
    <s v="Rhode Island"/>
    <s v="Providence"/>
    <x v="3"/>
    <n v="50"/>
    <x v="37"/>
    <n v="112500"/>
    <n v="45000"/>
    <x v="8"/>
    <x v="0"/>
    <b v="0"/>
    <x v="128"/>
    <x v="341"/>
  </r>
  <r>
    <x v="2"/>
    <n v="1185732"/>
    <x v="473"/>
    <x v="0"/>
    <s v="Rhode Island"/>
    <s v="Providence"/>
    <x v="4"/>
    <n v="60"/>
    <x v="37"/>
    <n v="135000"/>
    <n v="40500"/>
    <x v="1"/>
    <x v="0"/>
    <b v="0"/>
    <x v="200"/>
    <x v="931"/>
  </r>
  <r>
    <x v="2"/>
    <n v="1185732"/>
    <x v="473"/>
    <x v="0"/>
    <s v="Rhode Island"/>
    <s v="Providence"/>
    <x v="5"/>
    <n v="64.999999999999986"/>
    <x v="45"/>
    <n v="211249.99999999994"/>
    <n v="84499.999999999985"/>
    <x v="8"/>
    <x v="0"/>
    <b v="0"/>
    <x v="264"/>
    <x v="1118"/>
  </r>
  <r>
    <x v="2"/>
    <n v="1185732"/>
    <x v="181"/>
    <x v="0"/>
    <s v="Rhode Island"/>
    <s v="Providence"/>
    <x v="0"/>
    <n v="40"/>
    <x v="31"/>
    <n v="180000"/>
    <n v="54000"/>
    <x v="1"/>
    <x v="0"/>
    <b v="0"/>
    <x v="210"/>
    <x v="291"/>
  </r>
  <r>
    <x v="2"/>
    <n v="1185732"/>
    <x v="181"/>
    <x v="0"/>
    <s v="Rhode Island"/>
    <s v="Providence"/>
    <x v="1"/>
    <n v="40"/>
    <x v="43"/>
    <n v="100000"/>
    <n v="30000"/>
    <x v="1"/>
    <x v="0"/>
    <b v="0"/>
    <x v="124"/>
    <x v="225"/>
  </r>
  <r>
    <x v="2"/>
    <n v="1185732"/>
    <x v="181"/>
    <x v="0"/>
    <s v="Rhode Island"/>
    <s v="Providence"/>
    <x v="2"/>
    <n v="30.000000000000004"/>
    <x v="43"/>
    <n v="75000.000000000015"/>
    <n v="18750.000000000004"/>
    <x v="3"/>
    <x v="0"/>
    <b v="0"/>
    <x v="387"/>
    <x v="1238"/>
  </r>
  <r>
    <x v="2"/>
    <n v="1185732"/>
    <x v="181"/>
    <x v="0"/>
    <s v="Rhode Island"/>
    <s v="Providence"/>
    <x v="3"/>
    <n v="35"/>
    <x v="38"/>
    <n v="35000"/>
    <n v="8750"/>
    <x v="3"/>
    <x v="0"/>
    <b v="0"/>
    <x v="321"/>
    <x v="585"/>
  </r>
  <r>
    <x v="2"/>
    <n v="1185732"/>
    <x v="181"/>
    <x v="0"/>
    <s v="Rhode Island"/>
    <s v="Providence"/>
    <x v="4"/>
    <n v="50"/>
    <x v="42"/>
    <n v="75000"/>
    <n v="18750"/>
    <x v="3"/>
    <x v="0"/>
    <b v="0"/>
    <x v="127"/>
    <x v="459"/>
  </r>
  <r>
    <x v="2"/>
    <n v="1185732"/>
    <x v="181"/>
    <x v="0"/>
    <s v="Rhode Island"/>
    <s v="Providence"/>
    <x v="5"/>
    <n v="40"/>
    <x v="43"/>
    <n v="100000"/>
    <n v="30000"/>
    <x v="1"/>
    <x v="0"/>
    <b v="0"/>
    <x v="124"/>
    <x v="225"/>
  </r>
  <r>
    <x v="2"/>
    <n v="1185732"/>
    <x v="210"/>
    <x v="0"/>
    <s v="Rhode Island"/>
    <s v="Providence"/>
    <x v="0"/>
    <n v="40"/>
    <x v="23"/>
    <n v="200000"/>
    <n v="60000"/>
    <x v="1"/>
    <x v="0"/>
    <b v="0"/>
    <x v="46"/>
    <x v="50"/>
  </r>
  <r>
    <x v="2"/>
    <n v="1185732"/>
    <x v="210"/>
    <x v="0"/>
    <s v="Rhode Island"/>
    <s v="Providence"/>
    <x v="1"/>
    <n v="40"/>
    <x v="42"/>
    <n v="60000"/>
    <n v="18000"/>
    <x v="1"/>
    <x v="0"/>
    <b v="0"/>
    <x v="129"/>
    <x v="285"/>
  </r>
  <r>
    <x v="2"/>
    <n v="1185732"/>
    <x v="210"/>
    <x v="0"/>
    <s v="Rhode Island"/>
    <s v="Providence"/>
    <x v="2"/>
    <n v="30.000000000000004"/>
    <x v="40"/>
    <n v="60000.000000000007"/>
    <n v="15000.000000000002"/>
    <x v="3"/>
    <x v="0"/>
    <b v="0"/>
    <x v="388"/>
    <x v="596"/>
  </r>
  <r>
    <x v="2"/>
    <n v="1185732"/>
    <x v="210"/>
    <x v="0"/>
    <s v="Massachusetts"/>
    <s v="Boston"/>
    <x v="3"/>
    <n v="35"/>
    <x v="43"/>
    <n v="87500"/>
    <n v="21875"/>
    <x v="3"/>
    <x v="0"/>
    <b v="0"/>
    <x v="132"/>
    <x v="267"/>
  </r>
  <r>
    <x v="2"/>
    <n v="1185732"/>
    <x v="210"/>
    <x v="0"/>
    <s v="Massachusetts"/>
    <s v="Boston"/>
    <x v="4"/>
    <n v="50"/>
    <x v="42"/>
    <n v="75000"/>
    <n v="18750"/>
    <x v="3"/>
    <x v="0"/>
    <b v="0"/>
    <x v="127"/>
    <x v="459"/>
  </r>
  <r>
    <x v="2"/>
    <n v="1185732"/>
    <x v="210"/>
    <x v="0"/>
    <s v="Massachusetts"/>
    <s v="Boston"/>
    <x v="5"/>
    <n v="40"/>
    <x v="43"/>
    <n v="100000"/>
    <n v="30000"/>
    <x v="1"/>
    <x v="0"/>
    <b v="0"/>
    <x v="124"/>
    <x v="225"/>
  </r>
  <r>
    <x v="2"/>
    <n v="1185732"/>
    <x v="218"/>
    <x v="0"/>
    <s v="Massachusetts"/>
    <s v="Boston"/>
    <x v="0"/>
    <n v="40"/>
    <x v="53"/>
    <n v="188000"/>
    <n v="56400"/>
    <x v="1"/>
    <x v="0"/>
    <b v="0"/>
    <x v="389"/>
    <x v="1320"/>
  </r>
  <r>
    <x v="2"/>
    <n v="1185732"/>
    <x v="218"/>
    <x v="0"/>
    <s v="Massachusetts"/>
    <s v="Boston"/>
    <x v="1"/>
    <n v="40"/>
    <x v="36"/>
    <n v="70000"/>
    <n v="21000"/>
    <x v="1"/>
    <x v="0"/>
    <b v="0"/>
    <x v="136"/>
    <x v="190"/>
  </r>
  <r>
    <x v="2"/>
    <n v="1185732"/>
    <x v="218"/>
    <x v="0"/>
    <s v="Massachusetts"/>
    <s v="Boston"/>
    <x v="2"/>
    <n v="30.000000000000004"/>
    <x v="40"/>
    <n v="60000.000000000007"/>
    <n v="15000.000000000002"/>
    <x v="3"/>
    <x v="0"/>
    <b v="0"/>
    <x v="388"/>
    <x v="596"/>
  </r>
  <r>
    <x v="2"/>
    <n v="1185732"/>
    <x v="218"/>
    <x v="0"/>
    <s v="Massachusetts"/>
    <s v="Boston"/>
    <x v="3"/>
    <n v="35"/>
    <x v="48"/>
    <n v="105000"/>
    <n v="26250"/>
    <x v="3"/>
    <x v="0"/>
    <b v="0"/>
    <x v="204"/>
    <x v="188"/>
  </r>
  <r>
    <x v="2"/>
    <n v="1185732"/>
    <x v="218"/>
    <x v="0"/>
    <s v="Massachusetts"/>
    <s v="Boston"/>
    <x v="4"/>
    <n v="50"/>
    <x v="38"/>
    <n v="50000"/>
    <n v="12500"/>
    <x v="3"/>
    <x v="0"/>
    <b v="0"/>
    <x v="120"/>
    <x v="652"/>
  </r>
  <r>
    <x v="2"/>
    <n v="1185732"/>
    <x v="218"/>
    <x v="0"/>
    <s v="Massachusetts"/>
    <s v="Boston"/>
    <x v="5"/>
    <n v="40"/>
    <x v="40"/>
    <n v="80000"/>
    <n v="24000"/>
    <x v="1"/>
    <x v="0"/>
    <b v="0"/>
    <x v="135"/>
    <x v="497"/>
  </r>
  <r>
    <x v="2"/>
    <n v="1185732"/>
    <x v="237"/>
    <x v="0"/>
    <s v="Massachusetts"/>
    <s v="Boston"/>
    <x v="0"/>
    <n v="40"/>
    <x v="31"/>
    <n v="180000"/>
    <n v="54000"/>
    <x v="1"/>
    <x v="0"/>
    <b v="0"/>
    <x v="210"/>
    <x v="291"/>
  </r>
  <r>
    <x v="2"/>
    <n v="1185732"/>
    <x v="237"/>
    <x v="0"/>
    <s v="Massachusetts"/>
    <s v="Boston"/>
    <x v="1"/>
    <n v="40"/>
    <x v="42"/>
    <n v="60000"/>
    <n v="18000"/>
    <x v="1"/>
    <x v="0"/>
    <b v="0"/>
    <x v="129"/>
    <x v="285"/>
  </r>
  <r>
    <x v="2"/>
    <n v="1185732"/>
    <x v="237"/>
    <x v="0"/>
    <s v="Massachusetts"/>
    <s v="Boston"/>
    <x v="2"/>
    <n v="30.000000000000004"/>
    <x v="42"/>
    <n v="45000.000000000007"/>
    <n v="11250.000000000002"/>
    <x v="3"/>
    <x v="0"/>
    <b v="0"/>
    <x v="356"/>
    <x v="1234"/>
  </r>
  <r>
    <x v="2"/>
    <n v="1185732"/>
    <x v="237"/>
    <x v="0"/>
    <s v="Massachusetts"/>
    <s v="Boston"/>
    <x v="3"/>
    <n v="35"/>
    <x v="35"/>
    <n v="43750"/>
    <n v="10937.5"/>
    <x v="3"/>
    <x v="0"/>
    <b v="0"/>
    <x v="319"/>
    <x v="490"/>
  </r>
  <r>
    <x v="2"/>
    <n v="1185732"/>
    <x v="237"/>
    <x v="0"/>
    <s v="Massachusetts"/>
    <s v="Boston"/>
    <x v="4"/>
    <n v="50"/>
    <x v="35"/>
    <n v="62500"/>
    <n v="15625"/>
    <x v="3"/>
    <x v="0"/>
    <b v="0"/>
    <x v="146"/>
    <x v="1321"/>
  </r>
  <r>
    <x v="2"/>
    <n v="1185732"/>
    <x v="237"/>
    <x v="0"/>
    <s v="Massachusetts"/>
    <s v="Boston"/>
    <x v="5"/>
    <n v="40"/>
    <x v="34"/>
    <n v="110000"/>
    <n v="33000"/>
    <x v="1"/>
    <x v="0"/>
    <b v="0"/>
    <x v="236"/>
    <x v="338"/>
  </r>
  <r>
    <x v="2"/>
    <n v="1185732"/>
    <x v="266"/>
    <x v="0"/>
    <s v="Massachusetts"/>
    <s v="Boston"/>
    <x v="0"/>
    <n v="54.999999999999993"/>
    <x v="39"/>
    <n v="272249.99999999994"/>
    <n v="81674.999999999985"/>
    <x v="1"/>
    <x v="0"/>
    <b v="0"/>
    <x v="391"/>
    <x v="1322"/>
  </r>
  <r>
    <x v="2"/>
    <n v="1185732"/>
    <x v="266"/>
    <x v="0"/>
    <s v="Massachusetts"/>
    <s v="Boston"/>
    <x v="1"/>
    <n v="50"/>
    <x v="40"/>
    <n v="100000"/>
    <n v="30000"/>
    <x v="1"/>
    <x v="0"/>
    <b v="0"/>
    <x v="124"/>
    <x v="225"/>
  </r>
  <r>
    <x v="2"/>
    <n v="1185732"/>
    <x v="266"/>
    <x v="0"/>
    <s v="Massachusetts"/>
    <s v="Boston"/>
    <x v="2"/>
    <n v="45"/>
    <x v="37"/>
    <n v="101250"/>
    <n v="25312.5"/>
    <x v="3"/>
    <x v="0"/>
    <b v="0"/>
    <x v="179"/>
    <x v="671"/>
  </r>
  <r>
    <x v="2"/>
    <n v="1185732"/>
    <x v="266"/>
    <x v="0"/>
    <s v="Massachusetts"/>
    <s v="Boston"/>
    <x v="3"/>
    <n v="45"/>
    <x v="36"/>
    <n v="78750"/>
    <n v="19687.5"/>
    <x v="3"/>
    <x v="0"/>
    <b v="0"/>
    <x v="122"/>
    <x v="1323"/>
  </r>
  <r>
    <x v="2"/>
    <n v="1185732"/>
    <x v="266"/>
    <x v="0"/>
    <s v="Massachusetts"/>
    <s v="Boston"/>
    <x v="4"/>
    <n v="54.999999999999993"/>
    <x v="40"/>
    <n v="109999.99999999999"/>
    <n v="27499.999999999996"/>
    <x v="3"/>
    <x v="0"/>
    <b v="0"/>
    <x v="394"/>
    <x v="618"/>
  </r>
  <r>
    <x v="2"/>
    <n v="1185732"/>
    <x v="266"/>
    <x v="0"/>
    <s v="Massachusetts"/>
    <s v="Boston"/>
    <x v="5"/>
    <n v="60"/>
    <x v="45"/>
    <n v="195000"/>
    <n v="58500"/>
    <x v="1"/>
    <x v="0"/>
    <b v="0"/>
    <x v="214"/>
    <x v="151"/>
  </r>
  <r>
    <x v="2"/>
    <n v="1185732"/>
    <x v="299"/>
    <x v="0"/>
    <s v="Massachusetts"/>
    <s v="Boston"/>
    <x v="0"/>
    <n v="54.999999999999993"/>
    <x v="30"/>
    <n v="316249.99999999994"/>
    <n v="94874.999999999985"/>
    <x v="1"/>
    <x v="0"/>
    <b v="0"/>
    <x v="743"/>
    <x v="1324"/>
  </r>
  <r>
    <x v="2"/>
    <n v="1185732"/>
    <x v="299"/>
    <x v="0"/>
    <s v="Massachusetts"/>
    <s v="Boston"/>
    <x v="1"/>
    <n v="50"/>
    <x v="45"/>
    <n v="162500"/>
    <n v="48750"/>
    <x v="1"/>
    <x v="0"/>
    <b v="0"/>
    <x v="133"/>
    <x v="692"/>
  </r>
  <r>
    <x v="2"/>
    <n v="1185732"/>
    <x v="299"/>
    <x v="0"/>
    <s v="Massachusetts"/>
    <s v="Boston"/>
    <x v="2"/>
    <n v="45"/>
    <x v="43"/>
    <n v="112500"/>
    <n v="28125"/>
    <x v="3"/>
    <x v="0"/>
    <b v="0"/>
    <x v="128"/>
    <x v="1325"/>
  </r>
  <r>
    <x v="2"/>
    <n v="1185732"/>
    <x v="299"/>
    <x v="0"/>
    <s v="Massachusetts"/>
    <s v="Boston"/>
    <x v="3"/>
    <n v="45"/>
    <x v="37"/>
    <n v="101250"/>
    <n v="25312.5"/>
    <x v="3"/>
    <x v="0"/>
    <b v="0"/>
    <x v="179"/>
    <x v="671"/>
  </r>
  <r>
    <x v="2"/>
    <n v="1185732"/>
    <x v="299"/>
    <x v="0"/>
    <s v="Massachusetts"/>
    <s v="Boston"/>
    <x v="4"/>
    <n v="54.999999999999993"/>
    <x v="37"/>
    <n v="123749.99999999999"/>
    <n v="30937.499999999996"/>
    <x v="3"/>
    <x v="0"/>
    <b v="0"/>
    <x v="426"/>
    <x v="1326"/>
  </r>
  <r>
    <x v="2"/>
    <n v="1185732"/>
    <x v="299"/>
    <x v="0"/>
    <s v="Massachusetts"/>
    <s v="Boston"/>
    <x v="5"/>
    <n v="60"/>
    <x v="47"/>
    <n v="225000"/>
    <n v="67500"/>
    <x v="1"/>
    <x v="0"/>
    <b v="0"/>
    <x v="38"/>
    <x v="53"/>
  </r>
  <r>
    <x v="2"/>
    <n v="1185732"/>
    <x v="327"/>
    <x v="0"/>
    <s v="Massachusetts"/>
    <s v="Boston"/>
    <x v="0"/>
    <n v="54.999999999999993"/>
    <x v="24"/>
    <n v="329999.99999999994"/>
    <n v="98999.999999999985"/>
    <x v="1"/>
    <x v="0"/>
    <b v="0"/>
    <x v="744"/>
    <x v="570"/>
  </r>
  <r>
    <x v="2"/>
    <n v="1185732"/>
    <x v="327"/>
    <x v="0"/>
    <s v="Massachusetts"/>
    <s v="Boston"/>
    <x v="1"/>
    <n v="50"/>
    <x v="44"/>
    <n v="175000"/>
    <n v="52500"/>
    <x v="1"/>
    <x v="0"/>
    <b v="0"/>
    <x v="160"/>
    <x v="213"/>
  </r>
  <r>
    <x v="2"/>
    <n v="1185732"/>
    <x v="327"/>
    <x v="0"/>
    <s v="Massachusetts"/>
    <s v="Boston"/>
    <x v="2"/>
    <n v="45"/>
    <x v="34"/>
    <n v="123750"/>
    <n v="30937.5"/>
    <x v="3"/>
    <x v="0"/>
    <b v="0"/>
    <x v="118"/>
    <x v="675"/>
  </r>
  <r>
    <x v="2"/>
    <n v="1185732"/>
    <x v="327"/>
    <x v="0"/>
    <s v="Massachusetts"/>
    <s v="Boston"/>
    <x v="3"/>
    <n v="45"/>
    <x v="37"/>
    <n v="101250"/>
    <n v="25312.5"/>
    <x v="3"/>
    <x v="0"/>
    <b v="0"/>
    <x v="179"/>
    <x v="671"/>
  </r>
  <r>
    <x v="2"/>
    <n v="1185732"/>
    <x v="327"/>
    <x v="0"/>
    <s v="Massachusetts"/>
    <s v="Boston"/>
    <x v="4"/>
    <n v="54.999999999999993"/>
    <x v="43"/>
    <n v="137499.99999999997"/>
    <n v="34374.999999999993"/>
    <x v="3"/>
    <x v="0"/>
    <b v="0"/>
    <x v="690"/>
    <x v="1327"/>
  </r>
  <r>
    <x v="2"/>
    <n v="1185732"/>
    <x v="327"/>
    <x v="0"/>
    <s v="Massachusetts"/>
    <s v="Boston"/>
    <x v="5"/>
    <n v="60"/>
    <x v="32"/>
    <n v="255000"/>
    <n v="76500"/>
    <x v="1"/>
    <x v="0"/>
    <b v="0"/>
    <x v="144"/>
    <x v="295"/>
  </r>
  <r>
    <x v="2"/>
    <n v="1185732"/>
    <x v="359"/>
    <x v="0"/>
    <s v="Massachusetts"/>
    <s v="Boston"/>
    <x v="0"/>
    <n v="54.999999999999993"/>
    <x v="30"/>
    <n v="316249.99999999994"/>
    <n v="94874.999999999985"/>
    <x v="1"/>
    <x v="0"/>
    <b v="0"/>
    <x v="743"/>
    <x v="1324"/>
  </r>
  <r>
    <x v="2"/>
    <n v="1185732"/>
    <x v="359"/>
    <x v="0"/>
    <s v="Massachusetts"/>
    <s v="Boston"/>
    <x v="1"/>
    <n v="50"/>
    <x v="44"/>
    <n v="175000"/>
    <n v="52500"/>
    <x v="1"/>
    <x v="0"/>
    <b v="0"/>
    <x v="160"/>
    <x v="213"/>
  </r>
  <r>
    <x v="2"/>
    <n v="1185732"/>
    <x v="359"/>
    <x v="0"/>
    <s v="Massachusetts"/>
    <s v="Boston"/>
    <x v="2"/>
    <n v="45"/>
    <x v="34"/>
    <n v="123750"/>
    <n v="30937.5"/>
    <x v="3"/>
    <x v="0"/>
    <b v="0"/>
    <x v="118"/>
    <x v="675"/>
  </r>
  <r>
    <x v="2"/>
    <n v="1185732"/>
    <x v="359"/>
    <x v="0"/>
    <s v="Massachusetts"/>
    <s v="Boston"/>
    <x v="3"/>
    <n v="45"/>
    <x v="36"/>
    <n v="78750"/>
    <n v="19687.5"/>
    <x v="3"/>
    <x v="0"/>
    <b v="0"/>
    <x v="122"/>
    <x v="1323"/>
  </r>
  <r>
    <x v="2"/>
    <n v="1185732"/>
    <x v="359"/>
    <x v="0"/>
    <s v="Massachusetts"/>
    <s v="Boston"/>
    <x v="4"/>
    <n v="54.999999999999993"/>
    <x v="42"/>
    <n v="82499.999999999985"/>
    <n v="20624.999999999996"/>
    <x v="3"/>
    <x v="0"/>
    <b v="0"/>
    <x v="362"/>
    <x v="282"/>
  </r>
  <r>
    <x v="2"/>
    <n v="1185732"/>
    <x v="359"/>
    <x v="0"/>
    <s v="Massachusetts"/>
    <s v="Boston"/>
    <x v="5"/>
    <n v="60"/>
    <x v="45"/>
    <n v="195000"/>
    <n v="58500"/>
    <x v="1"/>
    <x v="0"/>
    <b v="0"/>
    <x v="214"/>
    <x v="151"/>
  </r>
  <r>
    <x v="2"/>
    <n v="1185732"/>
    <x v="389"/>
    <x v="0"/>
    <s v="Massachusetts"/>
    <s v="Boston"/>
    <x v="0"/>
    <n v="54.999999999999993"/>
    <x v="31"/>
    <n v="247499.99999999997"/>
    <n v="74249.999999999985"/>
    <x v="1"/>
    <x v="0"/>
    <b v="0"/>
    <x v="350"/>
    <x v="504"/>
  </r>
  <r>
    <x v="2"/>
    <n v="1185732"/>
    <x v="389"/>
    <x v="0"/>
    <s v="Massachusetts"/>
    <s v="Boston"/>
    <x v="1"/>
    <n v="50"/>
    <x v="43"/>
    <n v="125000"/>
    <n v="37500"/>
    <x v="1"/>
    <x v="0"/>
    <b v="0"/>
    <x v="145"/>
    <x v="220"/>
  </r>
  <r>
    <x v="2"/>
    <n v="1185732"/>
    <x v="389"/>
    <x v="0"/>
    <s v="Massachusetts"/>
    <s v="Boston"/>
    <x v="2"/>
    <n v="45"/>
    <x v="42"/>
    <n v="67500"/>
    <n v="16875"/>
    <x v="3"/>
    <x v="0"/>
    <b v="0"/>
    <x v="316"/>
    <x v="656"/>
  </r>
  <r>
    <x v="2"/>
    <n v="1185732"/>
    <x v="389"/>
    <x v="0"/>
    <s v="Massachusetts"/>
    <s v="Boston"/>
    <x v="3"/>
    <n v="45"/>
    <x v="35"/>
    <n v="56250"/>
    <n v="14062.5"/>
    <x v="3"/>
    <x v="0"/>
    <b v="0"/>
    <x v="182"/>
    <x v="1328"/>
  </r>
  <r>
    <x v="2"/>
    <n v="1185732"/>
    <x v="389"/>
    <x v="0"/>
    <s v="Massachusetts"/>
    <s v="Boston"/>
    <x v="4"/>
    <n v="54.999999999999993"/>
    <x v="35"/>
    <n v="68749.999999999985"/>
    <n v="17187.499999999996"/>
    <x v="3"/>
    <x v="0"/>
    <b v="0"/>
    <x v="181"/>
    <x v="663"/>
  </r>
  <r>
    <x v="2"/>
    <n v="1185732"/>
    <x v="389"/>
    <x v="0"/>
    <s v="Massachusetts"/>
    <s v="Boston"/>
    <x v="5"/>
    <n v="60"/>
    <x v="37"/>
    <n v="135000"/>
    <n v="40500"/>
    <x v="1"/>
    <x v="0"/>
    <b v="0"/>
    <x v="200"/>
    <x v="931"/>
  </r>
  <r>
    <x v="2"/>
    <n v="1185732"/>
    <x v="421"/>
    <x v="0"/>
    <s v="Massachusetts"/>
    <s v="Boston"/>
    <x v="0"/>
    <n v="60"/>
    <x v="46"/>
    <n v="240000"/>
    <n v="72000"/>
    <x v="1"/>
    <x v="0"/>
    <b v="0"/>
    <x v="49"/>
    <x v="807"/>
  </r>
  <r>
    <x v="2"/>
    <n v="1185732"/>
    <x v="421"/>
    <x v="0"/>
    <s v="Massachusetts"/>
    <s v="Boston"/>
    <x v="1"/>
    <n v="55.000000000000007"/>
    <x v="37"/>
    <n v="123750.00000000001"/>
    <n v="37125"/>
    <x v="1"/>
    <x v="0"/>
    <b v="0"/>
    <x v="196"/>
    <x v="977"/>
  </r>
  <r>
    <x v="2"/>
    <n v="1185732"/>
    <x v="421"/>
    <x v="0"/>
    <s v="Massachusetts"/>
    <s v="Boston"/>
    <x v="2"/>
    <n v="55.000000000000007"/>
    <x v="35"/>
    <n v="68750.000000000015"/>
    <n v="17187.500000000004"/>
    <x v="3"/>
    <x v="0"/>
    <b v="0"/>
    <x v="395"/>
    <x v="1329"/>
  </r>
  <r>
    <x v="2"/>
    <n v="1185732"/>
    <x v="421"/>
    <x v="0"/>
    <s v="Massachusetts"/>
    <s v="Boston"/>
    <x v="3"/>
    <n v="55.000000000000007"/>
    <x v="38"/>
    <n v="55000.000000000007"/>
    <n v="13750.000000000002"/>
    <x v="3"/>
    <x v="0"/>
    <b v="0"/>
    <x v="191"/>
    <x v="1330"/>
  </r>
  <r>
    <x v="2"/>
    <n v="1185732"/>
    <x v="421"/>
    <x v="0"/>
    <s v="Massachusetts"/>
    <s v="Boston"/>
    <x v="4"/>
    <n v="65"/>
    <x v="38"/>
    <n v="65000"/>
    <n v="16250"/>
    <x v="3"/>
    <x v="0"/>
    <b v="0"/>
    <x v="396"/>
    <x v="666"/>
  </r>
  <r>
    <x v="5"/>
    <n v="1185732"/>
    <x v="421"/>
    <x v="0"/>
    <s v="Massachusetts"/>
    <s v="Boston"/>
    <x v="5"/>
    <n v="70"/>
    <x v="37"/>
    <n v="157500"/>
    <n v="47250"/>
    <x v="1"/>
    <x v="0"/>
    <b v="0"/>
    <x v="154"/>
    <x v="204"/>
  </r>
  <r>
    <x v="5"/>
    <n v="1185732"/>
    <x v="451"/>
    <x v="0"/>
    <s v="Massachusetts"/>
    <s v="Boston"/>
    <x v="0"/>
    <n v="65"/>
    <x v="47"/>
    <n v="243750"/>
    <n v="73125"/>
    <x v="1"/>
    <x v="0"/>
    <b v="0"/>
    <x v="241"/>
    <x v="148"/>
  </r>
  <r>
    <x v="5"/>
    <n v="1185732"/>
    <x v="451"/>
    <x v="0"/>
    <s v="Massachusetts"/>
    <s v="Boston"/>
    <x v="1"/>
    <n v="55.000000000000007"/>
    <x v="48"/>
    <n v="165000.00000000003"/>
    <n v="49500.000000000007"/>
    <x v="1"/>
    <x v="0"/>
    <b v="0"/>
    <x v="207"/>
    <x v="672"/>
  </r>
  <r>
    <x v="5"/>
    <n v="1185732"/>
    <x v="451"/>
    <x v="0"/>
    <s v="Massachusetts"/>
    <s v="Boston"/>
    <x v="2"/>
    <n v="55.000000000000007"/>
    <x v="70"/>
    <n v="162250.00000000003"/>
    <n v="40562.500000000007"/>
    <x v="3"/>
    <x v="0"/>
    <b v="0"/>
    <x v="741"/>
    <x v="1331"/>
  </r>
  <r>
    <x v="5"/>
    <n v="1185732"/>
    <x v="451"/>
    <x v="0"/>
    <s v="Massachusetts"/>
    <s v="Boston"/>
    <x v="3"/>
    <n v="55.000000000000007"/>
    <x v="34"/>
    <n v="151250.00000000003"/>
    <n v="37812.500000000007"/>
    <x v="3"/>
    <x v="0"/>
    <b v="0"/>
    <x v="398"/>
    <x v="729"/>
  </r>
  <r>
    <x v="5"/>
    <n v="1185732"/>
    <x v="451"/>
    <x v="0"/>
    <s v="Massachusetts"/>
    <s v="Boston"/>
    <x v="4"/>
    <n v="65"/>
    <x v="43"/>
    <n v="162500"/>
    <n v="40625"/>
    <x v="3"/>
    <x v="0"/>
    <b v="0"/>
    <x v="133"/>
    <x v="976"/>
  </r>
  <r>
    <x v="5"/>
    <n v="1185732"/>
    <x v="451"/>
    <x v="0"/>
    <s v="Massachusetts"/>
    <s v="Boston"/>
    <x v="5"/>
    <n v="70"/>
    <x v="44"/>
    <n v="245000"/>
    <n v="73500"/>
    <x v="1"/>
    <x v="0"/>
    <b v="0"/>
    <x v="40"/>
    <x v="219"/>
  </r>
  <r>
    <x v="5"/>
    <n v="1185732"/>
    <x v="480"/>
    <x v="0"/>
    <s v="Massachusetts"/>
    <s v="Boston"/>
    <x v="0"/>
    <n v="65"/>
    <x v="30"/>
    <n v="373750"/>
    <n v="112125"/>
    <x v="1"/>
    <x v="0"/>
    <b v="0"/>
    <x v="91"/>
    <x v="1332"/>
  </r>
  <r>
    <x v="5"/>
    <n v="1185732"/>
    <x v="480"/>
    <x v="0"/>
    <s v="Massachusetts"/>
    <s v="Boston"/>
    <x v="1"/>
    <n v="55.000000000000007"/>
    <x v="47"/>
    <n v="206250.00000000003"/>
    <n v="61875.000000000007"/>
    <x v="1"/>
    <x v="0"/>
    <b v="0"/>
    <x v="141"/>
    <x v="768"/>
  </r>
  <r>
    <x v="5"/>
    <n v="1185732"/>
    <x v="480"/>
    <x v="0"/>
    <s v="Massachusetts"/>
    <s v="Boston"/>
    <x v="2"/>
    <n v="55.000000000000007"/>
    <x v="44"/>
    <n v="192500.00000000003"/>
    <n v="48125.000000000007"/>
    <x v="3"/>
    <x v="0"/>
    <b v="0"/>
    <x v="137"/>
    <x v="679"/>
  </r>
  <r>
    <x v="5"/>
    <n v="1185732"/>
    <x v="480"/>
    <x v="0"/>
    <s v="Massachusetts"/>
    <s v="Boston"/>
    <x v="3"/>
    <n v="55.000000000000007"/>
    <x v="48"/>
    <n v="165000.00000000003"/>
    <n v="41250.000000000007"/>
    <x v="3"/>
    <x v="0"/>
    <b v="0"/>
    <x v="207"/>
    <x v="688"/>
  </r>
  <r>
    <x v="5"/>
    <n v="1185732"/>
    <x v="480"/>
    <x v="0"/>
    <s v="Massachusetts"/>
    <s v="Boston"/>
    <x v="4"/>
    <n v="65"/>
    <x v="48"/>
    <n v="195000"/>
    <n v="48750"/>
    <x v="3"/>
    <x v="0"/>
    <b v="0"/>
    <x v="214"/>
    <x v="692"/>
  </r>
  <r>
    <x v="5"/>
    <n v="1185732"/>
    <x v="480"/>
    <x v="0"/>
    <s v="Massachusetts"/>
    <s v="Boston"/>
    <x v="5"/>
    <n v="70"/>
    <x v="46"/>
    <n v="280000"/>
    <n v="84000"/>
    <x v="1"/>
    <x v="0"/>
    <b v="0"/>
    <x v="58"/>
    <x v="97"/>
  </r>
  <r>
    <x v="5"/>
    <n v="1185732"/>
    <x v="178"/>
    <x v="0"/>
    <s v="Massachusetts"/>
    <s v="Boston"/>
    <x v="0"/>
    <n v="45"/>
    <x v="27"/>
    <n v="236250"/>
    <n v="106312.5"/>
    <x v="4"/>
    <x v="0"/>
    <b v="0"/>
    <x v="44"/>
    <x v="1333"/>
  </r>
  <r>
    <x v="5"/>
    <n v="1185732"/>
    <x v="178"/>
    <x v="0"/>
    <s v="Massachusetts"/>
    <s v="Boston"/>
    <x v="1"/>
    <n v="45"/>
    <x v="45"/>
    <n v="146250"/>
    <n v="65812.5"/>
    <x v="4"/>
    <x v="0"/>
    <b v="0"/>
    <x v="328"/>
    <x v="1334"/>
  </r>
  <r>
    <x v="5"/>
    <n v="1185732"/>
    <x v="178"/>
    <x v="0"/>
    <s v="Massachusetts"/>
    <s v="Boston"/>
    <x v="2"/>
    <n v="35"/>
    <x v="45"/>
    <n v="113750"/>
    <n v="39812.5"/>
    <x v="2"/>
    <x v="0"/>
    <b v="0"/>
    <x v="166"/>
    <x v="279"/>
  </r>
  <r>
    <x v="5"/>
    <n v="1185732"/>
    <x v="178"/>
    <x v="0"/>
    <s v="Massachusetts"/>
    <s v="Boston"/>
    <x v="3"/>
    <n v="40"/>
    <x v="36"/>
    <n v="70000"/>
    <n v="24500"/>
    <x v="2"/>
    <x v="0"/>
    <b v="0"/>
    <x v="136"/>
    <x v="262"/>
  </r>
  <r>
    <x v="5"/>
    <n v="1185732"/>
    <x v="178"/>
    <x v="0"/>
    <s v="Massachusetts"/>
    <s v="Boston"/>
    <x v="4"/>
    <n v="55.000000000000007"/>
    <x v="37"/>
    <n v="123750.00000000001"/>
    <n v="43312.5"/>
    <x v="2"/>
    <x v="0"/>
    <b v="0"/>
    <x v="196"/>
    <x v="177"/>
  </r>
  <r>
    <x v="5"/>
    <n v="1185732"/>
    <x v="178"/>
    <x v="0"/>
    <s v="Massachusetts"/>
    <s v="Boston"/>
    <x v="5"/>
    <n v="45"/>
    <x v="45"/>
    <n v="146250"/>
    <n v="58499.999999999993"/>
    <x v="15"/>
    <x v="0"/>
    <b v="0"/>
    <x v="328"/>
    <x v="508"/>
  </r>
  <r>
    <x v="5"/>
    <n v="1185732"/>
    <x v="207"/>
    <x v="0"/>
    <s v="Massachusetts"/>
    <s v="Boston"/>
    <x v="0"/>
    <n v="45"/>
    <x v="30"/>
    <n v="258750"/>
    <n v="116437.5"/>
    <x v="4"/>
    <x v="0"/>
    <b v="0"/>
    <x v="69"/>
    <x v="517"/>
  </r>
  <r>
    <x v="5"/>
    <n v="1185732"/>
    <x v="207"/>
    <x v="0"/>
    <s v="Massachusetts"/>
    <s v="Boston"/>
    <x v="1"/>
    <n v="45"/>
    <x v="37"/>
    <n v="101250"/>
    <n v="45562.5"/>
    <x v="4"/>
    <x v="0"/>
    <b v="0"/>
    <x v="179"/>
    <x v="1335"/>
  </r>
  <r>
    <x v="5"/>
    <n v="1185732"/>
    <x v="207"/>
    <x v="0"/>
    <s v="Massachusetts"/>
    <s v="Boston"/>
    <x v="2"/>
    <n v="35"/>
    <x v="34"/>
    <n v="96250"/>
    <n v="33687.5"/>
    <x v="2"/>
    <x v="0"/>
    <b v="0"/>
    <x v="119"/>
    <x v="178"/>
  </r>
  <r>
    <x v="5"/>
    <n v="1185732"/>
    <x v="207"/>
    <x v="0"/>
    <s v="Vermont"/>
    <s v="Burlington"/>
    <x v="3"/>
    <n v="40"/>
    <x v="42"/>
    <n v="60000"/>
    <n v="21000"/>
    <x v="2"/>
    <x v="0"/>
    <b v="0"/>
    <x v="129"/>
    <x v="190"/>
  </r>
  <r>
    <x v="5"/>
    <n v="1185732"/>
    <x v="207"/>
    <x v="0"/>
    <s v="Vermont"/>
    <s v="Burlington"/>
    <x v="4"/>
    <n v="55.000000000000007"/>
    <x v="37"/>
    <n v="123750.00000000001"/>
    <n v="43312.5"/>
    <x v="2"/>
    <x v="0"/>
    <b v="0"/>
    <x v="196"/>
    <x v="177"/>
  </r>
  <r>
    <x v="5"/>
    <n v="1185732"/>
    <x v="207"/>
    <x v="0"/>
    <s v="Vermont"/>
    <s v="Burlington"/>
    <x v="5"/>
    <n v="45"/>
    <x v="45"/>
    <n v="146250"/>
    <n v="58499.999999999993"/>
    <x v="15"/>
    <x v="0"/>
    <b v="0"/>
    <x v="328"/>
    <x v="508"/>
  </r>
  <r>
    <x v="5"/>
    <n v="1185732"/>
    <x v="215"/>
    <x v="0"/>
    <s v="Vermont"/>
    <s v="Burlington"/>
    <x v="0"/>
    <n v="45"/>
    <x v="61"/>
    <n v="245250"/>
    <n v="110362.5"/>
    <x v="4"/>
    <x v="0"/>
    <b v="0"/>
    <x v="745"/>
    <x v="1336"/>
  </r>
  <r>
    <x v="5"/>
    <n v="1185732"/>
    <x v="215"/>
    <x v="0"/>
    <s v="Vermont"/>
    <s v="Burlington"/>
    <x v="1"/>
    <n v="45"/>
    <x v="43"/>
    <n v="112500"/>
    <n v="50625"/>
    <x v="4"/>
    <x v="0"/>
    <b v="0"/>
    <x v="128"/>
    <x v="221"/>
  </r>
  <r>
    <x v="5"/>
    <n v="1185732"/>
    <x v="215"/>
    <x v="0"/>
    <s v="Vermont"/>
    <s v="Burlington"/>
    <x v="2"/>
    <n v="35"/>
    <x v="34"/>
    <n v="96250"/>
    <n v="33687.5"/>
    <x v="2"/>
    <x v="0"/>
    <b v="0"/>
    <x v="119"/>
    <x v="178"/>
  </r>
  <r>
    <x v="5"/>
    <n v="1185732"/>
    <x v="215"/>
    <x v="0"/>
    <s v="Vermont"/>
    <s v="Burlington"/>
    <x v="3"/>
    <n v="40"/>
    <x v="35"/>
    <n v="50000"/>
    <n v="17500"/>
    <x v="2"/>
    <x v="0"/>
    <b v="0"/>
    <x v="120"/>
    <x v="284"/>
  </r>
  <r>
    <x v="5"/>
    <n v="1185732"/>
    <x v="215"/>
    <x v="0"/>
    <s v="Vermont"/>
    <s v="Burlington"/>
    <x v="4"/>
    <n v="55.000000000000007"/>
    <x v="36"/>
    <n v="96250.000000000015"/>
    <n v="33687.5"/>
    <x v="2"/>
    <x v="0"/>
    <b v="0"/>
    <x v="194"/>
    <x v="1012"/>
  </r>
  <r>
    <x v="5"/>
    <n v="1185732"/>
    <x v="215"/>
    <x v="0"/>
    <s v="Vermont"/>
    <s v="Burlington"/>
    <x v="5"/>
    <n v="45"/>
    <x v="34"/>
    <n v="123750"/>
    <n v="49499.999999999993"/>
    <x v="15"/>
    <x v="0"/>
    <b v="0"/>
    <x v="118"/>
    <x v="276"/>
  </r>
  <r>
    <x v="5"/>
    <n v="1185732"/>
    <x v="234"/>
    <x v="0"/>
    <s v="Vermont"/>
    <s v="Burlington"/>
    <x v="0"/>
    <n v="45"/>
    <x v="27"/>
    <n v="236250"/>
    <n v="106312.5"/>
    <x v="4"/>
    <x v="0"/>
    <b v="0"/>
    <x v="44"/>
    <x v="1333"/>
  </r>
  <r>
    <x v="5"/>
    <n v="1185732"/>
    <x v="234"/>
    <x v="0"/>
    <s v="Vermont"/>
    <s v="Burlington"/>
    <x v="1"/>
    <n v="45"/>
    <x v="37"/>
    <n v="101250"/>
    <n v="45562.5"/>
    <x v="4"/>
    <x v="0"/>
    <b v="0"/>
    <x v="179"/>
    <x v="1335"/>
  </r>
  <r>
    <x v="5"/>
    <n v="1185732"/>
    <x v="234"/>
    <x v="0"/>
    <s v="Vermont"/>
    <s v="Burlington"/>
    <x v="2"/>
    <n v="35"/>
    <x v="37"/>
    <n v="78750"/>
    <n v="27562.5"/>
    <x v="2"/>
    <x v="0"/>
    <b v="0"/>
    <x v="122"/>
    <x v="182"/>
  </r>
  <r>
    <x v="5"/>
    <n v="1185732"/>
    <x v="234"/>
    <x v="0"/>
    <s v="Vermont"/>
    <s v="Burlington"/>
    <x v="3"/>
    <n v="40"/>
    <x v="42"/>
    <n v="60000"/>
    <n v="21000"/>
    <x v="2"/>
    <x v="0"/>
    <b v="0"/>
    <x v="129"/>
    <x v="190"/>
  </r>
  <r>
    <x v="5"/>
    <n v="1185732"/>
    <x v="234"/>
    <x v="0"/>
    <s v="Vermont"/>
    <s v="Burlington"/>
    <x v="4"/>
    <n v="55.000000000000007"/>
    <x v="42"/>
    <n v="82500.000000000015"/>
    <n v="28875.000000000004"/>
    <x v="2"/>
    <x v="0"/>
    <b v="0"/>
    <x v="190"/>
    <x v="272"/>
  </r>
  <r>
    <x v="5"/>
    <n v="1185732"/>
    <x v="234"/>
    <x v="0"/>
    <s v="Vermont"/>
    <s v="Burlington"/>
    <x v="5"/>
    <n v="45"/>
    <x v="48"/>
    <n v="135000"/>
    <n v="53999.999999999993"/>
    <x v="15"/>
    <x v="0"/>
    <b v="0"/>
    <x v="200"/>
    <x v="291"/>
  </r>
  <r>
    <x v="5"/>
    <n v="1185732"/>
    <x v="263"/>
    <x v="0"/>
    <s v="Vermont"/>
    <s v="Burlington"/>
    <x v="0"/>
    <n v="60"/>
    <x v="62"/>
    <n v="342000"/>
    <n v="153900"/>
    <x v="4"/>
    <x v="0"/>
    <b v="0"/>
    <x v="746"/>
    <x v="1337"/>
  </r>
  <r>
    <x v="5"/>
    <n v="1185732"/>
    <x v="263"/>
    <x v="0"/>
    <s v="Vermont"/>
    <s v="Burlington"/>
    <x v="1"/>
    <n v="55.000000000000007"/>
    <x v="34"/>
    <n v="151250.00000000003"/>
    <n v="68062.500000000015"/>
    <x v="4"/>
    <x v="0"/>
    <b v="0"/>
    <x v="398"/>
    <x v="945"/>
  </r>
  <r>
    <x v="5"/>
    <n v="1185732"/>
    <x v="263"/>
    <x v="0"/>
    <s v="Vermont"/>
    <s v="Burlington"/>
    <x v="2"/>
    <n v="50"/>
    <x v="48"/>
    <n v="150000"/>
    <n v="52500"/>
    <x v="2"/>
    <x v="0"/>
    <b v="0"/>
    <x v="149"/>
    <x v="213"/>
  </r>
  <r>
    <x v="5"/>
    <n v="1185732"/>
    <x v="263"/>
    <x v="0"/>
    <s v="Vermont"/>
    <s v="Burlington"/>
    <x v="3"/>
    <n v="50"/>
    <x v="43"/>
    <n v="125000"/>
    <n v="43750"/>
    <x v="2"/>
    <x v="0"/>
    <b v="0"/>
    <x v="145"/>
    <x v="207"/>
  </r>
  <r>
    <x v="5"/>
    <n v="1185732"/>
    <x v="263"/>
    <x v="0"/>
    <s v="Vermont"/>
    <s v="Burlington"/>
    <x v="4"/>
    <n v="60"/>
    <x v="34"/>
    <n v="165000"/>
    <n v="57749.999999999993"/>
    <x v="2"/>
    <x v="0"/>
    <b v="0"/>
    <x v="242"/>
    <x v="1241"/>
  </r>
  <r>
    <x v="5"/>
    <n v="1185732"/>
    <x v="263"/>
    <x v="0"/>
    <s v="Vermont"/>
    <s v="Burlington"/>
    <x v="5"/>
    <n v="65"/>
    <x v="46"/>
    <n v="260000"/>
    <n v="103999.99999999999"/>
    <x v="15"/>
    <x v="0"/>
    <b v="0"/>
    <x v="50"/>
    <x v="158"/>
  </r>
  <r>
    <x v="5"/>
    <n v="1185732"/>
    <x v="296"/>
    <x v="0"/>
    <s v="Vermont"/>
    <s v="Burlington"/>
    <x v="0"/>
    <n v="60"/>
    <x v="25"/>
    <n v="390000"/>
    <n v="175500"/>
    <x v="4"/>
    <x v="0"/>
    <b v="0"/>
    <x v="87"/>
    <x v="40"/>
  </r>
  <r>
    <x v="5"/>
    <n v="1185732"/>
    <x v="296"/>
    <x v="0"/>
    <s v="Vermont"/>
    <s v="Burlington"/>
    <x v="1"/>
    <n v="55.000000000000007"/>
    <x v="46"/>
    <n v="220000.00000000003"/>
    <n v="99000.000000000015"/>
    <x v="4"/>
    <x v="0"/>
    <b v="0"/>
    <x v="139"/>
    <x v="410"/>
  </r>
  <r>
    <x v="5"/>
    <n v="1185732"/>
    <x v="296"/>
    <x v="0"/>
    <s v="Vermont"/>
    <s v="Burlington"/>
    <x v="2"/>
    <n v="50"/>
    <x v="45"/>
    <n v="162500"/>
    <n v="56875"/>
    <x v="2"/>
    <x v="0"/>
    <b v="0"/>
    <x v="133"/>
    <x v="302"/>
  </r>
  <r>
    <x v="5"/>
    <n v="1185732"/>
    <x v="296"/>
    <x v="0"/>
    <s v="Vermont"/>
    <s v="Burlington"/>
    <x v="3"/>
    <n v="50"/>
    <x v="48"/>
    <n v="150000"/>
    <n v="52500"/>
    <x v="2"/>
    <x v="0"/>
    <b v="0"/>
    <x v="149"/>
    <x v="213"/>
  </r>
  <r>
    <x v="5"/>
    <n v="1185732"/>
    <x v="296"/>
    <x v="0"/>
    <s v="Vermont"/>
    <s v="Burlington"/>
    <x v="4"/>
    <n v="60"/>
    <x v="48"/>
    <n v="180000"/>
    <n v="62999.999999999993"/>
    <x v="2"/>
    <x v="0"/>
    <b v="0"/>
    <x v="210"/>
    <x v="146"/>
  </r>
  <r>
    <x v="5"/>
    <n v="1185732"/>
    <x v="296"/>
    <x v="0"/>
    <s v="Vermont"/>
    <s v="Burlington"/>
    <x v="5"/>
    <n v="65"/>
    <x v="31"/>
    <n v="292500"/>
    <n v="116999.99999999999"/>
    <x v="15"/>
    <x v="0"/>
    <b v="0"/>
    <x v="61"/>
    <x v="1338"/>
  </r>
  <r>
    <x v="5"/>
    <n v="1185732"/>
    <x v="324"/>
    <x v="0"/>
    <s v="Vermont"/>
    <s v="Burlington"/>
    <x v="0"/>
    <n v="60"/>
    <x v="21"/>
    <n v="405000"/>
    <n v="182250"/>
    <x v="4"/>
    <x v="0"/>
    <b v="0"/>
    <x v="71"/>
    <x v="777"/>
  </r>
  <r>
    <x v="5"/>
    <n v="1185732"/>
    <x v="324"/>
    <x v="0"/>
    <s v="Vermont"/>
    <s v="Burlington"/>
    <x v="1"/>
    <n v="55.000000000000007"/>
    <x v="32"/>
    <n v="233750.00000000003"/>
    <n v="105187.50000000001"/>
    <x v="4"/>
    <x v="0"/>
    <b v="0"/>
    <x v="257"/>
    <x v="1339"/>
  </r>
  <r>
    <x v="5"/>
    <n v="1185732"/>
    <x v="324"/>
    <x v="0"/>
    <s v="Vermont"/>
    <s v="Burlington"/>
    <x v="2"/>
    <n v="50"/>
    <x v="44"/>
    <n v="175000"/>
    <n v="61249.999999999993"/>
    <x v="2"/>
    <x v="0"/>
    <b v="0"/>
    <x v="160"/>
    <x v="746"/>
  </r>
  <r>
    <x v="5"/>
    <n v="1185732"/>
    <x v="324"/>
    <x v="0"/>
    <s v="Vermont"/>
    <s v="Burlington"/>
    <x v="3"/>
    <n v="50"/>
    <x v="48"/>
    <n v="150000"/>
    <n v="52500"/>
    <x v="2"/>
    <x v="0"/>
    <b v="0"/>
    <x v="149"/>
    <x v="213"/>
  </r>
  <r>
    <x v="5"/>
    <n v="1185732"/>
    <x v="324"/>
    <x v="0"/>
    <s v="Vermont"/>
    <s v="Burlington"/>
    <x v="4"/>
    <n v="60"/>
    <x v="45"/>
    <n v="195000"/>
    <n v="68250"/>
    <x v="2"/>
    <x v="0"/>
    <b v="0"/>
    <x v="214"/>
    <x v="222"/>
  </r>
  <r>
    <x v="5"/>
    <n v="1185732"/>
    <x v="324"/>
    <x v="0"/>
    <s v="Vermont"/>
    <s v="Burlington"/>
    <x v="5"/>
    <n v="65"/>
    <x v="23"/>
    <n v="325000"/>
    <n v="129999.99999999999"/>
    <x v="15"/>
    <x v="0"/>
    <b v="0"/>
    <x v="82"/>
    <x v="876"/>
  </r>
  <r>
    <x v="5"/>
    <n v="1185732"/>
    <x v="356"/>
    <x v="0"/>
    <s v="Vermont"/>
    <s v="Burlington"/>
    <x v="0"/>
    <n v="60"/>
    <x v="25"/>
    <n v="390000"/>
    <n v="175500"/>
    <x v="4"/>
    <x v="0"/>
    <b v="0"/>
    <x v="87"/>
    <x v="40"/>
  </r>
  <r>
    <x v="5"/>
    <n v="1185732"/>
    <x v="356"/>
    <x v="0"/>
    <s v="Vermont"/>
    <s v="Burlington"/>
    <x v="1"/>
    <n v="55.000000000000007"/>
    <x v="32"/>
    <n v="233750.00000000003"/>
    <n v="105187.50000000001"/>
    <x v="4"/>
    <x v="0"/>
    <b v="0"/>
    <x v="257"/>
    <x v="1339"/>
  </r>
  <r>
    <x v="5"/>
    <n v="1185732"/>
    <x v="356"/>
    <x v="0"/>
    <s v="Vermont"/>
    <s v="Burlington"/>
    <x v="2"/>
    <n v="50"/>
    <x v="44"/>
    <n v="175000"/>
    <n v="61249.999999999993"/>
    <x v="2"/>
    <x v="0"/>
    <b v="0"/>
    <x v="160"/>
    <x v="746"/>
  </r>
  <r>
    <x v="5"/>
    <n v="1185732"/>
    <x v="356"/>
    <x v="0"/>
    <s v="Vermont"/>
    <s v="Burlington"/>
    <x v="3"/>
    <n v="50"/>
    <x v="43"/>
    <n v="125000"/>
    <n v="43750"/>
    <x v="2"/>
    <x v="0"/>
    <b v="0"/>
    <x v="145"/>
    <x v="207"/>
  </r>
  <r>
    <x v="5"/>
    <n v="1185732"/>
    <x v="356"/>
    <x v="0"/>
    <s v="Vermont"/>
    <s v="Burlington"/>
    <x v="4"/>
    <n v="60"/>
    <x v="37"/>
    <n v="135000"/>
    <n v="47250"/>
    <x v="2"/>
    <x v="0"/>
    <b v="0"/>
    <x v="200"/>
    <x v="204"/>
  </r>
  <r>
    <x v="5"/>
    <n v="1185732"/>
    <x v="356"/>
    <x v="0"/>
    <s v="Vermont"/>
    <s v="Burlington"/>
    <x v="5"/>
    <n v="65"/>
    <x v="46"/>
    <n v="260000"/>
    <n v="103999.99999999999"/>
    <x v="15"/>
    <x v="0"/>
    <b v="0"/>
    <x v="50"/>
    <x v="158"/>
  </r>
  <r>
    <x v="5"/>
    <n v="1185732"/>
    <x v="386"/>
    <x v="0"/>
    <s v="Vermont"/>
    <s v="Burlington"/>
    <x v="0"/>
    <n v="60"/>
    <x v="27"/>
    <n v="315000"/>
    <n v="141750"/>
    <x v="4"/>
    <x v="0"/>
    <b v="0"/>
    <x v="39"/>
    <x v="80"/>
  </r>
  <r>
    <x v="5"/>
    <n v="1185732"/>
    <x v="386"/>
    <x v="0"/>
    <s v="Vermont"/>
    <s v="Burlington"/>
    <x v="1"/>
    <n v="55.000000000000007"/>
    <x v="45"/>
    <n v="178750.00000000003"/>
    <n v="80437.500000000015"/>
    <x v="4"/>
    <x v="0"/>
    <b v="0"/>
    <x v="256"/>
    <x v="481"/>
  </r>
  <r>
    <x v="5"/>
    <n v="1185732"/>
    <x v="386"/>
    <x v="0"/>
    <s v="Vermont"/>
    <s v="Burlington"/>
    <x v="2"/>
    <n v="50"/>
    <x v="37"/>
    <n v="112500"/>
    <n v="39375"/>
    <x v="2"/>
    <x v="0"/>
    <b v="0"/>
    <x v="128"/>
    <x v="200"/>
  </r>
  <r>
    <x v="5"/>
    <n v="1185732"/>
    <x v="386"/>
    <x v="0"/>
    <s v="Vermont"/>
    <s v="Burlington"/>
    <x v="3"/>
    <n v="50"/>
    <x v="40"/>
    <n v="100000"/>
    <n v="35000"/>
    <x v="2"/>
    <x v="0"/>
    <b v="0"/>
    <x v="124"/>
    <x v="185"/>
  </r>
  <r>
    <x v="5"/>
    <n v="1185732"/>
    <x v="386"/>
    <x v="0"/>
    <s v="Vermont"/>
    <s v="Burlington"/>
    <x v="4"/>
    <n v="60"/>
    <x v="40"/>
    <n v="120000"/>
    <n v="42000"/>
    <x v="2"/>
    <x v="0"/>
    <b v="0"/>
    <x v="150"/>
    <x v="215"/>
  </r>
  <r>
    <x v="5"/>
    <n v="1185732"/>
    <x v="386"/>
    <x v="0"/>
    <s v="Vermont"/>
    <s v="Burlington"/>
    <x v="5"/>
    <n v="65"/>
    <x v="48"/>
    <n v="195000"/>
    <n v="78000"/>
    <x v="15"/>
    <x v="0"/>
    <b v="0"/>
    <x v="214"/>
    <x v="540"/>
  </r>
  <r>
    <x v="5"/>
    <n v="1185732"/>
    <x v="418"/>
    <x v="0"/>
    <s v="Vermont"/>
    <s v="Burlington"/>
    <x v="0"/>
    <n v="65"/>
    <x v="33"/>
    <n v="308750"/>
    <n v="138937.5"/>
    <x v="4"/>
    <x v="0"/>
    <b v="0"/>
    <x v="198"/>
    <x v="1340"/>
  </r>
  <r>
    <x v="5"/>
    <n v="1185732"/>
    <x v="418"/>
    <x v="0"/>
    <s v="Vermont"/>
    <s v="Burlington"/>
    <x v="1"/>
    <n v="60.000000000000007"/>
    <x v="48"/>
    <n v="180000.00000000003"/>
    <n v="81000.000000000015"/>
    <x v="4"/>
    <x v="0"/>
    <b v="0"/>
    <x v="167"/>
    <x v="1341"/>
  </r>
  <r>
    <x v="5"/>
    <n v="1185732"/>
    <x v="418"/>
    <x v="0"/>
    <s v="Vermont"/>
    <s v="Burlington"/>
    <x v="2"/>
    <n v="60.000000000000007"/>
    <x v="40"/>
    <n v="120000.00000000001"/>
    <n v="42000"/>
    <x v="2"/>
    <x v="0"/>
    <b v="0"/>
    <x v="202"/>
    <x v="215"/>
  </r>
  <r>
    <x v="5"/>
    <n v="1185732"/>
    <x v="418"/>
    <x v="0"/>
    <s v="Vermont"/>
    <s v="Burlington"/>
    <x v="3"/>
    <n v="60.000000000000007"/>
    <x v="36"/>
    <n v="105000.00000000001"/>
    <n v="36750"/>
    <x v="2"/>
    <x v="0"/>
    <b v="0"/>
    <x v="189"/>
    <x v="819"/>
  </r>
  <r>
    <x v="5"/>
    <n v="1185732"/>
    <x v="418"/>
    <x v="0"/>
    <s v="Vermont"/>
    <s v="Burlington"/>
    <x v="4"/>
    <n v="70"/>
    <x v="36"/>
    <n v="122500"/>
    <n v="42875"/>
    <x v="2"/>
    <x v="0"/>
    <b v="0"/>
    <x v="208"/>
    <x v="292"/>
  </r>
  <r>
    <x v="3"/>
    <n v="1185732"/>
    <x v="418"/>
    <x v="0"/>
    <s v="Vermont"/>
    <s v="Burlington"/>
    <x v="5"/>
    <n v="75"/>
    <x v="48"/>
    <n v="225000"/>
    <n v="89999.999999999985"/>
    <x v="15"/>
    <x v="0"/>
    <b v="0"/>
    <x v="38"/>
    <x v="189"/>
  </r>
  <r>
    <x v="3"/>
    <n v="1185732"/>
    <x v="448"/>
    <x v="0"/>
    <s v="Vermont"/>
    <s v="Burlington"/>
    <x v="0"/>
    <n v="70"/>
    <x v="31"/>
    <n v="315000"/>
    <n v="141750"/>
    <x v="4"/>
    <x v="0"/>
    <b v="0"/>
    <x v="39"/>
    <x v="80"/>
  </r>
  <r>
    <x v="3"/>
    <n v="1185732"/>
    <x v="448"/>
    <x v="0"/>
    <s v="Vermont"/>
    <s v="Burlington"/>
    <x v="1"/>
    <n v="60.000000000000007"/>
    <x v="45"/>
    <n v="195000.00000000003"/>
    <n v="87750.000000000015"/>
    <x v="4"/>
    <x v="0"/>
    <b v="0"/>
    <x v="406"/>
    <x v="332"/>
  </r>
  <r>
    <x v="3"/>
    <n v="1185732"/>
    <x v="448"/>
    <x v="0"/>
    <s v="Vermont"/>
    <s v="Burlington"/>
    <x v="2"/>
    <n v="60.000000000000007"/>
    <x v="63"/>
    <n v="192000.00000000003"/>
    <n v="67200"/>
    <x v="2"/>
    <x v="0"/>
    <b v="0"/>
    <x v="747"/>
    <x v="1342"/>
  </r>
  <r>
    <x v="5"/>
    <n v="1185732"/>
    <x v="448"/>
    <x v="0"/>
    <s v="Vermont"/>
    <s v="Burlington"/>
    <x v="3"/>
    <n v="60.000000000000007"/>
    <x v="48"/>
    <n v="180000.00000000003"/>
    <n v="63000.000000000007"/>
    <x v="2"/>
    <x v="0"/>
    <b v="0"/>
    <x v="167"/>
    <x v="99"/>
  </r>
  <r>
    <x v="5"/>
    <n v="1185732"/>
    <x v="448"/>
    <x v="0"/>
    <s v="Vermont"/>
    <s v="Burlington"/>
    <x v="4"/>
    <n v="70"/>
    <x v="34"/>
    <n v="192500"/>
    <n v="67375"/>
    <x v="2"/>
    <x v="0"/>
    <b v="0"/>
    <x v="170"/>
    <x v="1306"/>
  </r>
  <r>
    <x v="5"/>
    <n v="1185732"/>
    <x v="448"/>
    <x v="0"/>
    <s v="Vermont"/>
    <s v="Burlington"/>
    <x v="5"/>
    <n v="75"/>
    <x v="47"/>
    <n v="281250"/>
    <n v="112499.99999999999"/>
    <x v="15"/>
    <x v="0"/>
    <b v="0"/>
    <x v="66"/>
    <x v="612"/>
  </r>
  <r>
    <x v="5"/>
    <n v="1185732"/>
    <x v="477"/>
    <x v="0"/>
    <s v="Vermont"/>
    <s v="Burlington"/>
    <x v="0"/>
    <n v="70"/>
    <x v="24"/>
    <n v="420000"/>
    <n v="189000"/>
    <x v="4"/>
    <x v="0"/>
    <b v="0"/>
    <x v="81"/>
    <x v="306"/>
  </r>
  <r>
    <x v="5"/>
    <n v="1185732"/>
    <x v="477"/>
    <x v="0"/>
    <s v="Vermont"/>
    <s v="Burlington"/>
    <x v="1"/>
    <n v="60.000000000000007"/>
    <x v="46"/>
    <n v="240000.00000000003"/>
    <n v="108000.00000000001"/>
    <x v="4"/>
    <x v="0"/>
    <b v="0"/>
    <x v="220"/>
    <x v="413"/>
  </r>
  <r>
    <x v="5"/>
    <n v="1185732"/>
    <x v="477"/>
    <x v="0"/>
    <s v="Vermont"/>
    <s v="Burlington"/>
    <x v="2"/>
    <n v="60.000000000000007"/>
    <x v="47"/>
    <n v="225000.00000000003"/>
    <n v="78750"/>
    <x v="2"/>
    <x v="0"/>
    <b v="0"/>
    <x v="224"/>
    <x v="132"/>
  </r>
  <r>
    <x v="5"/>
    <n v="1185732"/>
    <x v="477"/>
    <x v="0"/>
    <s v="Vermont"/>
    <s v="Burlington"/>
    <x v="3"/>
    <n v="60.000000000000007"/>
    <x v="45"/>
    <n v="195000.00000000003"/>
    <n v="68250"/>
    <x v="2"/>
    <x v="0"/>
    <b v="0"/>
    <x v="406"/>
    <x v="640"/>
  </r>
  <r>
    <x v="5"/>
    <n v="1185732"/>
    <x v="477"/>
    <x v="0"/>
    <s v="Vermont"/>
    <s v="Burlington"/>
    <x v="4"/>
    <n v="70"/>
    <x v="45"/>
    <n v="227500"/>
    <n v="79625"/>
    <x v="2"/>
    <x v="0"/>
    <b v="0"/>
    <x v="157"/>
    <x v="1023"/>
  </r>
  <r>
    <x v="5"/>
    <n v="1185732"/>
    <x v="477"/>
    <x v="0"/>
    <s v="Vermont"/>
    <s v="Burlington"/>
    <x v="5"/>
    <n v="75"/>
    <x v="32"/>
    <n v="318750"/>
    <n v="127499.99999999999"/>
    <x v="15"/>
    <x v="0"/>
    <b v="0"/>
    <x v="668"/>
    <x v="1343"/>
  </r>
  <r>
    <x v="5"/>
    <n v="1185732"/>
    <x v="185"/>
    <x v="0"/>
    <s v="Vermont"/>
    <s v="Burlington"/>
    <x v="0"/>
    <n v="50"/>
    <x v="27"/>
    <n v="262500"/>
    <n v="105000"/>
    <x v="8"/>
    <x v="0"/>
    <b v="0"/>
    <x v="47"/>
    <x v="147"/>
  </r>
  <r>
    <x v="5"/>
    <n v="1185732"/>
    <x v="185"/>
    <x v="0"/>
    <s v="Vermont"/>
    <s v="Burlington"/>
    <x v="1"/>
    <n v="50"/>
    <x v="45"/>
    <n v="162500"/>
    <n v="65000"/>
    <x v="8"/>
    <x v="0"/>
    <b v="0"/>
    <x v="133"/>
    <x v="396"/>
  </r>
  <r>
    <x v="5"/>
    <n v="1185732"/>
    <x v="185"/>
    <x v="0"/>
    <s v="Vermont"/>
    <s v="Burlington"/>
    <x v="2"/>
    <n v="40"/>
    <x v="45"/>
    <n v="130000"/>
    <n v="39000"/>
    <x v="1"/>
    <x v="0"/>
    <b v="0"/>
    <x v="197"/>
    <x v="712"/>
  </r>
  <r>
    <x v="5"/>
    <n v="1185732"/>
    <x v="185"/>
    <x v="0"/>
    <s v="Vermont"/>
    <s v="Burlington"/>
    <x v="3"/>
    <n v="44.999999999999993"/>
    <x v="36"/>
    <n v="78749.999999999985"/>
    <n v="23624.999999999996"/>
    <x v="1"/>
    <x v="0"/>
    <b v="0"/>
    <x v="465"/>
    <x v="1344"/>
  </r>
  <r>
    <x v="5"/>
    <n v="1185732"/>
    <x v="185"/>
    <x v="0"/>
    <s v="Vermont"/>
    <s v="Burlington"/>
    <x v="4"/>
    <n v="60.000000000000007"/>
    <x v="37"/>
    <n v="135000.00000000003"/>
    <n v="40500.000000000007"/>
    <x v="1"/>
    <x v="0"/>
    <b v="0"/>
    <x v="142"/>
    <x v="482"/>
  </r>
  <r>
    <x v="5"/>
    <n v="1185732"/>
    <x v="185"/>
    <x v="0"/>
    <s v="Vermont"/>
    <s v="Burlington"/>
    <x v="5"/>
    <n v="50"/>
    <x v="45"/>
    <n v="162500"/>
    <n v="56875"/>
    <x v="2"/>
    <x v="0"/>
    <b v="0"/>
    <x v="133"/>
    <x v="302"/>
  </r>
  <r>
    <x v="5"/>
    <n v="1185732"/>
    <x v="693"/>
    <x v="0"/>
    <s v="Vermont"/>
    <s v="Burlington"/>
    <x v="0"/>
    <n v="50"/>
    <x v="24"/>
    <n v="300000"/>
    <n v="120000"/>
    <x v="8"/>
    <x v="0"/>
    <b v="0"/>
    <x v="60"/>
    <x v="212"/>
  </r>
  <r>
    <x v="5"/>
    <n v="1185732"/>
    <x v="693"/>
    <x v="0"/>
    <s v="Vermont"/>
    <s v="Burlington"/>
    <x v="1"/>
    <n v="50"/>
    <x v="43"/>
    <n v="125000"/>
    <n v="50000"/>
    <x v="8"/>
    <x v="0"/>
    <b v="0"/>
    <x v="145"/>
    <x v="386"/>
  </r>
  <r>
    <x v="5"/>
    <n v="1185732"/>
    <x v="693"/>
    <x v="0"/>
    <s v="Vermont"/>
    <s v="Burlington"/>
    <x v="2"/>
    <n v="40"/>
    <x v="48"/>
    <n v="120000"/>
    <n v="36000"/>
    <x v="1"/>
    <x v="0"/>
    <b v="0"/>
    <x v="150"/>
    <x v="202"/>
  </r>
  <r>
    <x v="5"/>
    <n v="1185732"/>
    <x v="693"/>
    <x v="0"/>
    <s v="New Hampshire"/>
    <s v="Manchester"/>
    <x v="3"/>
    <n v="44.999999999999993"/>
    <x v="40"/>
    <n v="89999.999999999985"/>
    <n v="26999.999999999996"/>
    <x v="1"/>
    <x v="0"/>
    <b v="0"/>
    <x v="713"/>
    <x v="1248"/>
  </r>
  <r>
    <x v="5"/>
    <n v="1185732"/>
    <x v="693"/>
    <x v="0"/>
    <s v="New Hampshire"/>
    <s v="Manchester"/>
    <x v="4"/>
    <n v="60.000000000000007"/>
    <x v="34"/>
    <n v="165000.00000000003"/>
    <n v="49500.000000000007"/>
    <x v="1"/>
    <x v="0"/>
    <b v="0"/>
    <x v="207"/>
    <x v="672"/>
  </r>
  <r>
    <x v="5"/>
    <n v="1185732"/>
    <x v="693"/>
    <x v="0"/>
    <s v="New Hampshire"/>
    <s v="Manchester"/>
    <x v="5"/>
    <n v="50"/>
    <x v="47"/>
    <n v="187500"/>
    <n v="65625"/>
    <x v="2"/>
    <x v="0"/>
    <b v="0"/>
    <x v="205"/>
    <x v="394"/>
  </r>
  <r>
    <x v="5"/>
    <n v="1185732"/>
    <x v="222"/>
    <x v="0"/>
    <s v="New Hampshire"/>
    <s v="Manchester"/>
    <x v="0"/>
    <n v="50"/>
    <x v="62"/>
    <n v="285000"/>
    <n v="114000"/>
    <x v="8"/>
    <x v="0"/>
    <b v="0"/>
    <x v="177"/>
    <x v="354"/>
  </r>
  <r>
    <x v="5"/>
    <n v="1185732"/>
    <x v="222"/>
    <x v="0"/>
    <s v="New Hampshire"/>
    <s v="Manchester"/>
    <x v="1"/>
    <n v="50"/>
    <x v="34"/>
    <n v="137500"/>
    <n v="55000"/>
    <x v="8"/>
    <x v="0"/>
    <b v="0"/>
    <x v="199"/>
    <x v="296"/>
  </r>
  <r>
    <x v="5"/>
    <n v="1185732"/>
    <x v="222"/>
    <x v="0"/>
    <s v="New Hampshire"/>
    <s v="Manchester"/>
    <x v="2"/>
    <n v="40"/>
    <x v="48"/>
    <n v="120000"/>
    <n v="36000"/>
    <x v="1"/>
    <x v="0"/>
    <b v="0"/>
    <x v="150"/>
    <x v="202"/>
  </r>
  <r>
    <x v="5"/>
    <n v="1185732"/>
    <x v="222"/>
    <x v="0"/>
    <s v="New Hampshire"/>
    <s v="Manchester"/>
    <x v="3"/>
    <n v="44.999999999999993"/>
    <x v="42"/>
    <n v="67499.999999999985"/>
    <n v="20249.999999999996"/>
    <x v="1"/>
    <x v="0"/>
    <b v="0"/>
    <x v="305"/>
    <x v="461"/>
  </r>
  <r>
    <x v="5"/>
    <n v="1185732"/>
    <x v="222"/>
    <x v="0"/>
    <s v="New Hampshire"/>
    <s v="Manchester"/>
    <x v="4"/>
    <n v="60.000000000000007"/>
    <x v="40"/>
    <n v="120000.00000000001"/>
    <n v="36000"/>
    <x v="1"/>
    <x v="0"/>
    <b v="0"/>
    <x v="202"/>
    <x v="990"/>
  </r>
  <r>
    <x v="5"/>
    <n v="1185732"/>
    <x v="222"/>
    <x v="0"/>
    <s v="New Hampshire"/>
    <s v="Manchester"/>
    <x v="5"/>
    <n v="50"/>
    <x v="48"/>
    <n v="150000"/>
    <n v="52500"/>
    <x v="2"/>
    <x v="0"/>
    <b v="0"/>
    <x v="149"/>
    <x v="213"/>
  </r>
  <r>
    <x v="5"/>
    <n v="1185732"/>
    <x v="241"/>
    <x v="0"/>
    <s v="New Hampshire"/>
    <s v="Manchester"/>
    <x v="0"/>
    <n v="50"/>
    <x v="20"/>
    <n v="275000"/>
    <n v="110000"/>
    <x v="8"/>
    <x v="0"/>
    <b v="0"/>
    <x v="140"/>
    <x v="201"/>
  </r>
  <r>
    <x v="5"/>
    <n v="1185732"/>
    <x v="241"/>
    <x v="0"/>
    <s v="New Hampshire"/>
    <s v="Manchester"/>
    <x v="1"/>
    <n v="50"/>
    <x v="43"/>
    <n v="125000"/>
    <n v="50000"/>
    <x v="8"/>
    <x v="0"/>
    <b v="0"/>
    <x v="145"/>
    <x v="386"/>
  </r>
  <r>
    <x v="5"/>
    <n v="1185732"/>
    <x v="241"/>
    <x v="0"/>
    <s v="New Hampshire"/>
    <s v="Manchester"/>
    <x v="2"/>
    <n v="40"/>
    <x v="43"/>
    <n v="100000"/>
    <n v="30000"/>
    <x v="1"/>
    <x v="0"/>
    <b v="0"/>
    <x v="124"/>
    <x v="225"/>
  </r>
  <r>
    <x v="5"/>
    <n v="1185732"/>
    <x v="241"/>
    <x v="0"/>
    <s v="New Hampshire"/>
    <s v="Manchester"/>
    <x v="3"/>
    <n v="44.999999999999993"/>
    <x v="36"/>
    <n v="78749.999999999985"/>
    <n v="23624.999999999996"/>
    <x v="1"/>
    <x v="0"/>
    <b v="0"/>
    <x v="465"/>
    <x v="1344"/>
  </r>
  <r>
    <x v="5"/>
    <n v="1185732"/>
    <x v="241"/>
    <x v="0"/>
    <s v="New Hampshire"/>
    <s v="Manchester"/>
    <x v="4"/>
    <n v="60.000000000000007"/>
    <x v="36"/>
    <n v="105000.00000000001"/>
    <n v="31500.000000000004"/>
    <x v="1"/>
    <x v="0"/>
    <b v="0"/>
    <x v="189"/>
    <x v="271"/>
  </r>
  <r>
    <x v="5"/>
    <n v="1185732"/>
    <x v="241"/>
    <x v="0"/>
    <s v="New Hampshire"/>
    <s v="Manchester"/>
    <x v="5"/>
    <n v="50"/>
    <x v="45"/>
    <n v="162500"/>
    <n v="56875"/>
    <x v="2"/>
    <x v="0"/>
    <b v="0"/>
    <x v="133"/>
    <x v="302"/>
  </r>
  <r>
    <x v="5"/>
    <n v="1185732"/>
    <x v="270"/>
    <x v="0"/>
    <s v="New Hampshire"/>
    <s v="Manchester"/>
    <x v="0"/>
    <n v="65"/>
    <x v="77"/>
    <n v="386750"/>
    <n v="154700"/>
    <x v="8"/>
    <x v="0"/>
    <b v="0"/>
    <x v="748"/>
    <x v="1345"/>
  </r>
  <r>
    <x v="5"/>
    <n v="1185732"/>
    <x v="270"/>
    <x v="0"/>
    <s v="New Hampshire"/>
    <s v="Manchester"/>
    <x v="1"/>
    <n v="60.000000000000007"/>
    <x v="48"/>
    <n v="180000.00000000003"/>
    <n v="72000.000000000015"/>
    <x v="8"/>
    <x v="0"/>
    <b v="0"/>
    <x v="167"/>
    <x v="731"/>
  </r>
  <r>
    <x v="5"/>
    <n v="1185732"/>
    <x v="270"/>
    <x v="0"/>
    <s v="New Hampshire"/>
    <s v="Manchester"/>
    <x v="2"/>
    <n v="55.000000000000007"/>
    <x v="45"/>
    <n v="178750.00000000003"/>
    <n v="53625.000000000007"/>
    <x v="1"/>
    <x v="0"/>
    <b v="0"/>
    <x v="256"/>
    <x v="1346"/>
  </r>
  <r>
    <x v="5"/>
    <n v="1185732"/>
    <x v="270"/>
    <x v="0"/>
    <s v="New Hampshire"/>
    <s v="Manchester"/>
    <x v="3"/>
    <n v="55.000000000000007"/>
    <x v="34"/>
    <n v="151250.00000000003"/>
    <n v="45375.000000000007"/>
    <x v="1"/>
    <x v="0"/>
    <b v="0"/>
    <x v="398"/>
    <x v="682"/>
  </r>
  <r>
    <x v="5"/>
    <n v="1185732"/>
    <x v="270"/>
    <x v="0"/>
    <s v="New Hampshire"/>
    <s v="Manchester"/>
    <x v="4"/>
    <n v="65"/>
    <x v="48"/>
    <n v="195000"/>
    <n v="58500"/>
    <x v="1"/>
    <x v="0"/>
    <b v="0"/>
    <x v="214"/>
    <x v="151"/>
  </r>
  <r>
    <x v="5"/>
    <n v="1185732"/>
    <x v="270"/>
    <x v="0"/>
    <s v="New Hampshire"/>
    <s v="Manchester"/>
    <x v="5"/>
    <n v="70"/>
    <x v="32"/>
    <n v="297500"/>
    <n v="104125"/>
    <x v="2"/>
    <x v="0"/>
    <b v="0"/>
    <x v="43"/>
    <x v="47"/>
  </r>
  <r>
    <x v="5"/>
    <n v="1185732"/>
    <x v="303"/>
    <x v="0"/>
    <s v="New Hampshire"/>
    <s v="Manchester"/>
    <x v="0"/>
    <n v="65"/>
    <x v="21"/>
    <n v="438750"/>
    <n v="175500"/>
    <x v="8"/>
    <x v="0"/>
    <b v="0"/>
    <x v="83"/>
    <x v="40"/>
  </r>
  <r>
    <x v="5"/>
    <n v="1185732"/>
    <x v="303"/>
    <x v="0"/>
    <s v="New Hampshire"/>
    <s v="Manchester"/>
    <x v="1"/>
    <n v="60.000000000000007"/>
    <x v="32"/>
    <n v="255000.00000000003"/>
    <n v="102000.00000000001"/>
    <x v="8"/>
    <x v="0"/>
    <b v="0"/>
    <x v="228"/>
    <x v="992"/>
  </r>
  <r>
    <x v="5"/>
    <n v="1185732"/>
    <x v="303"/>
    <x v="0"/>
    <s v="New Hampshire"/>
    <s v="Manchester"/>
    <x v="2"/>
    <n v="55.000000000000007"/>
    <x v="44"/>
    <n v="192500.00000000003"/>
    <n v="57750.000000000007"/>
    <x v="1"/>
    <x v="0"/>
    <b v="0"/>
    <x v="137"/>
    <x v="290"/>
  </r>
  <r>
    <x v="5"/>
    <n v="1185732"/>
    <x v="303"/>
    <x v="0"/>
    <s v="New Hampshire"/>
    <s v="Manchester"/>
    <x v="3"/>
    <n v="55.000000000000007"/>
    <x v="45"/>
    <n v="178750.00000000003"/>
    <n v="53625.000000000007"/>
    <x v="1"/>
    <x v="0"/>
    <b v="0"/>
    <x v="256"/>
    <x v="1346"/>
  </r>
  <r>
    <x v="5"/>
    <n v="1185732"/>
    <x v="303"/>
    <x v="0"/>
    <s v="New Hampshire"/>
    <s v="Manchester"/>
    <x v="4"/>
    <n v="65"/>
    <x v="45"/>
    <n v="211250"/>
    <n v="63375"/>
    <x v="1"/>
    <x v="0"/>
    <b v="0"/>
    <x v="240"/>
    <x v="1295"/>
  </r>
  <r>
    <x v="5"/>
    <n v="1185732"/>
    <x v="303"/>
    <x v="0"/>
    <s v="New Hampshire"/>
    <s v="Manchester"/>
    <x v="5"/>
    <n v="70"/>
    <x v="33"/>
    <n v="332500"/>
    <n v="116374.99999999999"/>
    <x v="2"/>
    <x v="0"/>
    <b v="0"/>
    <x v="206"/>
    <x v="1142"/>
  </r>
  <r>
    <x v="5"/>
    <n v="1185732"/>
    <x v="331"/>
    <x v="0"/>
    <s v="New Hampshire"/>
    <s v="Manchester"/>
    <x v="0"/>
    <n v="65"/>
    <x v="19"/>
    <n v="455000"/>
    <n v="182000"/>
    <x v="8"/>
    <x v="0"/>
    <b v="0"/>
    <x v="111"/>
    <x v="121"/>
  </r>
  <r>
    <x v="5"/>
    <n v="1185732"/>
    <x v="331"/>
    <x v="0"/>
    <s v="New Hampshire"/>
    <s v="Manchester"/>
    <x v="1"/>
    <n v="60.000000000000007"/>
    <x v="31"/>
    <n v="270000.00000000006"/>
    <n v="108000.00000000003"/>
    <x v="8"/>
    <x v="1"/>
    <b v="0"/>
    <x v="219"/>
    <x v="413"/>
  </r>
  <r>
    <x v="5"/>
    <n v="1185732"/>
    <x v="331"/>
    <x v="0"/>
    <s v="New Hampshire"/>
    <s v="Manchester"/>
    <x v="2"/>
    <n v="55.000000000000007"/>
    <x v="47"/>
    <n v="206250.00000000003"/>
    <n v="61875.000000000007"/>
    <x v="1"/>
    <x v="1"/>
    <b v="0"/>
    <x v="141"/>
    <x v="768"/>
  </r>
  <r>
    <x v="5"/>
    <n v="1185732"/>
    <x v="331"/>
    <x v="0"/>
    <s v="New Hampshire"/>
    <s v="Manchester"/>
    <x v="3"/>
    <n v="55.000000000000007"/>
    <x v="45"/>
    <n v="178750.00000000003"/>
    <n v="53625.000000000007"/>
    <x v="1"/>
    <x v="1"/>
    <b v="0"/>
    <x v="256"/>
    <x v="1346"/>
  </r>
  <r>
    <x v="5"/>
    <n v="1185732"/>
    <x v="331"/>
    <x v="0"/>
    <s v="New Hampshire"/>
    <s v="Manchester"/>
    <x v="4"/>
    <n v="65"/>
    <x v="44"/>
    <n v="227500"/>
    <n v="68250"/>
    <x v="1"/>
    <x v="1"/>
    <b v="0"/>
    <x v="157"/>
    <x v="222"/>
  </r>
  <r>
    <x v="5"/>
    <n v="1185732"/>
    <x v="331"/>
    <x v="0"/>
    <s v="New Hampshire"/>
    <s v="Manchester"/>
    <x v="5"/>
    <n v="70"/>
    <x v="27"/>
    <n v="367500"/>
    <n v="128624.99999999999"/>
    <x v="2"/>
    <x v="1"/>
    <b v="0"/>
    <x v="246"/>
    <x v="1347"/>
  </r>
  <r>
    <x v="5"/>
    <n v="1185732"/>
    <x v="363"/>
    <x v="0"/>
    <s v="New Hampshire"/>
    <s v="Manchester"/>
    <x v="0"/>
    <n v="65"/>
    <x v="21"/>
    <n v="438750"/>
    <n v="175500"/>
    <x v="8"/>
    <x v="1"/>
    <b v="0"/>
    <x v="83"/>
    <x v="40"/>
  </r>
  <r>
    <x v="5"/>
    <n v="1185732"/>
    <x v="363"/>
    <x v="0"/>
    <s v="New Hampshire"/>
    <s v="Manchester"/>
    <x v="1"/>
    <n v="60.000000000000007"/>
    <x v="31"/>
    <n v="270000.00000000006"/>
    <n v="108000.00000000003"/>
    <x v="8"/>
    <x v="1"/>
    <b v="0"/>
    <x v="219"/>
    <x v="413"/>
  </r>
  <r>
    <x v="5"/>
    <n v="1185732"/>
    <x v="363"/>
    <x v="0"/>
    <s v="New Hampshire"/>
    <s v="Manchester"/>
    <x v="2"/>
    <n v="55.000000000000007"/>
    <x v="47"/>
    <n v="206250.00000000003"/>
    <n v="61875.000000000007"/>
    <x v="1"/>
    <x v="1"/>
    <b v="0"/>
    <x v="141"/>
    <x v="768"/>
  </r>
  <r>
    <x v="5"/>
    <n v="1185732"/>
    <x v="363"/>
    <x v="0"/>
    <s v="New Hampshire"/>
    <s v="Manchester"/>
    <x v="3"/>
    <n v="55.000000000000007"/>
    <x v="34"/>
    <n v="151250.00000000003"/>
    <n v="45375.000000000007"/>
    <x v="1"/>
    <x v="1"/>
    <b v="0"/>
    <x v="398"/>
    <x v="682"/>
  </r>
  <r>
    <x v="5"/>
    <n v="1185732"/>
    <x v="363"/>
    <x v="0"/>
    <s v="New Hampshire"/>
    <s v="Manchester"/>
    <x v="4"/>
    <n v="65"/>
    <x v="43"/>
    <n v="162500"/>
    <n v="48750"/>
    <x v="1"/>
    <x v="1"/>
    <b v="0"/>
    <x v="133"/>
    <x v="692"/>
  </r>
  <r>
    <x v="5"/>
    <n v="1185732"/>
    <x v="363"/>
    <x v="0"/>
    <s v="New Hampshire"/>
    <s v="Manchester"/>
    <x v="5"/>
    <n v="70"/>
    <x v="32"/>
    <n v="297500"/>
    <n v="104125"/>
    <x v="2"/>
    <x v="1"/>
    <b v="0"/>
    <x v="43"/>
    <x v="47"/>
  </r>
  <r>
    <x v="5"/>
    <n v="1185732"/>
    <x v="393"/>
    <x v="0"/>
    <s v="New Hampshire"/>
    <s v="Manchester"/>
    <x v="0"/>
    <n v="65"/>
    <x v="20"/>
    <n v="357500"/>
    <n v="143000"/>
    <x v="8"/>
    <x v="1"/>
    <b v="0"/>
    <x v="88"/>
    <x v="311"/>
  </r>
  <r>
    <x v="5"/>
    <n v="1185732"/>
    <x v="393"/>
    <x v="0"/>
    <s v="New Hampshire"/>
    <s v="Manchester"/>
    <x v="1"/>
    <n v="60.000000000000007"/>
    <x v="44"/>
    <n v="210000.00000000003"/>
    <n v="84000.000000000015"/>
    <x v="8"/>
    <x v="1"/>
    <b v="0"/>
    <x v="163"/>
    <x v="102"/>
  </r>
  <r>
    <x v="5"/>
    <n v="1185732"/>
    <x v="393"/>
    <x v="0"/>
    <s v="New Hampshire"/>
    <s v="Manchester"/>
    <x v="2"/>
    <n v="55.000000000000007"/>
    <x v="43"/>
    <n v="137500.00000000003"/>
    <n v="41250.000000000007"/>
    <x v="1"/>
    <x v="1"/>
    <b v="0"/>
    <x v="143"/>
    <x v="281"/>
  </r>
  <r>
    <x v="5"/>
    <n v="1185732"/>
    <x v="393"/>
    <x v="0"/>
    <s v="New Hampshire"/>
    <s v="Manchester"/>
    <x v="3"/>
    <n v="55.000000000000007"/>
    <x v="37"/>
    <n v="123750.00000000001"/>
    <n v="37125"/>
    <x v="1"/>
    <x v="1"/>
    <b v="0"/>
    <x v="196"/>
    <x v="977"/>
  </r>
  <r>
    <x v="5"/>
    <n v="1185732"/>
    <x v="393"/>
    <x v="0"/>
    <s v="New Hampshire"/>
    <s v="Manchester"/>
    <x v="4"/>
    <n v="65"/>
    <x v="37"/>
    <n v="146250"/>
    <n v="43875"/>
    <x v="1"/>
    <x v="1"/>
    <b v="0"/>
    <x v="328"/>
    <x v="1305"/>
  </r>
  <r>
    <x v="5"/>
    <n v="1185732"/>
    <x v="393"/>
    <x v="0"/>
    <s v="New Hampshire"/>
    <s v="Manchester"/>
    <x v="5"/>
    <n v="70"/>
    <x v="45"/>
    <n v="227500"/>
    <n v="79625"/>
    <x v="2"/>
    <x v="1"/>
    <b v="0"/>
    <x v="157"/>
    <x v="1023"/>
  </r>
  <r>
    <x v="0"/>
    <n v="1185732"/>
    <x v="425"/>
    <x v="0"/>
    <s v="New Hampshire"/>
    <s v="Manchester"/>
    <x v="0"/>
    <n v="70"/>
    <x v="33"/>
    <n v="332500"/>
    <n v="133000"/>
    <x v="8"/>
    <x v="1"/>
    <b v="0"/>
    <x v="206"/>
    <x v="8"/>
  </r>
  <r>
    <x v="0"/>
    <n v="1185732"/>
    <x v="425"/>
    <x v="0"/>
    <s v="New Hampshire"/>
    <s v="Manchester"/>
    <x v="1"/>
    <n v="65.000000000000014"/>
    <x v="48"/>
    <n v="195000.00000000003"/>
    <n v="78000.000000000015"/>
    <x v="8"/>
    <x v="1"/>
    <b v="0"/>
    <x v="406"/>
    <x v="317"/>
  </r>
  <r>
    <x v="0"/>
    <n v="1185732"/>
    <x v="425"/>
    <x v="0"/>
    <s v="New Hampshire"/>
    <s v="Manchester"/>
    <x v="2"/>
    <n v="65.000000000000014"/>
    <x v="40"/>
    <n v="130000.00000000003"/>
    <n v="39000.000000000007"/>
    <x v="1"/>
    <x v="1"/>
    <b v="0"/>
    <x v="714"/>
    <x v="1174"/>
  </r>
  <r>
    <x v="0"/>
    <n v="1185732"/>
    <x v="425"/>
    <x v="0"/>
    <s v="New Hampshire"/>
    <s v="Manchester"/>
    <x v="3"/>
    <n v="65.000000000000014"/>
    <x v="36"/>
    <n v="113750.00000000003"/>
    <n v="34125.000000000007"/>
    <x v="1"/>
    <x v="1"/>
    <b v="0"/>
    <x v="403"/>
    <x v="1348"/>
  </r>
  <r>
    <x v="0"/>
    <n v="1185732"/>
    <x v="425"/>
    <x v="0"/>
    <s v="New Hampshire"/>
    <s v="Manchester"/>
    <x v="4"/>
    <n v="75.000000000000014"/>
    <x v="36"/>
    <n v="131250.00000000003"/>
    <n v="39375.000000000007"/>
    <x v="1"/>
    <x v="1"/>
    <b v="0"/>
    <x v="749"/>
    <x v="194"/>
  </r>
  <r>
    <x v="0"/>
    <n v="1185732"/>
    <x v="425"/>
    <x v="0"/>
    <s v="New Hampshire"/>
    <s v="Manchester"/>
    <x v="5"/>
    <n v="80"/>
    <x v="48"/>
    <n v="240000"/>
    <n v="84000"/>
    <x v="2"/>
    <x v="1"/>
    <b v="0"/>
    <x v="49"/>
    <x v="97"/>
  </r>
  <r>
    <x v="0"/>
    <n v="1185732"/>
    <x v="455"/>
    <x v="0"/>
    <s v="New Hampshire"/>
    <s v="Manchester"/>
    <x v="0"/>
    <n v="75.000000000000014"/>
    <x v="31"/>
    <n v="337500.00000000006"/>
    <n v="135000.00000000003"/>
    <x v="8"/>
    <x v="1"/>
    <b v="0"/>
    <x v="221"/>
    <x v="1349"/>
  </r>
  <r>
    <x v="0"/>
    <n v="1185732"/>
    <x v="455"/>
    <x v="0"/>
    <s v="New Hampshire"/>
    <s v="Manchester"/>
    <x v="1"/>
    <n v="65.000000000000014"/>
    <x v="45"/>
    <n v="211250.00000000006"/>
    <n v="84500.000000000029"/>
    <x v="8"/>
    <x v="1"/>
    <b v="0"/>
    <x v="419"/>
    <x v="1350"/>
  </r>
  <r>
    <x v="0"/>
    <n v="1185732"/>
    <x v="455"/>
    <x v="0"/>
    <s v="New Hampshire"/>
    <s v="Manchester"/>
    <x v="2"/>
    <n v="65.000000000000014"/>
    <x v="72"/>
    <n v="224250.00000000006"/>
    <n v="67275.000000000015"/>
    <x v="1"/>
    <x v="1"/>
    <b v="0"/>
    <x v="750"/>
    <x v="1351"/>
  </r>
  <r>
    <x v="0"/>
    <n v="1185732"/>
    <x v="455"/>
    <x v="0"/>
    <s v="New Hampshire"/>
    <s v="Manchester"/>
    <x v="3"/>
    <n v="65.000000000000014"/>
    <x v="45"/>
    <n v="211250.00000000006"/>
    <n v="63375.000000000015"/>
    <x v="1"/>
    <x v="1"/>
    <b v="0"/>
    <x v="419"/>
    <x v="1352"/>
  </r>
  <r>
    <x v="0"/>
    <n v="1185732"/>
    <x v="455"/>
    <x v="0"/>
    <s v="New Hampshire"/>
    <s v="Manchester"/>
    <x v="4"/>
    <n v="75.000000000000014"/>
    <x v="48"/>
    <n v="225000.00000000003"/>
    <n v="67500"/>
    <x v="1"/>
    <x v="1"/>
    <b v="0"/>
    <x v="224"/>
    <x v="513"/>
  </r>
  <r>
    <x v="0"/>
    <n v="1185732"/>
    <x v="455"/>
    <x v="0"/>
    <s v="New Hampshire"/>
    <s v="Manchester"/>
    <x v="5"/>
    <n v="80"/>
    <x v="46"/>
    <n v="320000"/>
    <n v="112000"/>
    <x v="2"/>
    <x v="1"/>
    <b v="0"/>
    <x v="54"/>
    <x v="66"/>
  </r>
  <r>
    <x v="0"/>
    <n v="1185732"/>
    <x v="484"/>
    <x v="0"/>
    <s v="New Hampshire"/>
    <s v="Manchester"/>
    <x v="0"/>
    <n v="75.000000000000014"/>
    <x v="22"/>
    <n v="468750.00000000012"/>
    <n v="187500.00000000006"/>
    <x v="8"/>
    <x v="1"/>
    <b v="0"/>
    <x v="274"/>
    <x v="797"/>
  </r>
  <r>
    <x v="0"/>
    <n v="1185732"/>
    <x v="484"/>
    <x v="0"/>
    <s v="New Hampshire"/>
    <s v="Manchester"/>
    <x v="1"/>
    <n v="65.000000000000014"/>
    <x v="32"/>
    <n v="276250.00000000006"/>
    <n v="110500.00000000003"/>
    <x v="8"/>
    <x v="1"/>
    <b v="0"/>
    <x v="722"/>
    <x v="1268"/>
  </r>
  <r>
    <x v="0"/>
    <n v="1185732"/>
    <x v="484"/>
    <x v="0"/>
    <s v="New Hampshire"/>
    <s v="Manchester"/>
    <x v="2"/>
    <n v="65.000000000000014"/>
    <x v="46"/>
    <n v="260000.00000000006"/>
    <n v="78000.000000000015"/>
    <x v="1"/>
    <x v="1"/>
    <b v="0"/>
    <x v="253"/>
    <x v="317"/>
  </r>
  <r>
    <x v="0"/>
    <n v="1185732"/>
    <x v="484"/>
    <x v="0"/>
    <s v="New Hampshire"/>
    <s v="Manchester"/>
    <x v="3"/>
    <n v="65.000000000000014"/>
    <x v="44"/>
    <n v="227500.00000000006"/>
    <n v="68250.000000000015"/>
    <x v="1"/>
    <x v="1"/>
    <b v="0"/>
    <x v="596"/>
    <x v="640"/>
  </r>
  <r>
    <x v="0"/>
    <n v="1185732"/>
    <x v="484"/>
    <x v="0"/>
    <s v="New Hampshire"/>
    <s v="Manchester"/>
    <x v="4"/>
    <n v="75.000000000000014"/>
    <x v="44"/>
    <n v="262500.00000000006"/>
    <n v="78750.000000000015"/>
    <x v="1"/>
    <x v="1"/>
    <b v="0"/>
    <x v="420"/>
    <x v="132"/>
  </r>
  <r>
    <x v="0"/>
    <n v="1185732"/>
    <x v="484"/>
    <x v="0"/>
    <s v="New Hampshire"/>
    <s v="Manchester"/>
    <x v="5"/>
    <n v="80"/>
    <x v="31"/>
    <n v="360000"/>
    <n v="125999.99999999999"/>
    <x v="2"/>
    <x v="1"/>
    <b v="0"/>
    <x v="11"/>
    <x v="12"/>
  </r>
  <r>
    <x v="0"/>
    <n v="1185732"/>
    <x v="188"/>
    <x v="0"/>
    <s v="New Hampshire"/>
    <s v="Manchester"/>
    <x v="0"/>
    <n v="55.000000000000007"/>
    <x v="23"/>
    <n v="275000.00000000006"/>
    <n v="96250.000000000029"/>
    <x v="5"/>
    <x v="1"/>
    <b v="0"/>
    <x v="80"/>
    <x v="196"/>
  </r>
  <r>
    <x v="0"/>
    <n v="1185732"/>
    <x v="188"/>
    <x v="0"/>
    <s v="New Hampshire"/>
    <s v="Manchester"/>
    <x v="1"/>
    <n v="55.000000000000007"/>
    <x v="48"/>
    <n v="165000.00000000003"/>
    <n v="57750.000000000015"/>
    <x v="5"/>
    <x v="1"/>
    <b v="0"/>
    <x v="207"/>
    <x v="687"/>
  </r>
  <r>
    <x v="0"/>
    <n v="1185732"/>
    <x v="188"/>
    <x v="0"/>
    <s v="New Hampshire"/>
    <s v="Manchester"/>
    <x v="2"/>
    <n v="45"/>
    <x v="48"/>
    <n v="135000"/>
    <n v="33750"/>
    <x v="3"/>
    <x v="1"/>
    <b v="0"/>
    <x v="200"/>
    <x v="283"/>
  </r>
  <r>
    <x v="0"/>
    <n v="1185732"/>
    <x v="188"/>
    <x v="0"/>
    <s v="New Hampshire"/>
    <s v="Manchester"/>
    <x v="3"/>
    <n v="49.999999999999993"/>
    <x v="42"/>
    <n v="74999.999999999985"/>
    <n v="18749.999999999996"/>
    <x v="3"/>
    <x v="1"/>
    <b v="0"/>
    <x v="373"/>
    <x v="684"/>
  </r>
  <r>
    <x v="0"/>
    <n v="1185732"/>
    <x v="188"/>
    <x v="0"/>
    <s v="New Hampshire"/>
    <s v="Manchester"/>
    <x v="4"/>
    <n v="65.000000000000014"/>
    <x v="40"/>
    <n v="130000.00000000003"/>
    <n v="32500.000000000007"/>
    <x v="3"/>
    <x v="1"/>
    <b v="0"/>
    <x v="714"/>
    <x v="1353"/>
  </r>
  <r>
    <x v="0"/>
    <n v="1185732"/>
    <x v="188"/>
    <x v="0"/>
    <s v="New Hampshire"/>
    <s v="Manchester"/>
    <x v="5"/>
    <n v="55.000000000000007"/>
    <x v="48"/>
    <n v="165000.00000000003"/>
    <n v="49500.000000000007"/>
    <x v="1"/>
    <x v="1"/>
    <b v="0"/>
    <x v="207"/>
    <x v="672"/>
  </r>
  <r>
    <x v="0"/>
    <n v="1185732"/>
    <x v="696"/>
    <x v="0"/>
    <s v="New Hampshire"/>
    <s v="Manchester"/>
    <x v="0"/>
    <n v="55.000000000000007"/>
    <x v="30"/>
    <n v="316250.00000000006"/>
    <n v="110687.50000000003"/>
    <x v="5"/>
    <x v="1"/>
    <b v="0"/>
    <x v="76"/>
    <x v="673"/>
  </r>
  <r>
    <x v="0"/>
    <n v="1185732"/>
    <x v="696"/>
    <x v="0"/>
    <s v="New Hampshire"/>
    <s v="Manchester"/>
    <x v="1"/>
    <n v="55.000000000000007"/>
    <x v="37"/>
    <n v="123750.00000000001"/>
    <n v="43312.500000000007"/>
    <x v="5"/>
    <x v="1"/>
    <b v="0"/>
    <x v="196"/>
    <x v="674"/>
  </r>
  <r>
    <x v="0"/>
    <n v="1185732"/>
    <x v="696"/>
    <x v="0"/>
    <s v="New Hampshire"/>
    <s v="Manchester"/>
    <x v="2"/>
    <n v="45"/>
    <x v="34"/>
    <n v="123750"/>
    <n v="30937.5"/>
    <x v="3"/>
    <x v="1"/>
    <b v="0"/>
    <x v="118"/>
    <x v="675"/>
  </r>
  <r>
    <x v="0"/>
    <n v="1185732"/>
    <x v="0"/>
    <x v="0"/>
    <s v="New York"/>
    <s v="New York"/>
    <x v="0"/>
    <n v="47"/>
    <x v="85"/>
    <n v="15792"/>
    <n v="9633.119999999999"/>
    <x v="22"/>
    <x v="2"/>
    <b v="1"/>
    <x v="751"/>
    <x v="1354"/>
  </r>
  <r>
    <x v="0"/>
    <n v="1185732"/>
    <x v="1"/>
    <x v="0"/>
    <s v="New York"/>
    <s v="New York"/>
    <x v="1"/>
    <n v="47"/>
    <x v="86"/>
    <n v="12220"/>
    <n v="5132.3999999999996"/>
    <x v="23"/>
    <x v="2"/>
    <b v="1"/>
    <x v="752"/>
    <x v="1355"/>
  </r>
  <r>
    <x v="0"/>
    <n v="1185732"/>
    <x v="2"/>
    <x v="0"/>
    <s v="New York"/>
    <s v="New York"/>
    <x v="2"/>
    <n v="36"/>
    <x v="43"/>
    <n v="9000"/>
    <n v="4140"/>
    <x v="24"/>
    <x v="2"/>
    <b v="1"/>
    <x v="125"/>
    <x v="1356"/>
  </r>
  <r>
    <x v="0"/>
    <n v="1185732"/>
    <x v="3"/>
    <x v="0"/>
    <s v="New York"/>
    <s v="New York"/>
    <x v="3"/>
    <n v="41"/>
    <x v="87"/>
    <n v="10127"/>
    <n v="4658.42"/>
    <x v="24"/>
    <x v="2"/>
    <b v="1"/>
    <x v="753"/>
    <x v="1357"/>
  </r>
  <r>
    <x v="0"/>
    <n v="1185732"/>
    <x v="4"/>
    <x v="0"/>
    <s v="New York"/>
    <s v="New York"/>
    <x v="4"/>
    <n v="55"/>
    <x v="88"/>
    <n v="12870"/>
    <n v="5148"/>
    <x v="8"/>
    <x v="2"/>
    <b v="1"/>
    <x v="754"/>
    <x v="1358"/>
  </r>
  <r>
    <x v="0"/>
    <n v="1185732"/>
    <x v="5"/>
    <x v="0"/>
    <s v="New York"/>
    <s v="New York"/>
    <x v="5"/>
    <n v="46"/>
    <x v="86"/>
    <n v="11960"/>
    <n v="4425.2"/>
    <x v="25"/>
    <x v="2"/>
    <b v="1"/>
    <x v="755"/>
    <x v="1359"/>
  </r>
  <r>
    <x v="0"/>
    <n v="1185732"/>
    <x v="6"/>
    <x v="0"/>
    <s v="New York"/>
    <s v="New York"/>
    <x v="0"/>
    <n v="46"/>
    <x v="89"/>
    <n v="14398"/>
    <n v="8926.76"/>
    <x v="26"/>
    <x v="2"/>
    <b v="1"/>
    <x v="756"/>
    <x v="1360"/>
  </r>
  <r>
    <x v="0"/>
    <n v="1185732"/>
    <x v="7"/>
    <x v="0"/>
    <s v="New York"/>
    <s v="New York"/>
    <x v="1"/>
    <n v="46"/>
    <x v="90"/>
    <n v="12006"/>
    <n v="5282.64"/>
    <x v="27"/>
    <x v="2"/>
    <b v="1"/>
    <x v="757"/>
    <x v="1361"/>
  </r>
  <r>
    <x v="0"/>
    <n v="1185732"/>
    <x v="8"/>
    <x v="0"/>
    <s v="New York"/>
    <s v="New York"/>
    <x v="2"/>
    <n v="36"/>
    <x v="91"/>
    <n v="9936"/>
    <n v="4669.92"/>
    <x v="28"/>
    <x v="2"/>
    <b v="1"/>
    <x v="758"/>
    <x v="1362"/>
  </r>
  <r>
    <x v="0"/>
    <n v="1185732"/>
    <x v="9"/>
    <x v="0"/>
    <s v="New York"/>
    <s v="New York"/>
    <x v="3"/>
    <n v="44"/>
    <x v="92"/>
    <n v="9064"/>
    <n v="4441.3599999999997"/>
    <x v="29"/>
    <x v="2"/>
    <b v="1"/>
    <x v="759"/>
    <x v="1363"/>
  </r>
  <r>
    <x v="0"/>
    <n v="1185732"/>
    <x v="10"/>
    <x v="0"/>
    <s v="New York"/>
    <s v="New York"/>
    <x v="4"/>
    <n v="58"/>
    <x v="93"/>
    <n v="14094"/>
    <n v="6060.42"/>
    <x v="30"/>
    <x v="2"/>
    <b v="1"/>
    <x v="760"/>
    <x v="1364"/>
  </r>
  <r>
    <x v="0"/>
    <n v="1185732"/>
    <x v="11"/>
    <x v="0"/>
    <s v="New York"/>
    <s v="New York"/>
    <x v="5"/>
    <n v="48"/>
    <x v="94"/>
    <n v="13920"/>
    <n v="5289.6"/>
    <x v="31"/>
    <x v="2"/>
    <b v="1"/>
    <x v="761"/>
    <x v="1365"/>
  </r>
  <r>
    <x v="0"/>
    <n v="1185732"/>
    <x v="12"/>
    <x v="0"/>
    <s v="New York"/>
    <s v="New York"/>
    <x v="0"/>
    <n v="46"/>
    <x v="95"/>
    <n v="16284"/>
    <n v="10258.92"/>
    <x v="32"/>
    <x v="2"/>
    <b v="1"/>
    <x v="762"/>
    <x v="1366"/>
  </r>
  <r>
    <x v="0"/>
    <n v="1185732"/>
    <x v="13"/>
    <x v="0"/>
    <s v="New York"/>
    <s v="New York"/>
    <x v="1"/>
    <n v="48"/>
    <x v="96"/>
    <n v="12432"/>
    <n v="5345.76"/>
    <x v="30"/>
    <x v="2"/>
    <b v="1"/>
    <x v="763"/>
    <x v="1367"/>
  </r>
  <r>
    <x v="0"/>
    <n v="1185732"/>
    <x v="14"/>
    <x v="0"/>
    <s v="New York"/>
    <s v="New York"/>
    <x v="2"/>
    <n v="39"/>
    <x v="87"/>
    <n v="9633"/>
    <n v="4720.17"/>
    <x v="29"/>
    <x v="2"/>
    <b v="1"/>
    <x v="764"/>
    <x v="1368"/>
  </r>
  <r>
    <x v="0"/>
    <n v="1185732"/>
    <x v="15"/>
    <x v="0"/>
    <s v="New York"/>
    <s v="New York"/>
    <x v="3"/>
    <n v="43"/>
    <x v="97"/>
    <n v="9288"/>
    <n v="4644"/>
    <x v="0"/>
    <x v="2"/>
    <b v="1"/>
    <x v="765"/>
    <x v="1369"/>
  </r>
  <r>
    <x v="0"/>
    <n v="1185732"/>
    <x v="16"/>
    <x v="0"/>
    <s v="New York"/>
    <s v="New York"/>
    <x v="4"/>
    <n v="59"/>
    <x v="98"/>
    <n v="13570"/>
    <n v="5699.4"/>
    <x v="23"/>
    <x v="2"/>
    <b v="1"/>
    <x v="766"/>
    <x v="1370"/>
  </r>
  <r>
    <x v="0"/>
    <n v="1185732"/>
    <x v="17"/>
    <x v="0"/>
    <s v="New York"/>
    <s v="New York"/>
    <x v="5"/>
    <n v="45"/>
    <x v="99"/>
    <n v="10710"/>
    <n v="3748.4999999999995"/>
    <x v="2"/>
    <x v="2"/>
    <b v="1"/>
    <x v="767"/>
    <x v="1371"/>
  </r>
  <r>
    <x v="0"/>
    <n v="1185732"/>
    <x v="18"/>
    <x v="0"/>
    <s v="New York"/>
    <s v="New York"/>
    <x v="0"/>
    <n v="45"/>
    <x v="48"/>
    <n v="13500"/>
    <n v="8370"/>
    <x v="26"/>
    <x v="2"/>
    <b v="1"/>
    <x v="200"/>
    <x v="1372"/>
  </r>
  <r>
    <x v="0"/>
    <n v="1185732"/>
    <x v="19"/>
    <x v="0"/>
    <s v="New York"/>
    <s v="New York"/>
    <x v="1"/>
    <n v="47"/>
    <x v="88"/>
    <n v="10998"/>
    <n v="4509.1799999999994"/>
    <x v="33"/>
    <x v="2"/>
    <b v="1"/>
    <x v="768"/>
    <x v="1373"/>
  </r>
  <r>
    <x v="0"/>
    <n v="1185732"/>
    <x v="20"/>
    <x v="0"/>
    <s v="New York"/>
    <s v="New York"/>
    <x v="2"/>
    <n v="39"/>
    <x v="100"/>
    <n v="9828"/>
    <n v="4914"/>
    <x v="0"/>
    <x v="2"/>
    <b v="1"/>
    <x v="769"/>
    <x v="1374"/>
  </r>
  <r>
    <x v="0"/>
    <n v="1185732"/>
    <x v="21"/>
    <x v="0"/>
    <s v="New York"/>
    <s v="New York"/>
    <x v="3"/>
    <n v="41"/>
    <x v="101"/>
    <n v="9799"/>
    <n v="4801.51"/>
    <x v="29"/>
    <x v="2"/>
    <b v="1"/>
    <x v="770"/>
    <x v="1375"/>
  </r>
  <r>
    <x v="0"/>
    <n v="1185732"/>
    <x v="22"/>
    <x v="0"/>
    <s v="New York"/>
    <s v="New York"/>
    <x v="4"/>
    <n v="56"/>
    <x v="102"/>
    <n v="12040"/>
    <n v="5056.8"/>
    <x v="23"/>
    <x v="2"/>
    <b v="1"/>
    <x v="771"/>
    <x v="1376"/>
  </r>
  <r>
    <x v="0"/>
    <n v="1185732"/>
    <x v="23"/>
    <x v="0"/>
    <s v="New York"/>
    <s v="New York"/>
    <x v="5"/>
    <n v="49"/>
    <x v="99"/>
    <n v="11662"/>
    <n v="4314.9399999999996"/>
    <x v="25"/>
    <x v="2"/>
    <b v="1"/>
    <x v="772"/>
    <x v="1377"/>
  </r>
  <r>
    <x v="0"/>
    <n v="1185732"/>
    <x v="24"/>
    <x v="0"/>
    <s v="New York"/>
    <s v="New York"/>
    <x v="0"/>
    <n v="54"/>
    <x v="103"/>
    <n v="17118"/>
    <n v="10955.52"/>
    <x v="34"/>
    <x v="2"/>
    <b v="1"/>
    <x v="773"/>
    <x v="1378"/>
  </r>
  <r>
    <x v="0"/>
    <n v="1185732"/>
    <x v="25"/>
    <x v="0"/>
    <s v="New York"/>
    <s v="New York"/>
    <x v="1"/>
    <n v="50"/>
    <x v="96"/>
    <n v="12950"/>
    <n v="5180"/>
    <x v="8"/>
    <x v="2"/>
    <b v="1"/>
    <x v="774"/>
    <x v="1379"/>
  </r>
  <r>
    <x v="0"/>
    <n v="1185732"/>
    <x v="26"/>
    <x v="0"/>
    <s v="New York"/>
    <s v="New York"/>
    <x v="2"/>
    <n v="46"/>
    <x v="90"/>
    <n v="12006"/>
    <n v="5642.82"/>
    <x v="28"/>
    <x v="2"/>
    <b v="1"/>
    <x v="757"/>
    <x v="1380"/>
  </r>
  <r>
    <x v="0"/>
    <n v="1185732"/>
    <x v="27"/>
    <x v="0"/>
    <s v="New York"/>
    <s v="New York"/>
    <x v="3"/>
    <n v="46"/>
    <x v="98"/>
    <n v="10580"/>
    <n v="5078.3999999999996"/>
    <x v="35"/>
    <x v="2"/>
    <b v="1"/>
    <x v="775"/>
    <x v="1381"/>
  </r>
  <r>
    <x v="0"/>
    <n v="1185732"/>
    <x v="28"/>
    <x v="0"/>
    <s v="New York"/>
    <s v="New York"/>
    <x v="4"/>
    <n v="59"/>
    <x v="82"/>
    <n v="14455"/>
    <n v="6504.7499999999991"/>
    <x v="18"/>
    <x v="2"/>
    <b v="1"/>
    <x v="776"/>
    <x v="1382"/>
  </r>
  <r>
    <x v="0"/>
    <n v="1185732"/>
    <x v="29"/>
    <x v="0"/>
    <s v="New York"/>
    <s v="New York"/>
    <x v="5"/>
    <n v="59"/>
    <x v="94"/>
    <n v="17110"/>
    <n v="6159.5999999999995"/>
    <x v="36"/>
    <x v="2"/>
    <b v="1"/>
    <x v="777"/>
    <x v="1383"/>
  </r>
  <r>
    <x v="0"/>
    <n v="1185732"/>
    <x v="30"/>
    <x v="0"/>
    <s v="New York"/>
    <s v="New York"/>
    <x v="0"/>
    <n v="55"/>
    <x v="89"/>
    <n v="17215"/>
    <n v="10501.15"/>
    <x v="22"/>
    <x v="2"/>
    <b v="1"/>
    <x v="778"/>
    <x v="1384"/>
  </r>
  <r>
    <x v="0"/>
    <n v="1185732"/>
    <x v="31"/>
    <x v="0"/>
    <s v="New York"/>
    <s v="New York"/>
    <x v="1"/>
    <n v="54"/>
    <x v="83"/>
    <n v="14580"/>
    <n v="5977.7999999999993"/>
    <x v="33"/>
    <x v="2"/>
    <b v="1"/>
    <x v="779"/>
    <x v="1385"/>
  </r>
  <r>
    <x v="0"/>
    <n v="1185732"/>
    <x v="32"/>
    <x v="0"/>
    <s v="New York"/>
    <s v="New York"/>
    <x v="2"/>
    <n v="46"/>
    <x v="104"/>
    <n v="12788"/>
    <n v="6138.24"/>
    <x v="35"/>
    <x v="2"/>
    <b v="1"/>
    <x v="780"/>
    <x v="1386"/>
  </r>
  <r>
    <x v="0"/>
    <n v="1185732"/>
    <x v="33"/>
    <x v="0"/>
    <s v="New York"/>
    <s v="New York"/>
    <x v="3"/>
    <n v="47"/>
    <x v="90"/>
    <n v="12267"/>
    <n v="5520.15"/>
    <x v="18"/>
    <x v="2"/>
    <b v="1"/>
    <x v="781"/>
    <x v="1387"/>
  </r>
  <r>
    <x v="0"/>
    <n v="1185732"/>
    <x v="34"/>
    <x v="0"/>
    <s v="New York"/>
    <s v="New York"/>
    <x v="4"/>
    <n v="55"/>
    <x v="100"/>
    <n v="13860"/>
    <n v="6236.9999999999991"/>
    <x v="18"/>
    <x v="2"/>
    <b v="1"/>
    <x v="782"/>
    <x v="1388"/>
  </r>
  <r>
    <x v="0"/>
    <n v="1185732"/>
    <x v="35"/>
    <x v="0"/>
    <s v="New York"/>
    <s v="New York"/>
    <x v="5"/>
    <n v="64"/>
    <x v="105"/>
    <n v="19520"/>
    <n v="7612.8"/>
    <x v="37"/>
    <x v="2"/>
    <b v="1"/>
    <x v="783"/>
    <x v="1389"/>
  </r>
  <r>
    <x v="0"/>
    <n v="1185732"/>
    <x v="36"/>
    <x v="0"/>
    <s v="New York"/>
    <s v="New York"/>
    <x v="0"/>
    <n v="59"/>
    <x v="106"/>
    <n v="18821"/>
    <n v="11292.6"/>
    <x v="38"/>
    <x v="2"/>
    <b v="1"/>
    <x v="784"/>
    <x v="1390"/>
  </r>
  <r>
    <x v="0"/>
    <n v="1185732"/>
    <x v="37"/>
    <x v="0"/>
    <s v="New York"/>
    <s v="New York"/>
    <x v="1"/>
    <n v="53"/>
    <x v="107"/>
    <n v="14151"/>
    <n v="5943.42"/>
    <x v="23"/>
    <x v="2"/>
    <b v="1"/>
    <x v="785"/>
    <x v="1391"/>
  </r>
  <r>
    <x v="0"/>
    <n v="1185732"/>
    <x v="38"/>
    <x v="0"/>
    <s v="New York"/>
    <s v="New York"/>
    <x v="2"/>
    <n v="46"/>
    <x v="87"/>
    <n v="11362"/>
    <n v="5112.8999999999996"/>
    <x v="18"/>
    <x v="2"/>
    <b v="1"/>
    <x v="786"/>
    <x v="1392"/>
  </r>
  <r>
    <x v="0"/>
    <n v="1185732"/>
    <x v="39"/>
    <x v="0"/>
    <s v="New York"/>
    <s v="New York"/>
    <x v="3"/>
    <n v="46"/>
    <x v="93"/>
    <n v="11178"/>
    <n v="5141.8799999999992"/>
    <x v="24"/>
    <x v="2"/>
    <b v="1"/>
    <x v="787"/>
    <x v="1393"/>
  </r>
  <r>
    <x v="0"/>
    <n v="1185732"/>
    <x v="40"/>
    <x v="0"/>
    <s v="New York"/>
    <s v="New York"/>
    <x v="4"/>
    <n v="58"/>
    <x v="108"/>
    <n v="13398"/>
    <n v="5761.14"/>
    <x v="30"/>
    <x v="2"/>
    <b v="1"/>
    <x v="788"/>
    <x v="1394"/>
  </r>
  <r>
    <x v="0"/>
    <n v="1185732"/>
    <x v="41"/>
    <x v="0"/>
    <s v="New York"/>
    <s v="New York"/>
    <x v="5"/>
    <n v="61"/>
    <x v="109"/>
    <n v="17446"/>
    <n v="6978.4000000000005"/>
    <x v="8"/>
    <x v="2"/>
    <b v="1"/>
    <x v="789"/>
    <x v="1395"/>
  </r>
  <r>
    <x v="0"/>
    <n v="1185732"/>
    <x v="42"/>
    <x v="0"/>
    <s v="New York"/>
    <s v="New York"/>
    <x v="0"/>
    <n v="58"/>
    <x v="45"/>
    <n v="18850"/>
    <n v="11498.5"/>
    <x v="22"/>
    <x v="2"/>
    <b v="1"/>
    <x v="790"/>
    <x v="1396"/>
  </r>
  <r>
    <x v="0"/>
    <n v="1185732"/>
    <x v="43"/>
    <x v="0"/>
    <s v="New York"/>
    <s v="New York"/>
    <x v="1"/>
    <n v="53"/>
    <x v="110"/>
    <n v="16324"/>
    <n v="6692.8399999999992"/>
    <x v="33"/>
    <x v="2"/>
    <b v="1"/>
    <x v="791"/>
    <x v="1397"/>
  </r>
  <r>
    <x v="0"/>
    <n v="1185732"/>
    <x v="44"/>
    <x v="0"/>
    <s v="New York"/>
    <s v="New York"/>
    <x v="2"/>
    <n v="45"/>
    <x v="111"/>
    <n v="11565"/>
    <n v="5319.9"/>
    <x v="24"/>
    <x v="2"/>
    <b v="1"/>
    <x v="792"/>
    <x v="1398"/>
  </r>
  <r>
    <x v="0"/>
    <n v="1185732"/>
    <x v="45"/>
    <x v="0"/>
    <s v="New York"/>
    <s v="New York"/>
    <x v="3"/>
    <n v="47"/>
    <x v="112"/>
    <n v="11327"/>
    <n v="5323.69"/>
    <x v="28"/>
    <x v="2"/>
    <b v="1"/>
    <x v="793"/>
    <x v="1399"/>
  </r>
  <r>
    <x v="1"/>
    <n v="1185732"/>
    <x v="46"/>
    <x v="0"/>
    <s v="New York"/>
    <s v="New York"/>
    <x v="4"/>
    <n v="54"/>
    <x v="83"/>
    <n v="14580"/>
    <n v="6560.9999999999991"/>
    <x v="18"/>
    <x v="2"/>
    <b v="1"/>
    <x v="779"/>
    <x v="1400"/>
  </r>
  <r>
    <x v="1"/>
    <n v="1185732"/>
    <x v="47"/>
    <x v="0"/>
    <s v="New York"/>
    <s v="New York"/>
    <x v="5"/>
    <n v="62"/>
    <x v="94"/>
    <n v="17980"/>
    <n v="6652.6"/>
    <x v="25"/>
    <x v="2"/>
    <b v="1"/>
    <x v="794"/>
    <x v="1401"/>
  </r>
  <r>
    <x v="1"/>
    <n v="1185732"/>
    <x v="48"/>
    <x v="0"/>
    <s v="New York"/>
    <s v="New York"/>
    <x v="0"/>
    <n v="56"/>
    <x v="113"/>
    <n v="20160"/>
    <n v="12499.2"/>
    <x v="26"/>
    <x v="2"/>
    <b v="1"/>
    <x v="795"/>
    <x v="1402"/>
  </r>
  <r>
    <x v="1"/>
    <n v="1185732"/>
    <x v="49"/>
    <x v="0"/>
    <s v="New York"/>
    <s v="New York"/>
    <x v="1"/>
    <n v="50"/>
    <x v="83"/>
    <n v="13500"/>
    <n v="5940"/>
    <x v="27"/>
    <x v="2"/>
    <b v="1"/>
    <x v="200"/>
    <x v="1403"/>
  </r>
  <r>
    <x v="1"/>
    <n v="1185732"/>
    <x v="50"/>
    <x v="0"/>
    <s v="New York"/>
    <s v="New York"/>
    <x v="2"/>
    <n v="47"/>
    <x v="114"/>
    <n v="12596"/>
    <n v="5920.12"/>
    <x v="28"/>
    <x v="2"/>
    <b v="1"/>
    <x v="796"/>
    <x v="1404"/>
  </r>
  <r>
    <x v="1"/>
    <n v="1185732"/>
    <x v="51"/>
    <x v="0"/>
    <s v="New York"/>
    <s v="New York"/>
    <x v="3"/>
    <n v="47"/>
    <x v="100"/>
    <n v="11844"/>
    <n v="5448.24"/>
    <x v="24"/>
    <x v="2"/>
    <b v="1"/>
    <x v="797"/>
    <x v="1405"/>
  </r>
  <r>
    <x v="1"/>
    <n v="1185732"/>
    <x v="52"/>
    <x v="0"/>
    <s v="New York"/>
    <s v="New York"/>
    <x v="4"/>
    <n v="58"/>
    <x v="100"/>
    <n v="14616"/>
    <n v="5846.4000000000005"/>
    <x v="8"/>
    <x v="2"/>
    <b v="1"/>
    <x v="798"/>
    <x v="1406"/>
  </r>
  <r>
    <x v="1"/>
    <n v="1185732"/>
    <x v="53"/>
    <x v="0"/>
    <s v="New York"/>
    <s v="New York"/>
    <x v="5"/>
    <n v="59"/>
    <x v="115"/>
    <n v="16520"/>
    <n v="6608"/>
    <x v="8"/>
    <x v="2"/>
    <b v="1"/>
    <x v="799"/>
    <x v="1407"/>
  </r>
  <r>
    <x v="1"/>
    <n v="1185732"/>
    <x v="54"/>
    <x v="0"/>
    <s v="New York"/>
    <s v="New York"/>
    <x v="4"/>
    <n v="64"/>
    <x v="116"/>
    <n v="15104"/>
    <n v="6343.6799999999994"/>
    <x v="23"/>
    <x v="2"/>
    <b v="1"/>
    <x v="800"/>
    <x v="1408"/>
  </r>
  <r>
    <x v="1"/>
    <n v="1185732"/>
    <x v="55"/>
    <x v="0"/>
    <s v="New York"/>
    <s v="New York"/>
    <x v="5"/>
    <n v="68"/>
    <x v="94"/>
    <n v="19720"/>
    <n v="7493.6"/>
    <x v="31"/>
    <x v="2"/>
    <b v="1"/>
    <x v="801"/>
    <x v="1409"/>
  </r>
  <r>
    <x v="1"/>
    <n v="1185732"/>
    <x v="56"/>
    <x v="0"/>
    <s v="New York"/>
    <s v="New York"/>
    <x v="0"/>
    <n v="60"/>
    <x v="117"/>
    <n v="17940"/>
    <n v="10764"/>
    <x v="38"/>
    <x v="2"/>
    <b v="1"/>
    <x v="802"/>
    <x v="1410"/>
  </r>
  <r>
    <x v="1"/>
    <n v="1185732"/>
    <x v="57"/>
    <x v="0"/>
    <s v="New York"/>
    <s v="New York"/>
    <x v="1"/>
    <n v="53"/>
    <x v="118"/>
    <n v="14469"/>
    <n v="6221.67"/>
    <x v="30"/>
    <x v="2"/>
    <b v="1"/>
    <x v="803"/>
    <x v="1411"/>
  </r>
  <r>
    <x v="1"/>
    <n v="1185732"/>
    <x v="58"/>
    <x v="0"/>
    <s v="New York"/>
    <s v="New York"/>
    <x v="2"/>
    <n v="52"/>
    <x v="119"/>
    <n v="13416"/>
    <n v="6439.6799999999994"/>
    <x v="35"/>
    <x v="2"/>
    <b v="1"/>
    <x v="804"/>
    <x v="1412"/>
  </r>
  <r>
    <x v="1"/>
    <n v="1185732"/>
    <x v="59"/>
    <x v="0"/>
    <s v="New York"/>
    <s v="New York"/>
    <x v="3"/>
    <n v="50"/>
    <x v="100"/>
    <n v="12600"/>
    <n v="6174"/>
    <x v="29"/>
    <x v="2"/>
    <b v="1"/>
    <x v="805"/>
    <x v="1413"/>
  </r>
  <r>
    <x v="1"/>
    <n v="1185732"/>
    <x v="60"/>
    <x v="0"/>
    <s v="New York"/>
    <s v="New York"/>
    <x v="4"/>
    <n v="64"/>
    <x v="120"/>
    <n v="16256"/>
    <n v="6827.5199999999995"/>
    <x v="23"/>
    <x v="2"/>
    <b v="1"/>
    <x v="806"/>
    <x v="1414"/>
  </r>
  <r>
    <x v="1"/>
    <n v="1185732"/>
    <x v="61"/>
    <x v="0"/>
    <s v="New York"/>
    <s v="New York"/>
    <x v="5"/>
    <n v="66"/>
    <x v="121"/>
    <n v="17358"/>
    <n v="6422.46"/>
    <x v="25"/>
    <x v="2"/>
    <b v="1"/>
    <x v="807"/>
    <x v="1415"/>
  </r>
  <r>
    <x v="1"/>
    <n v="1185732"/>
    <x v="62"/>
    <x v="0"/>
    <s v="New York"/>
    <s v="New York"/>
    <x v="0"/>
    <n v="62"/>
    <x v="122"/>
    <n v="19344"/>
    <n v="12380.16"/>
    <x v="34"/>
    <x v="2"/>
    <b v="1"/>
    <x v="808"/>
    <x v="1416"/>
  </r>
  <r>
    <x v="1"/>
    <n v="1185732"/>
    <x v="63"/>
    <x v="0"/>
    <s v="New York"/>
    <s v="New York"/>
    <x v="1"/>
    <n v="51"/>
    <x v="48"/>
    <n v="15300"/>
    <n v="6426"/>
    <x v="23"/>
    <x v="2"/>
    <b v="1"/>
    <x v="809"/>
    <x v="1417"/>
  </r>
  <r>
    <x v="1"/>
    <n v="1185732"/>
    <x v="64"/>
    <x v="0"/>
    <s v="New York"/>
    <s v="New York"/>
    <x v="2"/>
    <n v="54"/>
    <x v="123"/>
    <n v="15390"/>
    <n v="7233.2999999999993"/>
    <x v="28"/>
    <x v="2"/>
    <b v="1"/>
    <x v="810"/>
    <x v="1418"/>
  </r>
  <r>
    <x v="1"/>
    <n v="1185732"/>
    <x v="65"/>
    <x v="0"/>
    <s v="New York"/>
    <s v="New York"/>
    <x v="3"/>
    <n v="54"/>
    <x v="37"/>
    <n v="12150"/>
    <n v="5589"/>
    <x v="24"/>
    <x v="2"/>
    <b v="1"/>
    <x v="811"/>
    <x v="1419"/>
  </r>
  <r>
    <x v="1"/>
    <n v="1185732"/>
    <x v="66"/>
    <x v="0"/>
    <s v="New York"/>
    <s v="New York"/>
    <x v="4"/>
    <n v="60"/>
    <x v="90"/>
    <n v="15660"/>
    <n v="6733.8"/>
    <x v="30"/>
    <x v="2"/>
    <b v="1"/>
    <x v="812"/>
    <x v="1420"/>
  </r>
  <r>
    <x v="1"/>
    <n v="1185732"/>
    <x v="67"/>
    <x v="0"/>
    <s v="New York"/>
    <s v="New York"/>
    <x v="5"/>
    <n v="68"/>
    <x v="94"/>
    <n v="19720"/>
    <n v="6902"/>
    <x v="2"/>
    <x v="2"/>
    <b v="1"/>
    <x v="801"/>
    <x v="1421"/>
  </r>
  <r>
    <x v="2"/>
    <n v="1197831"/>
    <x v="68"/>
    <x v="0"/>
    <s v="New York"/>
    <s v="New York"/>
    <x v="0"/>
    <n v="24"/>
    <x v="88"/>
    <n v="5616"/>
    <n v="2639.52"/>
    <x v="28"/>
    <x v="2"/>
    <b v="1"/>
    <x v="813"/>
    <x v="1422"/>
  </r>
  <r>
    <x v="2"/>
    <n v="1197831"/>
    <x v="69"/>
    <x v="0"/>
    <s v="New York"/>
    <s v="New York"/>
    <x v="1"/>
    <n v="34"/>
    <x v="37"/>
    <n v="7650"/>
    <n v="3748.5"/>
    <x v="29"/>
    <x v="2"/>
    <b v="1"/>
    <x v="814"/>
    <x v="1423"/>
  </r>
  <r>
    <x v="2"/>
    <n v="1197831"/>
    <x v="70"/>
    <x v="0"/>
    <s v="New York"/>
    <s v="New York"/>
    <x v="2"/>
    <n v="33"/>
    <x v="124"/>
    <n v="6930"/>
    <n v="3187.7999999999997"/>
    <x v="24"/>
    <x v="2"/>
    <b v="1"/>
    <x v="815"/>
    <x v="1424"/>
  </r>
  <r>
    <x v="2"/>
    <n v="1197831"/>
    <x v="71"/>
    <x v="0"/>
    <s v="New York"/>
    <s v="New York"/>
    <x v="3"/>
    <n v="34"/>
    <x v="36"/>
    <n v="5950"/>
    <n v="3272.5000000000005"/>
    <x v="9"/>
    <x v="2"/>
    <b v="1"/>
    <x v="816"/>
    <x v="1425"/>
  </r>
  <r>
    <x v="2"/>
    <n v="1197831"/>
    <x v="72"/>
    <x v="1"/>
    <s v="Texas"/>
    <s v="Houston"/>
    <x v="4"/>
    <n v="36"/>
    <x v="125"/>
    <n v="5544"/>
    <n v="2383.92"/>
    <x v="30"/>
    <x v="2"/>
    <b v="1"/>
    <x v="817"/>
    <x v="1426"/>
  </r>
  <r>
    <x v="2"/>
    <n v="1197831"/>
    <x v="73"/>
    <x v="1"/>
    <s v="Texas"/>
    <s v="Houston"/>
    <x v="5"/>
    <n v="34"/>
    <x v="126"/>
    <n v="6902"/>
    <n v="4417.28"/>
    <x v="34"/>
    <x v="2"/>
    <b v="1"/>
    <x v="818"/>
    <x v="1427"/>
  </r>
  <r>
    <x v="2"/>
    <n v="1197831"/>
    <x v="74"/>
    <x v="1"/>
    <s v="Texas"/>
    <s v="Houston"/>
    <x v="0"/>
    <n v="23"/>
    <x v="127"/>
    <n v="4899"/>
    <n v="2449.5"/>
    <x v="0"/>
    <x v="2"/>
    <b v="1"/>
    <x v="819"/>
    <x v="1428"/>
  </r>
  <r>
    <x v="2"/>
    <n v="1197831"/>
    <x v="75"/>
    <x v="1"/>
    <s v="Texas"/>
    <s v="Houston"/>
    <x v="1"/>
    <n v="33"/>
    <x v="128"/>
    <n v="8415"/>
    <n v="3786.7499999999995"/>
    <x v="18"/>
    <x v="2"/>
    <b v="1"/>
    <x v="820"/>
    <x v="1429"/>
  </r>
  <r>
    <x v="2"/>
    <n v="1197831"/>
    <x v="76"/>
    <x v="1"/>
    <s v="Texas"/>
    <s v="Houston"/>
    <x v="2"/>
    <n v="32"/>
    <x v="129"/>
    <n v="5632"/>
    <n v="2534.3999999999996"/>
    <x v="18"/>
    <x v="2"/>
    <b v="1"/>
    <x v="821"/>
    <x v="1430"/>
  </r>
  <r>
    <x v="2"/>
    <n v="1197831"/>
    <x v="77"/>
    <x v="1"/>
    <s v="Texas"/>
    <s v="Houston"/>
    <x v="3"/>
    <n v="34"/>
    <x v="36"/>
    <n v="5950"/>
    <n v="3570"/>
    <x v="38"/>
    <x v="2"/>
    <b v="1"/>
    <x v="816"/>
    <x v="1431"/>
  </r>
  <r>
    <x v="2"/>
    <n v="1197831"/>
    <x v="78"/>
    <x v="1"/>
    <s v="Texas"/>
    <s v="Houston"/>
    <x v="4"/>
    <n v="38"/>
    <x v="35"/>
    <n v="4750"/>
    <n v="2137.5"/>
    <x v="18"/>
    <x v="2"/>
    <b v="1"/>
    <x v="822"/>
    <x v="1432"/>
  </r>
  <r>
    <x v="2"/>
    <n v="1197831"/>
    <x v="79"/>
    <x v="1"/>
    <s v="Texas"/>
    <s v="Houston"/>
    <x v="5"/>
    <n v="34"/>
    <x v="130"/>
    <n v="6664"/>
    <n v="4198.32"/>
    <x v="32"/>
    <x v="2"/>
    <b v="1"/>
    <x v="823"/>
    <x v="1433"/>
  </r>
  <r>
    <x v="2"/>
    <n v="1197831"/>
    <x v="80"/>
    <x v="1"/>
    <s v="Texas"/>
    <s v="Houston"/>
    <x v="0"/>
    <n v="29"/>
    <x v="120"/>
    <n v="7366"/>
    <n v="3314.7"/>
    <x v="18"/>
    <x v="2"/>
    <b v="1"/>
    <x v="824"/>
    <x v="1434"/>
  </r>
  <r>
    <x v="2"/>
    <n v="1197831"/>
    <x v="81"/>
    <x v="1"/>
    <s v="Texas"/>
    <s v="Houston"/>
    <x v="1"/>
    <n v="39"/>
    <x v="116"/>
    <n v="9204"/>
    <n v="4141.7999999999993"/>
    <x v="18"/>
    <x v="2"/>
    <b v="1"/>
    <x v="825"/>
    <x v="1435"/>
  </r>
  <r>
    <x v="2"/>
    <n v="1197831"/>
    <x v="82"/>
    <x v="1"/>
    <s v="Texas"/>
    <s v="Houston"/>
    <x v="2"/>
    <n v="32"/>
    <x v="131"/>
    <n v="5824"/>
    <n v="2853.7599999999998"/>
    <x v="29"/>
    <x v="2"/>
    <b v="1"/>
    <x v="826"/>
    <x v="1436"/>
  </r>
  <r>
    <x v="2"/>
    <n v="1197831"/>
    <x v="83"/>
    <x v="1"/>
    <s v="Texas"/>
    <s v="Houston"/>
    <x v="3"/>
    <n v="37"/>
    <x v="132"/>
    <n v="6438"/>
    <n v="3734.0400000000004"/>
    <x v="39"/>
    <x v="2"/>
    <b v="1"/>
    <x v="827"/>
    <x v="1437"/>
  </r>
  <r>
    <x v="2"/>
    <n v="1197831"/>
    <x v="84"/>
    <x v="1"/>
    <s v="Texas"/>
    <s v="Houston"/>
    <x v="4"/>
    <n v="41"/>
    <x v="35"/>
    <n v="5125"/>
    <n v="2050"/>
    <x v="8"/>
    <x v="2"/>
    <b v="1"/>
    <x v="828"/>
    <x v="1438"/>
  </r>
  <r>
    <x v="2"/>
    <n v="1197831"/>
    <x v="85"/>
    <x v="1"/>
    <s v="Texas"/>
    <s v="Houston"/>
    <x v="5"/>
    <n v="39"/>
    <x v="133"/>
    <n v="7371"/>
    <n v="4422.5999999999995"/>
    <x v="38"/>
    <x v="2"/>
    <b v="1"/>
    <x v="829"/>
    <x v="1439"/>
  </r>
  <r>
    <x v="2"/>
    <n v="1197831"/>
    <x v="86"/>
    <x v="1"/>
    <s v="Texas"/>
    <s v="Houston"/>
    <x v="0"/>
    <n v="27"/>
    <x v="88"/>
    <n v="6318"/>
    <n v="3032.64"/>
    <x v="35"/>
    <x v="2"/>
    <b v="1"/>
    <x v="830"/>
    <x v="1440"/>
  </r>
  <r>
    <x v="2"/>
    <n v="1197831"/>
    <x v="87"/>
    <x v="1"/>
    <s v="Texas"/>
    <s v="Houston"/>
    <x v="1"/>
    <n v="38"/>
    <x v="37"/>
    <n v="8550"/>
    <n v="3847.4999999999995"/>
    <x v="18"/>
    <x v="2"/>
    <b v="1"/>
    <x v="831"/>
    <x v="1441"/>
  </r>
  <r>
    <x v="2"/>
    <n v="1197831"/>
    <x v="88"/>
    <x v="1"/>
    <s v="Texas"/>
    <s v="Houston"/>
    <x v="2"/>
    <n v="34"/>
    <x v="126"/>
    <n v="6902"/>
    <n v="3174.9199999999996"/>
    <x v="24"/>
    <x v="2"/>
    <b v="1"/>
    <x v="818"/>
    <x v="1442"/>
  </r>
  <r>
    <x v="2"/>
    <n v="1197831"/>
    <x v="89"/>
    <x v="1"/>
    <s v="Texas"/>
    <s v="Houston"/>
    <x v="3"/>
    <n v="36"/>
    <x v="134"/>
    <n v="5868"/>
    <n v="3462.1200000000003"/>
    <x v="40"/>
    <x v="2"/>
    <b v="1"/>
    <x v="832"/>
    <x v="1443"/>
  </r>
  <r>
    <x v="1"/>
    <n v="1197831"/>
    <x v="90"/>
    <x v="1"/>
    <s v="Texas"/>
    <s v="Houston"/>
    <x v="4"/>
    <n v="42"/>
    <x v="135"/>
    <n v="6174"/>
    <n v="2593.08"/>
    <x v="23"/>
    <x v="2"/>
    <b v="1"/>
    <x v="833"/>
    <x v="1444"/>
  </r>
  <r>
    <x v="1"/>
    <n v="1197831"/>
    <x v="91"/>
    <x v="1"/>
    <s v="Texas"/>
    <s v="Houston"/>
    <x v="5"/>
    <n v="39"/>
    <x v="136"/>
    <n v="9048"/>
    <n v="5519.28"/>
    <x v="22"/>
    <x v="2"/>
    <b v="1"/>
    <x v="834"/>
    <x v="1445"/>
  </r>
  <r>
    <x v="1"/>
    <n v="1197831"/>
    <x v="92"/>
    <x v="1"/>
    <s v="Texas"/>
    <s v="Houston"/>
    <x v="0"/>
    <n v="29"/>
    <x v="114"/>
    <n v="7772"/>
    <n v="3730.56"/>
    <x v="35"/>
    <x v="2"/>
    <b v="1"/>
    <x v="835"/>
    <x v="1446"/>
  </r>
  <r>
    <x v="1"/>
    <n v="1197831"/>
    <x v="93"/>
    <x v="1"/>
    <s v="Texas"/>
    <s v="Houston"/>
    <x v="1"/>
    <n v="38"/>
    <x v="96"/>
    <n v="9842"/>
    <n v="4527.32"/>
    <x v="24"/>
    <x v="2"/>
    <b v="1"/>
    <x v="836"/>
    <x v="1447"/>
  </r>
  <r>
    <x v="1"/>
    <n v="1197831"/>
    <x v="94"/>
    <x v="1"/>
    <s v="Texas"/>
    <s v="Houston"/>
    <x v="2"/>
    <n v="33"/>
    <x v="37"/>
    <n v="7425"/>
    <n v="3564"/>
    <x v="35"/>
    <x v="2"/>
    <b v="1"/>
    <x v="837"/>
    <x v="1448"/>
  </r>
  <r>
    <x v="1"/>
    <n v="1197831"/>
    <x v="95"/>
    <x v="1"/>
    <s v="Texas"/>
    <s v="Houston"/>
    <x v="3"/>
    <n v="39"/>
    <x v="133"/>
    <n v="7371"/>
    <n v="4275.18"/>
    <x v="39"/>
    <x v="2"/>
    <b v="1"/>
    <x v="829"/>
    <x v="1449"/>
  </r>
  <r>
    <x v="1"/>
    <n v="1197831"/>
    <x v="96"/>
    <x v="1"/>
    <s v="Texas"/>
    <s v="Houston"/>
    <x v="4"/>
    <n v="42"/>
    <x v="137"/>
    <n v="7056"/>
    <n v="2822.4"/>
    <x v="8"/>
    <x v="2"/>
    <b v="1"/>
    <x v="838"/>
    <x v="1450"/>
  </r>
  <r>
    <x v="1"/>
    <n v="1197831"/>
    <x v="97"/>
    <x v="1"/>
    <s v="Texas"/>
    <s v="Houston"/>
    <x v="5"/>
    <n v="37"/>
    <x v="91"/>
    <n v="10212"/>
    <n v="6433.56"/>
    <x v="32"/>
    <x v="2"/>
    <b v="1"/>
    <x v="839"/>
    <x v="1451"/>
  </r>
  <r>
    <x v="1"/>
    <n v="1197831"/>
    <x v="98"/>
    <x v="1"/>
    <s v="Texas"/>
    <s v="Houston"/>
    <x v="0"/>
    <n v="39"/>
    <x v="99"/>
    <n v="9282"/>
    <n v="4362.54"/>
    <x v="28"/>
    <x v="2"/>
    <b v="1"/>
    <x v="840"/>
    <x v="1452"/>
  </r>
  <r>
    <x v="1"/>
    <n v="1197831"/>
    <x v="99"/>
    <x v="1"/>
    <s v="Texas"/>
    <s v="Houston"/>
    <x v="1"/>
    <n v="42"/>
    <x v="99"/>
    <n v="9996"/>
    <n v="4498.2"/>
    <x v="18"/>
    <x v="2"/>
    <b v="1"/>
    <x v="841"/>
    <x v="1453"/>
  </r>
  <r>
    <x v="1"/>
    <n v="1197831"/>
    <x v="100"/>
    <x v="1"/>
    <s v="Texas"/>
    <s v="Houston"/>
    <x v="2"/>
    <n v="37"/>
    <x v="136"/>
    <n v="8584"/>
    <n v="4206.16"/>
    <x v="29"/>
    <x v="2"/>
    <b v="1"/>
    <x v="842"/>
    <x v="1454"/>
  </r>
  <r>
    <x v="1"/>
    <n v="1197831"/>
    <x v="101"/>
    <x v="1"/>
    <s v="Texas"/>
    <s v="Houston"/>
    <x v="3"/>
    <n v="38"/>
    <x v="126"/>
    <n v="7714"/>
    <n v="4396.9800000000005"/>
    <x v="41"/>
    <x v="2"/>
    <b v="1"/>
    <x v="843"/>
    <x v="1455"/>
  </r>
  <r>
    <x v="1"/>
    <n v="1197831"/>
    <x v="102"/>
    <x v="1"/>
    <s v="Texas"/>
    <s v="Houston"/>
    <x v="4"/>
    <n v="41"/>
    <x v="138"/>
    <n v="6929"/>
    <n v="3118.0499999999997"/>
    <x v="18"/>
    <x v="2"/>
    <b v="1"/>
    <x v="844"/>
    <x v="1456"/>
  </r>
  <r>
    <x v="1"/>
    <n v="1197831"/>
    <x v="103"/>
    <x v="1"/>
    <s v="Texas"/>
    <s v="Houston"/>
    <x v="5"/>
    <n v="47"/>
    <x v="43"/>
    <n v="11750"/>
    <n v="7520"/>
    <x v="34"/>
    <x v="2"/>
    <b v="1"/>
    <x v="845"/>
    <x v="1457"/>
  </r>
  <r>
    <x v="1"/>
    <n v="1197831"/>
    <x v="104"/>
    <x v="1"/>
    <s v="Texas"/>
    <s v="Houston"/>
    <x v="0"/>
    <n v="37"/>
    <x v="99"/>
    <n v="8806"/>
    <n v="3962.7"/>
    <x v="18"/>
    <x v="2"/>
    <b v="1"/>
    <x v="846"/>
    <x v="1458"/>
  </r>
  <r>
    <x v="1"/>
    <n v="1197831"/>
    <x v="105"/>
    <x v="1"/>
    <s v="Texas"/>
    <s v="Houston"/>
    <x v="1"/>
    <n v="42"/>
    <x v="99"/>
    <n v="9996"/>
    <n v="4598.16"/>
    <x v="24"/>
    <x v="2"/>
    <b v="1"/>
    <x v="841"/>
    <x v="1459"/>
  </r>
  <r>
    <x v="1"/>
    <n v="1197831"/>
    <x v="106"/>
    <x v="1"/>
    <s v="Texas"/>
    <s v="Houston"/>
    <x v="2"/>
    <n v="37"/>
    <x v="106"/>
    <n v="11803"/>
    <n v="5311.3499999999995"/>
    <x v="18"/>
    <x v="2"/>
    <b v="1"/>
    <x v="847"/>
    <x v="1460"/>
  </r>
  <r>
    <x v="1"/>
    <n v="1197831"/>
    <x v="107"/>
    <x v="1"/>
    <s v="Texas"/>
    <s v="Houston"/>
    <x v="3"/>
    <n v="36"/>
    <x v="124"/>
    <n v="7560"/>
    <n v="4536"/>
    <x v="38"/>
    <x v="2"/>
    <b v="1"/>
    <x v="848"/>
    <x v="1461"/>
  </r>
  <r>
    <x v="1"/>
    <n v="1197831"/>
    <x v="108"/>
    <x v="1"/>
    <s v="Texas"/>
    <s v="Houston"/>
    <x v="4"/>
    <n v="41"/>
    <x v="130"/>
    <n v="8036"/>
    <n v="3214.4"/>
    <x v="8"/>
    <x v="2"/>
    <b v="1"/>
    <x v="849"/>
    <x v="1462"/>
  </r>
  <r>
    <x v="1"/>
    <n v="1197831"/>
    <x v="109"/>
    <x v="1"/>
    <s v="Texas"/>
    <s v="Houston"/>
    <x v="5"/>
    <n v="47"/>
    <x v="139"/>
    <n v="13771"/>
    <n v="8675.73"/>
    <x v="32"/>
    <x v="2"/>
    <b v="1"/>
    <x v="850"/>
    <x v="1463"/>
  </r>
  <r>
    <x v="1"/>
    <n v="1197831"/>
    <x v="110"/>
    <x v="1"/>
    <s v="Texas"/>
    <s v="Houston"/>
    <x v="0"/>
    <n v="37"/>
    <x v="114"/>
    <n v="9916"/>
    <n v="4858.84"/>
    <x v="29"/>
    <x v="2"/>
    <b v="1"/>
    <x v="851"/>
    <x v="1464"/>
  </r>
  <r>
    <x v="1"/>
    <n v="1197831"/>
    <x v="111"/>
    <x v="1"/>
    <s v="Texas"/>
    <s v="Houston"/>
    <x v="1"/>
    <n v="41"/>
    <x v="96"/>
    <n v="10619"/>
    <n v="4778.5499999999993"/>
    <x v="18"/>
    <x v="2"/>
    <b v="1"/>
    <x v="852"/>
    <x v="1465"/>
  </r>
  <r>
    <x v="1"/>
    <n v="1197831"/>
    <x v="112"/>
    <x v="1"/>
    <s v="Texas"/>
    <s v="Houston"/>
    <x v="2"/>
    <n v="39"/>
    <x v="140"/>
    <n v="11583"/>
    <n v="5328.1799999999994"/>
    <x v="24"/>
    <x v="2"/>
    <b v="1"/>
    <x v="853"/>
    <x v="1466"/>
  </r>
  <r>
    <x v="1"/>
    <n v="1197831"/>
    <x v="113"/>
    <x v="1"/>
    <s v="Texas"/>
    <s v="Houston"/>
    <x v="3"/>
    <n v="38"/>
    <x v="133"/>
    <n v="7182"/>
    <n v="4237.380000000001"/>
    <x v="40"/>
    <x v="2"/>
    <b v="1"/>
    <x v="854"/>
    <x v="1467"/>
  </r>
  <r>
    <x v="1"/>
    <n v="1197831"/>
    <x v="114"/>
    <x v="1"/>
    <s v="Texas"/>
    <s v="Houston"/>
    <x v="4"/>
    <n v="41"/>
    <x v="138"/>
    <n v="6929"/>
    <n v="2771.6000000000004"/>
    <x v="8"/>
    <x v="2"/>
    <b v="1"/>
    <x v="844"/>
    <x v="1468"/>
  </r>
  <r>
    <x v="1"/>
    <n v="1197831"/>
    <x v="115"/>
    <x v="1"/>
    <s v="Texas"/>
    <s v="Houston"/>
    <x v="5"/>
    <n v="46"/>
    <x v="37"/>
    <n v="10350"/>
    <n v="6727.5"/>
    <x v="42"/>
    <x v="2"/>
    <b v="1"/>
    <x v="855"/>
    <x v="1469"/>
  </r>
  <r>
    <x v="1"/>
    <n v="1197831"/>
    <x v="116"/>
    <x v="1"/>
    <s v="Texas"/>
    <s v="Houston"/>
    <x v="0"/>
    <n v="44"/>
    <x v="128"/>
    <n v="11220"/>
    <n v="5385.5999999999995"/>
    <x v="35"/>
    <x v="2"/>
    <b v="1"/>
    <x v="856"/>
    <x v="1470"/>
  </r>
  <r>
    <x v="1"/>
    <n v="1197831"/>
    <x v="117"/>
    <x v="1"/>
    <s v="Texas"/>
    <s v="Houston"/>
    <x v="1"/>
    <n v="41"/>
    <x v="127"/>
    <n v="8733"/>
    <n v="4017.18"/>
    <x v="24"/>
    <x v="2"/>
    <b v="1"/>
    <x v="857"/>
    <x v="1471"/>
  </r>
  <r>
    <x v="1"/>
    <n v="1197831"/>
    <x v="118"/>
    <x v="1"/>
    <s v="Texas"/>
    <s v="Houston"/>
    <x v="2"/>
    <n v="46"/>
    <x v="88"/>
    <n v="10764"/>
    <n v="5274.36"/>
    <x v="29"/>
    <x v="2"/>
    <b v="1"/>
    <x v="858"/>
    <x v="1472"/>
  </r>
  <r>
    <x v="1"/>
    <n v="1197831"/>
    <x v="119"/>
    <x v="1"/>
    <s v="Texas"/>
    <s v="Houston"/>
    <x v="3"/>
    <n v="47"/>
    <x v="141"/>
    <n v="8507"/>
    <n v="4678.8500000000004"/>
    <x v="9"/>
    <x v="2"/>
    <b v="1"/>
    <x v="859"/>
    <x v="1473"/>
  </r>
  <r>
    <x v="1"/>
    <n v="1197831"/>
    <x v="120"/>
    <x v="1"/>
    <s v="Texas"/>
    <s v="Houston"/>
    <x v="4"/>
    <n v="44"/>
    <x v="36"/>
    <n v="7700"/>
    <n v="3311"/>
    <x v="30"/>
    <x v="2"/>
    <b v="1"/>
    <x v="704"/>
    <x v="1474"/>
  </r>
  <r>
    <x v="1"/>
    <n v="1197831"/>
    <x v="121"/>
    <x v="1"/>
    <s v="Texas"/>
    <s v="Houston"/>
    <x v="5"/>
    <n v="50"/>
    <x v="127"/>
    <n v="10650"/>
    <n v="6816"/>
    <x v="34"/>
    <x v="2"/>
    <b v="1"/>
    <x v="860"/>
    <x v="1475"/>
  </r>
  <r>
    <x v="1"/>
    <n v="1197831"/>
    <x v="122"/>
    <x v="1"/>
    <s v="Texas"/>
    <s v="Houston"/>
    <x v="0"/>
    <n v="44"/>
    <x v="142"/>
    <n v="10560"/>
    <n v="5280"/>
    <x v="0"/>
    <x v="2"/>
    <b v="1"/>
    <x v="861"/>
    <x v="1476"/>
  </r>
  <r>
    <x v="1"/>
    <n v="1197831"/>
    <x v="123"/>
    <x v="1"/>
    <s v="Texas"/>
    <s v="Houston"/>
    <x v="1"/>
    <n v="43"/>
    <x v="97"/>
    <n v="9288"/>
    <n v="4365.3599999999997"/>
    <x v="28"/>
    <x v="2"/>
    <b v="1"/>
    <x v="765"/>
    <x v="1477"/>
  </r>
  <r>
    <x v="1"/>
    <n v="1197831"/>
    <x v="124"/>
    <x v="1"/>
    <s v="Texas"/>
    <s v="Houston"/>
    <x v="2"/>
    <n v="48"/>
    <x v="143"/>
    <n v="9024"/>
    <n v="4241.28"/>
    <x v="28"/>
    <x v="2"/>
    <b v="1"/>
    <x v="862"/>
    <x v="1478"/>
  </r>
  <r>
    <x v="1"/>
    <n v="1197831"/>
    <x v="125"/>
    <x v="1"/>
    <s v="Texas"/>
    <s v="Houston"/>
    <x v="3"/>
    <n v="45"/>
    <x v="137"/>
    <n v="7560"/>
    <n v="4384.8"/>
    <x v="39"/>
    <x v="2"/>
    <b v="1"/>
    <x v="848"/>
    <x v="1479"/>
  </r>
  <r>
    <x v="1"/>
    <n v="1197831"/>
    <x v="126"/>
    <x v="1"/>
    <s v="Texas"/>
    <s v="Houston"/>
    <x v="4"/>
    <n v="42"/>
    <x v="42"/>
    <n v="6300"/>
    <n v="2583"/>
    <x v="33"/>
    <x v="2"/>
    <b v="1"/>
    <x v="863"/>
    <x v="1480"/>
  </r>
  <r>
    <x v="1"/>
    <n v="1197831"/>
    <x v="127"/>
    <x v="1"/>
    <s v="Texas"/>
    <s v="Houston"/>
    <x v="5"/>
    <n v="53"/>
    <x v="124"/>
    <n v="11130"/>
    <n v="6900.6"/>
    <x v="26"/>
    <x v="2"/>
    <b v="1"/>
    <x v="864"/>
    <x v="1481"/>
  </r>
  <r>
    <x v="1"/>
    <n v="1197831"/>
    <x v="128"/>
    <x v="1"/>
    <s v="Texas"/>
    <s v="Houston"/>
    <x v="0"/>
    <n v="43"/>
    <x v="88"/>
    <n v="10062"/>
    <n v="4930.38"/>
    <x v="29"/>
    <x v="2"/>
    <b v="1"/>
    <x v="865"/>
    <x v="1482"/>
  </r>
  <r>
    <x v="1"/>
    <n v="1197831"/>
    <x v="129"/>
    <x v="1"/>
    <s v="Texas"/>
    <s v="Houston"/>
    <x v="1"/>
    <n v="43"/>
    <x v="93"/>
    <n v="10449"/>
    <n v="5120.01"/>
    <x v="29"/>
    <x v="2"/>
    <b v="1"/>
    <x v="866"/>
    <x v="1483"/>
  </r>
  <r>
    <x v="1"/>
    <n v="1197831"/>
    <x v="130"/>
    <x v="1"/>
    <s v="Texas"/>
    <s v="Houston"/>
    <x v="2"/>
    <n v="47"/>
    <x v="92"/>
    <n v="9682"/>
    <n v="4647.3599999999997"/>
    <x v="35"/>
    <x v="2"/>
    <b v="1"/>
    <x v="867"/>
    <x v="1484"/>
  </r>
  <r>
    <x v="1"/>
    <n v="1197831"/>
    <x v="131"/>
    <x v="1"/>
    <s v="Texas"/>
    <s v="Houston"/>
    <x v="3"/>
    <n v="48"/>
    <x v="126"/>
    <n v="9744"/>
    <n v="5359.2000000000007"/>
    <x v="9"/>
    <x v="2"/>
    <b v="1"/>
    <x v="868"/>
    <x v="1485"/>
  </r>
  <r>
    <x v="1"/>
    <n v="1197831"/>
    <x v="132"/>
    <x v="1"/>
    <s v="Texas"/>
    <s v="Houston"/>
    <x v="4"/>
    <n v="42"/>
    <x v="49"/>
    <n v="8190"/>
    <n v="3685.4999999999995"/>
    <x v="18"/>
    <x v="2"/>
    <b v="1"/>
    <x v="869"/>
    <x v="1486"/>
  </r>
  <r>
    <x v="1"/>
    <n v="1197831"/>
    <x v="133"/>
    <x v="1"/>
    <s v="Texas"/>
    <s v="Houston"/>
    <x v="5"/>
    <n v="51"/>
    <x v="87"/>
    <n v="12597"/>
    <n v="7810.14"/>
    <x v="26"/>
    <x v="2"/>
    <b v="1"/>
    <x v="870"/>
    <x v="1487"/>
  </r>
  <r>
    <x v="1"/>
    <n v="1197831"/>
    <x v="134"/>
    <x v="1"/>
    <s v="Texas"/>
    <s v="Houston"/>
    <x v="0"/>
    <n v="41"/>
    <x v="99"/>
    <n v="9758"/>
    <n v="4683.84"/>
    <x v="35"/>
    <x v="2"/>
    <b v="1"/>
    <x v="871"/>
    <x v="1488"/>
  </r>
  <r>
    <x v="1"/>
    <n v="1197831"/>
    <x v="135"/>
    <x v="1"/>
    <s v="Texas"/>
    <s v="Houston"/>
    <x v="1"/>
    <n v="44"/>
    <x v="123"/>
    <n v="12540"/>
    <n v="6019.2"/>
    <x v="35"/>
    <x v="2"/>
    <b v="1"/>
    <x v="872"/>
    <x v="1489"/>
  </r>
  <r>
    <x v="1"/>
    <n v="1197831"/>
    <x v="136"/>
    <x v="1"/>
    <s v="Texas"/>
    <s v="Houston"/>
    <x v="2"/>
    <n v="47"/>
    <x v="128"/>
    <n v="11985"/>
    <n v="5872.65"/>
    <x v="29"/>
    <x v="2"/>
    <b v="1"/>
    <x v="873"/>
    <x v="1490"/>
  </r>
  <r>
    <x v="1"/>
    <n v="1197831"/>
    <x v="137"/>
    <x v="1"/>
    <s v="Texas"/>
    <s v="Houston"/>
    <x v="3"/>
    <n v="47"/>
    <x v="131"/>
    <n v="8554"/>
    <n v="4961.3200000000006"/>
    <x v="39"/>
    <x v="2"/>
    <b v="1"/>
    <x v="874"/>
    <x v="1491"/>
  </r>
  <r>
    <x v="1"/>
    <n v="1197831"/>
    <x v="138"/>
    <x v="1"/>
    <s v="Texas"/>
    <s v="Houston"/>
    <x v="4"/>
    <n v="42"/>
    <x v="138"/>
    <n v="7098"/>
    <n v="3194.1"/>
    <x v="18"/>
    <x v="2"/>
    <b v="1"/>
    <x v="875"/>
    <x v="1492"/>
  </r>
  <r>
    <x v="1"/>
    <n v="1197831"/>
    <x v="139"/>
    <x v="1"/>
    <s v="Texas"/>
    <s v="Houston"/>
    <x v="5"/>
    <n v="53"/>
    <x v="90"/>
    <n v="13833"/>
    <n v="8576.4599999999991"/>
    <x v="26"/>
    <x v="2"/>
    <b v="1"/>
    <x v="876"/>
    <x v="1493"/>
  </r>
  <r>
    <x v="3"/>
    <n v="1128299"/>
    <x v="140"/>
    <x v="1"/>
    <s v="Texas"/>
    <s v="Houston"/>
    <x v="0"/>
    <n v="37"/>
    <x v="144"/>
    <n v="7733"/>
    <n v="3479.8500000000004"/>
    <x v="13"/>
    <x v="2"/>
    <b v="1"/>
    <x v="877"/>
    <x v="1494"/>
  </r>
  <r>
    <x v="3"/>
    <n v="1128299"/>
    <x v="141"/>
    <x v="1"/>
    <s v="Texas"/>
    <s v="Houston"/>
    <x v="1"/>
    <n v="49"/>
    <x v="145"/>
    <n v="9506"/>
    <n v="2946.86"/>
    <x v="43"/>
    <x v="2"/>
    <b v="1"/>
    <x v="878"/>
    <x v="1495"/>
  </r>
  <r>
    <x v="3"/>
    <n v="1128299"/>
    <x v="142"/>
    <x v="1"/>
    <s v="Texas"/>
    <s v="Houston"/>
    <x v="2"/>
    <n v="46"/>
    <x v="146"/>
    <n v="9982"/>
    <n v="4491.9000000000005"/>
    <x v="13"/>
    <x v="2"/>
    <b v="1"/>
    <x v="879"/>
    <x v="1496"/>
  </r>
  <r>
    <x v="3"/>
    <n v="1128299"/>
    <x v="143"/>
    <x v="1"/>
    <s v="Texas"/>
    <s v="Houston"/>
    <x v="3"/>
    <n v="48"/>
    <x v="36"/>
    <n v="8400"/>
    <n v="3360"/>
    <x v="8"/>
    <x v="2"/>
    <b v="1"/>
    <x v="880"/>
    <x v="1497"/>
  </r>
  <r>
    <x v="3"/>
    <n v="1128299"/>
    <x v="144"/>
    <x v="2"/>
    <s v="California"/>
    <s v="San Francisco"/>
    <x v="4"/>
    <n v="51"/>
    <x v="147"/>
    <n v="8211"/>
    <n v="5172.93"/>
    <x v="32"/>
    <x v="2"/>
    <b v="1"/>
    <x v="881"/>
    <x v="1498"/>
  </r>
  <r>
    <x v="3"/>
    <n v="1128299"/>
    <x v="145"/>
    <x v="2"/>
    <s v="California"/>
    <s v="San Francisco"/>
    <x v="5"/>
    <n v="49"/>
    <x v="148"/>
    <n v="11417"/>
    <n v="2854.25"/>
    <x v="3"/>
    <x v="2"/>
    <b v="1"/>
    <x v="882"/>
    <x v="1499"/>
  </r>
  <r>
    <x v="3"/>
    <n v="1128299"/>
    <x v="146"/>
    <x v="2"/>
    <s v="California"/>
    <s v="San Francisco"/>
    <x v="0"/>
    <n v="37"/>
    <x v="149"/>
    <n v="8251"/>
    <n v="4125.5"/>
    <x v="0"/>
    <x v="2"/>
    <b v="1"/>
    <x v="883"/>
    <x v="1500"/>
  </r>
  <r>
    <x v="3"/>
    <n v="1128299"/>
    <x v="147"/>
    <x v="2"/>
    <s v="California"/>
    <s v="San Francisco"/>
    <x v="1"/>
    <n v="49"/>
    <x v="124"/>
    <n v="10290"/>
    <n v="3189.9"/>
    <x v="43"/>
    <x v="2"/>
    <b v="1"/>
    <x v="884"/>
    <x v="1501"/>
  </r>
  <r>
    <x v="3"/>
    <n v="1128299"/>
    <x v="148"/>
    <x v="2"/>
    <s v="California"/>
    <s v="San Francisco"/>
    <x v="2"/>
    <n v="49"/>
    <x v="130"/>
    <n v="9604"/>
    <n v="4705.96"/>
    <x v="44"/>
    <x v="2"/>
    <b v="1"/>
    <x v="885"/>
    <x v="1502"/>
  </r>
  <r>
    <x v="3"/>
    <n v="1128299"/>
    <x v="149"/>
    <x v="2"/>
    <s v="California"/>
    <s v="San Francisco"/>
    <x v="3"/>
    <n v="47"/>
    <x v="42"/>
    <n v="7050"/>
    <n v="2961"/>
    <x v="23"/>
    <x v="2"/>
    <b v="1"/>
    <x v="886"/>
    <x v="1503"/>
  </r>
  <r>
    <x v="3"/>
    <n v="1128299"/>
    <x v="150"/>
    <x v="2"/>
    <s v="California"/>
    <s v="San Francisco"/>
    <x v="4"/>
    <n v="50"/>
    <x v="150"/>
    <n v="7000"/>
    <n v="4270"/>
    <x v="22"/>
    <x v="2"/>
    <b v="1"/>
    <x v="136"/>
    <x v="1504"/>
  </r>
  <r>
    <x v="3"/>
    <n v="1128299"/>
    <x v="151"/>
    <x v="2"/>
    <s v="California"/>
    <s v="San Francisco"/>
    <x v="5"/>
    <n v="46"/>
    <x v="131"/>
    <n v="8372"/>
    <n v="2344.1600000000003"/>
    <x v="45"/>
    <x v="2"/>
    <b v="1"/>
    <x v="887"/>
    <x v="1505"/>
  </r>
  <r>
    <x v="3"/>
    <n v="1128299"/>
    <x v="152"/>
    <x v="2"/>
    <s v="California"/>
    <s v="San Francisco"/>
    <x v="0"/>
    <n v="49"/>
    <x v="98"/>
    <n v="11270"/>
    <n v="5071.5000000000009"/>
    <x v="13"/>
    <x v="2"/>
    <b v="1"/>
    <x v="888"/>
    <x v="1506"/>
  </r>
  <r>
    <x v="3"/>
    <n v="1128299"/>
    <x v="153"/>
    <x v="2"/>
    <s v="California"/>
    <s v="San Francisco"/>
    <x v="1"/>
    <n v="58"/>
    <x v="36"/>
    <n v="10150"/>
    <n v="3045.0000000000005"/>
    <x v="10"/>
    <x v="2"/>
    <b v="1"/>
    <x v="889"/>
    <x v="1507"/>
  </r>
  <r>
    <x v="3"/>
    <n v="1128299"/>
    <x v="154"/>
    <x v="2"/>
    <s v="California"/>
    <s v="San Francisco"/>
    <x v="2"/>
    <n v="55"/>
    <x v="126"/>
    <n v="11165"/>
    <n v="5247.55"/>
    <x v="46"/>
    <x v="2"/>
    <b v="1"/>
    <x v="890"/>
    <x v="1508"/>
  </r>
  <r>
    <x v="3"/>
    <n v="1128299"/>
    <x v="155"/>
    <x v="2"/>
    <s v="California"/>
    <s v="San Francisco"/>
    <x v="3"/>
    <n v="58"/>
    <x v="132"/>
    <n v="10092"/>
    <n v="4339.5599999999995"/>
    <x v="30"/>
    <x v="2"/>
    <b v="1"/>
    <x v="891"/>
    <x v="1509"/>
  </r>
  <r>
    <x v="3"/>
    <n v="1128299"/>
    <x v="156"/>
    <x v="2"/>
    <s v="California"/>
    <s v="San Francisco"/>
    <x v="4"/>
    <n v="62"/>
    <x v="57"/>
    <n v="8990"/>
    <n v="5663.7"/>
    <x v="32"/>
    <x v="2"/>
    <b v="1"/>
    <x v="892"/>
    <x v="1510"/>
  </r>
  <r>
    <x v="3"/>
    <n v="1128299"/>
    <x v="157"/>
    <x v="2"/>
    <s v="California"/>
    <s v="San Francisco"/>
    <x v="5"/>
    <n v="54"/>
    <x v="124"/>
    <n v="11340"/>
    <n v="3061.8"/>
    <x v="47"/>
    <x v="2"/>
    <b v="1"/>
    <x v="893"/>
    <x v="1511"/>
  </r>
  <r>
    <x v="3"/>
    <n v="1128299"/>
    <x v="158"/>
    <x v="2"/>
    <s v="California"/>
    <s v="San Francisco"/>
    <x v="0"/>
    <n v="56"/>
    <x v="151"/>
    <n v="12768"/>
    <n v="6000.96"/>
    <x v="46"/>
    <x v="2"/>
    <b v="1"/>
    <x v="894"/>
    <x v="1512"/>
  </r>
  <r>
    <x v="3"/>
    <n v="1128299"/>
    <x v="159"/>
    <x v="2"/>
    <s v="California"/>
    <s v="San Francisco"/>
    <x v="1"/>
    <n v="62"/>
    <x v="126"/>
    <n v="12586"/>
    <n v="3775.8000000000006"/>
    <x v="10"/>
    <x v="2"/>
    <b v="1"/>
    <x v="895"/>
    <x v="1513"/>
  </r>
  <r>
    <x v="3"/>
    <n v="1128299"/>
    <x v="160"/>
    <x v="2"/>
    <s v="California"/>
    <s v="San Francisco"/>
    <x v="2"/>
    <n v="64"/>
    <x v="124"/>
    <n v="13440"/>
    <n v="6720"/>
    <x v="0"/>
    <x v="2"/>
    <b v="1"/>
    <x v="896"/>
    <x v="582"/>
  </r>
  <r>
    <x v="3"/>
    <n v="1128299"/>
    <x v="161"/>
    <x v="2"/>
    <s v="California"/>
    <s v="San Francisco"/>
    <x v="3"/>
    <n v="54"/>
    <x v="143"/>
    <n v="10152"/>
    <n v="4162.32"/>
    <x v="33"/>
    <x v="2"/>
    <b v="1"/>
    <x v="897"/>
    <x v="1514"/>
  </r>
  <r>
    <x v="3"/>
    <n v="1128299"/>
    <x v="162"/>
    <x v="2"/>
    <s v="California"/>
    <s v="San Francisco"/>
    <x v="4"/>
    <n v="59"/>
    <x v="152"/>
    <n v="8968"/>
    <n v="5829.2"/>
    <x v="42"/>
    <x v="2"/>
    <b v="1"/>
    <x v="898"/>
    <x v="1515"/>
  </r>
  <r>
    <x v="3"/>
    <n v="1128299"/>
    <x v="163"/>
    <x v="2"/>
    <s v="California"/>
    <s v="San Francisco"/>
    <x v="5"/>
    <n v="72"/>
    <x v="126"/>
    <n v="14616"/>
    <n v="3946.32"/>
    <x v="47"/>
    <x v="2"/>
    <b v="1"/>
    <x v="798"/>
    <x v="1516"/>
  </r>
  <r>
    <x v="3"/>
    <n v="1128299"/>
    <x v="164"/>
    <x v="2"/>
    <s v="California"/>
    <s v="San Francisco"/>
    <x v="0"/>
    <n v="56"/>
    <x v="100"/>
    <n v="14112"/>
    <n v="7056"/>
    <x v="0"/>
    <x v="2"/>
    <b v="1"/>
    <x v="899"/>
    <x v="1517"/>
  </r>
  <r>
    <x v="3"/>
    <n v="1128299"/>
    <x v="165"/>
    <x v="2"/>
    <s v="California"/>
    <s v="San Francisco"/>
    <x v="1"/>
    <n v="64"/>
    <x v="37"/>
    <n v="14400"/>
    <n v="5184"/>
    <x v="36"/>
    <x v="2"/>
    <b v="1"/>
    <x v="900"/>
    <x v="1518"/>
  </r>
  <r>
    <x v="3"/>
    <n v="1128299"/>
    <x v="166"/>
    <x v="2"/>
    <s v="California"/>
    <s v="San Francisco"/>
    <x v="2"/>
    <n v="60"/>
    <x v="153"/>
    <n v="13080"/>
    <n v="6670.8"/>
    <x v="48"/>
    <x v="2"/>
    <b v="1"/>
    <x v="901"/>
    <x v="1519"/>
  </r>
  <r>
    <x v="3"/>
    <n v="1128299"/>
    <x v="167"/>
    <x v="2"/>
    <s v="California"/>
    <s v="San Francisco"/>
    <x v="3"/>
    <n v="56"/>
    <x v="131"/>
    <n v="10192"/>
    <n v="4586.3999999999996"/>
    <x v="18"/>
    <x v="2"/>
    <b v="1"/>
    <x v="902"/>
    <x v="1520"/>
  </r>
  <r>
    <x v="3"/>
    <n v="1128299"/>
    <x v="168"/>
    <x v="2"/>
    <s v="California"/>
    <s v="San Francisco"/>
    <x v="4"/>
    <n v="60"/>
    <x v="125"/>
    <n v="9240"/>
    <n v="6098.4000000000005"/>
    <x v="49"/>
    <x v="2"/>
    <b v="1"/>
    <x v="903"/>
    <x v="1521"/>
  </r>
  <r>
    <x v="3"/>
    <n v="1128299"/>
    <x v="169"/>
    <x v="2"/>
    <s v="California"/>
    <s v="San Francisco"/>
    <x v="5"/>
    <n v="72"/>
    <x v="133"/>
    <n v="13608"/>
    <n v="4490.6400000000003"/>
    <x v="50"/>
    <x v="2"/>
    <b v="1"/>
    <x v="904"/>
    <x v="1522"/>
  </r>
  <r>
    <x v="3"/>
    <n v="1128299"/>
    <x v="170"/>
    <x v="2"/>
    <s v="California"/>
    <s v="San Francisco"/>
    <x v="0"/>
    <n v="56"/>
    <x v="118"/>
    <n v="15288"/>
    <n v="7644"/>
    <x v="0"/>
    <x v="2"/>
    <b v="1"/>
    <x v="905"/>
    <x v="1523"/>
  </r>
  <r>
    <x v="3"/>
    <n v="1128299"/>
    <x v="171"/>
    <x v="2"/>
    <s v="California"/>
    <s v="San Francisco"/>
    <x v="1"/>
    <n v="63"/>
    <x v="154"/>
    <n v="15624"/>
    <n v="5780.88"/>
    <x v="25"/>
    <x v="2"/>
    <b v="1"/>
    <x v="906"/>
    <x v="1524"/>
  </r>
  <r>
    <x v="3"/>
    <n v="1128299"/>
    <x v="172"/>
    <x v="2"/>
    <s v="California"/>
    <s v="San Francisco"/>
    <x v="2"/>
    <n v="64"/>
    <x v="92"/>
    <n v="13184"/>
    <n v="7251.2000000000007"/>
    <x v="9"/>
    <x v="2"/>
    <b v="1"/>
    <x v="907"/>
    <x v="1525"/>
  </r>
  <r>
    <x v="3"/>
    <n v="1128299"/>
    <x v="173"/>
    <x v="2"/>
    <s v="California"/>
    <s v="San Francisco"/>
    <x v="3"/>
    <n v="59"/>
    <x v="124"/>
    <n v="12390"/>
    <n v="6071.0999999999995"/>
    <x v="29"/>
    <x v="2"/>
    <b v="1"/>
    <x v="908"/>
    <x v="1526"/>
  </r>
  <r>
    <x v="3"/>
    <n v="1128299"/>
    <x v="174"/>
    <x v="2"/>
    <s v="California"/>
    <s v="San Francisco"/>
    <x v="4"/>
    <n v="62"/>
    <x v="155"/>
    <n v="9610"/>
    <n v="6342.6"/>
    <x v="49"/>
    <x v="2"/>
    <b v="1"/>
    <x v="909"/>
    <x v="1527"/>
  </r>
  <r>
    <x v="3"/>
    <n v="1128299"/>
    <x v="175"/>
    <x v="2"/>
    <s v="California"/>
    <s v="San Francisco"/>
    <x v="5"/>
    <n v="72"/>
    <x v="156"/>
    <n v="15768"/>
    <n v="5518.7999999999993"/>
    <x v="2"/>
    <x v="2"/>
    <b v="1"/>
    <x v="910"/>
    <x v="1528"/>
  </r>
  <r>
    <x v="3"/>
    <n v="1128299"/>
    <x v="176"/>
    <x v="2"/>
    <s v="California"/>
    <s v="San Francisco"/>
    <x v="0"/>
    <n v="56"/>
    <x v="157"/>
    <n v="15512"/>
    <n v="6980.4000000000015"/>
    <x v="13"/>
    <x v="2"/>
    <b v="1"/>
    <x v="911"/>
    <x v="1529"/>
  </r>
  <r>
    <x v="3"/>
    <n v="1128299"/>
    <x v="177"/>
    <x v="2"/>
    <s v="California"/>
    <s v="San Francisco"/>
    <x v="1"/>
    <n v="59"/>
    <x v="82"/>
    <n v="14455"/>
    <n v="4914.7000000000007"/>
    <x v="51"/>
    <x v="2"/>
    <b v="1"/>
    <x v="776"/>
    <x v="1530"/>
  </r>
  <r>
    <x v="3"/>
    <n v="1128299"/>
    <x v="178"/>
    <x v="2"/>
    <s v="California"/>
    <s v="San Francisco"/>
    <x v="2"/>
    <n v="62"/>
    <x v="154"/>
    <n v="15376"/>
    <n v="7072.96"/>
    <x v="52"/>
    <x v="2"/>
    <b v="1"/>
    <x v="912"/>
    <x v="1531"/>
  </r>
  <r>
    <x v="3"/>
    <n v="1128299"/>
    <x v="179"/>
    <x v="2"/>
    <s v="California"/>
    <s v="San Francisco"/>
    <x v="3"/>
    <n v="55"/>
    <x v="153"/>
    <n v="11990"/>
    <n v="4796"/>
    <x v="8"/>
    <x v="2"/>
    <b v="1"/>
    <x v="913"/>
    <x v="1532"/>
  </r>
  <r>
    <x v="3"/>
    <n v="1128299"/>
    <x v="180"/>
    <x v="2"/>
    <s v="California"/>
    <s v="San Francisco"/>
    <x v="4"/>
    <n v="64"/>
    <x v="148"/>
    <n v="14912"/>
    <n v="9543.68"/>
    <x v="34"/>
    <x v="2"/>
    <b v="1"/>
    <x v="914"/>
    <x v="1533"/>
  </r>
  <r>
    <x v="3"/>
    <n v="1128299"/>
    <x v="181"/>
    <x v="2"/>
    <s v="California"/>
    <s v="San Francisco"/>
    <x v="5"/>
    <n v="72"/>
    <x v="148"/>
    <n v="16776"/>
    <n v="4865.0400000000009"/>
    <x v="53"/>
    <x v="2"/>
    <b v="1"/>
    <x v="915"/>
    <x v="1534"/>
  </r>
  <r>
    <x v="3"/>
    <n v="1128299"/>
    <x v="182"/>
    <x v="2"/>
    <s v="California"/>
    <s v="San Francisco"/>
    <x v="0"/>
    <n v="62"/>
    <x v="118"/>
    <n v="16926"/>
    <n v="7785.96"/>
    <x v="52"/>
    <x v="2"/>
    <b v="1"/>
    <x v="916"/>
    <x v="1535"/>
  </r>
  <r>
    <x v="3"/>
    <n v="1128299"/>
    <x v="183"/>
    <x v="2"/>
    <s v="California"/>
    <s v="San Francisco"/>
    <x v="1"/>
    <n v="66"/>
    <x v="96"/>
    <n v="17094"/>
    <n v="5128.2000000000007"/>
    <x v="10"/>
    <x v="2"/>
    <b v="1"/>
    <x v="917"/>
    <x v="1536"/>
  </r>
  <r>
    <x v="3"/>
    <n v="1128299"/>
    <x v="184"/>
    <x v="2"/>
    <s v="California"/>
    <s v="San Francisco"/>
    <x v="2"/>
    <n v="60"/>
    <x v="40"/>
    <n v="12000"/>
    <n v="5640"/>
    <x v="46"/>
    <x v="2"/>
    <b v="1"/>
    <x v="150"/>
    <x v="1320"/>
  </r>
  <r>
    <x v="3"/>
    <n v="1128299"/>
    <x v="185"/>
    <x v="2"/>
    <s v="California"/>
    <s v="San Francisco"/>
    <x v="3"/>
    <n v="59"/>
    <x v="143"/>
    <n v="11092"/>
    <n v="4547.7199999999993"/>
    <x v="33"/>
    <x v="2"/>
    <b v="1"/>
    <x v="918"/>
    <x v="1537"/>
  </r>
  <r>
    <x v="3"/>
    <n v="1128299"/>
    <x v="186"/>
    <x v="2"/>
    <s v="California"/>
    <s v="San Francisco"/>
    <x v="4"/>
    <n v="69"/>
    <x v="143"/>
    <n v="12972"/>
    <n v="7912.92"/>
    <x v="22"/>
    <x v="2"/>
    <b v="1"/>
    <x v="919"/>
    <x v="1538"/>
  </r>
  <r>
    <x v="3"/>
    <n v="1128299"/>
    <x v="187"/>
    <x v="2"/>
    <s v="California"/>
    <s v="San Francisco"/>
    <x v="5"/>
    <n v="76"/>
    <x v="141"/>
    <n v="13756"/>
    <n v="3439"/>
    <x v="3"/>
    <x v="2"/>
    <b v="1"/>
    <x v="920"/>
    <x v="1539"/>
  </r>
  <r>
    <x v="3"/>
    <n v="1128299"/>
    <x v="188"/>
    <x v="2"/>
    <s v="California"/>
    <s v="San Francisco"/>
    <x v="0"/>
    <n v="51"/>
    <x v="112"/>
    <n v="12291"/>
    <n v="5162.22"/>
    <x v="54"/>
    <x v="2"/>
    <b v="1"/>
    <x v="921"/>
    <x v="1540"/>
  </r>
  <r>
    <x v="3"/>
    <n v="1128299"/>
    <x v="189"/>
    <x v="2"/>
    <s v="California"/>
    <s v="San Francisco"/>
    <x v="1"/>
    <n v="56"/>
    <x v="114"/>
    <n v="15008"/>
    <n v="4202.2400000000007"/>
    <x v="45"/>
    <x v="2"/>
    <b v="1"/>
    <x v="922"/>
    <x v="1541"/>
  </r>
  <r>
    <x v="3"/>
    <n v="1128299"/>
    <x v="190"/>
    <x v="2"/>
    <s v="California"/>
    <s v="San Francisco"/>
    <x v="2"/>
    <n v="52"/>
    <x v="37"/>
    <n v="11700"/>
    <n v="4680"/>
    <x v="8"/>
    <x v="2"/>
    <b v="1"/>
    <x v="923"/>
    <x v="288"/>
  </r>
  <r>
    <x v="3"/>
    <n v="1128299"/>
    <x v="191"/>
    <x v="2"/>
    <s v="California"/>
    <s v="San Francisco"/>
    <x v="3"/>
    <n v="53"/>
    <x v="126"/>
    <n v="10759"/>
    <n v="3765.6499999999996"/>
    <x v="2"/>
    <x v="2"/>
    <b v="1"/>
    <x v="924"/>
    <x v="1542"/>
  </r>
  <r>
    <x v="3"/>
    <n v="1128299"/>
    <x v="192"/>
    <x v="2"/>
    <s v="California"/>
    <s v="San Francisco"/>
    <x v="4"/>
    <n v="63"/>
    <x v="153"/>
    <n v="13734"/>
    <n v="7965.7200000000012"/>
    <x v="39"/>
    <x v="2"/>
    <b v="1"/>
    <x v="925"/>
    <x v="1543"/>
  </r>
  <r>
    <x v="3"/>
    <n v="1128299"/>
    <x v="193"/>
    <x v="2"/>
    <s v="California"/>
    <s v="San Francisco"/>
    <x v="5"/>
    <n v="65"/>
    <x v="146"/>
    <n v="14105"/>
    <n v="3385.2000000000003"/>
    <x v="55"/>
    <x v="2"/>
    <b v="1"/>
    <x v="926"/>
    <x v="1544"/>
  </r>
  <r>
    <x v="3"/>
    <n v="1128299"/>
    <x v="194"/>
    <x v="2"/>
    <s v="California"/>
    <s v="San Francisco"/>
    <x v="0"/>
    <n v="51"/>
    <x v="116"/>
    <n v="12036"/>
    <n v="5416.2000000000007"/>
    <x v="13"/>
    <x v="2"/>
    <b v="1"/>
    <x v="927"/>
    <x v="1545"/>
  </r>
  <r>
    <x v="3"/>
    <n v="1128299"/>
    <x v="195"/>
    <x v="2"/>
    <s v="California"/>
    <s v="San Francisco"/>
    <x v="1"/>
    <n v="59"/>
    <x v="156"/>
    <n v="12921"/>
    <n v="3747.0900000000006"/>
    <x v="53"/>
    <x v="2"/>
    <b v="1"/>
    <x v="928"/>
    <x v="1546"/>
  </r>
  <r>
    <x v="3"/>
    <n v="1128299"/>
    <x v="196"/>
    <x v="2"/>
    <s v="California"/>
    <s v="San Francisco"/>
    <x v="2"/>
    <n v="50"/>
    <x v="131"/>
    <n v="9100"/>
    <n v="3822.0000000000005"/>
    <x v="54"/>
    <x v="2"/>
    <b v="1"/>
    <x v="929"/>
    <x v="1547"/>
  </r>
  <r>
    <x v="3"/>
    <n v="1128299"/>
    <x v="197"/>
    <x v="2"/>
    <s v="California"/>
    <s v="San Francisco"/>
    <x v="3"/>
    <n v="51"/>
    <x v="126"/>
    <n v="10353"/>
    <n v="3727.08"/>
    <x v="36"/>
    <x v="2"/>
    <b v="1"/>
    <x v="930"/>
    <x v="1548"/>
  </r>
  <r>
    <x v="3"/>
    <n v="1128299"/>
    <x v="198"/>
    <x v="2"/>
    <s v="California"/>
    <s v="San Francisco"/>
    <x v="4"/>
    <n v="59"/>
    <x v="131"/>
    <n v="10738"/>
    <n v="6228.0400000000009"/>
    <x v="39"/>
    <x v="2"/>
    <b v="1"/>
    <x v="931"/>
    <x v="1549"/>
  </r>
  <r>
    <x v="3"/>
    <n v="1128299"/>
    <x v="199"/>
    <x v="2"/>
    <s v="California"/>
    <s v="San Francisco"/>
    <x v="5"/>
    <n v="63"/>
    <x v="130"/>
    <n v="12348"/>
    <n v="2840.04"/>
    <x v="56"/>
    <x v="2"/>
    <b v="1"/>
    <x v="932"/>
    <x v="1550"/>
  </r>
  <r>
    <x v="3"/>
    <n v="1128299"/>
    <x v="200"/>
    <x v="2"/>
    <s v="California"/>
    <s v="San Francisco"/>
    <x v="0"/>
    <n v="52"/>
    <x v="121"/>
    <n v="13676"/>
    <n v="6017.4400000000005"/>
    <x v="57"/>
    <x v="2"/>
    <b v="1"/>
    <x v="933"/>
    <x v="1551"/>
  </r>
  <r>
    <x v="3"/>
    <n v="1128299"/>
    <x v="201"/>
    <x v="2"/>
    <s v="California"/>
    <s v="San Francisco"/>
    <x v="1"/>
    <n v="58"/>
    <x v="116"/>
    <n v="13688"/>
    <n v="3422"/>
    <x v="3"/>
    <x v="2"/>
    <b v="1"/>
    <x v="934"/>
    <x v="1552"/>
  </r>
  <r>
    <x v="3"/>
    <n v="1128299"/>
    <x v="202"/>
    <x v="2"/>
    <s v="California"/>
    <s v="San Francisco"/>
    <x v="2"/>
    <n v="50"/>
    <x v="124"/>
    <n v="10500"/>
    <n v="4200"/>
    <x v="8"/>
    <x v="2"/>
    <b v="1"/>
    <x v="204"/>
    <x v="215"/>
  </r>
  <r>
    <x v="3"/>
    <n v="1128299"/>
    <x v="203"/>
    <x v="2"/>
    <s v="California"/>
    <s v="San Francisco"/>
    <x v="3"/>
    <n v="53"/>
    <x v="124"/>
    <n v="11130"/>
    <n v="4452"/>
    <x v="15"/>
    <x v="2"/>
    <b v="1"/>
    <x v="864"/>
    <x v="1553"/>
  </r>
  <r>
    <x v="3"/>
    <n v="1128299"/>
    <x v="204"/>
    <x v="2"/>
    <s v="California"/>
    <s v="San Francisco"/>
    <x v="4"/>
    <n v="63"/>
    <x v="134"/>
    <n v="10269"/>
    <n v="5853.3300000000008"/>
    <x v="41"/>
    <x v="2"/>
    <b v="1"/>
    <x v="935"/>
    <x v="1554"/>
  </r>
  <r>
    <x v="3"/>
    <n v="1128299"/>
    <x v="205"/>
    <x v="2"/>
    <s v="California"/>
    <s v="San Francisco"/>
    <x v="5"/>
    <n v="67"/>
    <x v="158"/>
    <n v="13534"/>
    <n v="2842.1400000000003"/>
    <x v="58"/>
    <x v="2"/>
    <b v="1"/>
    <x v="936"/>
    <x v="1555"/>
  </r>
  <r>
    <x v="3"/>
    <n v="1128299"/>
    <x v="206"/>
    <x v="2"/>
    <s v="California"/>
    <s v="San Francisco"/>
    <x v="0"/>
    <n v="51"/>
    <x v="139"/>
    <n v="14943"/>
    <n v="5977.2000000000007"/>
    <x v="8"/>
    <x v="2"/>
    <b v="1"/>
    <x v="937"/>
    <x v="1556"/>
  </r>
  <r>
    <x v="3"/>
    <n v="1128299"/>
    <x v="207"/>
    <x v="2"/>
    <s v="California"/>
    <s v="San Francisco"/>
    <x v="1"/>
    <n v="58"/>
    <x v="118"/>
    <n v="15834"/>
    <n v="4275.18"/>
    <x v="47"/>
    <x v="2"/>
    <b v="1"/>
    <x v="938"/>
    <x v="1449"/>
  </r>
  <r>
    <x v="3"/>
    <n v="1128299"/>
    <x v="208"/>
    <x v="2"/>
    <s v="California"/>
    <s v="San Francisco"/>
    <x v="2"/>
    <n v="52"/>
    <x v="148"/>
    <n v="12116"/>
    <n v="4846.4000000000005"/>
    <x v="8"/>
    <x v="2"/>
    <b v="1"/>
    <x v="939"/>
    <x v="1557"/>
  </r>
  <r>
    <x v="3"/>
    <n v="1128299"/>
    <x v="209"/>
    <x v="2"/>
    <s v="California"/>
    <s v="San Francisco"/>
    <x v="3"/>
    <n v="51"/>
    <x v="145"/>
    <n v="9894"/>
    <n v="3957.5999999999995"/>
    <x v="15"/>
    <x v="2"/>
    <b v="1"/>
    <x v="940"/>
    <x v="1558"/>
  </r>
  <r>
    <x v="3"/>
    <n v="1128299"/>
    <x v="210"/>
    <x v="2"/>
    <s v="California"/>
    <s v="San Francisco"/>
    <x v="4"/>
    <n v="59"/>
    <x v="36"/>
    <n v="10325"/>
    <n v="6195.0000000000009"/>
    <x v="16"/>
    <x v="2"/>
    <b v="1"/>
    <x v="725"/>
    <x v="1559"/>
  </r>
  <r>
    <x v="3"/>
    <n v="1128299"/>
    <x v="211"/>
    <x v="2"/>
    <s v="California"/>
    <s v="San Francisco"/>
    <x v="5"/>
    <n v="67"/>
    <x v="159"/>
    <n v="13936"/>
    <n v="3205.28"/>
    <x v="56"/>
    <x v="2"/>
    <b v="1"/>
    <x v="941"/>
    <x v="1560"/>
  </r>
  <r>
    <x v="4"/>
    <n v="1189833"/>
    <x v="212"/>
    <x v="2"/>
    <s v="California"/>
    <s v="San Francisco"/>
    <x v="0"/>
    <n v="32"/>
    <x v="126"/>
    <n v="6496"/>
    <n v="3312.96"/>
    <x v="48"/>
    <x v="2"/>
    <b v="1"/>
    <x v="942"/>
    <x v="1561"/>
  </r>
  <r>
    <x v="4"/>
    <n v="1189833"/>
    <x v="213"/>
    <x v="2"/>
    <s v="California"/>
    <s v="San Francisco"/>
    <x v="1"/>
    <n v="41"/>
    <x v="130"/>
    <n v="8036"/>
    <n v="2892.96"/>
    <x v="36"/>
    <x v="2"/>
    <b v="1"/>
    <x v="849"/>
    <x v="1562"/>
  </r>
  <r>
    <x v="4"/>
    <n v="1189833"/>
    <x v="214"/>
    <x v="2"/>
    <s v="California"/>
    <s v="San Francisco"/>
    <x v="2"/>
    <n v="41"/>
    <x v="133"/>
    <n v="7749"/>
    <n v="4029.48"/>
    <x v="59"/>
    <x v="2"/>
    <b v="1"/>
    <x v="943"/>
    <x v="1563"/>
  </r>
  <r>
    <x v="4"/>
    <n v="1189833"/>
    <x v="215"/>
    <x v="2"/>
    <s v="California"/>
    <s v="San Francisco"/>
    <x v="3"/>
    <n v="41"/>
    <x v="160"/>
    <n v="6560"/>
    <n v="3214.4"/>
    <x v="29"/>
    <x v="2"/>
    <b v="1"/>
    <x v="944"/>
    <x v="1462"/>
  </r>
  <r>
    <x v="4"/>
    <n v="1189833"/>
    <x v="216"/>
    <x v="2"/>
    <s v="California"/>
    <s v="Los Angeles"/>
    <x v="4"/>
    <n v="49"/>
    <x v="57"/>
    <n v="7105"/>
    <n v="4689.3"/>
    <x v="49"/>
    <x v="2"/>
    <b v="1"/>
    <x v="945"/>
    <x v="1564"/>
  </r>
  <r>
    <x v="4"/>
    <n v="1189833"/>
    <x v="217"/>
    <x v="2"/>
    <s v="California"/>
    <s v="Los Angeles"/>
    <x v="5"/>
    <n v="41"/>
    <x v="131"/>
    <n v="7462"/>
    <n v="2313.2199999999998"/>
    <x v="43"/>
    <x v="2"/>
    <b v="1"/>
    <x v="946"/>
    <x v="1565"/>
  </r>
  <r>
    <x v="4"/>
    <n v="1189833"/>
    <x v="218"/>
    <x v="2"/>
    <s v="California"/>
    <s v="Los Angeles"/>
    <x v="0"/>
    <n v="34"/>
    <x v="37"/>
    <n v="7650"/>
    <n v="4054.5"/>
    <x v="60"/>
    <x v="2"/>
    <b v="1"/>
    <x v="814"/>
    <x v="1566"/>
  </r>
  <r>
    <x v="4"/>
    <n v="1189833"/>
    <x v="219"/>
    <x v="2"/>
    <s v="California"/>
    <s v="Los Angeles"/>
    <x v="1"/>
    <n v="43"/>
    <x v="49"/>
    <n v="8385"/>
    <n v="3354"/>
    <x v="8"/>
    <x v="2"/>
    <b v="1"/>
    <x v="947"/>
    <x v="1567"/>
  </r>
  <r>
    <x v="4"/>
    <n v="1189833"/>
    <x v="220"/>
    <x v="2"/>
    <s v="California"/>
    <s v="Los Angeles"/>
    <x v="2"/>
    <n v="44"/>
    <x v="138"/>
    <n v="7436"/>
    <n v="3718"/>
    <x v="0"/>
    <x v="2"/>
    <b v="1"/>
    <x v="948"/>
    <x v="1568"/>
  </r>
  <r>
    <x v="4"/>
    <n v="1189833"/>
    <x v="221"/>
    <x v="2"/>
    <s v="California"/>
    <s v="Los Angeles"/>
    <x v="3"/>
    <n v="41"/>
    <x v="152"/>
    <n v="6232"/>
    <n v="3053.68"/>
    <x v="29"/>
    <x v="2"/>
    <b v="1"/>
    <x v="949"/>
    <x v="1569"/>
  </r>
  <r>
    <x v="4"/>
    <n v="1189833"/>
    <x v="222"/>
    <x v="2"/>
    <s v="California"/>
    <s v="Los Angeles"/>
    <x v="4"/>
    <n v="46"/>
    <x v="161"/>
    <n v="5198"/>
    <n v="3534.6400000000003"/>
    <x v="61"/>
    <x v="2"/>
    <b v="1"/>
    <x v="950"/>
    <x v="1570"/>
  </r>
  <r>
    <x v="4"/>
    <n v="1189833"/>
    <x v="223"/>
    <x v="2"/>
    <s v="California"/>
    <s v="Los Angeles"/>
    <x v="5"/>
    <n v="41"/>
    <x v="129"/>
    <n v="7216"/>
    <n v="2164.8000000000002"/>
    <x v="10"/>
    <x v="2"/>
    <b v="1"/>
    <x v="951"/>
    <x v="1571"/>
  </r>
  <r>
    <x v="4"/>
    <n v="1189833"/>
    <x v="224"/>
    <x v="2"/>
    <s v="California"/>
    <s v="Los Angeles"/>
    <x v="0"/>
    <n v="32"/>
    <x v="97"/>
    <n v="6912"/>
    <n v="3456"/>
    <x v="0"/>
    <x v="2"/>
    <b v="1"/>
    <x v="952"/>
    <x v="1572"/>
  </r>
  <r>
    <x v="4"/>
    <n v="1189833"/>
    <x v="225"/>
    <x v="2"/>
    <s v="California"/>
    <s v="Los Angeles"/>
    <x v="1"/>
    <n v="41"/>
    <x v="49"/>
    <n v="7995"/>
    <n v="2798.25"/>
    <x v="2"/>
    <x v="2"/>
    <b v="1"/>
    <x v="953"/>
    <x v="1573"/>
  </r>
  <r>
    <x v="4"/>
    <n v="1189833"/>
    <x v="226"/>
    <x v="2"/>
    <s v="California"/>
    <s v="Los Angeles"/>
    <x v="2"/>
    <n v="42"/>
    <x v="138"/>
    <n v="7098"/>
    <n v="3903.9"/>
    <x v="9"/>
    <x v="2"/>
    <b v="1"/>
    <x v="875"/>
    <x v="1574"/>
  </r>
  <r>
    <x v="4"/>
    <n v="1189833"/>
    <x v="227"/>
    <x v="2"/>
    <s v="California"/>
    <s v="Los Angeles"/>
    <x v="3"/>
    <n v="41"/>
    <x v="125"/>
    <n v="6314"/>
    <n v="2841.2999999999997"/>
    <x v="18"/>
    <x v="2"/>
    <b v="1"/>
    <x v="954"/>
    <x v="1575"/>
  </r>
  <r>
    <x v="4"/>
    <n v="1189833"/>
    <x v="228"/>
    <x v="2"/>
    <s v="California"/>
    <s v="Los Angeles"/>
    <x v="4"/>
    <n v="46"/>
    <x v="162"/>
    <n v="4876"/>
    <n v="3315.6800000000003"/>
    <x v="61"/>
    <x v="2"/>
    <b v="1"/>
    <x v="955"/>
    <x v="1576"/>
  </r>
  <r>
    <x v="4"/>
    <n v="1189833"/>
    <x v="229"/>
    <x v="2"/>
    <s v="California"/>
    <s v="Los Angeles"/>
    <x v="5"/>
    <n v="41"/>
    <x v="143"/>
    <n v="7708"/>
    <n v="2697.7999999999997"/>
    <x v="2"/>
    <x v="2"/>
    <b v="1"/>
    <x v="956"/>
    <x v="1577"/>
  </r>
  <r>
    <x v="4"/>
    <n v="1189833"/>
    <x v="230"/>
    <x v="2"/>
    <s v="California"/>
    <s v="Los Angeles"/>
    <x v="0"/>
    <n v="43"/>
    <x v="142"/>
    <n v="10320"/>
    <n v="5160"/>
    <x v="0"/>
    <x v="2"/>
    <b v="1"/>
    <x v="957"/>
    <x v="1148"/>
  </r>
  <r>
    <x v="4"/>
    <n v="1189833"/>
    <x v="231"/>
    <x v="2"/>
    <s v="California"/>
    <s v="Los Angeles"/>
    <x v="1"/>
    <n v="49"/>
    <x v="163"/>
    <n v="7644"/>
    <n v="2751.8399999999997"/>
    <x v="36"/>
    <x v="2"/>
    <b v="1"/>
    <x v="958"/>
    <x v="1578"/>
  </r>
  <r>
    <x v="4"/>
    <n v="1189833"/>
    <x v="232"/>
    <x v="2"/>
    <s v="California"/>
    <s v="Los Angeles"/>
    <x v="2"/>
    <n v="49"/>
    <x v="36"/>
    <n v="8575"/>
    <n v="4716.25"/>
    <x v="9"/>
    <x v="2"/>
    <b v="1"/>
    <x v="710"/>
    <x v="1579"/>
  </r>
  <r>
    <x v="4"/>
    <n v="1189833"/>
    <x v="233"/>
    <x v="2"/>
    <s v="California"/>
    <s v="Los Angeles"/>
    <x v="3"/>
    <n v="43"/>
    <x v="152"/>
    <n v="6536"/>
    <n v="3202.64"/>
    <x v="29"/>
    <x v="2"/>
    <b v="1"/>
    <x v="959"/>
    <x v="1580"/>
  </r>
  <r>
    <x v="4"/>
    <n v="1189833"/>
    <x v="234"/>
    <x v="2"/>
    <s v="California"/>
    <s v="Los Angeles"/>
    <x v="4"/>
    <n v="49"/>
    <x v="164"/>
    <n v="5831"/>
    <n v="3848.46"/>
    <x v="49"/>
    <x v="2"/>
    <b v="1"/>
    <x v="960"/>
    <x v="1581"/>
  </r>
  <r>
    <x v="4"/>
    <n v="1189833"/>
    <x v="235"/>
    <x v="2"/>
    <s v="California"/>
    <s v="Los Angeles"/>
    <x v="5"/>
    <n v="62"/>
    <x v="132"/>
    <n v="10788"/>
    <n v="3560.04"/>
    <x v="50"/>
    <x v="2"/>
    <b v="1"/>
    <x v="961"/>
    <x v="1582"/>
  </r>
  <r>
    <x v="4"/>
    <n v="1189833"/>
    <x v="236"/>
    <x v="2"/>
    <s v="California"/>
    <s v="Los Angeles"/>
    <x v="0"/>
    <n v="41"/>
    <x v="159"/>
    <n v="8528"/>
    <n v="4434.5600000000004"/>
    <x v="59"/>
    <x v="2"/>
    <b v="1"/>
    <x v="962"/>
    <x v="1583"/>
  </r>
  <r>
    <x v="4"/>
    <n v="1189833"/>
    <x v="237"/>
    <x v="2"/>
    <s v="California"/>
    <s v="Los Angeles"/>
    <x v="1"/>
    <n v="47"/>
    <x v="138"/>
    <n v="7943"/>
    <n v="2780.0499999999997"/>
    <x v="2"/>
    <x v="2"/>
    <b v="1"/>
    <x v="963"/>
    <x v="1584"/>
  </r>
  <r>
    <x v="4"/>
    <n v="1189833"/>
    <x v="238"/>
    <x v="2"/>
    <s v="California"/>
    <s v="Los Angeles"/>
    <x v="2"/>
    <n v="45"/>
    <x v="134"/>
    <n v="7335"/>
    <n v="3814.2000000000003"/>
    <x v="59"/>
    <x v="2"/>
    <b v="1"/>
    <x v="964"/>
    <x v="1585"/>
  </r>
  <r>
    <x v="4"/>
    <n v="1189833"/>
    <x v="239"/>
    <x v="2"/>
    <s v="California"/>
    <s v="Los Angeles"/>
    <x v="3"/>
    <n v="41"/>
    <x v="125"/>
    <n v="6314"/>
    <n v="3030.72"/>
    <x v="35"/>
    <x v="2"/>
    <b v="1"/>
    <x v="954"/>
    <x v="1586"/>
  </r>
  <r>
    <x v="4"/>
    <n v="1189833"/>
    <x v="240"/>
    <x v="2"/>
    <s v="California"/>
    <s v="Los Angeles"/>
    <x v="4"/>
    <n v="45"/>
    <x v="165"/>
    <n v="5895"/>
    <n v="3831.75"/>
    <x v="42"/>
    <x v="2"/>
    <b v="1"/>
    <x v="965"/>
    <x v="1587"/>
  </r>
  <r>
    <x v="4"/>
    <n v="1189833"/>
    <x v="241"/>
    <x v="2"/>
    <s v="California"/>
    <s v="Los Angeles"/>
    <x v="5"/>
    <n v="64"/>
    <x v="141"/>
    <n v="11584"/>
    <n v="3591.04"/>
    <x v="43"/>
    <x v="2"/>
    <b v="1"/>
    <x v="966"/>
    <x v="1588"/>
  </r>
  <r>
    <x v="4"/>
    <n v="1189833"/>
    <x v="242"/>
    <x v="2"/>
    <s v="California"/>
    <s v="Los Angeles"/>
    <x v="0"/>
    <n v="44"/>
    <x v="83"/>
    <n v="11880"/>
    <n v="6534.0000000000009"/>
    <x v="9"/>
    <x v="2"/>
    <b v="1"/>
    <x v="967"/>
    <x v="1589"/>
  </r>
  <r>
    <x v="4"/>
    <n v="1189833"/>
    <x v="243"/>
    <x v="2"/>
    <s v="California"/>
    <s v="Los Angeles"/>
    <x v="1"/>
    <n v="47"/>
    <x v="37"/>
    <n v="10575"/>
    <n v="3701.2499999999995"/>
    <x v="2"/>
    <x v="2"/>
    <b v="1"/>
    <x v="968"/>
    <x v="1590"/>
  </r>
  <r>
    <x v="4"/>
    <n v="1189833"/>
    <x v="244"/>
    <x v="2"/>
    <s v="California"/>
    <s v="Los Angeles"/>
    <x v="2"/>
    <n v="48"/>
    <x v="126"/>
    <n v="9744"/>
    <n v="5359.2000000000007"/>
    <x v="9"/>
    <x v="2"/>
    <b v="1"/>
    <x v="868"/>
    <x v="1485"/>
  </r>
  <r>
    <x v="4"/>
    <n v="1189833"/>
    <x v="245"/>
    <x v="2"/>
    <s v="California"/>
    <s v="Los Angeles"/>
    <x v="3"/>
    <n v="44"/>
    <x v="36"/>
    <n v="7700"/>
    <n v="3696"/>
    <x v="35"/>
    <x v="2"/>
    <b v="1"/>
    <x v="704"/>
    <x v="1591"/>
  </r>
  <r>
    <x v="4"/>
    <n v="1189833"/>
    <x v="246"/>
    <x v="2"/>
    <s v="California"/>
    <s v="Los Angeles"/>
    <x v="4"/>
    <n v="45"/>
    <x v="35"/>
    <n v="5625"/>
    <n v="3881.2500000000005"/>
    <x v="62"/>
    <x v="2"/>
    <b v="1"/>
    <x v="182"/>
    <x v="1592"/>
  </r>
  <r>
    <x v="4"/>
    <n v="1189833"/>
    <x v="247"/>
    <x v="2"/>
    <s v="California"/>
    <s v="Los Angeles"/>
    <x v="5"/>
    <n v="60"/>
    <x v="40"/>
    <n v="12000"/>
    <n v="3720"/>
    <x v="43"/>
    <x v="2"/>
    <b v="1"/>
    <x v="150"/>
    <x v="1593"/>
  </r>
  <r>
    <x v="4"/>
    <n v="1189833"/>
    <x v="248"/>
    <x v="2"/>
    <s v="California"/>
    <s v="Los Angeles"/>
    <x v="0"/>
    <n v="41"/>
    <x v="99"/>
    <n v="9758"/>
    <n v="4976.58"/>
    <x v="48"/>
    <x v="2"/>
    <b v="1"/>
    <x v="871"/>
    <x v="1594"/>
  </r>
  <r>
    <x v="4"/>
    <n v="1189833"/>
    <x v="249"/>
    <x v="2"/>
    <s v="California"/>
    <s v="Los Angeles"/>
    <x v="1"/>
    <n v="46"/>
    <x v="97"/>
    <n v="9936"/>
    <n v="3775.68"/>
    <x v="31"/>
    <x v="2"/>
    <b v="1"/>
    <x v="758"/>
    <x v="1595"/>
  </r>
  <r>
    <x v="4"/>
    <n v="1189833"/>
    <x v="250"/>
    <x v="2"/>
    <s v="California"/>
    <s v="Los Angeles"/>
    <x v="2"/>
    <n v="47"/>
    <x v="153"/>
    <n v="10246"/>
    <n v="5327.92"/>
    <x v="59"/>
    <x v="2"/>
    <b v="1"/>
    <x v="969"/>
    <x v="1596"/>
  </r>
  <r>
    <x v="4"/>
    <n v="1189833"/>
    <x v="251"/>
    <x v="2"/>
    <s v="California"/>
    <s v="Los Angeles"/>
    <x v="3"/>
    <n v="44"/>
    <x v="133"/>
    <n v="8316"/>
    <n v="3991.68"/>
    <x v="35"/>
    <x v="2"/>
    <b v="1"/>
    <x v="970"/>
    <x v="1597"/>
  </r>
  <r>
    <x v="4"/>
    <n v="1189833"/>
    <x v="252"/>
    <x v="2"/>
    <s v="California"/>
    <s v="Los Angeles"/>
    <x v="4"/>
    <n v="46"/>
    <x v="133"/>
    <n v="8694"/>
    <n v="5738.04"/>
    <x v="49"/>
    <x v="2"/>
    <b v="1"/>
    <x v="971"/>
    <x v="1598"/>
  </r>
  <r>
    <x v="4"/>
    <n v="1189833"/>
    <x v="253"/>
    <x v="2"/>
    <s v="California"/>
    <s v="Los Angeles"/>
    <x v="5"/>
    <n v="59"/>
    <x v="126"/>
    <n v="11977"/>
    <n v="3593.1000000000004"/>
    <x v="10"/>
    <x v="2"/>
    <b v="1"/>
    <x v="972"/>
    <x v="1599"/>
  </r>
  <r>
    <x v="4"/>
    <n v="1189833"/>
    <x v="254"/>
    <x v="2"/>
    <s v="California"/>
    <s v="Los Angeles"/>
    <x v="0"/>
    <n v="47"/>
    <x v="100"/>
    <n v="11844"/>
    <n v="6158.88"/>
    <x v="59"/>
    <x v="2"/>
    <b v="1"/>
    <x v="797"/>
    <x v="1600"/>
  </r>
  <r>
    <x v="4"/>
    <n v="1189833"/>
    <x v="255"/>
    <x v="2"/>
    <s v="California"/>
    <s v="Los Angeles"/>
    <x v="1"/>
    <n v="51"/>
    <x v="166"/>
    <n v="11271"/>
    <n v="4508.4000000000005"/>
    <x v="8"/>
    <x v="2"/>
    <b v="1"/>
    <x v="973"/>
    <x v="1601"/>
  </r>
  <r>
    <x v="4"/>
    <n v="1189833"/>
    <x v="256"/>
    <x v="2"/>
    <s v="California"/>
    <s v="Los Angeles"/>
    <x v="2"/>
    <n v="48"/>
    <x v="153"/>
    <n v="10464"/>
    <n v="5336.64"/>
    <x v="48"/>
    <x v="2"/>
    <b v="1"/>
    <x v="974"/>
    <x v="1602"/>
  </r>
  <r>
    <x v="4"/>
    <n v="1189833"/>
    <x v="257"/>
    <x v="2"/>
    <s v="California"/>
    <s v="Los Angeles"/>
    <x v="3"/>
    <n v="47"/>
    <x v="138"/>
    <n v="7943"/>
    <n v="3812.64"/>
    <x v="35"/>
    <x v="2"/>
    <b v="1"/>
    <x v="963"/>
    <x v="1603"/>
  </r>
  <r>
    <x v="4"/>
    <n v="1189833"/>
    <x v="258"/>
    <x v="2"/>
    <s v="California"/>
    <s v="Los Angeles"/>
    <x v="4"/>
    <n v="58"/>
    <x v="131"/>
    <n v="10556"/>
    <n v="7072.52"/>
    <x v="63"/>
    <x v="2"/>
    <b v="1"/>
    <x v="975"/>
    <x v="1604"/>
  </r>
  <r>
    <x v="4"/>
    <n v="1189833"/>
    <x v="259"/>
    <x v="2"/>
    <s v="California"/>
    <s v="Los Angeles"/>
    <x v="5"/>
    <n v="61"/>
    <x v="133"/>
    <n v="11529"/>
    <n v="4035.1499999999996"/>
    <x v="2"/>
    <x v="2"/>
    <b v="1"/>
    <x v="976"/>
    <x v="1605"/>
  </r>
  <r>
    <x v="4"/>
    <n v="1189833"/>
    <x v="260"/>
    <x v="2"/>
    <s v="California"/>
    <s v="Los Angeles"/>
    <x v="0"/>
    <n v="47"/>
    <x v="127"/>
    <n v="10011"/>
    <n v="5405.9400000000005"/>
    <x v="64"/>
    <x v="2"/>
    <b v="1"/>
    <x v="977"/>
    <x v="1606"/>
  </r>
  <r>
    <x v="4"/>
    <n v="1189833"/>
    <x v="261"/>
    <x v="2"/>
    <s v="California"/>
    <s v="Los Angeles"/>
    <x v="1"/>
    <n v="50"/>
    <x v="87"/>
    <n v="12350"/>
    <n v="4569.5"/>
    <x v="25"/>
    <x v="2"/>
    <b v="1"/>
    <x v="978"/>
    <x v="1607"/>
  </r>
  <r>
    <x v="4"/>
    <n v="1189833"/>
    <x v="262"/>
    <x v="2"/>
    <s v="California"/>
    <s v="Los Angeles"/>
    <x v="2"/>
    <n v="46"/>
    <x v="130"/>
    <n v="9016"/>
    <n v="4508"/>
    <x v="0"/>
    <x v="2"/>
    <b v="1"/>
    <x v="979"/>
    <x v="1608"/>
  </r>
  <r>
    <x v="4"/>
    <n v="1189833"/>
    <x v="263"/>
    <x v="2"/>
    <s v="California"/>
    <s v="Los Angeles"/>
    <x v="3"/>
    <n v="46"/>
    <x v="129"/>
    <n v="8096"/>
    <n v="4048"/>
    <x v="0"/>
    <x v="2"/>
    <b v="1"/>
    <x v="980"/>
    <x v="1609"/>
  </r>
  <r>
    <x v="4"/>
    <n v="1189833"/>
    <x v="264"/>
    <x v="2"/>
    <s v="California"/>
    <s v="Los Angeles"/>
    <x v="4"/>
    <n v="58"/>
    <x v="134"/>
    <n v="9454"/>
    <n v="6334.18"/>
    <x v="63"/>
    <x v="2"/>
    <b v="1"/>
    <x v="981"/>
    <x v="1610"/>
  </r>
  <r>
    <x v="4"/>
    <n v="1189833"/>
    <x v="265"/>
    <x v="2"/>
    <s v="California"/>
    <s v="Los Angeles"/>
    <x v="5"/>
    <n v="59"/>
    <x v="133"/>
    <n v="11151"/>
    <n v="3456.81"/>
    <x v="43"/>
    <x v="2"/>
    <b v="1"/>
    <x v="982"/>
    <x v="1611"/>
  </r>
  <r>
    <x v="4"/>
    <n v="1189833"/>
    <x v="266"/>
    <x v="2"/>
    <s v="California"/>
    <s v="Los Angeles"/>
    <x v="0"/>
    <n v="49"/>
    <x v="167"/>
    <n v="10976"/>
    <n v="5488"/>
    <x v="0"/>
    <x v="2"/>
    <b v="1"/>
    <x v="983"/>
    <x v="1612"/>
  </r>
  <r>
    <x v="4"/>
    <n v="1189833"/>
    <x v="267"/>
    <x v="2"/>
    <s v="California"/>
    <s v="Los Angeles"/>
    <x v="1"/>
    <n v="51"/>
    <x v="136"/>
    <n v="11832"/>
    <n v="4259.5199999999995"/>
    <x v="36"/>
    <x v="2"/>
    <b v="1"/>
    <x v="984"/>
    <x v="1613"/>
  </r>
  <r>
    <x v="4"/>
    <n v="1189833"/>
    <x v="268"/>
    <x v="2"/>
    <s v="California"/>
    <s v="Los Angeles"/>
    <x v="2"/>
    <n v="49"/>
    <x v="129"/>
    <n v="8624"/>
    <n v="4398.24"/>
    <x v="48"/>
    <x v="2"/>
    <b v="1"/>
    <x v="985"/>
    <x v="1614"/>
  </r>
  <r>
    <x v="4"/>
    <n v="1189833"/>
    <x v="269"/>
    <x v="2"/>
    <s v="California"/>
    <s v="Los Angeles"/>
    <x v="3"/>
    <n v="48"/>
    <x v="36"/>
    <n v="8400"/>
    <n v="3779.9999999999995"/>
    <x v="18"/>
    <x v="2"/>
    <b v="1"/>
    <x v="880"/>
    <x v="1615"/>
  </r>
  <r>
    <x v="4"/>
    <n v="1189833"/>
    <x v="270"/>
    <x v="2"/>
    <s v="California"/>
    <s v="Los Angeles"/>
    <x v="4"/>
    <n v="56"/>
    <x v="132"/>
    <n v="9744"/>
    <n v="6625.92"/>
    <x v="61"/>
    <x v="2"/>
    <b v="1"/>
    <x v="868"/>
    <x v="1616"/>
  </r>
  <r>
    <x v="4"/>
    <n v="1189833"/>
    <x v="271"/>
    <x v="2"/>
    <s v="California"/>
    <s v="Los Angeles"/>
    <x v="5"/>
    <n v="62"/>
    <x v="129"/>
    <n v="10912"/>
    <n v="3819.2"/>
    <x v="2"/>
    <x v="2"/>
    <b v="1"/>
    <x v="986"/>
    <x v="1617"/>
  </r>
  <r>
    <x v="4"/>
    <n v="1189833"/>
    <x v="272"/>
    <x v="2"/>
    <s v="California"/>
    <s v="Los Angeles"/>
    <x v="0"/>
    <n v="49"/>
    <x v="108"/>
    <n v="11319"/>
    <n v="5659.5"/>
    <x v="0"/>
    <x v="2"/>
    <b v="1"/>
    <x v="987"/>
    <x v="1618"/>
  </r>
  <r>
    <x v="4"/>
    <n v="1189833"/>
    <x v="273"/>
    <x v="2"/>
    <s v="California"/>
    <s v="Los Angeles"/>
    <x v="1"/>
    <n v="54"/>
    <x v="102"/>
    <n v="11610"/>
    <n v="4411.8"/>
    <x v="31"/>
    <x v="2"/>
    <b v="1"/>
    <x v="988"/>
    <x v="1619"/>
  </r>
  <r>
    <x v="4"/>
    <n v="1189833"/>
    <x v="274"/>
    <x v="2"/>
    <s v="California"/>
    <s v="Los Angeles"/>
    <x v="2"/>
    <n v="47"/>
    <x v="138"/>
    <n v="7943"/>
    <n v="3971.5"/>
    <x v="0"/>
    <x v="2"/>
    <b v="1"/>
    <x v="963"/>
    <x v="1620"/>
  </r>
  <r>
    <x v="4"/>
    <n v="1189833"/>
    <x v="275"/>
    <x v="2"/>
    <s v="California"/>
    <s v="Los Angeles"/>
    <x v="3"/>
    <n v="47"/>
    <x v="129"/>
    <n v="8272"/>
    <n v="3722.3999999999996"/>
    <x v="18"/>
    <x v="2"/>
    <b v="1"/>
    <x v="989"/>
    <x v="1621"/>
  </r>
  <r>
    <x v="4"/>
    <n v="1189833"/>
    <x v="276"/>
    <x v="2"/>
    <s v="California"/>
    <s v="Los Angeles"/>
    <x v="4"/>
    <n v="55"/>
    <x v="132"/>
    <n v="9570"/>
    <n v="6603.3"/>
    <x v="62"/>
    <x v="2"/>
    <b v="1"/>
    <x v="990"/>
    <x v="1622"/>
  </r>
  <r>
    <x v="4"/>
    <n v="1189833"/>
    <x v="277"/>
    <x v="2"/>
    <s v="California"/>
    <s v="Los Angeles"/>
    <x v="5"/>
    <n v="59"/>
    <x v="133"/>
    <n v="11151"/>
    <n v="3791.34"/>
    <x v="51"/>
    <x v="2"/>
    <b v="1"/>
    <x v="982"/>
    <x v="1623"/>
  </r>
  <r>
    <x v="4"/>
    <n v="1189833"/>
    <x v="278"/>
    <x v="2"/>
    <s v="California"/>
    <s v="Los Angeles"/>
    <x v="0"/>
    <n v="49"/>
    <x v="37"/>
    <n v="11025"/>
    <n v="5622.75"/>
    <x v="48"/>
    <x v="2"/>
    <b v="1"/>
    <x v="991"/>
    <x v="1624"/>
  </r>
  <r>
    <x v="4"/>
    <n v="1189833"/>
    <x v="279"/>
    <x v="2"/>
    <s v="California"/>
    <s v="Los Angeles"/>
    <x v="1"/>
    <n v="50"/>
    <x v="93"/>
    <n v="12150"/>
    <n v="4617"/>
    <x v="31"/>
    <x v="2"/>
    <b v="1"/>
    <x v="811"/>
    <x v="1625"/>
  </r>
  <r>
    <x v="4"/>
    <n v="1189833"/>
    <x v="280"/>
    <x v="2"/>
    <s v="California"/>
    <s v="Los Angeles"/>
    <x v="2"/>
    <n v="46"/>
    <x v="131"/>
    <n v="8372"/>
    <n v="4520.88"/>
    <x v="64"/>
    <x v="2"/>
    <b v="1"/>
    <x v="887"/>
    <x v="1626"/>
  </r>
  <r>
    <x v="4"/>
    <n v="1189833"/>
    <x v="281"/>
    <x v="2"/>
    <s v="California"/>
    <s v="Los Angeles"/>
    <x v="3"/>
    <n v="49"/>
    <x v="124"/>
    <n v="10290"/>
    <n v="5145"/>
    <x v="0"/>
    <x v="2"/>
    <b v="1"/>
    <x v="884"/>
    <x v="1627"/>
  </r>
  <r>
    <x v="4"/>
    <n v="1189833"/>
    <x v="282"/>
    <x v="2"/>
    <s v="California"/>
    <s v="Los Angeles"/>
    <x v="4"/>
    <n v="55"/>
    <x v="163"/>
    <n v="8580"/>
    <n v="5577"/>
    <x v="42"/>
    <x v="2"/>
    <b v="1"/>
    <x v="992"/>
    <x v="1628"/>
  </r>
  <r>
    <x v="4"/>
    <n v="1189833"/>
    <x v="283"/>
    <x v="2"/>
    <s v="California"/>
    <s v="Los Angeles"/>
    <x v="5"/>
    <n v="59"/>
    <x v="130"/>
    <n v="11564"/>
    <n v="4047.3999999999996"/>
    <x v="2"/>
    <x v="2"/>
    <b v="1"/>
    <x v="993"/>
    <x v="1629"/>
  </r>
  <r>
    <x v="0"/>
    <n v="1185732"/>
    <x v="284"/>
    <x v="2"/>
    <s v="California"/>
    <s v="Los Angeles"/>
    <x v="0"/>
    <n v="44"/>
    <x v="168"/>
    <n v="5456"/>
    <n v="2837.12"/>
    <x v="59"/>
    <x v="2"/>
    <b v="1"/>
    <x v="994"/>
    <x v="1630"/>
  </r>
  <r>
    <x v="0"/>
    <n v="1185732"/>
    <x v="285"/>
    <x v="2"/>
    <s v="California"/>
    <s v="Los Angeles"/>
    <x v="1"/>
    <n v="41"/>
    <x v="169"/>
    <n v="3157"/>
    <n v="1452.2199999999998"/>
    <x v="24"/>
    <x v="2"/>
    <b v="1"/>
    <x v="995"/>
    <x v="1631"/>
  </r>
  <r>
    <x v="0"/>
    <n v="1185732"/>
    <x v="286"/>
    <x v="2"/>
    <s v="California"/>
    <s v="Los Angeles"/>
    <x v="2"/>
    <n v="32"/>
    <x v="170"/>
    <n v="2656"/>
    <n v="1248.32"/>
    <x v="28"/>
    <x v="2"/>
    <b v="1"/>
    <x v="996"/>
    <x v="1632"/>
  </r>
  <r>
    <x v="0"/>
    <n v="1185732"/>
    <x v="287"/>
    <x v="2"/>
    <s v="California"/>
    <s v="Los Angeles"/>
    <x v="3"/>
    <n v="37"/>
    <x v="171"/>
    <n v="1258"/>
    <n v="654.16"/>
    <x v="59"/>
    <x v="2"/>
    <b v="1"/>
    <x v="997"/>
    <x v="1633"/>
  </r>
  <r>
    <x v="0"/>
    <n v="1185732"/>
    <x v="288"/>
    <x v="3"/>
    <s v="Illinois"/>
    <s v="Chicago"/>
    <x v="4"/>
    <n v="53"/>
    <x v="172"/>
    <n v="2491"/>
    <n v="1220.5899999999999"/>
    <x v="29"/>
    <x v="2"/>
    <b v="1"/>
    <x v="998"/>
    <x v="1634"/>
  </r>
  <r>
    <x v="0"/>
    <n v="1185732"/>
    <x v="289"/>
    <x v="3"/>
    <s v="Illinois"/>
    <s v="Chicago"/>
    <x v="5"/>
    <n v="41"/>
    <x v="173"/>
    <n v="2829"/>
    <n v="1697.3999999999999"/>
    <x v="38"/>
    <x v="2"/>
    <b v="1"/>
    <x v="999"/>
    <x v="1635"/>
  </r>
  <r>
    <x v="0"/>
    <n v="1185732"/>
    <x v="290"/>
    <x v="3"/>
    <s v="Illinois"/>
    <s v="Chicago"/>
    <x v="0"/>
    <n v="44"/>
    <x v="174"/>
    <n v="6952"/>
    <n v="3545.52"/>
    <x v="48"/>
    <x v="2"/>
    <b v="1"/>
    <x v="1000"/>
    <x v="1636"/>
  </r>
  <r>
    <x v="0"/>
    <n v="1185732"/>
    <x v="291"/>
    <x v="3"/>
    <s v="Illinois"/>
    <s v="Chicago"/>
    <x v="1"/>
    <n v="43"/>
    <x v="175"/>
    <n v="2193"/>
    <n v="1030.71"/>
    <x v="28"/>
    <x v="2"/>
    <b v="1"/>
    <x v="1001"/>
    <x v="1637"/>
  </r>
  <r>
    <x v="0"/>
    <n v="1185732"/>
    <x v="292"/>
    <x v="3"/>
    <s v="Illinois"/>
    <s v="Chicago"/>
    <x v="2"/>
    <n v="32"/>
    <x v="176"/>
    <n v="1952"/>
    <n v="897.92"/>
    <x v="24"/>
    <x v="2"/>
    <b v="1"/>
    <x v="1002"/>
    <x v="1638"/>
  </r>
  <r>
    <x v="0"/>
    <n v="1185732"/>
    <x v="293"/>
    <x v="3"/>
    <s v="Illinois"/>
    <s v="Chicago"/>
    <x v="3"/>
    <n v="39"/>
    <x v="177"/>
    <n v="1092"/>
    <n v="578.76"/>
    <x v="60"/>
    <x v="2"/>
    <b v="1"/>
    <x v="1003"/>
    <x v="1639"/>
  </r>
  <r>
    <x v="0"/>
    <n v="1185732"/>
    <x v="294"/>
    <x v="3"/>
    <s v="Illinois"/>
    <s v="Chicago"/>
    <x v="4"/>
    <n v="50"/>
    <x v="178"/>
    <n v="2200"/>
    <n v="1034"/>
    <x v="28"/>
    <x v="2"/>
    <b v="1"/>
    <x v="1004"/>
    <x v="1640"/>
  </r>
  <r>
    <x v="0"/>
    <n v="1185732"/>
    <x v="295"/>
    <x v="3"/>
    <s v="Illinois"/>
    <s v="Chicago"/>
    <x v="5"/>
    <n v="43"/>
    <x v="169"/>
    <n v="3311"/>
    <n v="2152.15"/>
    <x v="42"/>
    <x v="2"/>
    <b v="1"/>
    <x v="1005"/>
    <x v="1641"/>
  </r>
  <r>
    <x v="0"/>
    <n v="1185732"/>
    <x v="296"/>
    <x v="3"/>
    <s v="Illinois"/>
    <s v="Chicago"/>
    <x v="0"/>
    <n v="47"/>
    <x v="179"/>
    <n v="6768"/>
    <n v="3722.4"/>
    <x v="9"/>
    <x v="2"/>
    <b v="1"/>
    <x v="1006"/>
    <x v="1642"/>
  </r>
  <r>
    <x v="0"/>
    <n v="1185732"/>
    <x v="297"/>
    <x v="3"/>
    <s v="Illinois"/>
    <s v="Chicago"/>
    <x v="1"/>
    <n v="46"/>
    <x v="180"/>
    <n v="2760"/>
    <n v="1324.8"/>
    <x v="35"/>
    <x v="2"/>
    <b v="1"/>
    <x v="1007"/>
    <x v="1643"/>
  </r>
  <r>
    <x v="0"/>
    <n v="1185732"/>
    <x v="298"/>
    <x v="3"/>
    <s v="Illinois"/>
    <s v="Chicago"/>
    <x v="2"/>
    <n v="37"/>
    <x v="181"/>
    <n v="2516"/>
    <n v="1132.1999999999998"/>
    <x v="18"/>
    <x v="2"/>
    <b v="1"/>
    <x v="1008"/>
    <x v="1644"/>
  </r>
  <r>
    <x v="0"/>
    <n v="1185732"/>
    <x v="299"/>
    <x v="3"/>
    <s v="Illinois"/>
    <s v="Chicago"/>
    <x v="3"/>
    <n v="41"/>
    <x v="182"/>
    <n v="779"/>
    <n v="412.87"/>
    <x v="60"/>
    <x v="2"/>
    <b v="1"/>
    <x v="1009"/>
    <x v="1645"/>
  </r>
  <r>
    <x v="0"/>
    <n v="1185732"/>
    <x v="300"/>
    <x v="3"/>
    <s v="Illinois"/>
    <s v="Chicago"/>
    <x v="4"/>
    <n v="56"/>
    <x v="183"/>
    <n v="2128"/>
    <n v="1000.16"/>
    <x v="28"/>
    <x v="2"/>
    <b v="1"/>
    <x v="1010"/>
    <x v="1646"/>
  </r>
  <r>
    <x v="0"/>
    <n v="1185732"/>
    <x v="301"/>
    <x v="3"/>
    <s v="Illinois"/>
    <s v="Chicago"/>
    <x v="5"/>
    <n v="45"/>
    <x v="184"/>
    <n v="2835"/>
    <n v="1786.05"/>
    <x v="32"/>
    <x v="2"/>
    <b v="1"/>
    <x v="1011"/>
    <x v="1647"/>
  </r>
  <r>
    <x v="0"/>
    <n v="1185732"/>
    <x v="302"/>
    <x v="3"/>
    <s v="Illinois"/>
    <s v="Chicago"/>
    <x v="0"/>
    <n v="48"/>
    <x v="185"/>
    <n v="5856"/>
    <n v="3045.12"/>
    <x v="59"/>
    <x v="2"/>
    <b v="1"/>
    <x v="1012"/>
    <x v="1648"/>
  </r>
  <r>
    <x v="0"/>
    <n v="1185732"/>
    <x v="303"/>
    <x v="3"/>
    <s v="Illinois"/>
    <s v="Chicago"/>
    <x v="1"/>
    <n v="48"/>
    <x v="178"/>
    <n v="2112"/>
    <n v="971.52"/>
    <x v="24"/>
    <x v="2"/>
    <b v="1"/>
    <x v="1013"/>
    <x v="1649"/>
  </r>
  <r>
    <x v="0"/>
    <n v="1185732"/>
    <x v="304"/>
    <x v="3"/>
    <s v="Illinois"/>
    <s v="Chicago"/>
    <x v="2"/>
    <n v="36"/>
    <x v="186"/>
    <n v="1512"/>
    <n v="725.76"/>
    <x v="35"/>
    <x v="2"/>
    <b v="1"/>
    <x v="1014"/>
    <x v="1650"/>
  </r>
  <r>
    <x v="0"/>
    <n v="1185732"/>
    <x v="305"/>
    <x v="3"/>
    <s v="Illinois"/>
    <s v="Chicago"/>
    <x v="3"/>
    <n v="44"/>
    <x v="187"/>
    <n v="880"/>
    <n v="440"/>
    <x v="0"/>
    <x v="2"/>
    <b v="1"/>
    <x v="1015"/>
    <x v="1651"/>
  </r>
  <r>
    <x v="0"/>
    <n v="1185732"/>
    <x v="306"/>
    <x v="3"/>
    <s v="Illinois"/>
    <s v="Chicago"/>
    <x v="4"/>
    <n v="54"/>
    <x v="177"/>
    <n v="1512"/>
    <n v="710.64"/>
    <x v="28"/>
    <x v="2"/>
    <b v="1"/>
    <x v="1014"/>
    <x v="1652"/>
  </r>
  <r>
    <x v="0"/>
    <n v="1185732"/>
    <x v="307"/>
    <x v="3"/>
    <s v="Illinois"/>
    <s v="Chicago"/>
    <x v="5"/>
    <n v="49"/>
    <x v="188"/>
    <n v="3185"/>
    <n v="1911"/>
    <x v="38"/>
    <x v="2"/>
    <b v="1"/>
    <x v="1016"/>
    <x v="1653"/>
  </r>
  <r>
    <x v="0"/>
    <n v="1185732"/>
    <x v="308"/>
    <x v="3"/>
    <s v="Illinois"/>
    <s v="Chicago"/>
    <x v="0"/>
    <n v="58"/>
    <x v="189"/>
    <n v="7772"/>
    <n v="4196.88"/>
    <x v="64"/>
    <x v="2"/>
    <b v="1"/>
    <x v="835"/>
    <x v="1654"/>
  </r>
  <r>
    <x v="0"/>
    <n v="1185732"/>
    <x v="309"/>
    <x v="3"/>
    <s v="Illinois"/>
    <s v="Chicago"/>
    <x v="1"/>
    <n v="53"/>
    <x v="190"/>
    <n v="2862"/>
    <n v="1287.8999999999999"/>
    <x v="18"/>
    <x v="2"/>
    <b v="1"/>
    <x v="1017"/>
    <x v="1655"/>
  </r>
  <r>
    <x v="0"/>
    <n v="1185732"/>
    <x v="310"/>
    <x v="3"/>
    <s v="Illinois"/>
    <s v="Chicago"/>
    <x v="2"/>
    <n v="49"/>
    <x v="178"/>
    <n v="2156"/>
    <n v="991.75999999999988"/>
    <x v="24"/>
    <x v="2"/>
    <b v="1"/>
    <x v="1018"/>
    <x v="1656"/>
  </r>
  <r>
    <x v="0"/>
    <n v="1185732"/>
    <x v="311"/>
    <x v="3"/>
    <s v="Illinois"/>
    <s v="Chicago"/>
    <x v="3"/>
    <n v="48"/>
    <x v="177"/>
    <n v="1344"/>
    <n v="712.32"/>
    <x v="60"/>
    <x v="2"/>
    <b v="1"/>
    <x v="1019"/>
    <x v="1657"/>
  </r>
  <r>
    <x v="0"/>
    <n v="1185732"/>
    <x v="312"/>
    <x v="3"/>
    <s v="Illinois"/>
    <s v="Chicago"/>
    <x v="4"/>
    <n v="59"/>
    <x v="191"/>
    <n v="2065"/>
    <n v="949.9"/>
    <x v="24"/>
    <x v="2"/>
    <b v="1"/>
    <x v="1020"/>
    <x v="1658"/>
  </r>
  <r>
    <x v="0"/>
    <n v="1185732"/>
    <x v="313"/>
    <x v="3"/>
    <s v="Illinois"/>
    <s v="Chicago"/>
    <x v="5"/>
    <n v="64"/>
    <x v="184"/>
    <n v="4032"/>
    <n v="2419.1999999999998"/>
    <x v="38"/>
    <x v="2"/>
    <b v="1"/>
    <x v="1021"/>
    <x v="1659"/>
  </r>
  <r>
    <x v="0"/>
    <n v="1185732"/>
    <x v="314"/>
    <x v="3"/>
    <s v="Illinois"/>
    <s v="Chicago"/>
    <x v="0"/>
    <n v="46"/>
    <x v="192"/>
    <n v="6210"/>
    <n v="3415.5000000000005"/>
    <x v="9"/>
    <x v="2"/>
    <b v="1"/>
    <x v="1022"/>
    <x v="1660"/>
  </r>
  <r>
    <x v="0"/>
    <n v="1185732"/>
    <x v="315"/>
    <x v="3"/>
    <s v="Illinois"/>
    <s v="Chicago"/>
    <x v="1"/>
    <n v="43"/>
    <x v="184"/>
    <n v="2709"/>
    <n v="1219.05"/>
    <x v="18"/>
    <x v="2"/>
    <b v="1"/>
    <x v="1023"/>
    <x v="1661"/>
  </r>
  <r>
    <x v="0"/>
    <n v="1185732"/>
    <x v="316"/>
    <x v="3"/>
    <s v="Illinois"/>
    <s v="Chicago"/>
    <x v="2"/>
    <n v="39"/>
    <x v="190"/>
    <n v="2106"/>
    <n v="947.69999999999993"/>
    <x v="18"/>
    <x v="2"/>
    <b v="1"/>
    <x v="1024"/>
    <x v="1662"/>
  </r>
  <r>
    <x v="0"/>
    <n v="1185732"/>
    <x v="317"/>
    <x v="3"/>
    <s v="Illinois"/>
    <s v="Chicago"/>
    <x v="3"/>
    <n v="38"/>
    <x v="172"/>
    <n v="1786"/>
    <n v="946.58"/>
    <x v="60"/>
    <x v="2"/>
    <b v="1"/>
    <x v="1025"/>
    <x v="1663"/>
  </r>
  <r>
    <x v="0"/>
    <n v="1185732"/>
    <x v="318"/>
    <x v="3"/>
    <s v="Illinois"/>
    <s v="Chicago"/>
    <x v="4"/>
    <n v="46"/>
    <x v="175"/>
    <n v="2346"/>
    <n v="1173"/>
    <x v="0"/>
    <x v="2"/>
    <b v="1"/>
    <x v="1026"/>
    <x v="1664"/>
  </r>
  <r>
    <x v="0"/>
    <n v="1185732"/>
    <x v="319"/>
    <x v="3"/>
    <s v="Illinois"/>
    <s v="Chicago"/>
    <x v="5"/>
    <n v="51"/>
    <x v="193"/>
    <n v="5355"/>
    <n v="3373.65"/>
    <x v="32"/>
    <x v="2"/>
    <b v="1"/>
    <x v="1027"/>
    <x v="1665"/>
  </r>
  <r>
    <x v="0"/>
    <n v="1185732"/>
    <x v="320"/>
    <x v="3"/>
    <s v="Illinois"/>
    <s v="Chicago"/>
    <x v="0"/>
    <n v="47"/>
    <x v="147"/>
    <n v="7567"/>
    <n v="3934.84"/>
    <x v="59"/>
    <x v="2"/>
    <b v="1"/>
    <x v="1028"/>
    <x v="1666"/>
  </r>
  <r>
    <x v="0"/>
    <n v="1185732"/>
    <x v="321"/>
    <x v="3"/>
    <s v="Illinois"/>
    <s v="Chicago"/>
    <x v="1"/>
    <n v="43"/>
    <x v="194"/>
    <n v="3483"/>
    <n v="1567.35"/>
    <x v="18"/>
    <x v="2"/>
    <b v="1"/>
    <x v="1029"/>
    <x v="1667"/>
  </r>
  <r>
    <x v="0"/>
    <n v="1185732"/>
    <x v="322"/>
    <x v="3"/>
    <s v="Illinois"/>
    <s v="Chicago"/>
    <x v="2"/>
    <n v="36"/>
    <x v="188"/>
    <n v="2340"/>
    <n v="1053"/>
    <x v="18"/>
    <x v="2"/>
    <b v="1"/>
    <x v="1030"/>
    <x v="1668"/>
  </r>
  <r>
    <x v="0"/>
    <n v="1185732"/>
    <x v="323"/>
    <x v="3"/>
    <s v="Illinois"/>
    <s v="Chicago"/>
    <x v="3"/>
    <n v="39"/>
    <x v="50"/>
    <n v="1950"/>
    <n v="1053"/>
    <x v="64"/>
    <x v="2"/>
    <b v="1"/>
    <x v="1031"/>
    <x v="1668"/>
  </r>
  <r>
    <x v="0"/>
    <n v="1185732"/>
    <x v="324"/>
    <x v="3"/>
    <s v="Illinois"/>
    <s v="Chicago"/>
    <x v="4"/>
    <n v="47"/>
    <x v="195"/>
    <n v="2632"/>
    <n v="1210.7199999999998"/>
    <x v="24"/>
    <x v="2"/>
    <b v="1"/>
    <x v="1032"/>
    <x v="1669"/>
  </r>
  <r>
    <x v="0"/>
    <n v="1185732"/>
    <x v="325"/>
    <x v="3"/>
    <s v="Illinois"/>
    <s v="Chicago"/>
    <x v="5"/>
    <n v="54"/>
    <x v="196"/>
    <n v="6480"/>
    <n v="3952.7999999999997"/>
    <x v="22"/>
    <x v="2"/>
    <b v="1"/>
    <x v="1033"/>
    <x v="1670"/>
  </r>
  <r>
    <x v="0"/>
    <n v="1185732"/>
    <x v="326"/>
    <x v="3"/>
    <s v="Illinois"/>
    <s v="Chicago"/>
    <x v="0"/>
    <n v="49"/>
    <x v="197"/>
    <n v="7301"/>
    <n v="3723.51"/>
    <x v="48"/>
    <x v="2"/>
    <b v="1"/>
    <x v="1034"/>
    <x v="1671"/>
  </r>
  <r>
    <x v="0"/>
    <n v="1185732"/>
    <x v="327"/>
    <x v="3"/>
    <s v="Illinois"/>
    <s v="Chicago"/>
    <x v="1"/>
    <n v="41"/>
    <x v="198"/>
    <n v="3854"/>
    <n v="1772.84"/>
    <x v="24"/>
    <x v="2"/>
    <b v="1"/>
    <x v="1035"/>
    <x v="1672"/>
  </r>
  <r>
    <x v="0"/>
    <n v="1185732"/>
    <x v="328"/>
    <x v="3"/>
    <s v="Illinois"/>
    <s v="Chicago"/>
    <x v="2"/>
    <n v="38"/>
    <x v="41"/>
    <n v="2850"/>
    <n v="1396.5"/>
    <x v="29"/>
    <x v="2"/>
    <b v="1"/>
    <x v="1036"/>
    <x v="1673"/>
  </r>
  <r>
    <x v="0"/>
    <n v="1185732"/>
    <x v="329"/>
    <x v="3"/>
    <s v="Illinois"/>
    <s v="Chicago"/>
    <x v="3"/>
    <n v="37"/>
    <x v="184"/>
    <n v="2331"/>
    <n v="1165.5"/>
    <x v="0"/>
    <x v="2"/>
    <b v="1"/>
    <x v="1037"/>
    <x v="1674"/>
  </r>
  <r>
    <x v="0"/>
    <n v="1185732"/>
    <x v="330"/>
    <x v="3"/>
    <s v="Illinois"/>
    <s v="Chicago"/>
    <x v="4"/>
    <n v="49"/>
    <x v="50"/>
    <n v="2450"/>
    <n v="1225"/>
    <x v="0"/>
    <x v="2"/>
    <b v="1"/>
    <x v="1038"/>
    <x v="591"/>
  </r>
  <r>
    <x v="0"/>
    <n v="1185732"/>
    <x v="331"/>
    <x v="3"/>
    <s v="Illinois"/>
    <s v="Chicago"/>
    <x v="5"/>
    <n v="50"/>
    <x v="198"/>
    <n v="4700"/>
    <n v="3055"/>
    <x v="42"/>
    <x v="2"/>
    <b v="1"/>
    <x v="1039"/>
    <x v="1675"/>
  </r>
  <r>
    <x v="0"/>
    <n v="1185732"/>
    <x v="332"/>
    <x v="3"/>
    <s v="Illinois"/>
    <s v="Chicago"/>
    <x v="0"/>
    <n v="47"/>
    <x v="192"/>
    <n v="6345"/>
    <n v="3172.5"/>
    <x v="0"/>
    <x v="2"/>
    <b v="1"/>
    <x v="1040"/>
    <x v="1676"/>
  </r>
  <r>
    <x v="0"/>
    <n v="1185732"/>
    <x v="333"/>
    <x v="3"/>
    <s v="Illinois"/>
    <s v="Chicago"/>
    <x v="1"/>
    <n v="41"/>
    <x v="199"/>
    <n v="3444"/>
    <n v="1687.56"/>
    <x v="29"/>
    <x v="2"/>
    <b v="1"/>
    <x v="1041"/>
    <x v="1677"/>
  </r>
  <r>
    <x v="0"/>
    <n v="1185732"/>
    <x v="334"/>
    <x v="3"/>
    <s v="Illinois"/>
    <s v="Chicago"/>
    <x v="2"/>
    <n v="36"/>
    <x v="180"/>
    <n v="2160"/>
    <n v="1015.1999999999999"/>
    <x v="28"/>
    <x v="2"/>
    <b v="1"/>
    <x v="1042"/>
    <x v="1678"/>
  </r>
  <r>
    <x v="0"/>
    <n v="1185732"/>
    <x v="335"/>
    <x v="3"/>
    <s v="Illinois"/>
    <s v="Chicago"/>
    <x v="3"/>
    <n v="36"/>
    <x v="178"/>
    <n v="1584"/>
    <n v="839.5200000000001"/>
    <x v="60"/>
    <x v="2"/>
    <b v="1"/>
    <x v="1043"/>
    <x v="1679"/>
  </r>
  <r>
    <x v="0"/>
    <n v="1185732"/>
    <x v="336"/>
    <x v="3"/>
    <s v="Illinois"/>
    <s v="Chicago"/>
    <x v="4"/>
    <n v="49"/>
    <x v="200"/>
    <n v="2401"/>
    <n v="1104.4599999999998"/>
    <x v="24"/>
    <x v="2"/>
    <b v="1"/>
    <x v="1044"/>
    <x v="1680"/>
  </r>
  <r>
    <x v="0"/>
    <n v="1185732"/>
    <x v="337"/>
    <x v="3"/>
    <s v="Illinois"/>
    <s v="Chicago"/>
    <x v="5"/>
    <n v="53"/>
    <x v="201"/>
    <n v="3869"/>
    <n v="2476.16"/>
    <x v="34"/>
    <x v="2"/>
    <b v="1"/>
    <x v="1045"/>
    <x v="1681"/>
  </r>
  <r>
    <x v="0"/>
    <n v="1185732"/>
    <x v="338"/>
    <x v="3"/>
    <s v="Illinois"/>
    <s v="Chicago"/>
    <x v="0"/>
    <n v="56"/>
    <x v="202"/>
    <n v="6440"/>
    <n v="3542.0000000000005"/>
    <x v="9"/>
    <x v="2"/>
    <b v="1"/>
    <x v="1046"/>
    <x v="1682"/>
  </r>
  <r>
    <x v="0"/>
    <n v="1185732"/>
    <x v="339"/>
    <x v="3"/>
    <s v="Illinois"/>
    <s v="Chicago"/>
    <x v="1"/>
    <n v="49"/>
    <x v="41"/>
    <n v="3675"/>
    <n v="1800.75"/>
    <x v="29"/>
    <x v="2"/>
    <b v="1"/>
    <x v="1047"/>
    <x v="1683"/>
  </r>
  <r>
    <x v="0"/>
    <n v="1185732"/>
    <x v="340"/>
    <x v="3"/>
    <s v="Illinois"/>
    <s v="Chicago"/>
    <x v="2"/>
    <n v="48"/>
    <x v="203"/>
    <n v="1872"/>
    <n v="842.39999999999986"/>
    <x v="18"/>
    <x v="2"/>
    <b v="1"/>
    <x v="1048"/>
    <x v="1684"/>
  </r>
  <r>
    <x v="0"/>
    <n v="1185732"/>
    <x v="341"/>
    <x v="3"/>
    <s v="Illinois"/>
    <s v="Chicago"/>
    <x v="3"/>
    <n v="47"/>
    <x v="204"/>
    <n v="1551"/>
    <n v="791.01"/>
    <x v="48"/>
    <x v="2"/>
    <b v="1"/>
    <x v="1049"/>
    <x v="1685"/>
  </r>
  <r>
    <x v="0"/>
    <n v="1185732"/>
    <x v="342"/>
    <x v="3"/>
    <s v="Illinois"/>
    <s v="Chicago"/>
    <x v="4"/>
    <n v="56"/>
    <x v="204"/>
    <n v="1848"/>
    <n v="868.56"/>
    <x v="28"/>
    <x v="2"/>
    <b v="1"/>
    <x v="1050"/>
    <x v="1686"/>
  </r>
  <r>
    <x v="0"/>
    <n v="1185732"/>
    <x v="343"/>
    <x v="3"/>
    <s v="Illinois"/>
    <s v="Chicago"/>
    <x v="5"/>
    <n v="60"/>
    <x v="188"/>
    <n v="3900"/>
    <n v="2340"/>
    <x v="38"/>
    <x v="2"/>
    <b v="1"/>
    <x v="1051"/>
    <x v="1222"/>
  </r>
  <r>
    <x v="0"/>
    <n v="1185732"/>
    <x v="344"/>
    <x v="3"/>
    <s v="Illinois"/>
    <s v="Chicago"/>
    <x v="0"/>
    <n v="55"/>
    <x v="205"/>
    <n v="6160"/>
    <n v="3326.4"/>
    <x v="64"/>
    <x v="2"/>
    <b v="1"/>
    <x v="1052"/>
    <x v="1687"/>
  </r>
  <r>
    <x v="0"/>
    <n v="1185732"/>
    <x v="345"/>
    <x v="3"/>
    <s v="Illinois"/>
    <s v="Chicago"/>
    <x v="1"/>
    <n v="46"/>
    <x v="188"/>
    <n v="2990"/>
    <n v="1405.3"/>
    <x v="28"/>
    <x v="2"/>
    <b v="1"/>
    <x v="1053"/>
    <x v="1688"/>
  </r>
  <r>
    <x v="0"/>
    <n v="1185732"/>
    <x v="346"/>
    <x v="3"/>
    <s v="Illinois"/>
    <s v="Chicago"/>
    <x v="2"/>
    <n v="48"/>
    <x v="200"/>
    <n v="2352"/>
    <n v="1105.4399999999998"/>
    <x v="28"/>
    <x v="2"/>
    <b v="1"/>
    <x v="1054"/>
    <x v="1689"/>
  </r>
  <r>
    <x v="0"/>
    <n v="1185732"/>
    <x v="347"/>
    <x v="3"/>
    <s v="Illinois"/>
    <s v="Chicago"/>
    <x v="3"/>
    <n v="46"/>
    <x v="206"/>
    <n v="2438"/>
    <n v="1292.1400000000001"/>
    <x v="60"/>
    <x v="2"/>
    <b v="1"/>
    <x v="1055"/>
    <x v="1690"/>
  </r>
  <r>
    <x v="0"/>
    <n v="1185732"/>
    <x v="348"/>
    <x v="3"/>
    <s v="Illinois"/>
    <s v="Chicago"/>
    <x v="4"/>
    <n v="56"/>
    <x v="207"/>
    <n v="2296"/>
    <n v="1148"/>
    <x v="0"/>
    <x v="2"/>
    <b v="1"/>
    <x v="1056"/>
    <x v="1691"/>
  </r>
  <r>
    <x v="0"/>
    <n v="1185732"/>
    <x v="349"/>
    <x v="3"/>
    <s v="Illinois"/>
    <s v="Chicago"/>
    <x v="5"/>
    <n v="61"/>
    <x v="188"/>
    <n v="3965"/>
    <n v="2379"/>
    <x v="38"/>
    <x v="2"/>
    <b v="1"/>
    <x v="1057"/>
    <x v="1692"/>
  </r>
  <r>
    <x v="0"/>
    <n v="1185732"/>
    <x v="350"/>
    <x v="3"/>
    <s v="Illinois"/>
    <s v="Chicago"/>
    <x v="0"/>
    <n v="57"/>
    <x v="42"/>
    <n v="8550"/>
    <n v="4702.5"/>
    <x v="9"/>
    <x v="2"/>
    <b v="1"/>
    <x v="831"/>
    <x v="1693"/>
  </r>
  <r>
    <x v="0"/>
    <n v="1185732"/>
    <x v="351"/>
    <x v="3"/>
    <s v="Illinois"/>
    <s v="Chicago"/>
    <x v="1"/>
    <n v="46"/>
    <x v="41"/>
    <n v="3450"/>
    <n v="1656"/>
    <x v="35"/>
    <x v="2"/>
    <b v="1"/>
    <x v="1058"/>
    <x v="1694"/>
  </r>
  <r>
    <x v="0"/>
    <n v="1185732"/>
    <x v="352"/>
    <x v="3"/>
    <s v="Illinois"/>
    <s v="Chicago"/>
    <x v="2"/>
    <n v="46"/>
    <x v="41"/>
    <n v="3450"/>
    <n v="1690.5"/>
    <x v="29"/>
    <x v="2"/>
    <b v="1"/>
    <x v="1058"/>
    <x v="1695"/>
  </r>
  <r>
    <x v="0"/>
    <n v="1185732"/>
    <x v="353"/>
    <x v="3"/>
    <s v="Illinois"/>
    <s v="Chicago"/>
    <x v="3"/>
    <n v="49"/>
    <x v="190"/>
    <n v="2646"/>
    <n v="1402.38"/>
    <x v="60"/>
    <x v="2"/>
    <b v="1"/>
    <x v="1059"/>
    <x v="1696"/>
  </r>
  <r>
    <x v="0"/>
    <n v="1185732"/>
    <x v="354"/>
    <x v="3"/>
    <s v="Illinois"/>
    <s v="Chicago"/>
    <x v="4"/>
    <n v="59"/>
    <x v="208"/>
    <n v="3422"/>
    <n v="1539.8999999999999"/>
    <x v="18"/>
    <x v="2"/>
    <b v="1"/>
    <x v="1060"/>
    <x v="1697"/>
  </r>
  <r>
    <x v="0"/>
    <n v="1185732"/>
    <x v="355"/>
    <x v="3"/>
    <s v="Illinois"/>
    <s v="Chicago"/>
    <x v="5"/>
    <n v="64"/>
    <x v="194"/>
    <n v="5184"/>
    <n v="3265.92"/>
    <x v="32"/>
    <x v="2"/>
    <b v="1"/>
    <x v="1061"/>
    <x v="1698"/>
  </r>
  <r>
    <x v="2"/>
    <n v="1197831"/>
    <x v="356"/>
    <x v="3"/>
    <s v="Illinois"/>
    <s v="Chicago"/>
    <x v="0"/>
    <n v="20"/>
    <x v="133"/>
    <n v="3780"/>
    <n v="1512"/>
    <x v="8"/>
    <x v="2"/>
    <b v="1"/>
    <x v="1062"/>
    <x v="1699"/>
  </r>
  <r>
    <x v="2"/>
    <n v="1197831"/>
    <x v="357"/>
    <x v="3"/>
    <s v="Illinois"/>
    <s v="Chicago"/>
    <x v="1"/>
    <n v="28"/>
    <x v="130"/>
    <n v="5488"/>
    <n v="2195.2000000000003"/>
    <x v="8"/>
    <x v="2"/>
    <b v="1"/>
    <x v="1063"/>
    <x v="1700"/>
  </r>
  <r>
    <x v="2"/>
    <n v="1197831"/>
    <x v="358"/>
    <x v="3"/>
    <s v="Illinois"/>
    <s v="Chicago"/>
    <x v="2"/>
    <n v="27"/>
    <x v="174"/>
    <n v="4266"/>
    <n v="1749.06"/>
    <x v="33"/>
    <x v="2"/>
    <b v="1"/>
    <x v="1064"/>
    <x v="1701"/>
  </r>
  <r>
    <x v="2"/>
    <n v="1197831"/>
    <x v="359"/>
    <x v="3"/>
    <s v="Illinois"/>
    <s v="Chicago"/>
    <x v="3"/>
    <n v="34"/>
    <x v="152"/>
    <n v="5168"/>
    <n v="2635.68"/>
    <x v="48"/>
    <x v="2"/>
    <b v="1"/>
    <x v="1065"/>
    <x v="1702"/>
  </r>
  <r>
    <x v="2"/>
    <n v="1197831"/>
    <x v="360"/>
    <x v="1"/>
    <s v="Texas"/>
    <s v="Dallas"/>
    <x v="4"/>
    <n v="37"/>
    <x v="198"/>
    <n v="3478"/>
    <n v="1217.3"/>
    <x v="2"/>
    <x v="2"/>
    <b v="1"/>
    <x v="1066"/>
    <x v="1703"/>
  </r>
  <r>
    <x v="2"/>
    <n v="1197831"/>
    <x v="361"/>
    <x v="1"/>
    <s v="Texas"/>
    <s v="Dallas"/>
    <x v="5"/>
    <n v="33"/>
    <x v="135"/>
    <n v="4851"/>
    <n v="2668.05"/>
    <x v="9"/>
    <x v="2"/>
    <b v="1"/>
    <x v="1067"/>
    <x v="1704"/>
  </r>
  <r>
    <x v="2"/>
    <n v="1197831"/>
    <x v="362"/>
    <x v="1"/>
    <s v="Texas"/>
    <s v="Dallas"/>
    <x v="0"/>
    <n v="23"/>
    <x v="129"/>
    <n v="4048"/>
    <n v="1740.6399999999999"/>
    <x v="30"/>
    <x v="2"/>
    <b v="1"/>
    <x v="1068"/>
    <x v="1705"/>
  </r>
  <r>
    <x v="2"/>
    <n v="1197831"/>
    <x v="363"/>
    <x v="1"/>
    <s v="Texas"/>
    <s v="Dallas"/>
    <x v="1"/>
    <n v="32"/>
    <x v="134"/>
    <n v="5216"/>
    <n v="2086.4"/>
    <x v="8"/>
    <x v="2"/>
    <b v="1"/>
    <x v="1069"/>
    <x v="1706"/>
  </r>
  <r>
    <x v="2"/>
    <n v="1197831"/>
    <x v="364"/>
    <x v="1"/>
    <s v="Texas"/>
    <s v="Dallas"/>
    <x v="2"/>
    <n v="34"/>
    <x v="164"/>
    <n v="4046"/>
    <n v="1739.78"/>
    <x v="30"/>
    <x v="2"/>
    <b v="1"/>
    <x v="1070"/>
    <x v="1707"/>
  </r>
  <r>
    <x v="2"/>
    <n v="1197831"/>
    <x v="365"/>
    <x v="1"/>
    <s v="Texas"/>
    <s v="Dallas"/>
    <x v="3"/>
    <n v="32"/>
    <x v="209"/>
    <n v="4096"/>
    <n v="2170.88"/>
    <x v="60"/>
    <x v="2"/>
    <b v="1"/>
    <x v="1071"/>
    <x v="1708"/>
  </r>
  <r>
    <x v="2"/>
    <n v="1197831"/>
    <x v="366"/>
    <x v="1"/>
    <s v="Texas"/>
    <s v="Dallas"/>
    <x v="4"/>
    <n v="38"/>
    <x v="41"/>
    <n v="2850"/>
    <n v="997.49999999999989"/>
    <x v="2"/>
    <x v="2"/>
    <b v="1"/>
    <x v="1036"/>
    <x v="1709"/>
  </r>
  <r>
    <x v="2"/>
    <n v="1197831"/>
    <x v="367"/>
    <x v="1"/>
    <s v="Texas"/>
    <s v="Dallas"/>
    <x v="5"/>
    <n v="32"/>
    <x v="150"/>
    <n v="4480"/>
    <n v="2508.8000000000002"/>
    <x v="65"/>
    <x v="2"/>
    <b v="1"/>
    <x v="1072"/>
    <x v="1710"/>
  </r>
  <r>
    <x v="2"/>
    <n v="1197831"/>
    <x v="368"/>
    <x v="1"/>
    <s v="Texas"/>
    <s v="Dallas"/>
    <x v="0"/>
    <n v="29"/>
    <x v="131"/>
    <n v="5278"/>
    <n v="2639"/>
    <x v="0"/>
    <x v="2"/>
    <b v="1"/>
    <x v="1073"/>
    <x v="1711"/>
  </r>
  <r>
    <x v="2"/>
    <n v="1197831"/>
    <x v="369"/>
    <x v="1"/>
    <s v="Texas"/>
    <s v="Dallas"/>
    <x v="1"/>
    <n v="39"/>
    <x v="138"/>
    <n v="6591"/>
    <n v="3295.5"/>
    <x v="0"/>
    <x v="2"/>
    <b v="1"/>
    <x v="1074"/>
    <x v="1712"/>
  </r>
  <r>
    <x v="2"/>
    <n v="1197831"/>
    <x v="370"/>
    <x v="1"/>
    <s v="Texas"/>
    <s v="Dallas"/>
    <x v="2"/>
    <n v="28"/>
    <x v="57"/>
    <n v="4060"/>
    <n v="1908.1999999999998"/>
    <x v="28"/>
    <x v="2"/>
    <b v="1"/>
    <x v="1075"/>
    <x v="1713"/>
  </r>
  <r>
    <x v="2"/>
    <n v="1197831"/>
    <x v="371"/>
    <x v="1"/>
    <s v="Texas"/>
    <s v="Dallas"/>
    <x v="3"/>
    <n v="32"/>
    <x v="210"/>
    <n v="3712"/>
    <n v="2115.84"/>
    <x v="41"/>
    <x v="2"/>
    <b v="1"/>
    <x v="1076"/>
    <x v="1714"/>
  </r>
  <r>
    <x v="2"/>
    <n v="1197831"/>
    <x v="372"/>
    <x v="1"/>
    <s v="Texas"/>
    <s v="Dallas"/>
    <x v="4"/>
    <n v="38"/>
    <x v="194"/>
    <n v="3078"/>
    <n v="1385.1"/>
    <x v="18"/>
    <x v="2"/>
    <b v="1"/>
    <x v="1077"/>
    <x v="1715"/>
  </r>
  <r>
    <x v="2"/>
    <n v="1197831"/>
    <x v="373"/>
    <x v="1"/>
    <s v="Texas"/>
    <s v="Dallas"/>
    <x v="5"/>
    <n v="32"/>
    <x v="192"/>
    <n v="4320"/>
    <n v="2721.6"/>
    <x v="32"/>
    <x v="2"/>
    <b v="1"/>
    <x v="1078"/>
    <x v="1716"/>
  </r>
  <r>
    <x v="2"/>
    <n v="1197831"/>
    <x v="374"/>
    <x v="1"/>
    <s v="Texas"/>
    <s v="Dallas"/>
    <x v="0"/>
    <n v="18"/>
    <x v="131"/>
    <n v="3276"/>
    <n v="1474.1999999999998"/>
    <x v="18"/>
    <x v="2"/>
    <b v="1"/>
    <x v="1079"/>
    <x v="1717"/>
  </r>
  <r>
    <x v="2"/>
    <n v="1197831"/>
    <x v="375"/>
    <x v="1"/>
    <s v="Texas"/>
    <s v="Dallas"/>
    <x v="1"/>
    <n v="28"/>
    <x v="36"/>
    <n v="4900"/>
    <n v="2352"/>
    <x v="35"/>
    <x v="2"/>
    <b v="1"/>
    <x v="1080"/>
    <x v="1718"/>
  </r>
  <r>
    <x v="2"/>
    <n v="1197831"/>
    <x v="376"/>
    <x v="1"/>
    <s v="Texas"/>
    <s v="Dallas"/>
    <x v="2"/>
    <n v="25"/>
    <x v="152"/>
    <n v="3800"/>
    <n v="1862"/>
    <x v="29"/>
    <x v="2"/>
    <b v="1"/>
    <x v="1081"/>
    <x v="1719"/>
  </r>
  <r>
    <x v="2"/>
    <n v="1197831"/>
    <x v="377"/>
    <x v="1"/>
    <s v="Texas"/>
    <s v="Dallas"/>
    <x v="3"/>
    <n v="29"/>
    <x v="209"/>
    <n v="3712"/>
    <n v="2190.0800000000004"/>
    <x v="40"/>
    <x v="2"/>
    <b v="1"/>
    <x v="1076"/>
    <x v="1720"/>
  </r>
  <r>
    <x v="2"/>
    <n v="1197831"/>
    <x v="378"/>
    <x v="1"/>
    <s v="Texas"/>
    <s v="Dallas"/>
    <x v="4"/>
    <n v="34"/>
    <x v="211"/>
    <n v="2890"/>
    <n v="1156"/>
    <x v="8"/>
    <x v="2"/>
    <b v="1"/>
    <x v="1082"/>
    <x v="1721"/>
  </r>
  <r>
    <x v="2"/>
    <n v="1197831"/>
    <x v="379"/>
    <x v="1"/>
    <s v="Texas"/>
    <s v="Dallas"/>
    <x v="5"/>
    <n v="29"/>
    <x v="163"/>
    <n v="4524"/>
    <n v="2804.88"/>
    <x v="26"/>
    <x v="2"/>
    <b v="1"/>
    <x v="1083"/>
    <x v="1722"/>
  </r>
  <r>
    <x v="2"/>
    <n v="1197831"/>
    <x v="380"/>
    <x v="1"/>
    <s v="Texas"/>
    <s v="Dallas"/>
    <x v="0"/>
    <n v="19"/>
    <x v="49"/>
    <n v="3705"/>
    <n v="1852.5"/>
    <x v="0"/>
    <x v="2"/>
    <b v="1"/>
    <x v="1084"/>
    <x v="1723"/>
  </r>
  <r>
    <x v="2"/>
    <n v="1197831"/>
    <x v="381"/>
    <x v="1"/>
    <s v="Texas"/>
    <s v="Dallas"/>
    <x v="1"/>
    <n v="29"/>
    <x v="145"/>
    <n v="5626"/>
    <n v="2756.74"/>
    <x v="29"/>
    <x v="2"/>
    <b v="1"/>
    <x v="1085"/>
    <x v="1724"/>
  </r>
  <r>
    <x v="2"/>
    <n v="1197831"/>
    <x v="382"/>
    <x v="1"/>
    <s v="Texas"/>
    <s v="Dallas"/>
    <x v="2"/>
    <n v="24"/>
    <x v="36"/>
    <n v="4200"/>
    <n v="1974"/>
    <x v="28"/>
    <x v="2"/>
    <b v="1"/>
    <x v="1086"/>
    <x v="1725"/>
  </r>
  <r>
    <x v="2"/>
    <n v="1197831"/>
    <x v="383"/>
    <x v="1"/>
    <s v="Texas"/>
    <s v="Dallas"/>
    <x v="3"/>
    <n v="34"/>
    <x v="125"/>
    <n v="5236"/>
    <n v="3141.6"/>
    <x v="38"/>
    <x v="2"/>
    <b v="1"/>
    <x v="1087"/>
    <x v="1726"/>
  </r>
  <r>
    <x v="2"/>
    <n v="1197831"/>
    <x v="384"/>
    <x v="1"/>
    <s v="Texas"/>
    <s v="Dallas"/>
    <x v="4"/>
    <n v="49"/>
    <x v="165"/>
    <n v="6419"/>
    <n v="2888.5499999999997"/>
    <x v="18"/>
    <x v="2"/>
    <b v="1"/>
    <x v="1088"/>
    <x v="1727"/>
  </r>
  <r>
    <x v="2"/>
    <n v="1197831"/>
    <x v="385"/>
    <x v="1"/>
    <s v="Texas"/>
    <s v="Dallas"/>
    <x v="5"/>
    <n v="43"/>
    <x v="167"/>
    <n v="9632"/>
    <n v="6260.8"/>
    <x v="42"/>
    <x v="2"/>
    <b v="1"/>
    <x v="1089"/>
    <x v="1728"/>
  </r>
  <r>
    <x v="2"/>
    <n v="1197831"/>
    <x v="386"/>
    <x v="1"/>
    <s v="Texas"/>
    <s v="Dallas"/>
    <x v="0"/>
    <n v="41"/>
    <x v="167"/>
    <n v="9184"/>
    <n v="4132.7999999999993"/>
    <x v="18"/>
    <x v="2"/>
    <b v="1"/>
    <x v="1090"/>
    <x v="1729"/>
  </r>
  <r>
    <x v="2"/>
    <n v="1197831"/>
    <x v="387"/>
    <x v="1"/>
    <s v="Texas"/>
    <s v="Dallas"/>
    <x v="1"/>
    <n v="49"/>
    <x v="40"/>
    <n v="9800"/>
    <n v="4704"/>
    <x v="35"/>
    <x v="2"/>
    <b v="1"/>
    <x v="1091"/>
    <x v="1730"/>
  </r>
  <r>
    <x v="2"/>
    <n v="1197831"/>
    <x v="388"/>
    <x v="1"/>
    <s v="Texas"/>
    <s v="Dallas"/>
    <x v="2"/>
    <n v="44"/>
    <x v="129"/>
    <n v="7744"/>
    <n v="3639.68"/>
    <x v="28"/>
    <x v="2"/>
    <b v="1"/>
    <x v="1092"/>
    <x v="1731"/>
  </r>
  <r>
    <x v="2"/>
    <n v="1197831"/>
    <x v="389"/>
    <x v="1"/>
    <s v="Texas"/>
    <s v="Dallas"/>
    <x v="3"/>
    <n v="43"/>
    <x v="132"/>
    <n v="7482"/>
    <n v="4115.1000000000004"/>
    <x v="9"/>
    <x v="2"/>
    <b v="1"/>
    <x v="1093"/>
    <x v="1732"/>
  </r>
  <r>
    <x v="2"/>
    <n v="1197831"/>
    <x v="390"/>
    <x v="1"/>
    <s v="Texas"/>
    <s v="Dallas"/>
    <x v="4"/>
    <n v="45"/>
    <x v="57"/>
    <n v="6525"/>
    <n v="2805.75"/>
    <x v="30"/>
    <x v="2"/>
    <b v="1"/>
    <x v="1094"/>
    <x v="1733"/>
  </r>
  <r>
    <x v="2"/>
    <n v="1197831"/>
    <x v="391"/>
    <x v="1"/>
    <s v="Texas"/>
    <s v="Dallas"/>
    <x v="5"/>
    <n v="53"/>
    <x v="121"/>
    <n v="13939"/>
    <n v="8781.57"/>
    <x v="32"/>
    <x v="2"/>
    <b v="1"/>
    <x v="1095"/>
    <x v="1734"/>
  </r>
  <r>
    <x v="2"/>
    <n v="1197831"/>
    <x v="392"/>
    <x v="1"/>
    <s v="Texas"/>
    <s v="Dallas"/>
    <x v="0"/>
    <n v="41"/>
    <x v="108"/>
    <n v="9471"/>
    <n v="4924.92"/>
    <x v="59"/>
    <x v="2"/>
    <b v="1"/>
    <x v="1096"/>
    <x v="1735"/>
  </r>
  <r>
    <x v="2"/>
    <n v="1197831"/>
    <x v="393"/>
    <x v="1"/>
    <s v="Texas"/>
    <s v="Dallas"/>
    <x v="1"/>
    <n v="48"/>
    <x v="102"/>
    <n v="10320"/>
    <n v="5572.8"/>
    <x v="64"/>
    <x v="2"/>
    <b v="1"/>
    <x v="957"/>
    <x v="1736"/>
  </r>
  <r>
    <x v="2"/>
    <n v="1197831"/>
    <x v="394"/>
    <x v="1"/>
    <s v="Texas"/>
    <s v="Dallas"/>
    <x v="2"/>
    <n v="44"/>
    <x v="120"/>
    <n v="11176"/>
    <n v="6146.7999999999993"/>
    <x v="66"/>
    <x v="2"/>
    <b v="1"/>
    <x v="1097"/>
    <x v="1737"/>
  </r>
  <r>
    <x v="2"/>
    <n v="1197831"/>
    <x v="395"/>
    <x v="1"/>
    <s v="Texas"/>
    <s v="Dallas"/>
    <x v="3"/>
    <n v="43"/>
    <x v="42"/>
    <n v="6450"/>
    <n v="3934.5"/>
    <x v="22"/>
    <x v="2"/>
    <b v="1"/>
    <x v="1098"/>
    <x v="1738"/>
  </r>
  <r>
    <x v="2"/>
    <n v="1197831"/>
    <x v="396"/>
    <x v="1"/>
    <s v="Texas"/>
    <s v="Dallas"/>
    <x v="4"/>
    <n v="47"/>
    <x v="212"/>
    <n v="7849"/>
    <n v="3610.5399999999995"/>
    <x v="24"/>
    <x v="2"/>
    <b v="1"/>
    <x v="1099"/>
    <x v="1739"/>
  </r>
  <r>
    <x v="2"/>
    <n v="1197831"/>
    <x v="397"/>
    <x v="1"/>
    <s v="Texas"/>
    <s v="Dallas"/>
    <x v="5"/>
    <n v="54"/>
    <x v="128"/>
    <n v="13770"/>
    <n v="9225.9000000000015"/>
    <x v="63"/>
    <x v="2"/>
    <b v="1"/>
    <x v="1100"/>
    <x v="1740"/>
  </r>
  <r>
    <x v="2"/>
    <n v="1197831"/>
    <x v="398"/>
    <x v="1"/>
    <s v="Texas"/>
    <s v="Dallas"/>
    <x v="0"/>
    <n v="49"/>
    <x v="159"/>
    <n v="10192"/>
    <n v="5197.92"/>
    <x v="48"/>
    <x v="2"/>
    <b v="1"/>
    <x v="902"/>
    <x v="1741"/>
  </r>
  <r>
    <x v="2"/>
    <n v="1197831"/>
    <x v="399"/>
    <x v="1"/>
    <s v="Texas"/>
    <s v="Dallas"/>
    <x v="1"/>
    <n v="53"/>
    <x v="159"/>
    <n v="11024"/>
    <n v="5512"/>
    <x v="0"/>
    <x v="2"/>
    <b v="1"/>
    <x v="1101"/>
    <x v="1742"/>
  </r>
  <r>
    <x v="2"/>
    <n v="1197831"/>
    <x v="400"/>
    <x v="1"/>
    <s v="Texas"/>
    <s v="Dallas"/>
    <x v="2"/>
    <n v="46"/>
    <x v="118"/>
    <n v="12558"/>
    <n v="6906.8999999999987"/>
    <x v="66"/>
    <x v="2"/>
    <b v="1"/>
    <x v="1102"/>
    <x v="1743"/>
  </r>
  <r>
    <x v="2"/>
    <n v="1197831"/>
    <x v="401"/>
    <x v="1"/>
    <s v="Texas"/>
    <s v="Dallas"/>
    <x v="3"/>
    <n v="47"/>
    <x v="135"/>
    <n v="6909"/>
    <n v="4490.8500000000004"/>
    <x v="42"/>
    <x v="2"/>
    <b v="1"/>
    <x v="1103"/>
    <x v="1744"/>
  </r>
  <r>
    <x v="2"/>
    <n v="1197831"/>
    <x v="402"/>
    <x v="1"/>
    <s v="Texas"/>
    <s v="Dallas"/>
    <x v="4"/>
    <n v="53"/>
    <x v="213"/>
    <n v="7526"/>
    <n v="3612.48"/>
    <x v="35"/>
    <x v="2"/>
    <b v="1"/>
    <x v="1104"/>
    <x v="1745"/>
  </r>
  <r>
    <x v="2"/>
    <n v="1197831"/>
    <x v="403"/>
    <x v="1"/>
    <s v="Texas"/>
    <s v="Dallas"/>
    <x v="5"/>
    <n v="56"/>
    <x v="148"/>
    <n v="13048"/>
    <n v="9133.6"/>
    <x v="67"/>
    <x v="2"/>
    <b v="1"/>
    <x v="1105"/>
    <x v="1746"/>
  </r>
  <r>
    <x v="2"/>
    <n v="1197831"/>
    <x v="404"/>
    <x v="1"/>
    <s v="Texas"/>
    <s v="Dallas"/>
    <x v="0"/>
    <n v="53"/>
    <x v="141"/>
    <n v="9593"/>
    <n v="5276.15"/>
    <x v="66"/>
    <x v="2"/>
    <b v="1"/>
    <x v="1106"/>
    <x v="1747"/>
  </r>
  <r>
    <x v="2"/>
    <n v="1197831"/>
    <x v="405"/>
    <x v="1"/>
    <s v="Texas"/>
    <s v="Dallas"/>
    <x v="1"/>
    <n v="54"/>
    <x v="129"/>
    <n v="9504"/>
    <n v="4847.04"/>
    <x v="48"/>
    <x v="2"/>
    <b v="1"/>
    <x v="1107"/>
    <x v="1748"/>
  </r>
  <r>
    <x v="2"/>
    <n v="1197831"/>
    <x v="406"/>
    <x v="1"/>
    <s v="Texas"/>
    <s v="Dallas"/>
    <x v="2"/>
    <n v="59"/>
    <x v="126"/>
    <n v="11977"/>
    <n v="6347.81"/>
    <x v="60"/>
    <x v="2"/>
    <b v="1"/>
    <x v="972"/>
    <x v="1749"/>
  </r>
  <r>
    <x v="2"/>
    <n v="1197831"/>
    <x v="407"/>
    <x v="1"/>
    <s v="Texas"/>
    <s v="Dallas"/>
    <x v="3"/>
    <n v="56"/>
    <x v="214"/>
    <n v="7056"/>
    <n v="4586.4000000000005"/>
    <x v="42"/>
    <x v="2"/>
    <b v="1"/>
    <x v="838"/>
    <x v="1750"/>
  </r>
  <r>
    <x v="2"/>
    <n v="1197831"/>
    <x v="408"/>
    <x v="1"/>
    <s v="Texas"/>
    <s v="Dallas"/>
    <x v="4"/>
    <n v="53"/>
    <x v="192"/>
    <n v="7155"/>
    <n v="3505.95"/>
    <x v="29"/>
    <x v="2"/>
    <b v="1"/>
    <x v="1108"/>
    <x v="1751"/>
  </r>
  <r>
    <x v="2"/>
    <n v="1197831"/>
    <x v="409"/>
    <x v="1"/>
    <s v="Texas"/>
    <s v="Dallas"/>
    <x v="5"/>
    <n v="48"/>
    <x v="126"/>
    <n v="9744"/>
    <n v="6820.8000000000011"/>
    <x v="67"/>
    <x v="2"/>
    <b v="1"/>
    <x v="868"/>
    <x v="1752"/>
  </r>
  <r>
    <x v="2"/>
    <n v="1197831"/>
    <x v="410"/>
    <x v="1"/>
    <s v="Texas"/>
    <s v="Dallas"/>
    <x v="0"/>
    <n v="39"/>
    <x v="163"/>
    <n v="6084"/>
    <n v="3042"/>
    <x v="0"/>
    <x v="2"/>
    <b v="1"/>
    <x v="1109"/>
    <x v="1753"/>
  </r>
  <r>
    <x v="2"/>
    <n v="1197831"/>
    <x v="411"/>
    <x v="1"/>
    <s v="Texas"/>
    <s v="Dallas"/>
    <x v="1"/>
    <n v="38"/>
    <x v="138"/>
    <n v="6422"/>
    <n v="3275.2200000000003"/>
    <x v="48"/>
    <x v="2"/>
    <b v="1"/>
    <x v="1110"/>
    <x v="1754"/>
  </r>
  <r>
    <x v="2"/>
    <n v="1197831"/>
    <x v="412"/>
    <x v="1"/>
    <s v="Texas"/>
    <s v="Dallas"/>
    <x v="2"/>
    <n v="41"/>
    <x v="179"/>
    <n v="5904"/>
    <n v="3070.08"/>
    <x v="59"/>
    <x v="2"/>
    <b v="1"/>
    <x v="1111"/>
    <x v="1755"/>
  </r>
  <r>
    <x v="2"/>
    <n v="1197831"/>
    <x v="413"/>
    <x v="1"/>
    <s v="Texas"/>
    <s v="Dallas"/>
    <x v="3"/>
    <n v="41"/>
    <x v="215"/>
    <n v="4551"/>
    <n v="2730.6"/>
    <x v="38"/>
    <x v="2"/>
    <b v="1"/>
    <x v="1112"/>
    <x v="1756"/>
  </r>
  <r>
    <x v="2"/>
    <n v="1197831"/>
    <x v="414"/>
    <x v="1"/>
    <s v="Texas"/>
    <s v="Dallas"/>
    <x v="4"/>
    <n v="36"/>
    <x v="38"/>
    <n v="3600"/>
    <n v="1619.9999999999998"/>
    <x v="18"/>
    <x v="2"/>
    <b v="1"/>
    <x v="1113"/>
    <x v="1757"/>
  </r>
  <r>
    <x v="2"/>
    <n v="1197831"/>
    <x v="415"/>
    <x v="1"/>
    <s v="Texas"/>
    <s v="Dallas"/>
    <x v="5"/>
    <n v="45"/>
    <x v="147"/>
    <n v="7245"/>
    <n v="5071.5000000000009"/>
    <x v="67"/>
    <x v="2"/>
    <b v="1"/>
    <x v="1114"/>
    <x v="1506"/>
  </r>
  <r>
    <x v="2"/>
    <n v="1197831"/>
    <x v="416"/>
    <x v="1"/>
    <s v="Texas"/>
    <s v="Dallas"/>
    <x v="0"/>
    <n v="38"/>
    <x v="141"/>
    <n v="6878"/>
    <n v="3782.8999999999996"/>
    <x v="66"/>
    <x v="2"/>
    <b v="1"/>
    <x v="1115"/>
    <x v="1758"/>
  </r>
  <r>
    <x v="2"/>
    <n v="1197831"/>
    <x v="417"/>
    <x v="1"/>
    <s v="Texas"/>
    <s v="Dallas"/>
    <x v="1"/>
    <n v="37"/>
    <x v="153"/>
    <n v="8066"/>
    <n v="4033"/>
    <x v="0"/>
    <x v="2"/>
    <b v="1"/>
    <x v="1116"/>
    <x v="1759"/>
  </r>
  <r>
    <x v="2"/>
    <n v="1197831"/>
    <x v="418"/>
    <x v="1"/>
    <s v="Texas"/>
    <s v="Dallas"/>
    <x v="2"/>
    <n v="63"/>
    <x v="129"/>
    <n v="11088"/>
    <n v="6098.4"/>
    <x v="66"/>
    <x v="2"/>
    <b v="1"/>
    <x v="1117"/>
    <x v="1760"/>
  </r>
  <r>
    <x v="2"/>
    <n v="1197831"/>
    <x v="419"/>
    <x v="1"/>
    <s v="Texas"/>
    <s v="Dallas"/>
    <x v="3"/>
    <n v="59"/>
    <x v="57"/>
    <n v="8555"/>
    <n v="5304.1"/>
    <x v="26"/>
    <x v="2"/>
    <b v="1"/>
    <x v="1118"/>
    <x v="1761"/>
  </r>
  <r>
    <x v="2"/>
    <n v="1197831"/>
    <x v="420"/>
    <x v="1"/>
    <s v="Texas"/>
    <s v="Dallas"/>
    <x v="4"/>
    <n v="56"/>
    <x v="216"/>
    <n v="7728"/>
    <n v="3709.44"/>
    <x v="35"/>
    <x v="2"/>
    <b v="1"/>
    <x v="1119"/>
    <x v="1762"/>
  </r>
  <r>
    <x v="2"/>
    <n v="1197831"/>
    <x v="421"/>
    <x v="1"/>
    <s v="Texas"/>
    <s v="Dallas"/>
    <x v="5"/>
    <n v="67"/>
    <x v="129"/>
    <n v="11792"/>
    <n v="7664.8"/>
    <x v="42"/>
    <x v="2"/>
    <b v="1"/>
    <x v="1120"/>
    <x v="1763"/>
  </r>
  <r>
    <x v="2"/>
    <n v="1197831"/>
    <x v="422"/>
    <x v="1"/>
    <s v="Texas"/>
    <s v="Dallas"/>
    <x v="0"/>
    <n v="59"/>
    <x v="149"/>
    <n v="13157"/>
    <n v="7104.7800000000007"/>
    <x v="64"/>
    <x v="2"/>
    <b v="1"/>
    <x v="1121"/>
    <x v="1764"/>
  </r>
  <r>
    <x v="2"/>
    <n v="1197831"/>
    <x v="423"/>
    <x v="1"/>
    <s v="Texas"/>
    <s v="Dallas"/>
    <x v="1"/>
    <n v="56"/>
    <x v="108"/>
    <n v="12936"/>
    <n v="6726.72"/>
    <x v="59"/>
    <x v="2"/>
    <b v="1"/>
    <x v="1122"/>
    <x v="1765"/>
  </r>
  <r>
    <x v="2"/>
    <n v="1197831"/>
    <x v="424"/>
    <x v="1"/>
    <s v="Texas"/>
    <s v="Dallas"/>
    <x v="2"/>
    <n v="62"/>
    <x v="133"/>
    <n v="11718"/>
    <n v="6327.72"/>
    <x v="64"/>
    <x v="2"/>
    <b v="1"/>
    <x v="1123"/>
    <x v="1766"/>
  </r>
  <r>
    <x v="2"/>
    <n v="1197831"/>
    <x v="425"/>
    <x v="1"/>
    <s v="Texas"/>
    <s v="Dallas"/>
    <x v="3"/>
    <n v="59"/>
    <x v="217"/>
    <n v="10207"/>
    <n v="6328.34"/>
    <x v="26"/>
    <x v="2"/>
    <b v="1"/>
    <x v="1124"/>
    <x v="1767"/>
  </r>
  <r>
    <x v="2"/>
    <n v="1197831"/>
    <x v="426"/>
    <x v="1"/>
    <s v="Texas"/>
    <s v="Dallas"/>
    <x v="4"/>
    <n v="58"/>
    <x v="174"/>
    <n v="9164"/>
    <n v="4582"/>
    <x v="0"/>
    <x v="2"/>
    <b v="1"/>
    <x v="1125"/>
    <x v="1768"/>
  </r>
  <r>
    <x v="2"/>
    <n v="1197831"/>
    <x v="427"/>
    <x v="1"/>
    <s v="Texas"/>
    <s v="Dallas"/>
    <x v="5"/>
    <n v="65"/>
    <x v="148"/>
    <n v="15145"/>
    <n v="9995.7000000000007"/>
    <x v="49"/>
    <x v="2"/>
    <b v="1"/>
    <x v="1126"/>
    <x v="1769"/>
  </r>
  <r>
    <x v="0"/>
    <n v="1185732"/>
    <x v="428"/>
    <x v="1"/>
    <s v="Texas"/>
    <s v="Dallas"/>
    <x v="0"/>
    <n v="44"/>
    <x v="215"/>
    <n v="4884"/>
    <n v="3418.8"/>
    <x v="67"/>
    <x v="2"/>
    <b v="1"/>
    <x v="1127"/>
    <x v="1770"/>
  </r>
  <r>
    <x v="0"/>
    <n v="1185732"/>
    <x v="429"/>
    <x v="1"/>
    <s v="Texas"/>
    <s v="Dallas"/>
    <x v="1"/>
    <n v="41"/>
    <x v="181"/>
    <n v="2788"/>
    <n v="1310.3599999999999"/>
    <x v="28"/>
    <x v="2"/>
    <b v="1"/>
    <x v="1128"/>
    <x v="1771"/>
  </r>
  <r>
    <x v="0"/>
    <n v="1185732"/>
    <x v="430"/>
    <x v="1"/>
    <s v="Texas"/>
    <s v="Dallas"/>
    <x v="2"/>
    <n v="33"/>
    <x v="195"/>
    <n v="1848"/>
    <n v="942.48"/>
    <x v="48"/>
    <x v="2"/>
    <b v="1"/>
    <x v="1050"/>
    <x v="1772"/>
  </r>
  <r>
    <x v="0"/>
    <n v="1185732"/>
    <x v="431"/>
    <x v="1"/>
    <s v="Texas"/>
    <s v="Dallas"/>
    <x v="3"/>
    <n v="38"/>
    <x v="182"/>
    <n v="722"/>
    <n v="368.22"/>
    <x v="48"/>
    <x v="2"/>
    <b v="1"/>
    <x v="1129"/>
    <x v="1773"/>
  </r>
  <r>
    <x v="0"/>
    <n v="1185732"/>
    <x v="432"/>
    <x v="0"/>
    <s v="Pennsylvania"/>
    <s v="Philadelphia"/>
    <x v="4"/>
    <n v="54"/>
    <x v="218"/>
    <n v="1944"/>
    <n v="874.8"/>
    <x v="18"/>
    <x v="2"/>
    <b v="1"/>
    <x v="1130"/>
    <x v="1774"/>
  </r>
  <r>
    <x v="0"/>
    <n v="1185732"/>
    <x v="433"/>
    <x v="0"/>
    <s v="Pennsylvania"/>
    <s v="Philadelphia"/>
    <x v="5"/>
    <n v="43"/>
    <x v="176"/>
    <n v="2623"/>
    <n v="1154.1200000000001"/>
    <x v="27"/>
    <x v="2"/>
    <b v="1"/>
    <x v="1131"/>
    <x v="1775"/>
  </r>
  <r>
    <x v="0"/>
    <n v="1185732"/>
    <x v="434"/>
    <x v="0"/>
    <s v="Pennsylvania"/>
    <s v="Philadelphia"/>
    <x v="0"/>
    <n v="42"/>
    <x v="164"/>
    <n v="4998"/>
    <n v="3348.6600000000003"/>
    <x v="63"/>
    <x v="2"/>
    <b v="1"/>
    <x v="1132"/>
    <x v="1776"/>
  </r>
  <r>
    <x v="0"/>
    <n v="1185732"/>
    <x v="435"/>
    <x v="0"/>
    <s v="Pennsylvania"/>
    <s v="Philadelphia"/>
    <x v="1"/>
    <n v="44"/>
    <x v="191"/>
    <n v="1540"/>
    <n v="739.19999999999993"/>
    <x v="35"/>
    <x v="2"/>
    <b v="1"/>
    <x v="1133"/>
    <x v="1777"/>
  </r>
  <r>
    <x v="0"/>
    <n v="1185732"/>
    <x v="436"/>
    <x v="0"/>
    <s v="Pennsylvania"/>
    <s v="Philadelphia"/>
    <x v="2"/>
    <n v="34"/>
    <x v="219"/>
    <n v="1564"/>
    <n v="813.28"/>
    <x v="59"/>
    <x v="2"/>
    <b v="1"/>
    <x v="1134"/>
    <x v="1778"/>
  </r>
  <r>
    <x v="0"/>
    <n v="1185732"/>
    <x v="437"/>
    <x v="0"/>
    <s v="Pennsylvania"/>
    <s v="Philadelphia"/>
    <x v="3"/>
    <n v="39"/>
    <x v="220"/>
    <n v="507"/>
    <n v="263.64"/>
    <x v="59"/>
    <x v="2"/>
    <b v="1"/>
    <x v="1135"/>
    <x v="1779"/>
  </r>
  <r>
    <x v="0"/>
    <n v="1185732"/>
    <x v="438"/>
    <x v="0"/>
    <s v="Pennsylvania"/>
    <s v="Philadelphia"/>
    <x v="4"/>
    <n v="51"/>
    <x v="218"/>
    <n v="1836"/>
    <n v="844.56"/>
    <x v="24"/>
    <x v="2"/>
    <b v="1"/>
    <x v="1136"/>
    <x v="1780"/>
  </r>
  <r>
    <x v="0"/>
    <n v="1185732"/>
    <x v="439"/>
    <x v="0"/>
    <s v="Pennsylvania"/>
    <s v="Philadelphia"/>
    <x v="5"/>
    <n v="44"/>
    <x v="181"/>
    <n v="2992"/>
    <n v="1346.3999999999999"/>
    <x v="18"/>
    <x v="2"/>
    <b v="1"/>
    <x v="1137"/>
    <x v="1781"/>
  </r>
  <r>
    <x v="0"/>
    <n v="1185732"/>
    <x v="440"/>
    <x v="0"/>
    <s v="Pennsylvania"/>
    <s v="Philadelphia"/>
    <x v="0"/>
    <n v="49"/>
    <x v="196"/>
    <n v="5880"/>
    <n v="4116"/>
    <x v="67"/>
    <x v="2"/>
    <b v="1"/>
    <x v="1138"/>
    <x v="1782"/>
  </r>
  <r>
    <x v="0"/>
    <n v="1185732"/>
    <x v="441"/>
    <x v="0"/>
    <s v="Pennsylvania"/>
    <s v="Philadelphia"/>
    <x v="1"/>
    <n v="47"/>
    <x v="183"/>
    <n v="1786"/>
    <n v="875.14"/>
    <x v="29"/>
    <x v="2"/>
    <b v="1"/>
    <x v="1025"/>
    <x v="1783"/>
  </r>
  <r>
    <x v="0"/>
    <n v="1185732"/>
    <x v="442"/>
    <x v="0"/>
    <s v="Pennsylvania"/>
    <s v="Philadelphia"/>
    <x v="2"/>
    <n v="36"/>
    <x v="175"/>
    <n v="1836"/>
    <n v="991.44"/>
    <x v="64"/>
    <x v="2"/>
    <b v="1"/>
    <x v="1136"/>
    <x v="1784"/>
  </r>
  <r>
    <x v="0"/>
    <n v="1185732"/>
    <x v="443"/>
    <x v="0"/>
    <s v="Pennsylvania"/>
    <s v="Philadelphia"/>
    <x v="3"/>
    <n v="43"/>
    <x v="221"/>
    <n v="344"/>
    <n v="175.44"/>
    <x v="48"/>
    <x v="2"/>
    <b v="1"/>
    <x v="1139"/>
    <x v="1785"/>
  </r>
  <r>
    <x v="0"/>
    <n v="1185732"/>
    <x v="444"/>
    <x v="0"/>
    <s v="Pennsylvania"/>
    <s v="Philadelphia"/>
    <x v="4"/>
    <n v="58"/>
    <x v="187"/>
    <n v="1160"/>
    <n v="464"/>
    <x v="8"/>
    <x v="2"/>
    <b v="1"/>
    <x v="1140"/>
    <x v="1786"/>
  </r>
  <r>
    <x v="0"/>
    <n v="1185732"/>
    <x v="445"/>
    <x v="0"/>
    <s v="Pennsylvania"/>
    <s v="Philadelphia"/>
    <x v="5"/>
    <n v="47"/>
    <x v="178"/>
    <n v="2068"/>
    <n v="723.8"/>
    <x v="2"/>
    <x v="2"/>
    <b v="1"/>
    <x v="1141"/>
    <x v="1787"/>
  </r>
  <r>
    <x v="0"/>
    <n v="1185732"/>
    <x v="446"/>
    <x v="0"/>
    <s v="Pennsylvania"/>
    <s v="Philadelphia"/>
    <x v="0"/>
    <n v="46"/>
    <x v="185"/>
    <n v="5612"/>
    <n v="3535.56"/>
    <x v="32"/>
    <x v="2"/>
    <b v="1"/>
    <x v="1142"/>
    <x v="1788"/>
  </r>
  <r>
    <x v="0"/>
    <n v="1185732"/>
    <x v="447"/>
    <x v="0"/>
    <s v="Pennsylvania"/>
    <s v="Philadelphia"/>
    <x v="1"/>
    <n v="45"/>
    <x v="222"/>
    <n v="2025"/>
    <n v="850.5"/>
    <x v="23"/>
    <x v="2"/>
    <b v="1"/>
    <x v="1143"/>
    <x v="1789"/>
  </r>
  <r>
    <x v="0"/>
    <n v="1185732"/>
    <x v="448"/>
    <x v="0"/>
    <s v="Pennsylvania"/>
    <s v="Philadelphia"/>
    <x v="2"/>
    <n v="38"/>
    <x v="183"/>
    <n v="1444"/>
    <n v="664.2399999999999"/>
    <x v="24"/>
    <x v="2"/>
    <b v="1"/>
    <x v="1144"/>
    <x v="1790"/>
  </r>
  <r>
    <x v="0"/>
    <n v="1185732"/>
    <x v="449"/>
    <x v="0"/>
    <s v="Pennsylvania"/>
    <s v="Philadelphia"/>
    <x v="3"/>
    <n v="42"/>
    <x v="187"/>
    <n v="840"/>
    <n v="386.4"/>
    <x v="24"/>
    <x v="2"/>
    <b v="1"/>
    <x v="1145"/>
    <x v="1791"/>
  </r>
  <r>
    <x v="0"/>
    <n v="1185732"/>
    <x v="450"/>
    <x v="0"/>
    <s v="Pennsylvania"/>
    <s v="Philadelphia"/>
    <x v="4"/>
    <n v="55"/>
    <x v="223"/>
    <n v="1210"/>
    <n v="508.2"/>
    <x v="23"/>
    <x v="2"/>
    <b v="1"/>
    <x v="1146"/>
    <x v="1792"/>
  </r>
  <r>
    <x v="0"/>
    <n v="1185732"/>
    <x v="451"/>
    <x v="0"/>
    <s v="Pennsylvania"/>
    <s v="Philadelphia"/>
    <x v="5"/>
    <n v="48"/>
    <x v="190"/>
    <n v="2592"/>
    <n v="933.12"/>
    <x v="36"/>
    <x v="2"/>
    <b v="1"/>
    <x v="1147"/>
    <x v="1793"/>
  </r>
  <r>
    <x v="0"/>
    <n v="1185732"/>
    <x v="452"/>
    <x v="0"/>
    <s v="Pennsylvania"/>
    <s v="Philadelphia"/>
    <x v="0"/>
    <n v="58"/>
    <x v="224"/>
    <n v="7888"/>
    <n v="4969.4399999999996"/>
    <x v="32"/>
    <x v="2"/>
    <b v="1"/>
    <x v="1148"/>
    <x v="1794"/>
  </r>
  <r>
    <x v="0"/>
    <n v="1185732"/>
    <x v="453"/>
    <x v="0"/>
    <s v="Pennsylvania"/>
    <s v="Philadelphia"/>
    <x v="1"/>
    <n v="54"/>
    <x v="206"/>
    <n v="2862"/>
    <n v="1144.8"/>
    <x v="8"/>
    <x v="2"/>
    <b v="1"/>
    <x v="1017"/>
    <x v="1795"/>
  </r>
  <r>
    <x v="0"/>
    <n v="1185732"/>
    <x v="454"/>
    <x v="0"/>
    <s v="Pennsylvania"/>
    <s v="Philadelphia"/>
    <x v="2"/>
    <n v="52"/>
    <x v="186"/>
    <n v="2184"/>
    <n v="1004.6399999999999"/>
    <x v="24"/>
    <x v="2"/>
    <b v="1"/>
    <x v="1149"/>
    <x v="1796"/>
  </r>
  <r>
    <x v="0"/>
    <n v="1185732"/>
    <x v="455"/>
    <x v="0"/>
    <s v="Pennsylvania"/>
    <s v="Philadelphia"/>
    <x v="3"/>
    <n v="51"/>
    <x v="225"/>
    <n v="1479"/>
    <n v="695.13"/>
    <x v="28"/>
    <x v="2"/>
    <b v="1"/>
    <x v="1150"/>
    <x v="1797"/>
  </r>
  <r>
    <x v="0"/>
    <n v="1185732"/>
    <x v="456"/>
    <x v="0"/>
    <s v="Pennsylvania"/>
    <s v="Philadelphia"/>
    <x v="4"/>
    <n v="59"/>
    <x v="226"/>
    <n v="1829"/>
    <n v="768.18"/>
    <x v="23"/>
    <x v="2"/>
    <b v="1"/>
    <x v="1151"/>
    <x v="1798"/>
  </r>
  <r>
    <x v="0"/>
    <n v="1185732"/>
    <x v="457"/>
    <x v="0"/>
    <s v="Pennsylvania"/>
    <s v="Philadelphia"/>
    <x v="5"/>
    <n v="64"/>
    <x v="184"/>
    <n v="4032"/>
    <n v="1814.3999999999999"/>
    <x v="18"/>
    <x v="2"/>
    <b v="1"/>
    <x v="1021"/>
    <x v="1799"/>
  </r>
  <r>
    <x v="0"/>
    <n v="1185732"/>
    <x v="458"/>
    <x v="0"/>
    <s v="Pennsylvania"/>
    <s v="Philadelphia"/>
    <x v="0"/>
    <n v="64"/>
    <x v="192"/>
    <n v="8640"/>
    <n v="5616"/>
    <x v="42"/>
    <x v="2"/>
    <b v="1"/>
    <x v="1152"/>
    <x v="1800"/>
  </r>
  <r>
    <x v="0"/>
    <n v="1185732"/>
    <x v="459"/>
    <x v="0"/>
    <s v="Pennsylvania"/>
    <s v="Philadelphia"/>
    <x v="1"/>
    <n v="59"/>
    <x v="227"/>
    <n v="4130"/>
    <n v="1899.8"/>
    <x v="24"/>
    <x v="2"/>
    <b v="1"/>
    <x v="1153"/>
    <x v="1801"/>
  </r>
  <r>
    <x v="0"/>
    <n v="1185732"/>
    <x v="460"/>
    <x v="0"/>
    <s v="Pennsylvania"/>
    <s v="Philadelphia"/>
    <x v="2"/>
    <n v="52"/>
    <x v="178"/>
    <n v="2288"/>
    <n v="1144"/>
    <x v="0"/>
    <x v="2"/>
    <b v="1"/>
    <x v="1154"/>
    <x v="1802"/>
  </r>
  <r>
    <x v="0"/>
    <n v="1185732"/>
    <x v="461"/>
    <x v="0"/>
    <s v="Pennsylvania"/>
    <s v="Philadelphia"/>
    <x v="3"/>
    <n v="52"/>
    <x v="203"/>
    <n v="2028"/>
    <n v="1074.8400000000001"/>
    <x v="60"/>
    <x v="2"/>
    <b v="1"/>
    <x v="1155"/>
    <x v="1803"/>
  </r>
  <r>
    <x v="0"/>
    <n v="1185732"/>
    <x v="462"/>
    <x v="0"/>
    <s v="Pennsylvania"/>
    <s v="Philadelphia"/>
    <x v="4"/>
    <n v="60"/>
    <x v="222"/>
    <n v="2700"/>
    <n v="1242"/>
    <x v="24"/>
    <x v="2"/>
    <b v="1"/>
    <x v="1156"/>
    <x v="1804"/>
  </r>
  <r>
    <x v="0"/>
    <n v="1185732"/>
    <x v="463"/>
    <x v="0"/>
    <s v="Pennsylvania"/>
    <s v="Philadelphia"/>
    <x v="5"/>
    <n v="65"/>
    <x v="194"/>
    <n v="5265"/>
    <n v="2211.2999999999997"/>
    <x v="23"/>
    <x v="2"/>
    <b v="1"/>
    <x v="1157"/>
    <x v="1805"/>
  </r>
  <r>
    <x v="0"/>
    <n v="1185732"/>
    <x v="464"/>
    <x v="0"/>
    <s v="Pennsylvania"/>
    <s v="Philadelphia"/>
    <x v="0"/>
    <n v="60"/>
    <x v="57"/>
    <n v="8700"/>
    <n v="5829"/>
    <x v="63"/>
    <x v="2"/>
    <b v="1"/>
    <x v="1158"/>
    <x v="1806"/>
  </r>
  <r>
    <x v="0"/>
    <n v="1185732"/>
    <x v="465"/>
    <x v="0"/>
    <s v="Pennsylvania"/>
    <s v="Philadelphia"/>
    <x v="1"/>
    <n v="55"/>
    <x v="228"/>
    <n v="4950"/>
    <n v="2475"/>
    <x v="0"/>
    <x v="2"/>
    <b v="1"/>
    <x v="1159"/>
    <x v="750"/>
  </r>
  <r>
    <x v="0"/>
    <n v="1185732"/>
    <x v="466"/>
    <x v="0"/>
    <s v="Pennsylvania"/>
    <s v="Philadelphia"/>
    <x v="2"/>
    <n v="51"/>
    <x v="229"/>
    <n v="3009"/>
    <n v="1504.5"/>
    <x v="0"/>
    <x v="2"/>
    <b v="1"/>
    <x v="1160"/>
    <x v="1807"/>
  </r>
  <r>
    <x v="0"/>
    <n v="1185732"/>
    <x v="467"/>
    <x v="0"/>
    <s v="Pennsylvania"/>
    <s v="Philadelphia"/>
    <x v="3"/>
    <n v="51"/>
    <x v="178"/>
    <n v="2244"/>
    <n v="1189.3200000000002"/>
    <x v="60"/>
    <x v="2"/>
    <b v="1"/>
    <x v="1161"/>
    <x v="1808"/>
  </r>
  <r>
    <x v="0"/>
    <n v="1185732"/>
    <x v="468"/>
    <x v="0"/>
    <s v="Pennsylvania"/>
    <s v="Philadelphia"/>
    <x v="4"/>
    <n v="64"/>
    <x v="180"/>
    <n v="3840"/>
    <n v="1843.1999999999998"/>
    <x v="35"/>
    <x v="2"/>
    <b v="1"/>
    <x v="1162"/>
    <x v="1809"/>
  </r>
  <r>
    <x v="0"/>
    <n v="1185732"/>
    <x v="469"/>
    <x v="0"/>
    <s v="Pennsylvania"/>
    <s v="Philadelphia"/>
    <x v="5"/>
    <n v="64"/>
    <x v="230"/>
    <n v="6272"/>
    <n v="2634.24"/>
    <x v="23"/>
    <x v="2"/>
    <b v="1"/>
    <x v="1163"/>
    <x v="1810"/>
  </r>
  <r>
    <x v="0"/>
    <n v="1185732"/>
    <x v="470"/>
    <x v="0"/>
    <s v="Pennsylvania"/>
    <s v="Philadelphia"/>
    <x v="0"/>
    <n v="60"/>
    <x v="174"/>
    <n v="9480"/>
    <n v="6256.8"/>
    <x v="49"/>
    <x v="2"/>
    <b v="1"/>
    <x v="1164"/>
    <x v="1811"/>
  </r>
  <r>
    <x v="0"/>
    <n v="1185732"/>
    <x v="471"/>
    <x v="0"/>
    <s v="Pennsylvania"/>
    <s v="Philadelphia"/>
    <x v="1"/>
    <n v="54"/>
    <x v="41"/>
    <n v="4050"/>
    <n v="1903.5"/>
    <x v="28"/>
    <x v="2"/>
    <b v="1"/>
    <x v="1165"/>
    <x v="1812"/>
  </r>
  <r>
    <x v="0"/>
    <n v="1185732"/>
    <x v="472"/>
    <x v="0"/>
    <s v="Pennsylvania"/>
    <s v="Philadelphia"/>
    <x v="2"/>
    <n v="54"/>
    <x v="176"/>
    <n v="3294"/>
    <n v="1811.6999999999998"/>
    <x v="66"/>
    <x v="2"/>
    <b v="1"/>
    <x v="1166"/>
    <x v="1813"/>
  </r>
  <r>
    <x v="0"/>
    <n v="1185732"/>
    <x v="473"/>
    <x v="0"/>
    <s v="Pennsylvania"/>
    <s v="Philadelphia"/>
    <x v="3"/>
    <n v="53"/>
    <x v="208"/>
    <n v="3074"/>
    <n v="1659.96"/>
    <x v="64"/>
    <x v="2"/>
    <b v="1"/>
    <x v="1167"/>
    <x v="1814"/>
  </r>
  <r>
    <x v="0"/>
    <n v="1185732"/>
    <x v="474"/>
    <x v="0"/>
    <s v="Pennsylvania"/>
    <s v="Philadelphia"/>
    <x v="4"/>
    <n v="61"/>
    <x v="219"/>
    <n v="2806"/>
    <n v="1290.76"/>
    <x v="24"/>
    <x v="2"/>
    <b v="1"/>
    <x v="1168"/>
    <x v="1815"/>
  </r>
  <r>
    <x v="0"/>
    <n v="1185732"/>
    <x v="475"/>
    <x v="0"/>
    <s v="Pennsylvania"/>
    <s v="Philadelphia"/>
    <x v="5"/>
    <n v="64"/>
    <x v="60"/>
    <n v="6080"/>
    <n v="2614.4"/>
    <x v="30"/>
    <x v="2"/>
    <b v="1"/>
    <x v="1169"/>
    <x v="1816"/>
  </r>
  <r>
    <x v="0"/>
    <n v="1185732"/>
    <x v="476"/>
    <x v="0"/>
    <s v="Pennsylvania"/>
    <s v="Philadelphia"/>
    <x v="0"/>
    <n v="62"/>
    <x v="231"/>
    <n v="8866"/>
    <n v="5319.5999999999995"/>
    <x v="38"/>
    <x v="2"/>
    <b v="1"/>
    <x v="1170"/>
    <x v="1817"/>
  </r>
  <r>
    <x v="0"/>
    <n v="1185732"/>
    <x v="477"/>
    <x v="0"/>
    <s v="Pennsylvania"/>
    <s v="Philadelphia"/>
    <x v="1"/>
    <n v="48"/>
    <x v="232"/>
    <n v="3840"/>
    <n v="1536"/>
    <x v="8"/>
    <x v="2"/>
    <b v="1"/>
    <x v="1162"/>
    <x v="1818"/>
  </r>
  <r>
    <x v="0"/>
    <n v="1185732"/>
    <x v="478"/>
    <x v="0"/>
    <s v="Pennsylvania"/>
    <s v="Philadelphia"/>
    <x v="2"/>
    <n v="41"/>
    <x v="50"/>
    <n v="2050"/>
    <n v="922.49999999999989"/>
    <x v="18"/>
    <x v="2"/>
    <b v="1"/>
    <x v="1171"/>
    <x v="1819"/>
  </r>
  <r>
    <x v="0"/>
    <n v="1185732"/>
    <x v="479"/>
    <x v="0"/>
    <s v="Pennsylvania"/>
    <s v="Philadelphia"/>
    <x v="3"/>
    <n v="41"/>
    <x v="206"/>
    <n v="2173"/>
    <n v="1021.31"/>
    <x v="28"/>
    <x v="2"/>
    <b v="1"/>
    <x v="1172"/>
    <x v="1820"/>
  </r>
  <r>
    <x v="0"/>
    <n v="1185732"/>
    <x v="480"/>
    <x v="0"/>
    <s v="Pennsylvania"/>
    <s v="Philadelphia"/>
    <x v="4"/>
    <n v="50"/>
    <x v="218"/>
    <n v="1800"/>
    <n v="809.99999999999989"/>
    <x v="18"/>
    <x v="2"/>
    <b v="1"/>
    <x v="1173"/>
    <x v="1821"/>
  </r>
  <r>
    <x v="0"/>
    <n v="1185732"/>
    <x v="481"/>
    <x v="0"/>
    <s v="Pennsylvania"/>
    <s v="Philadelphia"/>
    <x v="5"/>
    <n v="55"/>
    <x v="176"/>
    <n v="3355"/>
    <n v="1342"/>
    <x v="8"/>
    <x v="2"/>
    <b v="1"/>
    <x v="1174"/>
    <x v="1822"/>
  </r>
  <r>
    <x v="0"/>
    <n v="1185732"/>
    <x v="482"/>
    <x v="0"/>
    <s v="Pennsylvania"/>
    <s v="Philadelphia"/>
    <x v="0"/>
    <n v="55"/>
    <x v="233"/>
    <n v="5720"/>
    <n v="3546.4"/>
    <x v="26"/>
    <x v="2"/>
    <b v="1"/>
    <x v="1175"/>
    <x v="1823"/>
  </r>
  <r>
    <x v="0"/>
    <n v="1185732"/>
    <x v="483"/>
    <x v="0"/>
    <s v="Pennsylvania"/>
    <s v="Philadelphia"/>
    <x v="1"/>
    <n v="47"/>
    <x v="184"/>
    <n v="2961"/>
    <n v="1243.6199999999999"/>
    <x v="23"/>
    <x v="2"/>
    <b v="1"/>
    <x v="1176"/>
    <x v="1824"/>
  </r>
  <r>
    <x v="0"/>
    <n v="1185732"/>
    <x v="484"/>
    <x v="0"/>
    <s v="Pennsylvania"/>
    <s v="Philadelphia"/>
    <x v="2"/>
    <n v="48"/>
    <x v="171"/>
    <n v="1632"/>
    <n v="734.4"/>
    <x v="18"/>
    <x v="2"/>
    <b v="1"/>
    <x v="1177"/>
    <x v="1825"/>
  </r>
  <r>
    <x v="0"/>
    <n v="1185732"/>
    <x v="485"/>
    <x v="0"/>
    <s v="Pennsylvania"/>
    <s v="Philadelphia"/>
    <x v="3"/>
    <n v="48"/>
    <x v="225"/>
    <n v="1392"/>
    <n v="626.4"/>
    <x v="18"/>
    <x v="2"/>
    <b v="1"/>
    <x v="1178"/>
    <x v="1826"/>
  </r>
  <r>
    <x v="0"/>
    <n v="1185732"/>
    <x v="486"/>
    <x v="0"/>
    <s v="Pennsylvania"/>
    <s v="Philadelphia"/>
    <x v="4"/>
    <n v="56"/>
    <x v="234"/>
    <n v="1512"/>
    <n v="650.16"/>
    <x v="30"/>
    <x v="2"/>
    <b v="1"/>
    <x v="1014"/>
    <x v="1827"/>
  </r>
  <r>
    <x v="0"/>
    <n v="1185732"/>
    <x v="487"/>
    <x v="0"/>
    <s v="Pennsylvania"/>
    <s v="Philadelphia"/>
    <x v="5"/>
    <n v="60"/>
    <x v="184"/>
    <n v="3780"/>
    <n v="1474.2"/>
    <x v="37"/>
    <x v="2"/>
    <b v="1"/>
    <x v="1062"/>
    <x v="1828"/>
  </r>
  <r>
    <x v="0"/>
    <n v="1185732"/>
    <x v="488"/>
    <x v="0"/>
    <s v="Pennsylvania"/>
    <s v="Philadelphia"/>
    <x v="0"/>
    <n v="66"/>
    <x v="161"/>
    <n v="7458"/>
    <n v="4847.7"/>
    <x v="42"/>
    <x v="2"/>
    <b v="1"/>
    <x v="1179"/>
    <x v="1829"/>
  </r>
  <r>
    <x v="0"/>
    <n v="1185732"/>
    <x v="489"/>
    <x v="0"/>
    <s v="Pennsylvania"/>
    <s v="Philadelphia"/>
    <x v="1"/>
    <n v="55"/>
    <x v="180"/>
    <n v="3300"/>
    <n v="1551"/>
    <x v="28"/>
    <x v="2"/>
    <b v="1"/>
    <x v="1180"/>
    <x v="1830"/>
  </r>
  <r>
    <x v="0"/>
    <n v="1185732"/>
    <x v="490"/>
    <x v="0"/>
    <s v="Pennsylvania"/>
    <s v="Philadelphia"/>
    <x v="2"/>
    <n v="55"/>
    <x v="235"/>
    <n v="3025"/>
    <n v="1603.25"/>
    <x v="60"/>
    <x v="2"/>
    <b v="1"/>
    <x v="1181"/>
    <x v="1831"/>
  </r>
  <r>
    <x v="0"/>
    <n v="1185732"/>
    <x v="491"/>
    <x v="0"/>
    <s v="Pennsylvania"/>
    <s v="Philadelphia"/>
    <x v="3"/>
    <n v="56"/>
    <x v="178"/>
    <n v="2464"/>
    <n v="1256.6400000000001"/>
    <x v="48"/>
    <x v="2"/>
    <b v="1"/>
    <x v="1182"/>
    <x v="1832"/>
  </r>
  <r>
    <x v="0"/>
    <n v="1185732"/>
    <x v="492"/>
    <x v="0"/>
    <s v="Pennsylvania"/>
    <s v="Philadelphia"/>
    <x v="4"/>
    <n v="64"/>
    <x v="186"/>
    <n v="2688"/>
    <n v="1290.24"/>
    <x v="35"/>
    <x v="2"/>
    <b v="1"/>
    <x v="1183"/>
    <x v="1833"/>
  </r>
  <r>
    <x v="0"/>
    <n v="1185732"/>
    <x v="493"/>
    <x v="0"/>
    <s v="Pennsylvania"/>
    <s v="Philadelphia"/>
    <x v="5"/>
    <n v="71"/>
    <x v="188"/>
    <n v="4615"/>
    <n v="2030.6"/>
    <x v="27"/>
    <x v="2"/>
    <b v="1"/>
    <x v="1184"/>
    <x v="1834"/>
  </r>
  <r>
    <x v="0"/>
    <n v="1185732"/>
    <x v="494"/>
    <x v="0"/>
    <s v="Pennsylvania"/>
    <s v="Philadelphia"/>
    <x v="0"/>
    <n v="67"/>
    <x v="168"/>
    <n v="8308"/>
    <n v="5732.52"/>
    <x v="62"/>
    <x v="2"/>
    <b v="1"/>
    <x v="1185"/>
    <x v="1835"/>
  </r>
  <r>
    <x v="0"/>
    <n v="1185732"/>
    <x v="495"/>
    <x v="0"/>
    <s v="Pennsylvania"/>
    <s v="Philadelphia"/>
    <x v="1"/>
    <n v="55"/>
    <x v="173"/>
    <n v="3795"/>
    <n v="1707.7499999999998"/>
    <x v="18"/>
    <x v="2"/>
    <b v="1"/>
    <x v="1186"/>
    <x v="1836"/>
  </r>
  <r>
    <x v="0"/>
    <n v="1185732"/>
    <x v="496"/>
    <x v="0"/>
    <s v="Pennsylvania"/>
    <s v="Philadelphia"/>
    <x v="2"/>
    <n v="55"/>
    <x v="188"/>
    <n v="3575"/>
    <n v="1894.75"/>
    <x v="60"/>
    <x v="2"/>
    <b v="1"/>
    <x v="1187"/>
    <x v="1837"/>
  </r>
  <r>
    <x v="0"/>
    <n v="1185732"/>
    <x v="497"/>
    <x v="0"/>
    <s v="Pennsylvania"/>
    <s v="Philadelphia"/>
    <x v="3"/>
    <n v="57"/>
    <x v="206"/>
    <n v="3021"/>
    <n v="1601.13"/>
    <x v="60"/>
    <x v="2"/>
    <b v="1"/>
    <x v="1188"/>
    <x v="1838"/>
  </r>
  <r>
    <x v="0"/>
    <n v="1185732"/>
    <x v="498"/>
    <x v="0"/>
    <s v="Pennsylvania"/>
    <s v="Philadelphia"/>
    <x v="4"/>
    <n v="63"/>
    <x v="172"/>
    <n v="2961"/>
    <n v="1362.06"/>
    <x v="24"/>
    <x v="2"/>
    <b v="1"/>
    <x v="1176"/>
    <x v="1839"/>
  </r>
  <r>
    <x v="0"/>
    <n v="1185732"/>
    <x v="0"/>
    <x v="0"/>
    <s v="Pennsylvania"/>
    <s v="Philadelphia"/>
    <x v="5"/>
    <n v="68"/>
    <x v="170"/>
    <n v="5644"/>
    <n v="2426.92"/>
    <x v="30"/>
    <x v="2"/>
    <b v="1"/>
    <x v="1189"/>
    <x v="1840"/>
  </r>
  <r>
    <x v="3"/>
    <n v="1128299"/>
    <x v="1"/>
    <x v="0"/>
    <s v="Pennsylvania"/>
    <s v="Philadelphia"/>
    <x v="0"/>
    <n v="32"/>
    <x v="185"/>
    <n v="3904"/>
    <n v="1991.04"/>
    <x v="48"/>
    <x v="2"/>
    <b v="1"/>
    <x v="1190"/>
    <x v="1841"/>
  </r>
  <r>
    <x v="3"/>
    <n v="1128299"/>
    <x v="2"/>
    <x v="0"/>
    <s v="Pennsylvania"/>
    <s v="Philadelphia"/>
    <x v="1"/>
    <n v="44"/>
    <x v="236"/>
    <n v="5148"/>
    <n v="1904.76"/>
    <x v="25"/>
    <x v="2"/>
    <b v="1"/>
    <x v="1191"/>
    <x v="1842"/>
  </r>
  <r>
    <x v="3"/>
    <n v="1128299"/>
    <x v="3"/>
    <x v="0"/>
    <s v="Pennsylvania"/>
    <s v="Philadelphia"/>
    <x v="2"/>
    <n v="41"/>
    <x v="236"/>
    <n v="4797"/>
    <n v="2590.38"/>
    <x v="64"/>
    <x v="2"/>
    <b v="1"/>
    <x v="1192"/>
    <x v="1843"/>
  </r>
  <r>
    <x v="3"/>
    <n v="1128299"/>
    <x v="4"/>
    <x v="0"/>
    <s v="Pennsylvania"/>
    <s v="Philadelphia"/>
    <x v="3"/>
    <n v="43"/>
    <x v="237"/>
    <n v="3741"/>
    <n v="1870.5"/>
    <x v="0"/>
    <x v="2"/>
    <b v="1"/>
    <x v="1193"/>
    <x v="1844"/>
  </r>
  <r>
    <x v="3"/>
    <n v="1128299"/>
    <x v="5"/>
    <x v="2"/>
    <s v="Nevada"/>
    <s v="Las Vegas"/>
    <x v="4"/>
    <n v="47"/>
    <x v="227"/>
    <n v="3290"/>
    <n v="2138.5"/>
    <x v="42"/>
    <x v="2"/>
    <b v="1"/>
    <x v="1194"/>
    <x v="1845"/>
  </r>
  <r>
    <x v="3"/>
    <n v="1128299"/>
    <x v="6"/>
    <x v="2"/>
    <s v="Nevada"/>
    <s v="Las Vegas"/>
    <x v="5"/>
    <n v="41"/>
    <x v="209"/>
    <n v="5248"/>
    <n v="1574.4000000000003"/>
    <x v="10"/>
    <x v="2"/>
    <b v="1"/>
    <x v="1195"/>
    <x v="1846"/>
  </r>
  <r>
    <x v="3"/>
    <n v="1128299"/>
    <x v="7"/>
    <x v="2"/>
    <s v="Nevada"/>
    <s v="Las Vegas"/>
    <x v="0"/>
    <n v="34"/>
    <x v="174"/>
    <n v="5372"/>
    <n v="2686"/>
    <x v="0"/>
    <x v="2"/>
    <b v="1"/>
    <x v="1196"/>
    <x v="1847"/>
  </r>
  <r>
    <x v="3"/>
    <n v="1128299"/>
    <x v="499"/>
    <x v="2"/>
    <s v="Nevada"/>
    <s v="Las Vegas"/>
    <x v="1"/>
    <n v="43"/>
    <x v="209"/>
    <n v="5504"/>
    <n v="2201.6"/>
    <x v="8"/>
    <x v="2"/>
    <b v="1"/>
    <x v="1197"/>
    <x v="1848"/>
  </r>
  <r>
    <x v="3"/>
    <n v="1128299"/>
    <x v="500"/>
    <x v="2"/>
    <s v="Nevada"/>
    <s v="Las Vegas"/>
    <x v="2"/>
    <n v="41"/>
    <x v="164"/>
    <n v="4879"/>
    <n v="2585.8700000000003"/>
    <x v="60"/>
    <x v="2"/>
    <b v="1"/>
    <x v="1198"/>
    <x v="1849"/>
  </r>
  <r>
    <x v="3"/>
    <n v="1128299"/>
    <x v="501"/>
    <x v="2"/>
    <s v="Nevada"/>
    <s v="Las Vegas"/>
    <x v="3"/>
    <n v="44"/>
    <x v="238"/>
    <n v="3256"/>
    <n v="1497.76"/>
    <x v="24"/>
    <x v="2"/>
    <b v="1"/>
    <x v="1199"/>
    <x v="1850"/>
  </r>
  <r>
    <x v="3"/>
    <n v="1128299"/>
    <x v="502"/>
    <x v="2"/>
    <s v="Nevada"/>
    <s v="Las Vegas"/>
    <x v="4"/>
    <n v="46"/>
    <x v="239"/>
    <n v="2392"/>
    <n v="1674.4"/>
    <x v="67"/>
    <x v="2"/>
    <b v="1"/>
    <x v="1200"/>
    <x v="1851"/>
  </r>
  <r>
    <x v="3"/>
    <n v="1128299"/>
    <x v="503"/>
    <x v="2"/>
    <s v="Nevada"/>
    <s v="Las Vegas"/>
    <x v="5"/>
    <n v="41"/>
    <x v="210"/>
    <n v="4756"/>
    <n v="1617.0400000000002"/>
    <x v="51"/>
    <x v="2"/>
    <b v="1"/>
    <x v="1201"/>
    <x v="1852"/>
  </r>
  <r>
    <x v="3"/>
    <n v="1128299"/>
    <x v="504"/>
    <x v="2"/>
    <s v="Nevada"/>
    <s v="Las Vegas"/>
    <x v="0"/>
    <n v="43"/>
    <x v="160"/>
    <n v="6880"/>
    <n v="3784.0000000000005"/>
    <x v="9"/>
    <x v="2"/>
    <b v="1"/>
    <x v="1202"/>
    <x v="1853"/>
  </r>
  <r>
    <x v="3"/>
    <n v="1128299"/>
    <x v="505"/>
    <x v="2"/>
    <s v="Nevada"/>
    <s v="Las Vegas"/>
    <x v="1"/>
    <n v="50"/>
    <x v="196"/>
    <n v="6000"/>
    <n v="2400"/>
    <x v="8"/>
    <x v="2"/>
    <b v="1"/>
    <x v="129"/>
    <x v="497"/>
  </r>
  <r>
    <x v="3"/>
    <n v="1128299"/>
    <x v="506"/>
    <x v="2"/>
    <s v="Nevada"/>
    <s v="Las Vegas"/>
    <x v="2"/>
    <n v="52"/>
    <x v="233"/>
    <n v="5408"/>
    <n v="2866.2400000000002"/>
    <x v="60"/>
    <x v="2"/>
    <b v="1"/>
    <x v="1203"/>
    <x v="1854"/>
  </r>
  <r>
    <x v="3"/>
    <n v="1128299"/>
    <x v="507"/>
    <x v="2"/>
    <s v="Nevada"/>
    <s v="Las Vegas"/>
    <x v="3"/>
    <n v="50"/>
    <x v="199"/>
    <n v="4200"/>
    <n v="1974"/>
    <x v="28"/>
    <x v="2"/>
    <b v="1"/>
    <x v="1086"/>
    <x v="1725"/>
  </r>
  <r>
    <x v="3"/>
    <n v="1128299"/>
    <x v="508"/>
    <x v="2"/>
    <s v="Nevada"/>
    <s v="Las Vegas"/>
    <x v="4"/>
    <n v="55"/>
    <x v="172"/>
    <n v="2585"/>
    <n v="1809.5000000000002"/>
    <x v="67"/>
    <x v="2"/>
    <b v="1"/>
    <x v="1204"/>
    <x v="1855"/>
  </r>
  <r>
    <x v="3"/>
    <n v="1128299"/>
    <x v="509"/>
    <x v="2"/>
    <s v="Nevada"/>
    <s v="Las Vegas"/>
    <x v="5"/>
    <n v="54"/>
    <x v="198"/>
    <n v="5076"/>
    <n v="1725.8400000000001"/>
    <x v="51"/>
    <x v="2"/>
    <b v="1"/>
    <x v="1205"/>
    <x v="1856"/>
  </r>
  <r>
    <x v="3"/>
    <n v="1128299"/>
    <x v="510"/>
    <x v="2"/>
    <s v="Nevada"/>
    <s v="Las Vegas"/>
    <x v="0"/>
    <n v="58"/>
    <x v="231"/>
    <n v="8294"/>
    <n v="4229.9400000000005"/>
    <x v="48"/>
    <x v="2"/>
    <b v="1"/>
    <x v="1206"/>
    <x v="1857"/>
  </r>
  <r>
    <x v="3"/>
    <n v="1128299"/>
    <x v="8"/>
    <x v="2"/>
    <s v="Nevada"/>
    <s v="Las Vegas"/>
    <x v="1"/>
    <n v="62"/>
    <x v="240"/>
    <n v="6324"/>
    <n v="2403.12"/>
    <x v="31"/>
    <x v="2"/>
    <b v="1"/>
    <x v="1207"/>
    <x v="1858"/>
  </r>
  <r>
    <x v="3"/>
    <n v="1128299"/>
    <x v="9"/>
    <x v="2"/>
    <s v="Nevada"/>
    <s v="Las Vegas"/>
    <x v="2"/>
    <n v="61"/>
    <x v="196"/>
    <n v="7320"/>
    <n v="3879.6000000000004"/>
    <x v="60"/>
    <x v="2"/>
    <b v="1"/>
    <x v="1208"/>
    <x v="1859"/>
  </r>
  <r>
    <x v="3"/>
    <n v="1128299"/>
    <x v="10"/>
    <x v="2"/>
    <s v="Nevada"/>
    <s v="Las Vegas"/>
    <x v="3"/>
    <n v="59"/>
    <x v="41"/>
    <n v="4425"/>
    <n v="2035.4999999999998"/>
    <x v="24"/>
    <x v="2"/>
    <b v="1"/>
    <x v="1209"/>
    <x v="1860"/>
  </r>
  <r>
    <x v="3"/>
    <n v="1128299"/>
    <x v="11"/>
    <x v="2"/>
    <s v="Nevada"/>
    <s v="Las Vegas"/>
    <x v="4"/>
    <n v="63"/>
    <x v="239"/>
    <n v="3276"/>
    <n v="2162.1600000000003"/>
    <x v="49"/>
    <x v="2"/>
    <b v="1"/>
    <x v="1079"/>
    <x v="1861"/>
  </r>
  <r>
    <x v="3"/>
    <n v="1128299"/>
    <x v="12"/>
    <x v="2"/>
    <s v="Nevada"/>
    <s v="Las Vegas"/>
    <x v="5"/>
    <n v="78"/>
    <x v="60"/>
    <n v="7410"/>
    <n v="2519.4"/>
    <x v="51"/>
    <x v="2"/>
    <b v="1"/>
    <x v="1210"/>
    <x v="1862"/>
  </r>
  <r>
    <x v="3"/>
    <n v="1128299"/>
    <x v="13"/>
    <x v="2"/>
    <s v="Nevada"/>
    <s v="Las Vegas"/>
    <x v="0"/>
    <n v="58"/>
    <x v="197"/>
    <n v="8642"/>
    <n v="5012.3600000000006"/>
    <x v="39"/>
    <x v="2"/>
    <b v="1"/>
    <x v="1211"/>
    <x v="1863"/>
  </r>
  <r>
    <x v="3"/>
    <n v="1128299"/>
    <x v="14"/>
    <x v="2"/>
    <s v="Nevada"/>
    <s v="Las Vegas"/>
    <x v="1"/>
    <n v="60"/>
    <x v="233"/>
    <n v="6240"/>
    <n v="2683.2"/>
    <x v="30"/>
    <x v="2"/>
    <b v="1"/>
    <x v="1212"/>
    <x v="1864"/>
  </r>
  <r>
    <x v="3"/>
    <n v="1128299"/>
    <x v="15"/>
    <x v="2"/>
    <s v="Nevada"/>
    <s v="Las Vegas"/>
    <x v="2"/>
    <n v="63"/>
    <x v="210"/>
    <n v="7308"/>
    <n v="4165.5600000000004"/>
    <x v="41"/>
    <x v="2"/>
    <b v="1"/>
    <x v="1213"/>
    <x v="1865"/>
  </r>
  <r>
    <x v="3"/>
    <n v="1128299"/>
    <x v="16"/>
    <x v="2"/>
    <s v="Nevada"/>
    <s v="Las Vegas"/>
    <x v="3"/>
    <n v="57"/>
    <x v="228"/>
    <n v="5130"/>
    <n v="2565"/>
    <x v="0"/>
    <x v="2"/>
    <b v="1"/>
    <x v="1214"/>
    <x v="1866"/>
  </r>
  <r>
    <x v="3"/>
    <n v="1128299"/>
    <x v="17"/>
    <x v="2"/>
    <s v="Nevada"/>
    <s v="Las Vegas"/>
    <x v="4"/>
    <n v="60"/>
    <x v="180"/>
    <n v="3600"/>
    <n v="2520.0000000000005"/>
    <x v="67"/>
    <x v="2"/>
    <b v="1"/>
    <x v="1113"/>
    <x v="1867"/>
  </r>
  <r>
    <x v="3"/>
    <n v="1128299"/>
    <x v="18"/>
    <x v="2"/>
    <s v="Nevada"/>
    <s v="Las Vegas"/>
    <x v="5"/>
    <n v="78"/>
    <x v="165"/>
    <n v="10218"/>
    <n v="3576.2999999999997"/>
    <x v="2"/>
    <x v="2"/>
    <b v="1"/>
    <x v="1215"/>
    <x v="1868"/>
  </r>
  <r>
    <x v="3"/>
    <n v="1128299"/>
    <x v="19"/>
    <x v="2"/>
    <s v="Nevada"/>
    <s v="Las Vegas"/>
    <x v="0"/>
    <n v="56"/>
    <x v="133"/>
    <n v="10584"/>
    <n v="6032.880000000001"/>
    <x v="41"/>
    <x v="2"/>
    <b v="1"/>
    <x v="1216"/>
    <x v="1869"/>
  </r>
  <r>
    <x v="3"/>
    <n v="1128299"/>
    <x v="20"/>
    <x v="2"/>
    <s v="Nevada"/>
    <s v="Las Vegas"/>
    <x v="1"/>
    <n v="62"/>
    <x v="241"/>
    <n v="10230"/>
    <n v="4194.3"/>
    <x v="33"/>
    <x v="2"/>
    <b v="1"/>
    <x v="1217"/>
    <x v="1870"/>
  </r>
  <r>
    <x v="3"/>
    <n v="1128299"/>
    <x v="21"/>
    <x v="2"/>
    <s v="Nevada"/>
    <s v="Las Vegas"/>
    <x v="2"/>
    <n v="62"/>
    <x v="241"/>
    <n v="10230"/>
    <n v="6035.7000000000007"/>
    <x v="40"/>
    <x v="2"/>
    <b v="1"/>
    <x v="1217"/>
    <x v="1871"/>
  </r>
  <r>
    <x v="3"/>
    <n v="1128299"/>
    <x v="22"/>
    <x v="2"/>
    <s v="Nevada"/>
    <s v="Las Vegas"/>
    <x v="3"/>
    <n v="58"/>
    <x v="215"/>
    <n v="6438"/>
    <n v="3283.38"/>
    <x v="48"/>
    <x v="2"/>
    <b v="1"/>
    <x v="827"/>
    <x v="1872"/>
  </r>
  <r>
    <x v="3"/>
    <n v="1128299"/>
    <x v="23"/>
    <x v="2"/>
    <s v="Nevada"/>
    <s v="Las Vegas"/>
    <x v="4"/>
    <n v="59"/>
    <x v="194"/>
    <n v="4779"/>
    <n v="3536.4600000000005"/>
    <x v="68"/>
    <x v="2"/>
    <b v="1"/>
    <x v="1218"/>
    <x v="1873"/>
  </r>
  <r>
    <x v="3"/>
    <n v="1128299"/>
    <x v="24"/>
    <x v="2"/>
    <s v="Nevada"/>
    <s v="Las Vegas"/>
    <x v="5"/>
    <n v="73"/>
    <x v="132"/>
    <n v="12702"/>
    <n v="5080.8"/>
    <x v="8"/>
    <x v="2"/>
    <b v="1"/>
    <x v="1219"/>
    <x v="1874"/>
  </r>
  <r>
    <x v="3"/>
    <n v="1128299"/>
    <x v="25"/>
    <x v="2"/>
    <s v="Nevada"/>
    <s v="Las Vegas"/>
    <x v="0"/>
    <n v="58"/>
    <x v="153"/>
    <n v="12644"/>
    <n v="6701.3200000000006"/>
    <x v="60"/>
    <x v="2"/>
    <b v="1"/>
    <x v="1220"/>
    <x v="1875"/>
  </r>
  <r>
    <x v="3"/>
    <n v="1128299"/>
    <x v="26"/>
    <x v="2"/>
    <s v="Nevada"/>
    <s v="Las Vegas"/>
    <x v="1"/>
    <n v="61"/>
    <x v="132"/>
    <n v="10614"/>
    <n v="3821.04"/>
    <x v="36"/>
    <x v="2"/>
    <b v="1"/>
    <x v="1221"/>
    <x v="1876"/>
  </r>
  <r>
    <x v="3"/>
    <n v="1128299"/>
    <x v="27"/>
    <x v="2"/>
    <s v="Nevada"/>
    <s v="Las Vegas"/>
    <x v="2"/>
    <n v="61"/>
    <x v="231"/>
    <n v="8723"/>
    <n v="4623.1900000000005"/>
    <x v="60"/>
    <x v="2"/>
    <b v="1"/>
    <x v="1222"/>
    <x v="1877"/>
  </r>
  <r>
    <x v="3"/>
    <n v="1128299"/>
    <x v="28"/>
    <x v="2"/>
    <s v="Nevada"/>
    <s v="Las Vegas"/>
    <x v="3"/>
    <n v="55"/>
    <x v="236"/>
    <n v="6435"/>
    <n v="3153.15"/>
    <x v="29"/>
    <x v="2"/>
    <b v="1"/>
    <x v="1223"/>
    <x v="1878"/>
  </r>
  <r>
    <x v="3"/>
    <n v="1128299"/>
    <x v="511"/>
    <x v="2"/>
    <s v="Nevada"/>
    <s v="Las Vegas"/>
    <x v="4"/>
    <n v="60"/>
    <x v="242"/>
    <n v="7800"/>
    <n v="5460.0000000000009"/>
    <x v="67"/>
    <x v="2"/>
    <b v="1"/>
    <x v="691"/>
    <x v="1879"/>
  </r>
  <r>
    <x v="3"/>
    <n v="1128299"/>
    <x v="512"/>
    <x v="2"/>
    <s v="Nevada"/>
    <s v="Las Vegas"/>
    <x v="5"/>
    <n v="78"/>
    <x v="57"/>
    <n v="11310"/>
    <n v="3393.0000000000005"/>
    <x v="10"/>
    <x v="2"/>
    <b v="1"/>
    <x v="1224"/>
    <x v="1880"/>
  </r>
  <r>
    <x v="3"/>
    <n v="1128299"/>
    <x v="513"/>
    <x v="2"/>
    <s v="Nevada"/>
    <s v="Las Vegas"/>
    <x v="0"/>
    <n v="62"/>
    <x v="124"/>
    <n v="13020"/>
    <n v="6900.6"/>
    <x v="60"/>
    <x v="2"/>
    <b v="1"/>
    <x v="1225"/>
    <x v="1481"/>
  </r>
  <r>
    <x v="3"/>
    <n v="1128299"/>
    <x v="514"/>
    <x v="2"/>
    <s v="Nevada"/>
    <s v="Las Vegas"/>
    <x v="1"/>
    <n v="64"/>
    <x v="131"/>
    <n v="11648"/>
    <n v="4542.72"/>
    <x v="37"/>
    <x v="2"/>
    <b v="1"/>
    <x v="1226"/>
    <x v="1881"/>
  </r>
  <r>
    <x v="3"/>
    <n v="1128299"/>
    <x v="515"/>
    <x v="2"/>
    <s v="Nevada"/>
    <s v="Las Vegas"/>
    <x v="2"/>
    <n v="60"/>
    <x v="152"/>
    <n v="9120"/>
    <n v="4742.4000000000005"/>
    <x v="59"/>
    <x v="2"/>
    <b v="1"/>
    <x v="1227"/>
    <x v="1882"/>
  </r>
  <r>
    <x v="3"/>
    <n v="1128299"/>
    <x v="516"/>
    <x v="2"/>
    <s v="Nevada"/>
    <s v="Las Vegas"/>
    <x v="3"/>
    <n v="64"/>
    <x v="168"/>
    <n v="7936"/>
    <n v="3729.9199999999996"/>
    <x v="28"/>
    <x v="2"/>
    <b v="1"/>
    <x v="1228"/>
    <x v="1883"/>
  </r>
  <r>
    <x v="3"/>
    <n v="1128299"/>
    <x v="517"/>
    <x v="2"/>
    <s v="Nevada"/>
    <s v="Las Vegas"/>
    <x v="4"/>
    <n v="68"/>
    <x v="216"/>
    <n v="9384"/>
    <n v="6381.1200000000008"/>
    <x v="61"/>
    <x v="2"/>
    <b v="1"/>
    <x v="1229"/>
    <x v="1884"/>
  </r>
  <r>
    <x v="3"/>
    <n v="1128299"/>
    <x v="518"/>
    <x v="2"/>
    <s v="Nevada"/>
    <s v="Las Vegas"/>
    <x v="5"/>
    <n v="78"/>
    <x v="243"/>
    <n v="8424"/>
    <n v="2864.1600000000003"/>
    <x v="51"/>
    <x v="2"/>
    <b v="1"/>
    <x v="1230"/>
    <x v="1885"/>
  </r>
  <r>
    <x v="3"/>
    <n v="1128299"/>
    <x v="519"/>
    <x v="2"/>
    <s v="Nevada"/>
    <s v="Las Vegas"/>
    <x v="0"/>
    <n v="56"/>
    <x v="132"/>
    <n v="9744"/>
    <n v="4677.1200000000008"/>
    <x v="69"/>
    <x v="2"/>
    <b v="1"/>
    <x v="868"/>
    <x v="1886"/>
  </r>
  <r>
    <x v="3"/>
    <n v="1128299"/>
    <x v="520"/>
    <x v="2"/>
    <s v="Nevada"/>
    <s v="Las Vegas"/>
    <x v="1"/>
    <n v="61"/>
    <x v="244"/>
    <n v="9882"/>
    <n v="3359.88"/>
    <x v="51"/>
    <x v="2"/>
    <b v="1"/>
    <x v="1231"/>
    <x v="1887"/>
  </r>
  <r>
    <x v="3"/>
    <n v="1128299"/>
    <x v="521"/>
    <x v="2"/>
    <s v="Nevada"/>
    <s v="Las Vegas"/>
    <x v="2"/>
    <n v="57"/>
    <x v="236"/>
    <n v="6669"/>
    <n v="3334.5"/>
    <x v="0"/>
    <x v="2"/>
    <b v="1"/>
    <x v="1232"/>
    <x v="1888"/>
  </r>
  <r>
    <x v="3"/>
    <n v="1128299"/>
    <x v="522"/>
    <x v="2"/>
    <s v="Nevada"/>
    <s v="Las Vegas"/>
    <x v="3"/>
    <n v="58"/>
    <x v="205"/>
    <n v="6496"/>
    <n v="2858.2400000000002"/>
    <x v="27"/>
    <x v="2"/>
    <b v="1"/>
    <x v="942"/>
    <x v="1889"/>
  </r>
  <r>
    <x v="3"/>
    <n v="1128299"/>
    <x v="523"/>
    <x v="2"/>
    <s v="Nevada"/>
    <s v="Las Vegas"/>
    <x v="4"/>
    <n v="67"/>
    <x v="196"/>
    <n v="8040"/>
    <n v="4904.4000000000005"/>
    <x v="70"/>
    <x v="2"/>
    <b v="1"/>
    <x v="1233"/>
    <x v="1890"/>
  </r>
  <r>
    <x v="3"/>
    <n v="1128299"/>
    <x v="524"/>
    <x v="2"/>
    <s v="Nevada"/>
    <s v="Las Vegas"/>
    <x v="5"/>
    <n v="74"/>
    <x v="161"/>
    <n v="8362"/>
    <n v="2508.6000000000004"/>
    <x v="10"/>
    <x v="2"/>
    <b v="1"/>
    <x v="1234"/>
    <x v="1891"/>
  </r>
  <r>
    <x v="3"/>
    <n v="1128299"/>
    <x v="525"/>
    <x v="2"/>
    <s v="Nevada"/>
    <s v="Las Vegas"/>
    <x v="0"/>
    <n v="56"/>
    <x v="216"/>
    <n v="7728"/>
    <n v="3786.7200000000003"/>
    <x v="44"/>
    <x v="2"/>
    <b v="1"/>
    <x v="1119"/>
    <x v="1892"/>
  </r>
  <r>
    <x v="3"/>
    <n v="1128299"/>
    <x v="526"/>
    <x v="2"/>
    <s v="Nevada"/>
    <s v="Las Vegas"/>
    <x v="1"/>
    <n v="59"/>
    <x v="241"/>
    <n v="9735"/>
    <n v="3407.25"/>
    <x v="2"/>
    <x v="2"/>
    <b v="1"/>
    <x v="1235"/>
    <x v="1893"/>
  </r>
  <r>
    <x v="3"/>
    <n v="1128299"/>
    <x v="527"/>
    <x v="2"/>
    <s v="Nevada"/>
    <s v="Las Vegas"/>
    <x v="2"/>
    <n v="54"/>
    <x v="245"/>
    <n v="5886"/>
    <n v="2648.7000000000003"/>
    <x v="13"/>
    <x v="2"/>
    <b v="1"/>
    <x v="1236"/>
    <x v="1894"/>
  </r>
  <r>
    <x v="3"/>
    <n v="1128299"/>
    <x v="528"/>
    <x v="2"/>
    <s v="Nevada"/>
    <s v="Las Vegas"/>
    <x v="3"/>
    <n v="54"/>
    <x v="193"/>
    <n v="5670"/>
    <n v="2381.4"/>
    <x v="23"/>
    <x v="2"/>
    <b v="1"/>
    <x v="1237"/>
    <x v="1895"/>
  </r>
  <r>
    <x v="3"/>
    <n v="1128299"/>
    <x v="529"/>
    <x v="2"/>
    <s v="Nevada"/>
    <s v="Las Vegas"/>
    <x v="4"/>
    <n v="63"/>
    <x v="194"/>
    <n v="5103"/>
    <n v="3112.8300000000004"/>
    <x v="70"/>
    <x v="2"/>
    <b v="1"/>
    <x v="1238"/>
    <x v="1896"/>
  </r>
  <r>
    <x v="3"/>
    <n v="1128299"/>
    <x v="530"/>
    <x v="2"/>
    <s v="Nevada"/>
    <s v="Las Vegas"/>
    <x v="5"/>
    <n v="68"/>
    <x v="198"/>
    <n v="6392"/>
    <n v="1598"/>
    <x v="3"/>
    <x v="2"/>
    <b v="1"/>
    <x v="1239"/>
    <x v="1897"/>
  </r>
  <r>
    <x v="3"/>
    <n v="1128299"/>
    <x v="29"/>
    <x v="2"/>
    <s v="Nevada"/>
    <s v="Las Vegas"/>
    <x v="0"/>
    <n v="57"/>
    <x v="155"/>
    <n v="8835"/>
    <n v="4240.8"/>
    <x v="69"/>
    <x v="2"/>
    <b v="1"/>
    <x v="1240"/>
    <x v="1898"/>
  </r>
  <r>
    <x v="3"/>
    <n v="1128299"/>
    <x v="30"/>
    <x v="2"/>
    <s v="Nevada"/>
    <s v="Las Vegas"/>
    <x v="1"/>
    <n v="64"/>
    <x v="42"/>
    <n v="9600"/>
    <n v="3264.0000000000005"/>
    <x v="51"/>
    <x v="2"/>
    <b v="1"/>
    <x v="1241"/>
    <x v="1899"/>
  </r>
  <r>
    <x v="3"/>
    <n v="1128299"/>
    <x v="31"/>
    <x v="2"/>
    <s v="Nevada"/>
    <s v="Las Vegas"/>
    <x v="2"/>
    <n v="55"/>
    <x v="162"/>
    <n v="5830"/>
    <n v="2681.8"/>
    <x v="52"/>
    <x v="2"/>
    <b v="1"/>
    <x v="1242"/>
    <x v="1900"/>
  </r>
  <r>
    <x v="3"/>
    <n v="1128299"/>
    <x v="32"/>
    <x v="2"/>
    <s v="Nevada"/>
    <s v="Las Vegas"/>
    <x v="3"/>
    <n v="56"/>
    <x v="243"/>
    <n v="6048"/>
    <n v="2479.6799999999998"/>
    <x v="33"/>
    <x v="2"/>
    <b v="1"/>
    <x v="1243"/>
    <x v="1901"/>
  </r>
  <r>
    <x v="3"/>
    <n v="1128299"/>
    <x v="33"/>
    <x v="2"/>
    <s v="Nevada"/>
    <s v="Las Vegas"/>
    <x v="4"/>
    <n v="64"/>
    <x v="246"/>
    <n v="5632"/>
    <n v="3604.4800000000005"/>
    <x v="71"/>
    <x v="2"/>
    <b v="1"/>
    <x v="821"/>
    <x v="1902"/>
  </r>
  <r>
    <x v="3"/>
    <n v="1128299"/>
    <x v="34"/>
    <x v="2"/>
    <s v="Nevada"/>
    <s v="Las Vegas"/>
    <x v="5"/>
    <n v="68"/>
    <x v="247"/>
    <n v="9044"/>
    <n v="2351.44"/>
    <x v="72"/>
    <x v="2"/>
    <b v="1"/>
    <x v="1244"/>
    <x v="1903"/>
  </r>
  <r>
    <x v="3"/>
    <n v="1128299"/>
    <x v="35"/>
    <x v="2"/>
    <s v="Nevada"/>
    <s v="Las Vegas"/>
    <x v="0"/>
    <n v="58"/>
    <x v="130"/>
    <n v="11368"/>
    <n v="5342.96"/>
    <x v="46"/>
    <x v="2"/>
    <b v="1"/>
    <x v="1245"/>
    <x v="1904"/>
  </r>
  <r>
    <x v="3"/>
    <n v="1128299"/>
    <x v="36"/>
    <x v="2"/>
    <s v="Nevada"/>
    <s v="Las Vegas"/>
    <x v="1"/>
    <n v="62"/>
    <x v="133"/>
    <n v="11718"/>
    <n v="3984.1200000000003"/>
    <x v="51"/>
    <x v="2"/>
    <b v="1"/>
    <x v="1123"/>
    <x v="1905"/>
  </r>
  <r>
    <x v="3"/>
    <n v="1128299"/>
    <x v="37"/>
    <x v="2"/>
    <s v="Nevada"/>
    <s v="Las Vegas"/>
    <x v="2"/>
    <n v="59"/>
    <x v="164"/>
    <n v="7021"/>
    <n v="3299.8700000000003"/>
    <x v="46"/>
    <x v="2"/>
    <b v="1"/>
    <x v="1246"/>
    <x v="1906"/>
  </r>
  <r>
    <x v="3"/>
    <n v="1128299"/>
    <x v="38"/>
    <x v="2"/>
    <s v="Nevada"/>
    <s v="Las Vegas"/>
    <x v="3"/>
    <n v="57"/>
    <x v="247"/>
    <n v="7581"/>
    <n v="3335.64"/>
    <x v="27"/>
    <x v="2"/>
    <b v="1"/>
    <x v="1247"/>
    <x v="1907"/>
  </r>
  <r>
    <x v="3"/>
    <n v="1128299"/>
    <x v="39"/>
    <x v="2"/>
    <s v="Nevada"/>
    <s v="Las Vegas"/>
    <x v="4"/>
    <n v="69"/>
    <x v="205"/>
    <n v="7728"/>
    <n v="4636.8000000000011"/>
    <x v="16"/>
    <x v="2"/>
    <b v="1"/>
    <x v="1119"/>
    <x v="1908"/>
  </r>
  <r>
    <x v="3"/>
    <n v="1128299"/>
    <x v="40"/>
    <x v="2"/>
    <s v="Nevada"/>
    <s v="Las Vegas"/>
    <x v="5"/>
    <n v="74"/>
    <x v="42"/>
    <n v="11100"/>
    <n v="2997"/>
    <x v="47"/>
    <x v="2"/>
    <b v="1"/>
    <x v="1248"/>
    <x v="1909"/>
  </r>
  <r>
    <x v="3"/>
    <n v="1128299"/>
    <x v="41"/>
    <x v="2"/>
    <s v="Nevada"/>
    <s v="Las Vegas"/>
    <x v="0"/>
    <n v="28"/>
    <x v="248"/>
    <n v="3444"/>
    <n v="1722"/>
    <x v="0"/>
    <x v="2"/>
    <b v="1"/>
    <x v="1041"/>
    <x v="1910"/>
  </r>
  <r>
    <x v="3"/>
    <n v="1128299"/>
    <x v="42"/>
    <x v="2"/>
    <s v="Nevada"/>
    <s v="Las Vegas"/>
    <x v="1"/>
    <n v="38"/>
    <x v="248"/>
    <n v="4674"/>
    <n v="1542.42"/>
    <x v="50"/>
    <x v="2"/>
    <b v="1"/>
    <x v="1249"/>
    <x v="1911"/>
  </r>
  <r>
    <x v="3"/>
    <n v="1128299"/>
    <x v="43"/>
    <x v="2"/>
    <s v="Nevada"/>
    <s v="Las Vegas"/>
    <x v="2"/>
    <n v="39"/>
    <x v="202"/>
    <n v="4485"/>
    <n v="2063.1"/>
    <x v="52"/>
    <x v="2"/>
    <b v="1"/>
    <x v="1250"/>
    <x v="1912"/>
  </r>
  <r>
    <x v="3"/>
    <n v="1128299"/>
    <x v="44"/>
    <x v="2"/>
    <s v="Nevada"/>
    <s v="Las Vegas"/>
    <x v="3"/>
    <n v="38"/>
    <x v="249"/>
    <n v="2736"/>
    <n v="1231.1999999999998"/>
    <x v="18"/>
    <x v="2"/>
    <b v="1"/>
    <x v="1251"/>
    <x v="1913"/>
  </r>
  <r>
    <x v="3"/>
    <n v="1128299"/>
    <x v="531"/>
    <x v="2"/>
    <s v="Colorado"/>
    <s v="Denver"/>
    <x v="4"/>
    <n v="41"/>
    <x v="195"/>
    <n v="2296"/>
    <n v="1469.44"/>
    <x v="34"/>
    <x v="2"/>
    <b v="1"/>
    <x v="1056"/>
    <x v="1914"/>
  </r>
  <r>
    <x v="3"/>
    <n v="1128299"/>
    <x v="532"/>
    <x v="2"/>
    <s v="Colorado"/>
    <s v="Denver"/>
    <x v="5"/>
    <n v="37"/>
    <x v="209"/>
    <n v="4736"/>
    <n v="1231.3600000000001"/>
    <x v="72"/>
    <x v="2"/>
    <b v="1"/>
    <x v="1252"/>
    <x v="1915"/>
  </r>
  <r>
    <x v="3"/>
    <n v="1128299"/>
    <x v="533"/>
    <x v="2"/>
    <s v="Colorado"/>
    <s v="Denver"/>
    <x v="0"/>
    <n v="27"/>
    <x v="165"/>
    <n v="3537"/>
    <n v="1697.7600000000002"/>
    <x v="69"/>
    <x v="2"/>
    <b v="1"/>
    <x v="1253"/>
    <x v="1916"/>
  </r>
  <r>
    <x v="3"/>
    <n v="1128299"/>
    <x v="534"/>
    <x v="2"/>
    <s v="Colorado"/>
    <s v="Denver"/>
    <x v="1"/>
    <n v="38"/>
    <x v="215"/>
    <n v="4218"/>
    <n v="1265.4000000000001"/>
    <x v="10"/>
    <x v="2"/>
    <b v="1"/>
    <x v="1254"/>
    <x v="1917"/>
  </r>
  <r>
    <x v="3"/>
    <n v="1128299"/>
    <x v="535"/>
    <x v="2"/>
    <s v="Colorado"/>
    <s v="Denver"/>
    <x v="2"/>
    <n v="38"/>
    <x v="248"/>
    <n v="4674"/>
    <n v="2337"/>
    <x v="0"/>
    <x v="2"/>
    <b v="1"/>
    <x v="1249"/>
    <x v="1918"/>
  </r>
  <r>
    <x v="3"/>
    <n v="1128299"/>
    <x v="536"/>
    <x v="2"/>
    <s v="Colorado"/>
    <s v="Denver"/>
    <x v="3"/>
    <n v="36"/>
    <x v="249"/>
    <n v="2592"/>
    <n v="1166.3999999999999"/>
    <x v="18"/>
    <x v="2"/>
    <b v="1"/>
    <x v="1147"/>
    <x v="1919"/>
  </r>
  <r>
    <x v="3"/>
    <n v="1128299"/>
    <x v="537"/>
    <x v="2"/>
    <s v="Colorado"/>
    <s v="Denver"/>
    <x v="4"/>
    <n v="43"/>
    <x v="208"/>
    <n v="2494"/>
    <n v="1546.28"/>
    <x v="26"/>
    <x v="2"/>
    <b v="1"/>
    <x v="1255"/>
    <x v="1920"/>
  </r>
  <r>
    <x v="3"/>
    <n v="1128299"/>
    <x v="538"/>
    <x v="2"/>
    <s v="Colorado"/>
    <s v="Denver"/>
    <x v="5"/>
    <n v="37"/>
    <x v="210"/>
    <n v="4292"/>
    <n v="1158.8400000000001"/>
    <x v="47"/>
    <x v="2"/>
    <b v="1"/>
    <x v="1256"/>
    <x v="1921"/>
  </r>
  <r>
    <x v="3"/>
    <n v="1128299"/>
    <x v="539"/>
    <x v="2"/>
    <s v="Colorado"/>
    <s v="Denver"/>
    <x v="0"/>
    <n v="37"/>
    <x v="241"/>
    <n v="6105"/>
    <n v="2930.4"/>
    <x v="69"/>
    <x v="2"/>
    <b v="1"/>
    <x v="1257"/>
    <x v="1922"/>
  </r>
  <r>
    <x v="3"/>
    <n v="1128299"/>
    <x v="540"/>
    <x v="2"/>
    <s v="Colorado"/>
    <s v="Denver"/>
    <x v="1"/>
    <n v="48"/>
    <x v="205"/>
    <n v="5376"/>
    <n v="1827.8400000000001"/>
    <x v="51"/>
    <x v="2"/>
    <b v="1"/>
    <x v="1258"/>
    <x v="1923"/>
  </r>
  <r>
    <x v="3"/>
    <n v="1128299"/>
    <x v="541"/>
    <x v="2"/>
    <s v="Colorado"/>
    <s v="Denver"/>
    <x v="2"/>
    <n v="51"/>
    <x v="210"/>
    <n v="5916"/>
    <n v="2898.84"/>
    <x v="44"/>
    <x v="2"/>
    <b v="1"/>
    <x v="1259"/>
    <x v="1924"/>
  </r>
  <r>
    <x v="3"/>
    <n v="1128299"/>
    <x v="542"/>
    <x v="2"/>
    <s v="Colorado"/>
    <s v="Denver"/>
    <x v="3"/>
    <n v="51"/>
    <x v="228"/>
    <n v="4590"/>
    <n v="1973.7"/>
    <x v="30"/>
    <x v="2"/>
    <b v="1"/>
    <x v="1260"/>
    <x v="1925"/>
  </r>
  <r>
    <x v="3"/>
    <n v="1128299"/>
    <x v="45"/>
    <x v="2"/>
    <s v="Colorado"/>
    <s v="Denver"/>
    <x v="4"/>
    <n v="56"/>
    <x v="203"/>
    <n v="2184"/>
    <n v="1310.3999999999999"/>
    <x v="38"/>
    <x v="2"/>
    <b v="1"/>
    <x v="1149"/>
    <x v="1926"/>
  </r>
  <r>
    <x v="3"/>
    <n v="1128299"/>
    <x v="543"/>
    <x v="2"/>
    <s v="Colorado"/>
    <s v="Denver"/>
    <x v="5"/>
    <n v="52"/>
    <x v="60"/>
    <n v="4940"/>
    <n v="1432.6000000000001"/>
    <x v="53"/>
    <x v="2"/>
    <b v="1"/>
    <x v="1261"/>
    <x v="1927"/>
  </r>
  <r>
    <x v="3"/>
    <n v="1128299"/>
    <x v="544"/>
    <x v="2"/>
    <s v="Colorado"/>
    <s v="Denver"/>
    <x v="0"/>
    <n v="55"/>
    <x v="165"/>
    <n v="7205"/>
    <n v="3386.3500000000004"/>
    <x v="46"/>
    <x v="2"/>
    <b v="1"/>
    <x v="1262"/>
    <x v="1928"/>
  </r>
  <r>
    <x v="3"/>
    <n v="1128299"/>
    <x v="545"/>
    <x v="2"/>
    <s v="Colorado"/>
    <s v="Denver"/>
    <x v="1"/>
    <n v="59"/>
    <x v="198"/>
    <n v="5546"/>
    <n v="1941.1"/>
    <x v="2"/>
    <x v="2"/>
    <b v="1"/>
    <x v="1263"/>
    <x v="1929"/>
  </r>
  <r>
    <x v="3"/>
    <n v="1128299"/>
    <x v="546"/>
    <x v="2"/>
    <s v="Colorado"/>
    <s v="Denver"/>
    <x v="2"/>
    <n v="61"/>
    <x v="161"/>
    <n v="6893"/>
    <n v="3446.5"/>
    <x v="0"/>
    <x v="2"/>
    <b v="1"/>
    <x v="1264"/>
    <x v="1930"/>
  </r>
  <r>
    <x v="3"/>
    <n v="1128299"/>
    <x v="547"/>
    <x v="2"/>
    <s v="Colorado"/>
    <s v="Denver"/>
    <x v="3"/>
    <n v="56"/>
    <x v="238"/>
    <n v="4144"/>
    <n v="1781.92"/>
    <x v="30"/>
    <x v="2"/>
    <b v="1"/>
    <x v="1265"/>
    <x v="1931"/>
  </r>
  <r>
    <x v="3"/>
    <n v="1128299"/>
    <x v="548"/>
    <x v="2"/>
    <s v="Colorado"/>
    <s v="Denver"/>
    <x v="4"/>
    <n v="62"/>
    <x v="178"/>
    <n v="2728"/>
    <n v="1664.08"/>
    <x v="22"/>
    <x v="2"/>
    <b v="1"/>
    <x v="1266"/>
    <x v="1932"/>
  </r>
  <r>
    <x v="3"/>
    <n v="1128299"/>
    <x v="549"/>
    <x v="2"/>
    <s v="Colorado"/>
    <s v="Denver"/>
    <x v="5"/>
    <n v="72"/>
    <x v="230"/>
    <n v="7056"/>
    <n v="1764"/>
    <x v="3"/>
    <x v="2"/>
    <b v="1"/>
    <x v="838"/>
    <x v="1933"/>
  </r>
  <r>
    <x v="3"/>
    <n v="1128299"/>
    <x v="550"/>
    <x v="2"/>
    <s v="Colorado"/>
    <s v="Denver"/>
    <x v="0"/>
    <n v="55"/>
    <x v="165"/>
    <n v="7205"/>
    <n v="4395.05"/>
    <x v="22"/>
    <x v="2"/>
    <b v="1"/>
    <x v="1262"/>
    <x v="1934"/>
  </r>
  <r>
    <x v="3"/>
    <n v="1128299"/>
    <x v="551"/>
    <x v="2"/>
    <s v="Colorado"/>
    <s v="Denver"/>
    <x v="1"/>
    <n v="60"/>
    <x v="193"/>
    <n v="6300"/>
    <n v="2898"/>
    <x v="24"/>
    <x v="2"/>
    <b v="1"/>
    <x v="863"/>
    <x v="1935"/>
  </r>
  <r>
    <x v="3"/>
    <n v="1128299"/>
    <x v="552"/>
    <x v="2"/>
    <s v="Colorado"/>
    <s v="Denver"/>
    <x v="2"/>
    <n v="59"/>
    <x v="230"/>
    <n v="5782"/>
    <n v="3469.2"/>
    <x v="38"/>
    <x v="2"/>
    <b v="1"/>
    <x v="1267"/>
    <x v="1936"/>
  </r>
  <r>
    <x v="3"/>
    <n v="1128299"/>
    <x v="553"/>
    <x v="2"/>
    <s v="Colorado"/>
    <s v="Denver"/>
    <x v="3"/>
    <n v="58"/>
    <x v="173"/>
    <n v="4002"/>
    <n v="2361.1799999999998"/>
    <x v="73"/>
    <x v="2"/>
    <b v="1"/>
    <x v="1268"/>
    <x v="1937"/>
  </r>
  <r>
    <x v="3"/>
    <n v="1128299"/>
    <x v="554"/>
    <x v="2"/>
    <s v="Colorado"/>
    <s v="Denver"/>
    <x v="4"/>
    <n v="63"/>
    <x v="178"/>
    <n v="2772"/>
    <n v="2106.7200000000003"/>
    <x v="74"/>
    <x v="2"/>
    <b v="1"/>
    <x v="1269"/>
    <x v="1938"/>
  </r>
  <r>
    <x v="3"/>
    <n v="1128299"/>
    <x v="555"/>
    <x v="2"/>
    <s v="Colorado"/>
    <s v="Denver"/>
    <x v="5"/>
    <n v="74"/>
    <x v="247"/>
    <n v="9842"/>
    <n v="4232.0599999999995"/>
    <x v="30"/>
    <x v="2"/>
    <b v="1"/>
    <x v="836"/>
    <x v="1939"/>
  </r>
  <r>
    <x v="3"/>
    <n v="1128299"/>
    <x v="556"/>
    <x v="2"/>
    <s v="Colorado"/>
    <s v="Denver"/>
    <x v="0"/>
    <n v="54"/>
    <x v="133"/>
    <n v="10206"/>
    <n v="6531.84"/>
    <x v="34"/>
    <x v="2"/>
    <b v="1"/>
    <x v="1270"/>
    <x v="1940"/>
  </r>
  <r>
    <x v="3"/>
    <n v="1128299"/>
    <x v="557"/>
    <x v="2"/>
    <s v="Colorado"/>
    <s v="Denver"/>
    <x v="1"/>
    <n v="59"/>
    <x v="179"/>
    <n v="8496"/>
    <n v="4248"/>
    <x v="0"/>
    <x v="2"/>
    <b v="1"/>
    <x v="1271"/>
    <x v="1941"/>
  </r>
  <r>
    <x v="3"/>
    <n v="1128299"/>
    <x v="558"/>
    <x v="2"/>
    <s v="Colorado"/>
    <s v="Denver"/>
    <x v="2"/>
    <n v="64"/>
    <x v="42"/>
    <n v="9600"/>
    <n v="6144"/>
    <x v="34"/>
    <x v="2"/>
    <b v="1"/>
    <x v="1241"/>
    <x v="1942"/>
  </r>
  <r>
    <x v="3"/>
    <n v="1128299"/>
    <x v="46"/>
    <x v="2"/>
    <s v="Colorado"/>
    <s v="Denver"/>
    <x v="3"/>
    <n v="62"/>
    <x v="192"/>
    <n v="8370"/>
    <n v="5022"/>
    <x v="38"/>
    <x v="2"/>
    <b v="1"/>
    <x v="1272"/>
    <x v="1943"/>
  </r>
  <r>
    <x v="3"/>
    <n v="1128299"/>
    <x v="47"/>
    <x v="2"/>
    <s v="Colorado"/>
    <s v="Denver"/>
    <x v="4"/>
    <n v="66"/>
    <x v="250"/>
    <n v="6006"/>
    <n v="4624.6200000000008"/>
    <x v="75"/>
    <x v="2"/>
    <b v="1"/>
    <x v="1273"/>
    <x v="1944"/>
  </r>
  <r>
    <x v="3"/>
    <n v="1128299"/>
    <x v="48"/>
    <x v="2"/>
    <s v="Colorado"/>
    <s v="Denver"/>
    <x v="5"/>
    <n v="83"/>
    <x v="141"/>
    <n v="15023"/>
    <n v="6459.89"/>
    <x v="30"/>
    <x v="2"/>
    <b v="1"/>
    <x v="1274"/>
    <x v="1945"/>
  </r>
  <r>
    <x v="3"/>
    <n v="1128299"/>
    <x v="49"/>
    <x v="2"/>
    <s v="Colorado"/>
    <s v="Denver"/>
    <x v="0"/>
    <n v="64"/>
    <x v="158"/>
    <n v="12928"/>
    <n v="7756.7999999999993"/>
    <x v="38"/>
    <x v="2"/>
    <b v="1"/>
    <x v="1275"/>
    <x v="1946"/>
  </r>
  <r>
    <x v="3"/>
    <n v="1128299"/>
    <x v="50"/>
    <x v="2"/>
    <s v="Colorado"/>
    <s v="Denver"/>
    <x v="1"/>
    <n v="67"/>
    <x v="143"/>
    <n v="12596"/>
    <n v="5038.4000000000005"/>
    <x v="8"/>
    <x v="2"/>
    <b v="1"/>
    <x v="796"/>
    <x v="1947"/>
  </r>
  <r>
    <x v="3"/>
    <n v="1128299"/>
    <x v="51"/>
    <x v="2"/>
    <s v="Colorado"/>
    <s v="Denver"/>
    <x v="2"/>
    <n v="67"/>
    <x v="147"/>
    <n v="10787"/>
    <n v="5932.85"/>
    <x v="9"/>
    <x v="2"/>
    <b v="1"/>
    <x v="1276"/>
    <x v="1948"/>
  </r>
  <r>
    <x v="3"/>
    <n v="1128299"/>
    <x v="52"/>
    <x v="2"/>
    <s v="Colorado"/>
    <s v="Denver"/>
    <x v="3"/>
    <n v="61"/>
    <x v="231"/>
    <n v="8723"/>
    <n v="4535.96"/>
    <x v="59"/>
    <x v="2"/>
    <b v="1"/>
    <x v="1222"/>
    <x v="1949"/>
  </r>
  <r>
    <x v="3"/>
    <n v="1128299"/>
    <x v="53"/>
    <x v="2"/>
    <s v="Colorado"/>
    <s v="Denver"/>
    <x v="4"/>
    <n v="67"/>
    <x v="165"/>
    <n v="8777"/>
    <n v="6143.9000000000005"/>
    <x v="67"/>
    <x v="2"/>
    <b v="1"/>
    <x v="1277"/>
    <x v="1950"/>
  </r>
  <r>
    <x v="3"/>
    <n v="1128299"/>
    <x v="54"/>
    <x v="2"/>
    <s v="Colorado"/>
    <s v="Denver"/>
    <x v="5"/>
    <n v="78"/>
    <x v="251"/>
    <n v="10686"/>
    <n v="4274.4000000000005"/>
    <x v="8"/>
    <x v="2"/>
    <b v="1"/>
    <x v="1278"/>
    <x v="1951"/>
  </r>
  <r>
    <x v="3"/>
    <n v="1128299"/>
    <x v="55"/>
    <x v="2"/>
    <s v="Colorado"/>
    <s v="Denver"/>
    <x v="0"/>
    <n v="63"/>
    <x v="130"/>
    <n v="12348"/>
    <n v="7285.3200000000006"/>
    <x v="40"/>
    <x v="2"/>
    <b v="1"/>
    <x v="932"/>
    <x v="1952"/>
  </r>
  <r>
    <x v="3"/>
    <n v="1128299"/>
    <x v="56"/>
    <x v="2"/>
    <s v="Colorado"/>
    <s v="Denver"/>
    <x v="1"/>
    <n v="73"/>
    <x v="133"/>
    <n v="13797"/>
    <n v="5794.74"/>
    <x v="23"/>
    <x v="2"/>
    <b v="1"/>
    <x v="1279"/>
    <x v="1953"/>
  </r>
  <r>
    <x v="3"/>
    <n v="1128299"/>
    <x v="57"/>
    <x v="2"/>
    <s v="Colorado"/>
    <s v="Denver"/>
    <x v="2"/>
    <n v="67"/>
    <x v="231"/>
    <n v="9581"/>
    <n v="5461.170000000001"/>
    <x v="41"/>
    <x v="2"/>
    <b v="1"/>
    <x v="1280"/>
    <x v="1954"/>
  </r>
  <r>
    <x v="3"/>
    <n v="1128299"/>
    <x v="58"/>
    <x v="2"/>
    <s v="Colorado"/>
    <s v="Denver"/>
    <x v="3"/>
    <n v="63"/>
    <x v="192"/>
    <n v="8505"/>
    <n v="4592.7000000000007"/>
    <x v="64"/>
    <x v="2"/>
    <b v="1"/>
    <x v="1281"/>
    <x v="1955"/>
  </r>
  <r>
    <x v="3"/>
    <n v="1128299"/>
    <x v="59"/>
    <x v="2"/>
    <s v="Colorado"/>
    <s v="Denver"/>
    <x v="4"/>
    <n v="74"/>
    <x v="150"/>
    <n v="10360"/>
    <n v="7562.8000000000011"/>
    <x v="76"/>
    <x v="2"/>
    <b v="1"/>
    <x v="1282"/>
    <x v="1956"/>
  </r>
  <r>
    <x v="3"/>
    <n v="1128299"/>
    <x v="60"/>
    <x v="2"/>
    <s v="Colorado"/>
    <s v="Denver"/>
    <x v="5"/>
    <n v="74"/>
    <x v="38"/>
    <n v="7400"/>
    <n v="2590"/>
    <x v="2"/>
    <x v="2"/>
    <b v="1"/>
    <x v="1283"/>
    <x v="1957"/>
  </r>
  <r>
    <x v="3"/>
    <n v="1128299"/>
    <x v="61"/>
    <x v="2"/>
    <s v="Colorado"/>
    <s v="Denver"/>
    <x v="0"/>
    <n v="59"/>
    <x v="244"/>
    <n v="9558"/>
    <n v="5065.7400000000007"/>
    <x v="60"/>
    <x v="2"/>
    <b v="1"/>
    <x v="1284"/>
    <x v="1958"/>
  </r>
  <r>
    <x v="3"/>
    <n v="1128299"/>
    <x v="62"/>
    <x v="2"/>
    <s v="Colorado"/>
    <s v="Denver"/>
    <x v="1"/>
    <n v="69"/>
    <x v="137"/>
    <n v="11592"/>
    <n v="4173.12"/>
    <x v="36"/>
    <x v="2"/>
    <b v="1"/>
    <x v="1285"/>
    <x v="1959"/>
  </r>
  <r>
    <x v="3"/>
    <n v="1128299"/>
    <x v="63"/>
    <x v="2"/>
    <s v="Colorado"/>
    <s v="Denver"/>
    <x v="2"/>
    <n v="60"/>
    <x v="161"/>
    <n v="6780"/>
    <n v="3390"/>
    <x v="0"/>
    <x v="2"/>
    <b v="1"/>
    <x v="1286"/>
    <x v="1960"/>
  </r>
  <r>
    <x v="3"/>
    <n v="1128299"/>
    <x v="64"/>
    <x v="2"/>
    <s v="Colorado"/>
    <s v="Denver"/>
    <x v="3"/>
    <n v="59"/>
    <x v="38"/>
    <n v="5900"/>
    <n v="2832"/>
    <x v="35"/>
    <x v="2"/>
    <b v="1"/>
    <x v="1287"/>
    <x v="1961"/>
  </r>
  <r>
    <x v="3"/>
    <n v="1128299"/>
    <x v="65"/>
    <x v="2"/>
    <s v="Colorado"/>
    <s v="Denver"/>
    <x v="4"/>
    <n v="74"/>
    <x v="196"/>
    <n v="8880"/>
    <n v="6127.2000000000016"/>
    <x v="77"/>
    <x v="2"/>
    <b v="1"/>
    <x v="1288"/>
    <x v="1962"/>
  </r>
  <r>
    <x v="3"/>
    <n v="1128299"/>
    <x v="66"/>
    <x v="2"/>
    <s v="Colorado"/>
    <s v="Denver"/>
    <x v="5"/>
    <n v="65"/>
    <x v="162"/>
    <n v="6890"/>
    <n v="2135.9"/>
    <x v="43"/>
    <x v="2"/>
    <b v="1"/>
    <x v="1289"/>
    <x v="1963"/>
  </r>
  <r>
    <x v="3"/>
    <n v="1128299"/>
    <x v="559"/>
    <x v="2"/>
    <s v="Colorado"/>
    <s v="Denver"/>
    <x v="0"/>
    <n v="51"/>
    <x v="251"/>
    <n v="6987"/>
    <n v="3493.5"/>
    <x v="0"/>
    <x v="2"/>
    <b v="1"/>
    <x v="1290"/>
    <x v="1964"/>
  </r>
  <r>
    <x v="3"/>
    <n v="1128299"/>
    <x v="560"/>
    <x v="2"/>
    <s v="Colorado"/>
    <s v="Denver"/>
    <x v="1"/>
    <n v="54"/>
    <x v="152"/>
    <n v="8208"/>
    <n v="2872.7999999999997"/>
    <x v="2"/>
    <x v="2"/>
    <m/>
    <x v="1291"/>
    <x v="1965"/>
  </r>
  <r>
    <x v="3"/>
    <n v="1128299"/>
    <x v="561"/>
    <x v="2"/>
    <s v="Colorado"/>
    <s v="Denver"/>
    <x v="2"/>
    <n v="51"/>
    <x v="240"/>
    <n v="5202"/>
    <n v="2601"/>
    <x v="0"/>
    <x v="2"/>
    <m/>
    <x v="1292"/>
    <x v="1966"/>
  </r>
  <r>
    <x v="3"/>
    <n v="1128299"/>
    <x v="562"/>
    <x v="2"/>
    <s v="Colorado"/>
    <s v="Denver"/>
    <x v="3"/>
    <n v="53"/>
    <x v="211"/>
    <n v="4505"/>
    <n v="2072.2999999999997"/>
    <x v="24"/>
    <x v="2"/>
    <m/>
    <x v="1293"/>
    <x v="1967"/>
  </r>
  <r>
    <x v="3"/>
    <n v="1128299"/>
    <x v="563"/>
    <x v="2"/>
    <s v="Colorado"/>
    <s v="Denver"/>
    <x v="4"/>
    <n v="64"/>
    <x v="41"/>
    <n v="4800"/>
    <n v="3168.0000000000009"/>
    <x v="78"/>
    <x v="2"/>
    <m/>
    <x v="1294"/>
    <x v="1968"/>
  </r>
  <r>
    <x v="3"/>
    <n v="1128299"/>
    <x v="564"/>
    <x v="2"/>
    <s v="Colorado"/>
    <s v="Denver"/>
    <x v="5"/>
    <n v="65"/>
    <x v="193"/>
    <n v="6825"/>
    <n v="2047.5000000000002"/>
    <x v="10"/>
    <x v="2"/>
    <m/>
    <x v="1295"/>
    <x v="1969"/>
  </r>
  <r>
    <x v="3"/>
    <n v="1128299"/>
    <x v="565"/>
    <x v="2"/>
    <s v="Colorado"/>
    <s v="Denver"/>
    <x v="0"/>
    <n v="52"/>
    <x v="42"/>
    <n v="7800"/>
    <n v="4290"/>
    <x v="9"/>
    <x v="2"/>
    <m/>
    <x v="691"/>
    <x v="667"/>
  </r>
  <r>
    <x v="3"/>
    <n v="1128299"/>
    <x v="566"/>
    <x v="2"/>
    <s v="Colorado"/>
    <s v="Denver"/>
    <x v="1"/>
    <n v="55"/>
    <x v="42"/>
    <n v="8250"/>
    <n v="3052.5"/>
    <x v="25"/>
    <x v="2"/>
    <m/>
    <x v="536"/>
    <x v="1970"/>
  </r>
  <r>
    <x v="3"/>
    <n v="1128299"/>
    <x v="567"/>
    <x v="2"/>
    <s v="Colorado"/>
    <s v="Denver"/>
    <x v="2"/>
    <n v="51"/>
    <x v="209"/>
    <n v="6528"/>
    <n v="3459.84"/>
    <x v="60"/>
    <x v="2"/>
    <m/>
    <x v="1296"/>
    <x v="1971"/>
  </r>
  <r>
    <x v="3"/>
    <n v="1128299"/>
    <x v="568"/>
    <x v="2"/>
    <s v="Colorado"/>
    <s v="Denver"/>
    <x v="3"/>
    <n v="60"/>
    <x v="210"/>
    <n v="6960"/>
    <n v="3340.7999999999997"/>
    <x v="35"/>
    <x v="2"/>
    <m/>
    <x v="1297"/>
    <x v="1972"/>
  </r>
  <r>
    <x v="3"/>
    <n v="1128299"/>
    <x v="569"/>
    <x v="2"/>
    <s v="Colorado"/>
    <s v="Denver"/>
    <x v="4"/>
    <n v="68"/>
    <x v="193"/>
    <n v="7140"/>
    <n v="4926.6000000000013"/>
    <x v="77"/>
    <x v="2"/>
    <m/>
    <x v="1298"/>
    <x v="1973"/>
  </r>
  <r>
    <x v="3"/>
    <n v="1128299"/>
    <x v="570"/>
    <x v="2"/>
    <s v="Colorado"/>
    <s v="Denver"/>
    <x v="5"/>
    <n v="73"/>
    <x v="242"/>
    <n v="9490"/>
    <n v="2941.9"/>
    <x v="43"/>
    <x v="2"/>
    <m/>
    <x v="1299"/>
    <x v="1974"/>
  </r>
  <r>
    <x v="3"/>
    <n v="1128299"/>
    <x v="571"/>
    <x v="2"/>
    <s v="Colorado"/>
    <s v="Denver"/>
    <x v="0"/>
    <n v="59"/>
    <x v="126"/>
    <n v="11977"/>
    <n v="6228.04"/>
    <x v="59"/>
    <x v="2"/>
    <m/>
    <x v="972"/>
    <x v="1975"/>
  </r>
  <r>
    <x v="3"/>
    <n v="1128299"/>
    <x v="572"/>
    <x v="2"/>
    <s v="Colorado"/>
    <s v="Denver"/>
    <x v="1"/>
    <n v="64"/>
    <x v="131"/>
    <n v="11648"/>
    <n v="4426.24"/>
    <x v="31"/>
    <x v="2"/>
    <m/>
    <x v="1226"/>
    <x v="1976"/>
  </r>
  <r>
    <x v="3"/>
    <n v="1128299"/>
    <x v="573"/>
    <x v="2"/>
    <s v="Colorado"/>
    <s v="Denver"/>
    <x v="2"/>
    <n v="60"/>
    <x v="35"/>
    <n v="7500"/>
    <n v="4125"/>
    <x v="9"/>
    <x v="2"/>
    <m/>
    <x v="127"/>
    <x v="281"/>
  </r>
  <r>
    <x v="3"/>
    <n v="1128299"/>
    <x v="574"/>
    <x v="2"/>
    <s v="Colorado"/>
    <s v="Denver"/>
    <x v="3"/>
    <n v="63"/>
    <x v="35"/>
    <n v="7875"/>
    <n v="3543.7499999999995"/>
    <x v="18"/>
    <x v="2"/>
    <m/>
    <x v="122"/>
    <x v="1977"/>
  </r>
  <r>
    <x v="3"/>
    <n v="1128299"/>
    <x v="575"/>
    <x v="2"/>
    <s v="Colorado"/>
    <s v="Denver"/>
    <x v="4"/>
    <n v="68"/>
    <x v="202"/>
    <n v="7820"/>
    <n v="5239.4000000000015"/>
    <x v="79"/>
    <x v="2"/>
    <m/>
    <x v="1300"/>
    <x v="1978"/>
  </r>
  <r>
    <x v="3"/>
    <n v="1128299"/>
    <x v="576"/>
    <x v="2"/>
    <s v="Colorado"/>
    <s v="Denver"/>
    <x v="5"/>
    <n v="75"/>
    <x v="251"/>
    <n v="10275"/>
    <n v="3390.75"/>
    <x v="50"/>
    <x v="2"/>
    <m/>
    <x v="1301"/>
    <x v="1979"/>
  </r>
  <r>
    <x v="3"/>
    <n v="1128299"/>
    <x v="577"/>
    <x v="2"/>
    <s v="Colorado"/>
    <s v="Denver"/>
    <x v="0"/>
    <n v="36"/>
    <x v="236"/>
    <n v="4212"/>
    <n v="1726.9199999999998"/>
    <x v="33"/>
    <x v="2"/>
    <m/>
    <x v="1302"/>
    <x v="1980"/>
  </r>
  <r>
    <x v="3"/>
    <n v="1128299"/>
    <x v="578"/>
    <x v="2"/>
    <s v="Colorado"/>
    <s v="Denver"/>
    <x v="1"/>
    <n v="48"/>
    <x v="165"/>
    <n v="6288"/>
    <n v="2515.2000000000003"/>
    <x v="8"/>
    <x v="2"/>
    <m/>
    <x v="1303"/>
    <x v="1981"/>
  </r>
  <r>
    <x v="3"/>
    <n v="1128299"/>
    <x v="579"/>
    <x v="2"/>
    <s v="Colorado"/>
    <s v="Denver"/>
    <x v="2"/>
    <n v="46"/>
    <x v="192"/>
    <n v="6210"/>
    <n v="2173.5"/>
    <x v="2"/>
    <x v="2"/>
    <m/>
    <x v="1022"/>
    <x v="1982"/>
  </r>
  <r>
    <x v="3"/>
    <n v="1128299"/>
    <x v="580"/>
    <x v="2"/>
    <s v="Colorado"/>
    <s v="Denver"/>
    <x v="3"/>
    <n v="49"/>
    <x v="252"/>
    <n v="3822"/>
    <n v="1567.02"/>
    <x v="33"/>
    <x v="2"/>
    <m/>
    <x v="1304"/>
    <x v="1983"/>
  </r>
  <r>
    <x v="3"/>
    <n v="1128299"/>
    <x v="581"/>
    <x v="2"/>
    <s v="Washington"/>
    <s v="Seattle"/>
    <x v="4"/>
    <n v="51"/>
    <x v="201"/>
    <n v="3723"/>
    <n v="1451.97"/>
    <x v="37"/>
    <x v="2"/>
    <m/>
    <x v="1305"/>
    <x v="1984"/>
  </r>
  <r>
    <x v="3"/>
    <n v="1128299"/>
    <x v="582"/>
    <x v="2"/>
    <s v="Washington"/>
    <s v="Seattle"/>
    <x v="5"/>
    <n v="46"/>
    <x v="35"/>
    <n v="5750"/>
    <n v="1782.5"/>
    <x v="43"/>
    <x v="2"/>
    <m/>
    <x v="1306"/>
    <x v="1985"/>
  </r>
  <r>
    <x v="3"/>
    <n v="1128299"/>
    <x v="583"/>
    <x v="2"/>
    <s v="Washington"/>
    <s v="Seattle"/>
    <x v="0"/>
    <n v="36"/>
    <x v="216"/>
    <n v="4968"/>
    <n v="2136.2399999999998"/>
    <x v="30"/>
    <x v="2"/>
    <m/>
    <x v="1307"/>
    <x v="1986"/>
  </r>
  <r>
    <x v="3"/>
    <n v="1128299"/>
    <x v="584"/>
    <x v="2"/>
    <s v="Washington"/>
    <s v="Seattle"/>
    <x v="1"/>
    <n v="47"/>
    <x v="165"/>
    <n v="6157"/>
    <n v="2401.23"/>
    <x v="37"/>
    <x v="2"/>
    <m/>
    <x v="1308"/>
    <x v="1987"/>
  </r>
  <r>
    <x v="3"/>
    <n v="1128299"/>
    <x v="585"/>
    <x v="2"/>
    <s v="Washington"/>
    <s v="Seattle"/>
    <x v="2"/>
    <n v="47"/>
    <x v="185"/>
    <n v="5734"/>
    <n v="2236.2600000000002"/>
    <x v="37"/>
    <x v="2"/>
    <m/>
    <x v="1309"/>
    <x v="1988"/>
  </r>
  <r>
    <x v="3"/>
    <n v="1128299"/>
    <x v="586"/>
    <x v="2"/>
    <s v="Washington"/>
    <s v="Seattle"/>
    <x v="3"/>
    <n v="48"/>
    <x v="237"/>
    <n v="4176"/>
    <n v="1753.9199999999998"/>
    <x v="23"/>
    <x v="2"/>
    <m/>
    <x v="1310"/>
    <x v="1989"/>
  </r>
  <r>
    <x v="3"/>
    <n v="1128299"/>
    <x v="587"/>
    <x v="2"/>
    <s v="Washington"/>
    <s v="Seattle"/>
    <x v="4"/>
    <n v="52"/>
    <x v="188"/>
    <n v="3380"/>
    <n v="1352"/>
    <x v="8"/>
    <x v="2"/>
    <m/>
    <x v="1311"/>
    <x v="1990"/>
  </r>
  <r>
    <x v="3"/>
    <n v="1128299"/>
    <x v="588"/>
    <x v="2"/>
    <s v="Washington"/>
    <s v="Seattle"/>
    <x v="5"/>
    <n v="46"/>
    <x v="248"/>
    <n v="5658"/>
    <n v="1753.98"/>
    <x v="43"/>
    <x v="2"/>
    <m/>
    <x v="1312"/>
    <x v="1991"/>
  </r>
  <r>
    <x v="3"/>
    <n v="1128299"/>
    <x v="589"/>
    <x v="2"/>
    <s v="Washington"/>
    <s v="Seattle"/>
    <x v="0"/>
    <n v="46"/>
    <x v="212"/>
    <n v="7682"/>
    <n v="3456.8999999999996"/>
    <x v="18"/>
    <x v="2"/>
    <m/>
    <x v="1313"/>
    <x v="1992"/>
  </r>
  <r>
    <x v="3"/>
    <n v="1128299"/>
    <x v="590"/>
    <x v="2"/>
    <s v="Washington"/>
    <s v="Seattle"/>
    <x v="1"/>
    <n v="58"/>
    <x v="202"/>
    <n v="6670"/>
    <n v="2401.1999999999998"/>
    <x v="36"/>
    <x v="2"/>
    <m/>
    <x v="1314"/>
    <x v="1993"/>
  </r>
  <r>
    <x v="3"/>
    <n v="1128299"/>
    <x v="591"/>
    <x v="2"/>
    <s v="Washington"/>
    <s v="Seattle"/>
    <x v="2"/>
    <n v="60"/>
    <x v="202"/>
    <n v="6900"/>
    <n v="2760"/>
    <x v="8"/>
    <x v="2"/>
    <m/>
    <x v="1315"/>
    <x v="1994"/>
  </r>
  <r>
    <x v="3"/>
    <n v="1128299"/>
    <x v="592"/>
    <x v="2"/>
    <s v="Washington"/>
    <s v="Seattle"/>
    <x v="3"/>
    <n v="64"/>
    <x v="211"/>
    <n v="5440"/>
    <n v="2284.7999999999997"/>
    <x v="23"/>
    <x v="2"/>
    <m/>
    <x v="1316"/>
    <x v="1995"/>
  </r>
  <r>
    <x v="3"/>
    <n v="1128299"/>
    <x v="593"/>
    <x v="2"/>
    <s v="Washington"/>
    <s v="Seattle"/>
    <x v="4"/>
    <n v="69"/>
    <x v="219"/>
    <n v="3174"/>
    <n v="1206.1200000000001"/>
    <x v="31"/>
    <x v="2"/>
    <m/>
    <x v="1317"/>
    <x v="1996"/>
  </r>
  <r>
    <x v="3"/>
    <n v="1128299"/>
    <x v="594"/>
    <x v="2"/>
    <s v="Washington"/>
    <s v="Seattle"/>
    <x v="5"/>
    <n v="62"/>
    <x v="193"/>
    <n v="6510"/>
    <n v="2213.4"/>
    <x v="51"/>
    <x v="2"/>
    <m/>
    <x v="1318"/>
    <x v="1997"/>
  </r>
  <r>
    <x v="3"/>
    <n v="1128299"/>
    <x v="595"/>
    <x v="2"/>
    <s v="Washington"/>
    <s v="Seattle"/>
    <x v="0"/>
    <n v="68"/>
    <x v="160"/>
    <n v="10880"/>
    <n v="4787.2"/>
    <x v="27"/>
    <x v="2"/>
    <m/>
    <x v="1319"/>
    <x v="1998"/>
  </r>
  <r>
    <x v="3"/>
    <n v="1128299"/>
    <x v="596"/>
    <x v="2"/>
    <s v="Washington"/>
    <s v="Seattle"/>
    <x v="1"/>
    <n v="71"/>
    <x v="246"/>
    <n v="6248"/>
    <n v="2436.7200000000003"/>
    <x v="37"/>
    <x v="2"/>
    <m/>
    <x v="1320"/>
    <x v="1999"/>
  </r>
  <r>
    <x v="3"/>
    <n v="1128299"/>
    <x v="597"/>
    <x v="2"/>
    <s v="Washington"/>
    <s v="Seattle"/>
    <x v="2"/>
    <n v="74"/>
    <x v="196"/>
    <n v="8880"/>
    <n v="3463.2000000000003"/>
    <x v="37"/>
    <x v="2"/>
    <m/>
    <x v="1288"/>
    <x v="2000"/>
  </r>
  <r>
    <x v="3"/>
    <n v="1128299"/>
    <x v="598"/>
    <x v="2"/>
    <s v="Washington"/>
    <s v="Seattle"/>
    <x v="3"/>
    <n v="55"/>
    <x v="228"/>
    <n v="4950"/>
    <n v="2079"/>
    <x v="23"/>
    <x v="2"/>
    <m/>
    <x v="1159"/>
    <x v="2001"/>
  </r>
  <r>
    <x v="3"/>
    <n v="1128299"/>
    <x v="599"/>
    <x v="2"/>
    <s v="Washington"/>
    <s v="Seattle"/>
    <x v="4"/>
    <n v="59"/>
    <x v="195"/>
    <n v="3304"/>
    <n v="1321.6000000000001"/>
    <x v="8"/>
    <x v="2"/>
    <m/>
    <x v="1321"/>
    <x v="2002"/>
  </r>
  <r>
    <x v="3"/>
    <n v="1128299"/>
    <x v="600"/>
    <x v="2"/>
    <s v="Washington"/>
    <s v="Seattle"/>
    <x v="5"/>
    <n v="78"/>
    <x v="246"/>
    <n v="6864"/>
    <n v="2196.48"/>
    <x v="80"/>
    <x v="2"/>
    <m/>
    <x v="1322"/>
    <x v="2003"/>
  </r>
  <r>
    <x v="3"/>
    <n v="1128299"/>
    <x v="601"/>
    <x v="2"/>
    <s v="Washington"/>
    <s v="Seattle"/>
    <x v="0"/>
    <n v="55"/>
    <x v="241"/>
    <n v="9075"/>
    <n v="3720.75"/>
    <x v="33"/>
    <x v="2"/>
    <m/>
    <x v="1323"/>
    <x v="2004"/>
  </r>
  <r>
    <x v="3"/>
    <n v="1128299"/>
    <x v="602"/>
    <x v="2"/>
    <s v="Washington"/>
    <s v="Seattle"/>
    <x v="1"/>
    <n v="60"/>
    <x v="243"/>
    <n v="6480"/>
    <n v="2462.4"/>
    <x v="31"/>
    <x v="2"/>
    <m/>
    <x v="1033"/>
    <x v="2005"/>
  </r>
  <r>
    <x v="3"/>
    <n v="1128299"/>
    <x v="603"/>
    <x v="2"/>
    <s v="Washington"/>
    <s v="Seattle"/>
    <x v="2"/>
    <n v="61"/>
    <x v="196"/>
    <n v="7320"/>
    <n v="2781.6"/>
    <x v="31"/>
    <x v="2"/>
    <m/>
    <x v="1208"/>
    <x v="2006"/>
  </r>
  <r>
    <x v="3"/>
    <n v="1128299"/>
    <x v="604"/>
    <x v="2"/>
    <s v="Washington"/>
    <s v="Seattle"/>
    <x v="3"/>
    <n v="59"/>
    <x v="228"/>
    <n v="5310"/>
    <n v="2336.4"/>
    <x v="27"/>
    <x v="2"/>
    <m/>
    <x v="1324"/>
    <x v="2007"/>
  </r>
  <r>
    <x v="3"/>
    <n v="1128299"/>
    <x v="605"/>
    <x v="2"/>
    <s v="Washington"/>
    <s v="Seattle"/>
    <x v="4"/>
    <n v="60"/>
    <x v="239"/>
    <n v="3120"/>
    <n v="1185.5999999999999"/>
    <x v="31"/>
    <x v="2"/>
    <m/>
    <x v="1325"/>
    <x v="2008"/>
  </r>
  <r>
    <x v="3"/>
    <n v="1128299"/>
    <x v="606"/>
    <x v="2"/>
    <s v="Washington"/>
    <s v="Seattle"/>
    <x v="5"/>
    <n v="75"/>
    <x v="35"/>
    <n v="9375"/>
    <n v="3093.75"/>
    <x v="50"/>
    <x v="2"/>
    <m/>
    <x v="517"/>
    <x v="675"/>
  </r>
  <r>
    <x v="3"/>
    <n v="1128299"/>
    <x v="607"/>
    <x v="2"/>
    <s v="Washington"/>
    <s v="Seattle"/>
    <x v="0"/>
    <n v="71"/>
    <x v="49"/>
    <n v="13845"/>
    <n v="5814.9"/>
    <x v="23"/>
    <x v="2"/>
    <m/>
    <x v="1326"/>
    <x v="2009"/>
  </r>
  <r>
    <x v="3"/>
    <n v="1128299"/>
    <x v="608"/>
    <x v="2"/>
    <s v="Washington"/>
    <s v="Seattle"/>
    <x v="1"/>
    <n v="74"/>
    <x v="143"/>
    <n v="13912"/>
    <n v="5147.4399999999996"/>
    <x v="25"/>
    <x v="2"/>
    <m/>
    <x v="1327"/>
    <x v="2010"/>
  </r>
  <r>
    <x v="3"/>
    <n v="1128299"/>
    <x v="609"/>
    <x v="2"/>
    <s v="Washington"/>
    <s v="Seattle"/>
    <x v="2"/>
    <n v="72"/>
    <x v="134"/>
    <n v="11736"/>
    <n v="4459.68"/>
    <x v="31"/>
    <x v="2"/>
    <m/>
    <x v="1328"/>
    <x v="2011"/>
  </r>
  <r>
    <x v="3"/>
    <n v="1128299"/>
    <x v="610"/>
    <x v="2"/>
    <s v="Washington"/>
    <s v="Seattle"/>
    <x v="3"/>
    <n v="75"/>
    <x v="35"/>
    <n v="9375"/>
    <n v="3750"/>
    <x v="8"/>
    <x v="2"/>
    <m/>
    <x v="517"/>
    <x v="220"/>
  </r>
  <r>
    <x v="3"/>
    <n v="1128299"/>
    <x v="611"/>
    <x v="2"/>
    <s v="Washington"/>
    <s v="Seattle"/>
    <x v="4"/>
    <n v="82"/>
    <x v="193"/>
    <n v="8610"/>
    <n v="3357.9"/>
    <x v="37"/>
    <x v="2"/>
    <m/>
    <x v="1329"/>
    <x v="2012"/>
  </r>
  <r>
    <x v="3"/>
    <n v="1128299"/>
    <x v="612"/>
    <x v="2"/>
    <s v="Washington"/>
    <s v="Seattle"/>
    <x v="5"/>
    <n v="98"/>
    <x v="131"/>
    <n v="17836"/>
    <n v="6064.2400000000007"/>
    <x v="51"/>
    <x v="2"/>
    <m/>
    <x v="1330"/>
    <x v="2013"/>
  </r>
  <r>
    <x v="3"/>
    <n v="1128299"/>
    <x v="613"/>
    <x v="2"/>
    <s v="Washington"/>
    <s v="Seattle"/>
    <x v="0"/>
    <n v="73"/>
    <x v="101"/>
    <n v="17447"/>
    <n v="6978.8"/>
    <x v="8"/>
    <x v="2"/>
    <m/>
    <x v="1331"/>
    <x v="2014"/>
  </r>
  <r>
    <x v="3"/>
    <n v="1128299"/>
    <x v="614"/>
    <x v="2"/>
    <s v="Washington"/>
    <s v="Seattle"/>
    <x v="1"/>
    <n v="82"/>
    <x v="131"/>
    <n v="14924"/>
    <n v="5372.6399999999994"/>
    <x v="36"/>
    <x v="2"/>
    <m/>
    <x v="1332"/>
    <x v="2015"/>
  </r>
  <r>
    <x v="3"/>
    <n v="1128299"/>
    <x v="615"/>
    <x v="2"/>
    <s v="Washington"/>
    <s v="Seattle"/>
    <x v="2"/>
    <n v="78"/>
    <x v="36"/>
    <n v="13650"/>
    <n v="4777.5"/>
    <x v="2"/>
    <x v="2"/>
    <m/>
    <x v="1333"/>
    <x v="2016"/>
  </r>
  <r>
    <x v="3"/>
    <n v="1128299"/>
    <x v="616"/>
    <x v="2"/>
    <s v="Washington"/>
    <s v="Seattle"/>
    <x v="3"/>
    <n v="78"/>
    <x v="251"/>
    <n v="10686"/>
    <n v="4381.2599999999993"/>
    <x v="33"/>
    <x v="2"/>
    <m/>
    <x v="1278"/>
    <x v="2017"/>
  </r>
  <r>
    <x v="3"/>
    <n v="1128299"/>
    <x v="617"/>
    <x v="2"/>
    <s v="Washington"/>
    <s v="Seattle"/>
    <x v="4"/>
    <n v="77"/>
    <x v="179"/>
    <n v="11088"/>
    <n v="3880.7999999999997"/>
    <x v="2"/>
    <x v="2"/>
    <m/>
    <x v="1117"/>
    <x v="2018"/>
  </r>
  <r>
    <x v="3"/>
    <n v="1128299"/>
    <x v="618"/>
    <x v="2"/>
    <s v="Washington"/>
    <s v="Seattle"/>
    <x v="5"/>
    <n v="95"/>
    <x v="155"/>
    <n v="14725"/>
    <n v="5153.75"/>
    <x v="2"/>
    <x v="2"/>
    <m/>
    <x v="1334"/>
    <x v="2019"/>
  </r>
  <r>
    <x v="3"/>
    <n v="1128299"/>
    <x v="619"/>
    <x v="2"/>
    <s v="Washington"/>
    <s v="Seattle"/>
    <x v="0"/>
    <n v="80"/>
    <x v="146"/>
    <n v="17360"/>
    <n v="7811.9999999999991"/>
    <x v="18"/>
    <x v="2"/>
    <m/>
    <x v="1335"/>
    <x v="2020"/>
  </r>
  <r>
    <x v="3"/>
    <n v="1128299"/>
    <x v="620"/>
    <x v="2"/>
    <s v="Washington"/>
    <s v="Seattle"/>
    <x v="1"/>
    <n v="77"/>
    <x v="124"/>
    <n v="16170"/>
    <n v="6306.3"/>
    <x v="37"/>
    <x v="2"/>
    <m/>
    <x v="1336"/>
    <x v="2021"/>
  </r>
  <r>
    <x v="3"/>
    <n v="1128299"/>
    <x v="621"/>
    <x v="2"/>
    <s v="Washington"/>
    <s v="Seattle"/>
    <x v="2"/>
    <n v="73"/>
    <x v="134"/>
    <n v="11899"/>
    <n v="4164.6499999999996"/>
    <x v="2"/>
    <x v="2"/>
    <m/>
    <x v="1337"/>
    <x v="2022"/>
  </r>
  <r>
    <x v="3"/>
    <n v="1128299"/>
    <x v="622"/>
    <x v="2"/>
    <s v="Washington"/>
    <s v="Seattle"/>
    <x v="3"/>
    <n v="74"/>
    <x v="155"/>
    <n v="11470"/>
    <n v="5046.8"/>
    <x v="27"/>
    <x v="2"/>
    <m/>
    <x v="1338"/>
    <x v="2023"/>
  </r>
  <r>
    <x v="3"/>
    <n v="1128299"/>
    <x v="623"/>
    <x v="2"/>
    <s v="Washington"/>
    <s v="Seattle"/>
    <x v="4"/>
    <n v="71"/>
    <x v="155"/>
    <n v="11005"/>
    <n v="4291.95"/>
    <x v="37"/>
    <x v="2"/>
    <m/>
    <x v="1339"/>
    <x v="2024"/>
  </r>
  <r>
    <x v="3"/>
    <n v="1128299"/>
    <x v="624"/>
    <x v="2"/>
    <s v="Washington"/>
    <s v="Seattle"/>
    <x v="5"/>
    <n v="76"/>
    <x v="243"/>
    <n v="8208"/>
    <n v="2708.6400000000003"/>
    <x v="50"/>
    <x v="2"/>
    <m/>
    <x v="1291"/>
    <x v="2025"/>
  </r>
  <r>
    <x v="3"/>
    <n v="1128299"/>
    <x v="625"/>
    <x v="2"/>
    <s v="Washington"/>
    <s v="Seattle"/>
    <x v="0"/>
    <n v="64"/>
    <x v="163"/>
    <n v="9984"/>
    <n v="4093.4399999999996"/>
    <x v="33"/>
    <x v="2"/>
    <m/>
    <x v="1340"/>
    <x v="2026"/>
  </r>
  <r>
    <x v="3"/>
    <n v="1128299"/>
    <x v="626"/>
    <x v="2"/>
    <s v="Washington"/>
    <s v="Seattle"/>
    <x v="1"/>
    <n v="71"/>
    <x v="132"/>
    <n v="12354"/>
    <n v="4323.8999999999996"/>
    <x v="2"/>
    <x v="2"/>
    <m/>
    <x v="1341"/>
    <x v="2027"/>
  </r>
  <r>
    <x v="3"/>
    <n v="1128299"/>
    <x v="627"/>
    <x v="2"/>
    <s v="Washington"/>
    <s v="Seattle"/>
    <x v="2"/>
    <n v="63"/>
    <x v="192"/>
    <n v="8505"/>
    <n v="3146.85"/>
    <x v="25"/>
    <x v="2"/>
    <m/>
    <x v="1281"/>
    <x v="2028"/>
  </r>
  <r>
    <x v="3"/>
    <n v="1128299"/>
    <x v="628"/>
    <x v="2"/>
    <s v="Washington"/>
    <s v="Seattle"/>
    <x v="3"/>
    <n v="67"/>
    <x v="205"/>
    <n v="7504"/>
    <n v="3001.6000000000004"/>
    <x v="8"/>
    <x v="2"/>
    <m/>
    <x v="1342"/>
    <x v="2029"/>
  </r>
  <r>
    <x v="3"/>
    <n v="1128299"/>
    <x v="629"/>
    <x v="2"/>
    <s v="Washington"/>
    <s v="Seattle"/>
    <x v="4"/>
    <n v="72"/>
    <x v="215"/>
    <n v="7992"/>
    <n v="3196.8"/>
    <x v="8"/>
    <x v="2"/>
    <m/>
    <x v="1343"/>
    <x v="2030"/>
  </r>
  <r>
    <x v="3"/>
    <n v="1128299"/>
    <x v="67"/>
    <x v="2"/>
    <s v="Washington"/>
    <s v="Seattle"/>
    <x v="5"/>
    <n v="62"/>
    <x v="161"/>
    <n v="7006"/>
    <n v="2452.1"/>
    <x v="2"/>
    <x v="2"/>
    <m/>
    <x v="1344"/>
    <x v="2031"/>
  </r>
  <r>
    <x v="3"/>
    <n v="1128299"/>
    <x v="68"/>
    <x v="2"/>
    <s v="Washington"/>
    <s v="Seattle"/>
    <x v="0"/>
    <n v="58"/>
    <x v="197"/>
    <n v="8642"/>
    <n v="3456.8"/>
    <x v="8"/>
    <x v="2"/>
    <m/>
    <x v="1211"/>
    <x v="2032"/>
  </r>
  <r>
    <x v="3"/>
    <n v="1128299"/>
    <x v="69"/>
    <x v="2"/>
    <s v="Washington"/>
    <s v="Seattle"/>
    <x v="1"/>
    <n v="64"/>
    <x v="216"/>
    <n v="8832"/>
    <n v="3267.84"/>
    <x v="25"/>
    <x v="2"/>
    <m/>
    <x v="1345"/>
    <x v="2033"/>
  </r>
  <r>
    <x v="3"/>
    <n v="1128299"/>
    <x v="70"/>
    <x v="2"/>
    <s v="Washington"/>
    <s v="Seattle"/>
    <x v="2"/>
    <n v="56"/>
    <x v="161"/>
    <n v="6328"/>
    <n v="2278.08"/>
    <x v="36"/>
    <x v="2"/>
    <m/>
    <x v="1346"/>
    <x v="2034"/>
  </r>
  <r>
    <x v="3"/>
    <n v="1128299"/>
    <x v="71"/>
    <x v="2"/>
    <s v="Washington"/>
    <s v="Seattle"/>
    <x v="3"/>
    <n v="58"/>
    <x v="230"/>
    <n v="5684"/>
    <n v="2500.96"/>
    <x v="27"/>
    <x v="2"/>
    <m/>
    <x v="1347"/>
    <x v="2035"/>
  </r>
  <r>
    <x v="3"/>
    <n v="1128299"/>
    <x v="72"/>
    <x v="2"/>
    <s v="Washington"/>
    <s v="Seattle"/>
    <x v="4"/>
    <n v="69"/>
    <x v="198"/>
    <n v="6486"/>
    <n v="2270.1"/>
    <x v="2"/>
    <x v="2"/>
    <m/>
    <x v="1348"/>
    <x v="2036"/>
  </r>
  <r>
    <x v="3"/>
    <n v="1128299"/>
    <x v="73"/>
    <x v="2"/>
    <s v="Washington"/>
    <s v="Seattle"/>
    <x v="5"/>
    <n v="71"/>
    <x v="253"/>
    <n v="7171"/>
    <n v="2509.85"/>
    <x v="2"/>
    <x v="2"/>
    <m/>
    <x v="1349"/>
    <x v="2037"/>
  </r>
  <r>
    <x v="3"/>
    <n v="1128299"/>
    <x v="74"/>
    <x v="2"/>
    <s v="Washington"/>
    <s v="Seattle"/>
    <x v="0"/>
    <n v="54"/>
    <x v="244"/>
    <n v="8748"/>
    <n v="3849.12"/>
    <x v="27"/>
    <x v="2"/>
    <m/>
    <x v="1350"/>
    <x v="2038"/>
  </r>
  <r>
    <x v="3"/>
    <n v="1128299"/>
    <x v="75"/>
    <x v="2"/>
    <s v="Washington"/>
    <s v="Seattle"/>
    <x v="1"/>
    <n v="60"/>
    <x v="143"/>
    <n v="11280"/>
    <n v="4173.6000000000004"/>
    <x v="25"/>
    <x v="2"/>
    <m/>
    <x v="1351"/>
    <x v="2039"/>
  </r>
  <r>
    <x v="3"/>
    <n v="1128299"/>
    <x v="76"/>
    <x v="2"/>
    <s v="Washington"/>
    <s v="Seattle"/>
    <x v="2"/>
    <n v="54"/>
    <x v="168"/>
    <n v="6696"/>
    <n v="2477.52"/>
    <x v="25"/>
    <x v="2"/>
    <m/>
    <x v="1352"/>
    <x v="2040"/>
  </r>
  <r>
    <x v="3"/>
    <n v="1128299"/>
    <x v="77"/>
    <x v="2"/>
    <s v="Washington"/>
    <s v="Seattle"/>
    <x v="3"/>
    <n v="69"/>
    <x v="236"/>
    <n v="8073"/>
    <n v="3471.39"/>
    <x v="30"/>
    <x v="2"/>
    <m/>
    <x v="1353"/>
    <x v="2041"/>
  </r>
  <r>
    <x v="3"/>
    <n v="1128299"/>
    <x v="78"/>
    <x v="2"/>
    <s v="Washington"/>
    <s v="Seattle"/>
    <x v="4"/>
    <n v="85"/>
    <x v="202"/>
    <n v="9775"/>
    <n v="3910"/>
    <x v="8"/>
    <x v="2"/>
    <m/>
    <x v="1354"/>
    <x v="2042"/>
  </r>
  <r>
    <x v="3"/>
    <n v="1128299"/>
    <x v="79"/>
    <x v="2"/>
    <s v="Washington"/>
    <s v="Seattle"/>
    <x v="5"/>
    <n v="88"/>
    <x v="216"/>
    <n v="12144"/>
    <n v="3764.64"/>
    <x v="43"/>
    <x v="2"/>
    <m/>
    <x v="1355"/>
    <x v="2043"/>
  </r>
  <r>
    <x v="3"/>
    <n v="1128299"/>
    <x v="80"/>
    <x v="2"/>
    <s v="Washington"/>
    <s v="Seattle"/>
    <x v="0"/>
    <n v="78"/>
    <x v="143"/>
    <n v="14664"/>
    <n v="5865.6"/>
    <x v="8"/>
    <x v="2"/>
    <m/>
    <x v="1356"/>
    <x v="2044"/>
  </r>
  <r>
    <x v="3"/>
    <n v="1128299"/>
    <x v="81"/>
    <x v="2"/>
    <s v="Washington"/>
    <s v="Seattle"/>
    <x v="1"/>
    <n v="77"/>
    <x v="49"/>
    <n v="15015"/>
    <n v="5705.7"/>
    <x v="31"/>
    <x v="2"/>
    <m/>
    <x v="1357"/>
    <x v="2045"/>
  </r>
  <r>
    <x v="3"/>
    <n v="1128299"/>
    <x v="82"/>
    <x v="2"/>
    <s v="Washington"/>
    <s v="Seattle"/>
    <x v="2"/>
    <n v="73"/>
    <x v="216"/>
    <n v="10074"/>
    <n v="3928.86"/>
    <x v="37"/>
    <x v="2"/>
    <m/>
    <x v="1358"/>
    <x v="2046"/>
  </r>
  <r>
    <x v="3"/>
    <n v="1128299"/>
    <x v="83"/>
    <x v="2"/>
    <s v="Washington"/>
    <s v="Seattle"/>
    <x v="3"/>
    <n v="76"/>
    <x v="216"/>
    <n v="10488"/>
    <n v="4509.84"/>
    <x v="30"/>
    <x v="2"/>
    <m/>
    <x v="1359"/>
    <x v="2047"/>
  </r>
  <r>
    <x v="3"/>
    <n v="1128299"/>
    <x v="84"/>
    <x v="2"/>
    <s v="Washington"/>
    <s v="Seattle"/>
    <x v="4"/>
    <n v="82"/>
    <x v="247"/>
    <n v="10906"/>
    <n v="4144.28"/>
    <x v="31"/>
    <x v="2"/>
    <m/>
    <x v="1360"/>
    <x v="2048"/>
  </r>
  <r>
    <x v="3"/>
    <n v="1128299"/>
    <x v="85"/>
    <x v="2"/>
    <s v="Washington"/>
    <s v="Seattle"/>
    <x v="5"/>
    <n v="86"/>
    <x v="42"/>
    <n v="12900"/>
    <n v="4386"/>
    <x v="51"/>
    <x v="2"/>
    <m/>
    <x v="638"/>
    <x v="2049"/>
  </r>
  <r>
    <x v="0"/>
    <n v="1185732"/>
    <x v="86"/>
    <x v="2"/>
    <s v="Washington"/>
    <s v="Seattle"/>
    <x v="0"/>
    <n v="44"/>
    <x v="118"/>
    <n v="12012"/>
    <n v="6606.6"/>
    <x v="9"/>
    <x v="2"/>
    <m/>
    <x v="1361"/>
    <x v="2050"/>
  </r>
  <r>
    <x v="0"/>
    <n v="1185732"/>
    <x v="87"/>
    <x v="2"/>
    <s v="Washington"/>
    <s v="Seattle"/>
    <x v="1"/>
    <n v="41"/>
    <x v="166"/>
    <n v="9061"/>
    <n v="4439.8900000000003"/>
    <x v="29"/>
    <x v="2"/>
    <m/>
    <x v="1362"/>
    <x v="2051"/>
  </r>
  <r>
    <x v="0"/>
    <n v="1185732"/>
    <x v="88"/>
    <x v="2"/>
    <s v="Washington"/>
    <s v="Seattle"/>
    <x v="2"/>
    <n v="34"/>
    <x v="98"/>
    <n v="7820"/>
    <n v="3049.8"/>
    <x v="37"/>
    <x v="2"/>
    <m/>
    <x v="1300"/>
    <x v="2052"/>
  </r>
  <r>
    <x v="0"/>
    <n v="1185732"/>
    <x v="89"/>
    <x v="2"/>
    <s v="Washington"/>
    <s v="Seattle"/>
    <x v="3"/>
    <n v="38"/>
    <x v="36"/>
    <n v="6650"/>
    <n v="2660"/>
    <x v="8"/>
    <x v="2"/>
    <m/>
    <x v="1363"/>
    <x v="2053"/>
  </r>
  <r>
    <x v="0"/>
    <n v="1185732"/>
    <x v="90"/>
    <x v="4"/>
    <s v="Florida"/>
    <s v="Miami"/>
    <x v="4"/>
    <n v="50"/>
    <x v="49"/>
    <n v="9750"/>
    <n v="4875"/>
    <x v="0"/>
    <x v="2"/>
    <m/>
    <x v="148"/>
    <x v="692"/>
  </r>
  <r>
    <x v="0"/>
    <n v="1185732"/>
    <x v="91"/>
    <x v="4"/>
    <s v="Florida"/>
    <s v="Miami"/>
    <x v="5"/>
    <n v="41"/>
    <x v="87"/>
    <n v="10127"/>
    <n v="6278.74"/>
    <x v="26"/>
    <x v="2"/>
    <m/>
    <x v="753"/>
    <x v="2054"/>
  </r>
  <r>
    <x v="0"/>
    <n v="1185732"/>
    <x v="92"/>
    <x v="4"/>
    <s v="Florida"/>
    <s v="Miami"/>
    <x v="0"/>
    <n v="43"/>
    <x v="106"/>
    <n v="13717"/>
    <n v="7818.6900000000005"/>
    <x v="41"/>
    <x v="2"/>
    <m/>
    <x v="1364"/>
    <x v="2055"/>
  </r>
  <r>
    <x v="0"/>
    <n v="1185732"/>
    <x v="93"/>
    <x v="4"/>
    <s v="Florida"/>
    <s v="Miami"/>
    <x v="1"/>
    <n v="43"/>
    <x v="49"/>
    <n v="8385"/>
    <n v="4108.6499999999996"/>
    <x v="29"/>
    <x v="2"/>
    <m/>
    <x v="947"/>
    <x v="2056"/>
  </r>
  <r>
    <x v="0"/>
    <n v="1185732"/>
    <x v="94"/>
    <x v="4"/>
    <s v="Florida"/>
    <s v="Miami"/>
    <x v="2"/>
    <n v="32"/>
    <x v="142"/>
    <n v="7680"/>
    <n v="2918.4"/>
    <x v="31"/>
    <x v="2"/>
    <m/>
    <x v="1365"/>
    <x v="2057"/>
  </r>
  <r>
    <x v="3"/>
    <n v="1185732"/>
    <x v="95"/>
    <x v="4"/>
    <s v="Florida"/>
    <s v="Miami"/>
    <x v="3"/>
    <n v="38"/>
    <x v="138"/>
    <n v="6422"/>
    <n v="2825.68"/>
    <x v="27"/>
    <x v="2"/>
    <m/>
    <x v="1110"/>
    <x v="2058"/>
  </r>
  <r>
    <x v="0"/>
    <n v="1185732"/>
    <x v="96"/>
    <x v="4"/>
    <s v="Florida"/>
    <s v="Miami"/>
    <x v="4"/>
    <n v="53"/>
    <x v="153"/>
    <n v="11554"/>
    <n v="5545.92"/>
    <x v="35"/>
    <x v="2"/>
    <m/>
    <x v="1366"/>
    <x v="2059"/>
  </r>
  <r>
    <x v="0"/>
    <n v="1185732"/>
    <x v="97"/>
    <x v="4"/>
    <s v="Florida"/>
    <s v="Miami"/>
    <x v="5"/>
    <n v="41"/>
    <x v="166"/>
    <n v="9061"/>
    <n v="5889.6500000000005"/>
    <x v="42"/>
    <x v="2"/>
    <m/>
    <x v="1362"/>
    <x v="2060"/>
  </r>
  <r>
    <x v="0"/>
    <n v="1185732"/>
    <x v="98"/>
    <x v="4"/>
    <s v="Florida"/>
    <s v="Miami"/>
    <x v="0"/>
    <n v="41"/>
    <x v="114"/>
    <n v="10988"/>
    <n v="6592.8"/>
    <x v="38"/>
    <x v="2"/>
    <m/>
    <x v="1367"/>
    <x v="2061"/>
  </r>
  <r>
    <x v="0"/>
    <n v="1185732"/>
    <x v="99"/>
    <x v="4"/>
    <s v="Florida"/>
    <s v="Miami"/>
    <x v="1"/>
    <n v="42"/>
    <x v="37"/>
    <n v="9450"/>
    <n v="4536"/>
    <x v="35"/>
    <x v="2"/>
    <m/>
    <x v="716"/>
    <x v="1461"/>
  </r>
  <r>
    <x v="0"/>
    <n v="1185732"/>
    <x v="100"/>
    <x v="4"/>
    <s v="Florida"/>
    <s v="Miami"/>
    <x v="2"/>
    <n v="32"/>
    <x v="146"/>
    <n v="6944"/>
    <n v="2430.3999999999996"/>
    <x v="2"/>
    <x v="2"/>
    <m/>
    <x v="1368"/>
    <x v="2062"/>
  </r>
  <r>
    <x v="0"/>
    <n v="1185732"/>
    <x v="101"/>
    <x v="4"/>
    <s v="Florida"/>
    <s v="Miami"/>
    <x v="3"/>
    <n v="36"/>
    <x v="36"/>
    <n v="6300"/>
    <n v="2520"/>
    <x v="8"/>
    <x v="2"/>
    <m/>
    <x v="863"/>
    <x v="2063"/>
  </r>
  <r>
    <x v="0"/>
    <n v="1185732"/>
    <x v="102"/>
    <x v="4"/>
    <s v="Florida"/>
    <s v="Miami"/>
    <x v="4"/>
    <n v="53"/>
    <x v="131"/>
    <n v="9646"/>
    <n v="4437.16"/>
    <x v="24"/>
    <x v="2"/>
    <m/>
    <x v="1369"/>
    <x v="2064"/>
  </r>
  <r>
    <x v="0"/>
    <n v="1185732"/>
    <x v="103"/>
    <x v="4"/>
    <s v="Florida"/>
    <s v="Miami"/>
    <x v="5"/>
    <n v="42"/>
    <x v="37"/>
    <n v="9450"/>
    <n v="6048"/>
    <x v="34"/>
    <x v="2"/>
    <m/>
    <x v="716"/>
    <x v="2065"/>
  </r>
  <r>
    <x v="0"/>
    <n v="1185732"/>
    <x v="53"/>
    <x v="4"/>
    <s v="Florida"/>
    <s v="Miami"/>
    <x v="0"/>
    <n v="42"/>
    <x v="254"/>
    <n v="10752"/>
    <n v="6236.1600000000008"/>
    <x v="39"/>
    <x v="2"/>
    <m/>
    <x v="1370"/>
    <x v="2066"/>
  </r>
  <r>
    <x v="0"/>
    <n v="1185732"/>
    <x v="53"/>
    <x v="4"/>
    <s v="Florida"/>
    <s v="Miami"/>
    <x v="1"/>
    <n v="41"/>
    <x v="124"/>
    <n v="8610"/>
    <n v="4305"/>
    <x v="0"/>
    <x v="2"/>
    <m/>
    <x v="1329"/>
    <x v="2067"/>
  </r>
  <r>
    <x v="3"/>
    <n v="1185732"/>
    <x v="53"/>
    <x v="4"/>
    <s v="Florida"/>
    <s v="Miami"/>
    <x v="2"/>
    <n v="32"/>
    <x v="126"/>
    <n v="6496"/>
    <n v="2598.4"/>
    <x v="8"/>
    <x v="2"/>
    <m/>
    <x v="942"/>
    <x v="2068"/>
  </r>
  <r>
    <x v="3"/>
    <n v="1185732"/>
    <x v="53"/>
    <x v="4"/>
    <s v="Florida"/>
    <s v="Miami"/>
    <x v="3"/>
    <n v="38"/>
    <x v="133"/>
    <n v="7182"/>
    <n v="3231.8999999999996"/>
    <x v="18"/>
    <x v="2"/>
    <m/>
    <x v="854"/>
    <x v="2069"/>
  </r>
  <r>
    <x v="3"/>
    <n v="1185732"/>
    <x v="53"/>
    <x v="4"/>
    <s v="Florida"/>
    <s v="Miami"/>
    <x v="4"/>
    <n v="52"/>
    <x v="130"/>
    <n v="10192"/>
    <n v="4586.3999999999996"/>
    <x v="18"/>
    <x v="2"/>
    <m/>
    <x v="902"/>
    <x v="1520"/>
  </r>
  <r>
    <x v="3"/>
    <n v="1185732"/>
    <x v="53"/>
    <x v="4"/>
    <s v="Florida"/>
    <s v="Miami"/>
    <x v="5"/>
    <n v="44"/>
    <x v="159"/>
    <n v="9152"/>
    <n v="5491.2"/>
    <x v="38"/>
    <x v="2"/>
    <m/>
    <x v="1371"/>
    <x v="2070"/>
  </r>
  <r>
    <x v="3"/>
    <n v="1185732"/>
    <x v="53"/>
    <x v="4"/>
    <s v="Florida"/>
    <s v="Miami"/>
    <x v="0"/>
    <n v="52"/>
    <x v="48"/>
    <n v="15600"/>
    <n v="8736"/>
    <x v="65"/>
    <x v="2"/>
    <m/>
    <x v="1372"/>
    <x v="2071"/>
  </r>
  <r>
    <x v="3"/>
    <n v="1185732"/>
    <x v="53"/>
    <x v="4"/>
    <s v="Florida"/>
    <s v="Miami"/>
    <x v="1"/>
    <n v="54"/>
    <x v="145"/>
    <n v="10476"/>
    <n v="5238"/>
    <x v="0"/>
    <x v="2"/>
    <m/>
    <x v="1373"/>
    <x v="2072"/>
  </r>
  <r>
    <x v="3"/>
    <n v="1185732"/>
    <x v="53"/>
    <x v="4"/>
    <s v="Florida"/>
    <s v="Miami"/>
    <x v="2"/>
    <n v="47"/>
    <x v="143"/>
    <n v="8836"/>
    <n v="3269.32"/>
    <x v="25"/>
    <x v="2"/>
    <m/>
    <x v="1374"/>
    <x v="2073"/>
  </r>
  <r>
    <x v="3"/>
    <n v="1185732"/>
    <x v="53"/>
    <x v="4"/>
    <s v="Florida"/>
    <s v="Miami"/>
    <x v="3"/>
    <n v="49"/>
    <x v="36"/>
    <n v="8575"/>
    <n v="3687.25"/>
    <x v="30"/>
    <x v="2"/>
    <m/>
    <x v="710"/>
    <x v="2074"/>
  </r>
  <r>
    <x v="3"/>
    <n v="1185732"/>
    <x v="53"/>
    <x v="4"/>
    <s v="Florida"/>
    <s v="Miami"/>
    <x v="4"/>
    <n v="58"/>
    <x v="130"/>
    <n v="11368"/>
    <n v="5342.96"/>
    <x v="28"/>
    <x v="2"/>
    <m/>
    <x v="1245"/>
    <x v="1904"/>
  </r>
  <r>
    <x v="3"/>
    <n v="1185732"/>
    <x v="53"/>
    <x v="4"/>
    <s v="Florida"/>
    <s v="Miami"/>
    <x v="5"/>
    <n v="64"/>
    <x v="154"/>
    <n v="15872"/>
    <n v="10158.08"/>
    <x v="34"/>
    <x v="2"/>
    <m/>
    <x v="1375"/>
    <x v="2075"/>
  </r>
  <r>
    <x v="3"/>
    <n v="1185732"/>
    <x v="53"/>
    <x v="4"/>
    <s v="Florida"/>
    <s v="Miami"/>
    <x v="0"/>
    <n v="55"/>
    <x v="94"/>
    <n v="15950"/>
    <n v="9410.5000000000018"/>
    <x v="40"/>
    <x v="2"/>
    <m/>
    <x v="1376"/>
    <x v="2076"/>
  </r>
  <r>
    <x v="3"/>
    <n v="1185732"/>
    <x v="53"/>
    <x v="4"/>
    <s v="Florida"/>
    <s v="Miami"/>
    <x v="1"/>
    <n v="54"/>
    <x v="92"/>
    <n v="11124"/>
    <n v="5450.76"/>
    <x v="29"/>
    <x v="2"/>
    <m/>
    <x v="1377"/>
    <x v="2077"/>
  </r>
  <r>
    <x v="3"/>
    <n v="1185732"/>
    <x v="118"/>
    <x v="4"/>
    <s v="Florida"/>
    <s v="Miami"/>
    <x v="2"/>
    <n v="49"/>
    <x v="159"/>
    <n v="10192"/>
    <n v="3567.2"/>
    <x v="2"/>
    <x v="2"/>
    <m/>
    <x v="902"/>
    <x v="2078"/>
  </r>
  <r>
    <x v="3"/>
    <n v="1185732"/>
    <x v="119"/>
    <x v="4"/>
    <s v="Florida"/>
    <s v="Miami"/>
    <x v="3"/>
    <n v="47"/>
    <x v="146"/>
    <n v="10199"/>
    <n v="4079.6000000000004"/>
    <x v="8"/>
    <x v="2"/>
    <m/>
    <x v="1378"/>
    <x v="2079"/>
  </r>
  <r>
    <x v="3"/>
    <n v="1185732"/>
    <x v="120"/>
    <x v="4"/>
    <s v="Florida"/>
    <s v="Miami"/>
    <x v="4"/>
    <n v="62"/>
    <x v="148"/>
    <n v="14446"/>
    <n v="7078.54"/>
    <x v="29"/>
    <x v="2"/>
    <m/>
    <x v="1379"/>
    <x v="2080"/>
  </r>
  <r>
    <x v="3"/>
    <n v="1185732"/>
    <x v="121"/>
    <x v="4"/>
    <s v="Florida"/>
    <s v="Miami"/>
    <x v="5"/>
    <n v="63"/>
    <x v="96"/>
    <n v="16317"/>
    <n v="10606.050000000001"/>
    <x v="42"/>
    <x v="2"/>
    <m/>
    <x v="1380"/>
    <x v="2081"/>
  </r>
  <r>
    <x v="3"/>
    <n v="1185732"/>
    <x v="122"/>
    <x v="4"/>
    <s v="Florida"/>
    <s v="Miami"/>
    <x v="0"/>
    <n v="60"/>
    <x v="117"/>
    <n v="17940"/>
    <n v="10764"/>
    <x v="38"/>
    <x v="2"/>
    <m/>
    <x v="802"/>
    <x v="1410"/>
  </r>
  <r>
    <x v="3"/>
    <n v="1185732"/>
    <x v="123"/>
    <x v="4"/>
    <s v="Florida"/>
    <s v="Miami"/>
    <x v="1"/>
    <n v="57"/>
    <x v="37"/>
    <n v="12825"/>
    <n v="5899.4999999999991"/>
    <x v="24"/>
    <x v="2"/>
    <m/>
    <x v="1381"/>
    <x v="2082"/>
  </r>
  <r>
    <x v="3"/>
    <n v="1185732"/>
    <x v="124"/>
    <x v="4"/>
    <s v="Florida"/>
    <s v="Miami"/>
    <x v="2"/>
    <n v="50"/>
    <x v="102"/>
    <n v="10750"/>
    <n v="3977.5"/>
    <x v="25"/>
    <x v="2"/>
    <m/>
    <x v="1382"/>
    <x v="2083"/>
  </r>
  <r>
    <x v="3"/>
    <n v="1185732"/>
    <x v="125"/>
    <x v="4"/>
    <s v="Florida"/>
    <s v="Miami"/>
    <x v="3"/>
    <n v="53"/>
    <x v="148"/>
    <n v="12349"/>
    <n v="5310.07"/>
    <x v="30"/>
    <x v="2"/>
    <m/>
    <x v="1383"/>
    <x v="2084"/>
  </r>
  <r>
    <x v="3"/>
    <n v="1185732"/>
    <x v="126"/>
    <x v="4"/>
    <s v="Florida"/>
    <s v="Miami"/>
    <x v="4"/>
    <n v="61"/>
    <x v="159"/>
    <n v="12688"/>
    <n v="6217.12"/>
    <x v="29"/>
    <x v="2"/>
    <m/>
    <x v="1384"/>
    <x v="2085"/>
  </r>
  <r>
    <x v="3"/>
    <n v="1185732"/>
    <x v="127"/>
    <x v="4"/>
    <s v="Florida"/>
    <s v="Miami"/>
    <x v="5"/>
    <n v="67"/>
    <x v="255"/>
    <n v="16348"/>
    <n v="10626.2"/>
    <x v="42"/>
    <x v="2"/>
    <m/>
    <x v="1385"/>
    <x v="2086"/>
  </r>
  <r>
    <x v="3"/>
    <n v="1185732"/>
    <x v="630"/>
    <x v="4"/>
    <s v="Florida"/>
    <s v="Miami"/>
    <x v="0"/>
    <n v="60"/>
    <x v="256"/>
    <n v="18240"/>
    <n v="10396.800000000001"/>
    <x v="41"/>
    <x v="2"/>
    <m/>
    <x v="1386"/>
    <x v="2087"/>
  </r>
  <r>
    <x v="3"/>
    <n v="1185732"/>
    <x v="631"/>
    <x v="4"/>
    <s v="Florida"/>
    <s v="Miami"/>
    <x v="1"/>
    <n v="55"/>
    <x v="100"/>
    <n v="13860"/>
    <n v="6236.9999999999991"/>
    <x v="18"/>
    <x v="2"/>
    <m/>
    <x v="782"/>
    <x v="1388"/>
  </r>
  <r>
    <x v="3"/>
    <n v="1185732"/>
    <x v="632"/>
    <x v="4"/>
    <s v="Florida"/>
    <s v="Miami"/>
    <x v="2"/>
    <n v="53"/>
    <x v="108"/>
    <n v="12243"/>
    <n v="4529.91"/>
    <x v="25"/>
    <x v="2"/>
    <m/>
    <x v="1387"/>
    <x v="2088"/>
  </r>
  <r>
    <x v="0"/>
    <n v="1185732"/>
    <x v="633"/>
    <x v="4"/>
    <s v="Florida"/>
    <s v="Miami"/>
    <x v="3"/>
    <n v="44"/>
    <x v="148"/>
    <n v="10252"/>
    <n v="4100.8"/>
    <x v="8"/>
    <x v="2"/>
    <m/>
    <x v="1388"/>
    <x v="2089"/>
  </r>
  <r>
    <x v="0"/>
    <n v="1185732"/>
    <x v="634"/>
    <x v="4"/>
    <s v="Florida"/>
    <s v="Miami"/>
    <x v="4"/>
    <n v="52"/>
    <x v="37"/>
    <n v="11700"/>
    <n v="5264.9999999999991"/>
    <x v="18"/>
    <x v="2"/>
    <m/>
    <x v="923"/>
    <x v="2090"/>
  </r>
  <r>
    <x v="0"/>
    <n v="1185732"/>
    <x v="635"/>
    <x v="4"/>
    <s v="Florida"/>
    <s v="Miami"/>
    <x v="5"/>
    <n v="56"/>
    <x v="104"/>
    <n v="15568"/>
    <n v="9496.48"/>
    <x v="22"/>
    <x v="2"/>
    <m/>
    <x v="1389"/>
    <x v="2091"/>
  </r>
  <r>
    <x v="0"/>
    <n v="1185732"/>
    <x v="636"/>
    <x v="4"/>
    <s v="Florida"/>
    <s v="Miami"/>
    <x v="0"/>
    <n v="53"/>
    <x v="257"/>
    <n v="15052"/>
    <n v="8278.6"/>
    <x v="9"/>
    <x v="2"/>
    <m/>
    <x v="1390"/>
    <x v="2092"/>
  </r>
  <r>
    <x v="0"/>
    <n v="1185732"/>
    <x v="637"/>
    <x v="4"/>
    <s v="Florida"/>
    <s v="Miami"/>
    <x v="1"/>
    <n v="46"/>
    <x v="128"/>
    <n v="11730"/>
    <n v="5278.4999999999991"/>
    <x v="18"/>
    <x v="2"/>
    <m/>
    <x v="1391"/>
    <x v="2093"/>
  </r>
  <r>
    <x v="2"/>
    <n v="1185732"/>
    <x v="638"/>
    <x v="4"/>
    <s v="Florida"/>
    <s v="Miami"/>
    <x v="2"/>
    <n v="41"/>
    <x v="37"/>
    <n v="9225"/>
    <n v="3413.25"/>
    <x v="25"/>
    <x v="2"/>
    <m/>
    <x v="1392"/>
    <x v="2094"/>
  </r>
  <r>
    <x v="2"/>
    <n v="1185732"/>
    <x v="639"/>
    <x v="4"/>
    <s v="Florida"/>
    <s v="Miami"/>
    <x v="3"/>
    <n v="42"/>
    <x v="124"/>
    <n v="8820"/>
    <n v="3792.6"/>
    <x v="30"/>
    <x v="2"/>
    <m/>
    <x v="1393"/>
    <x v="2095"/>
  </r>
  <r>
    <x v="2"/>
    <n v="1185732"/>
    <x v="640"/>
    <x v="4"/>
    <s v="Florida"/>
    <s v="Miami"/>
    <x v="4"/>
    <n v="50"/>
    <x v="124"/>
    <n v="10500"/>
    <n v="5250"/>
    <x v="0"/>
    <x v="2"/>
    <m/>
    <x v="204"/>
    <x v="213"/>
  </r>
  <r>
    <x v="2"/>
    <n v="1185732"/>
    <x v="641"/>
    <x v="4"/>
    <s v="Florida"/>
    <s v="Miami"/>
    <x v="5"/>
    <n v="55"/>
    <x v="149"/>
    <n v="12265"/>
    <n v="7726.95"/>
    <x v="32"/>
    <x v="2"/>
    <m/>
    <x v="1394"/>
    <x v="2096"/>
  </r>
  <r>
    <x v="2"/>
    <n v="1185732"/>
    <x v="642"/>
    <x v="4"/>
    <s v="Florida"/>
    <s v="Miami"/>
    <x v="0"/>
    <n v="56"/>
    <x v="83"/>
    <n v="15120"/>
    <n v="9072"/>
    <x v="38"/>
    <x v="2"/>
    <m/>
    <x v="1395"/>
    <x v="2097"/>
  </r>
  <r>
    <x v="2"/>
    <n v="1185732"/>
    <x v="643"/>
    <x v="4"/>
    <s v="Florida"/>
    <s v="Miami"/>
    <x v="1"/>
    <n v="47"/>
    <x v="102"/>
    <n v="10105"/>
    <n v="4547.25"/>
    <x v="18"/>
    <x v="2"/>
    <m/>
    <x v="1396"/>
    <x v="2098"/>
  </r>
  <r>
    <x v="2"/>
    <n v="1185732"/>
    <x v="644"/>
    <x v="4"/>
    <s v="Florida"/>
    <s v="Miami"/>
    <x v="2"/>
    <n v="47"/>
    <x v="126"/>
    <n v="9541"/>
    <n v="3720.9900000000002"/>
    <x v="37"/>
    <x v="2"/>
    <m/>
    <x v="1397"/>
    <x v="2099"/>
  </r>
  <r>
    <x v="2"/>
    <n v="1185732"/>
    <x v="645"/>
    <x v="4"/>
    <s v="Florida"/>
    <s v="Miami"/>
    <x v="3"/>
    <n v="45"/>
    <x v="131"/>
    <n v="8190"/>
    <n v="3603.6"/>
    <x v="27"/>
    <x v="2"/>
    <m/>
    <x v="869"/>
    <x v="2100"/>
  </r>
  <r>
    <x v="2"/>
    <n v="1185732"/>
    <x v="646"/>
    <x v="4"/>
    <s v="Florida"/>
    <s v="Miami"/>
    <x v="4"/>
    <n v="57"/>
    <x v="133"/>
    <n v="10773"/>
    <n v="5386.5"/>
    <x v="0"/>
    <x v="2"/>
    <m/>
    <x v="1398"/>
    <x v="2101"/>
  </r>
  <r>
    <x v="2"/>
    <n v="1185732"/>
    <x v="647"/>
    <x v="4"/>
    <s v="Florida"/>
    <s v="Miami"/>
    <x v="5"/>
    <n v="59"/>
    <x v="149"/>
    <n v="13157"/>
    <n v="8552.0500000000011"/>
    <x v="42"/>
    <x v="2"/>
    <m/>
    <x v="1121"/>
    <x v="2102"/>
  </r>
  <r>
    <x v="2"/>
    <n v="1185732"/>
    <x v="648"/>
    <x v="4"/>
    <s v="Florida"/>
    <s v="Miami"/>
    <x v="0"/>
    <n v="56"/>
    <x v="255"/>
    <n v="13664"/>
    <n v="7925.1200000000008"/>
    <x v="39"/>
    <x v="2"/>
    <m/>
    <x v="1399"/>
    <x v="2103"/>
  </r>
  <r>
    <x v="2"/>
    <n v="1185732"/>
    <x v="649"/>
    <x v="4"/>
    <s v="Florida"/>
    <s v="Miami"/>
    <x v="1"/>
    <n v="49"/>
    <x v="167"/>
    <n v="10976"/>
    <n v="5268.48"/>
    <x v="35"/>
    <x v="2"/>
    <m/>
    <x v="983"/>
    <x v="2104"/>
  </r>
  <r>
    <x v="2"/>
    <n v="1185732"/>
    <x v="650"/>
    <x v="4"/>
    <s v="Florida"/>
    <s v="Miami"/>
    <x v="2"/>
    <n v="46"/>
    <x v="167"/>
    <n v="10304"/>
    <n v="3812.48"/>
    <x v="25"/>
    <x v="2"/>
    <m/>
    <x v="1400"/>
    <x v="2105"/>
  </r>
  <r>
    <x v="2"/>
    <n v="1185732"/>
    <x v="651"/>
    <x v="4"/>
    <s v="Florida"/>
    <s v="Miami"/>
    <x v="3"/>
    <n v="49"/>
    <x v="158"/>
    <n v="9898"/>
    <n v="4355.12"/>
    <x v="27"/>
    <x v="2"/>
    <m/>
    <x v="1401"/>
    <x v="2106"/>
  </r>
  <r>
    <x v="2"/>
    <n v="1185732"/>
    <x v="652"/>
    <x v="4"/>
    <s v="Florida"/>
    <s v="Miami"/>
    <x v="4"/>
    <n v="64"/>
    <x v="49"/>
    <n v="12480"/>
    <n v="6240"/>
    <x v="0"/>
    <x v="2"/>
    <m/>
    <x v="1402"/>
    <x v="2107"/>
  </r>
  <r>
    <x v="2"/>
    <n v="1185732"/>
    <x v="653"/>
    <x v="4"/>
    <s v="Florida"/>
    <s v="Miami"/>
    <x v="5"/>
    <n v="64"/>
    <x v="127"/>
    <n v="13632"/>
    <n v="8179.2"/>
    <x v="38"/>
    <x v="2"/>
    <m/>
    <x v="1403"/>
    <x v="2108"/>
  </r>
  <r>
    <x v="2"/>
    <n v="1185732"/>
    <x v="575"/>
    <x v="4"/>
    <s v="Florida"/>
    <s v="Miami"/>
    <x v="0"/>
    <n v="63"/>
    <x v="258"/>
    <n v="20349"/>
    <n v="11395.44"/>
    <x v="65"/>
    <x v="2"/>
    <m/>
    <x v="1404"/>
    <x v="2109"/>
  </r>
  <r>
    <x v="2"/>
    <n v="1185732"/>
    <x v="575"/>
    <x v="4"/>
    <s v="Florida"/>
    <s v="Miami"/>
    <x v="1"/>
    <n v="51"/>
    <x v="120"/>
    <n v="12954"/>
    <n v="6088.38"/>
    <x v="28"/>
    <x v="2"/>
    <m/>
    <x v="1405"/>
    <x v="2110"/>
  </r>
  <r>
    <x v="2"/>
    <n v="1185732"/>
    <x v="575"/>
    <x v="4"/>
    <s v="Florida"/>
    <s v="Miami"/>
    <x v="2"/>
    <n v="52"/>
    <x v="154"/>
    <n v="12896"/>
    <n v="4771.5199999999995"/>
    <x v="25"/>
    <x v="2"/>
    <m/>
    <x v="1406"/>
    <x v="2111"/>
  </r>
  <r>
    <x v="2"/>
    <n v="1185732"/>
    <x v="575"/>
    <x v="4"/>
    <s v="Florida"/>
    <s v="Miami"/>
    <x v="3"/>
    <n v="54"/>
    <x v="144"/>
    <n v="11286"/>
    <n v="4852.9799999999996"/>
    <x v="30"/>
    <x v="2"/>
    <m/>
    <x v="1407"/>
    <x v="2112"/>
  </r>
  <r>
    <x v="0"/>
    <n v="1185732"/>
    <x v="575"/>
    <x v="4"/>
    <s v="Florida"/>
    <s v="Miami"/>
    <x v="4"/>
    <n v="60"/>
    <x v="158"/>
    <n v="12120"/>
    <n v="5938.8"/>
    <x v="29"/>
    <x v="2"/>
    <m/>
    <x v="1408"/>
    <x v="2113"/>
  </r>
  <r>
    <x v="0"/>
    <n v="1185732"/>
    <x v="575"/>
    <x v="4"/>
    <s v="Florida"/>
    <s v="Miami"/>
    <x v="5"/>
    <n v="64"/>
    <x v="156"/>
    <n v="14016"/>
    <n v="8830.08"/>
    <x v="32"/>
    <x v="2"/>
    <m/>
    <x v="1409"/>
    <x v="2114"/>
  </r>
  <r>
    <x v="0"/>
    <n v="1185732"/>
    <x v="654"/>
    <x v="4"/>
    <s v="Florida"/>
    <s v="Miami"/>
    <x v="0"/>
    <n v="33"/>
    <x v="165"/>
    <n v="4323"/>
    <n v="1945.3500000000004"/>
    <x v="13"/>
    <x v="2"/>
    <m/>
    <x v="1410"/>
    <x v="2115"/>
  </r>
  <r>
    <x v="0"/>
    <n v="1185732"/>
    <x v="655"/>
    <x v="4"/>
    <s v="Florida"/>
    <s v="Miami"/>
    <x v="1"/>
    <n v="33"/>
    <x v="188"/>
    <n v="2145"/>
    <n v="858"/>
    <x v="8"/>
    <x v="2"/>
    <m/>
    <x v="1411"/>
    <x v="2116"/>
  </r>
  <r>
    <x v="0"/>
    <n v="1185732"/>
    <x v="656"/>
    <x v="4"/>
    <s v="Florida"/>
    <s v="Miami"/>
    <x v="2"/>
    <n v="24"/>
    <x v="184"/>
    <n v="1512"/>
    <n v="665.28"/>
    <x v="27"/>
    <x v="2"/>
    <m/>
    <x v="1014"/>
    <x v="2117"/>
  </r>
  <r>
    <x v="0"/>
    <n v="1185732"/>
    <x v="128"/>
    <x v="4"/>
    <s v="Florida"/>
    <s v="Miami"/>
    <x v="3"/>
    <n v="29"/>
    <x v="259"/>
    <n v="754"/>
    <n v="339.30000000000007"/>
    <x v="13"/>
    <x v="2"/>
    <m/>
    <x v="1412"/>
    <x v="2118"/>
  </r>
  <r>
    <x v="0"/>
    <n v="1185732"/>
    <x v="129"/>
    <x v="3"/>
    <s v="Minnesota"/>
    <s v="Minneapolis"/>
    <x v="4"/>
    <n v="43"/>
    <x v="203"/>
    <n v="1677"/>
    <n v="754.65"/>
    <x v="18"/>
    <x v="2"/>
    <m/>
    <x v="1413"/>
    <x v="2119"/>
  </r>
  <r>
    <x v="0"/>
    <n v="1185732"/>
    <x v="130"/>
    <x v="3"/>
    <s v="Minnesota"/>
    <s v="Minneapolis"/>
    <x v="5"/>
    <n v="32"/>
    <x v="188"/>
    <n v="2080"/>
    <n v="1164.8000000000002"/>
    <x v="65"/>
    <x v="2"/>
    <m/>
    <x v="1414"/>
    <x v="2120"/>
  </r>
  <r>
    <x v="0"/>
    <n v="1185732"/>
    <x v="131"/>
    <x v="3"/>
    <s v="Minnesota"/>
    <s v="Minneapolis"/>
    <x v="0"/>
    <n v="32"/>
    <x v="192"/>
    <n v="4320"/>
    <n v="1944.0000000000002"/>
    <x v="13"/>
    <x v="2"/>
    <m/>
    <x v="1078"/>
    <x v="2121"/>
  </r>
  <r>
    <x v="0"/>
    <n v="1185732"/>
    <x v="132"/>
    <x v="3"/>
    <s v="Minnesota"/>
    <s v="Minneapolis"/>
    <x v="1"/>
    <n v="34"/>
    <x v="183"/>
    <n v="1292"/>
    <n v="581.4"/>
    <x v="18"/>
    <x v="2"/>
    <m/>
    <x v="1415"/>
    <x v="2122"/>
  </r>
  <r>
    <x v="0"/>
    <n v="1185732"/>
    <x v="133"/>
    <x v="3"/>
    <s v="Minnesota"/>
    <s v="Minneapolis"/>
    <x v="2"/>
    <n v="25"/>
    <x v="195"/>
    <n v="1400"/>
    <n v="588"/>
    <x v="23"/>
    <x v="2"/>
    <m/>
    <x v="1416"/>
    <x v="2123"/>
  </r>
  <r>
    <x v="0"/>
    <n v="1185732"/>
    <x v="134"/>
    <x v="3"/>
    <s v="Minnesota"/>
    <s v="Minneapolis"/>
    <x v="3"/>
    <n v="27"/>
    <x v="187"/>
    <n v="540"/>
    <n v="253.8"/>
    <x v="46"/>
    <x v="2"/>
    <m/>
    <x v="1417"/>
    <x v="2124"/>
  </r>
  <r>
    <x v="0"/>
    <n v="1185732"/>
    <x v="135"/>
    <x v="3"/>
    <s v="Minnesota"/>
    <s v="Minneapolis"/>
    <x v="4"/>
    <n v="41"/>
    <x v="178"/>
    <n v="1804"/>
    <n v="739.64"/>
    <x v="33"/>
    <x v="2"/>
    <m/>
    <x v="1418"/>
    <x v="2125"/>
  </r>
  <r>
    <x v="0"/>
    <n v="1185732"/>
    <x v="136"/>
    <x v="3"/>
    <s v="Minnesota"/>
    <s v="Minneapolis"/>
    <x v="5"/>
    <n v="34"/>
    <x v="188"/>
    <n v="2210"/>
    <n v="1215.5"/>
    <x v="9"/>
    <x v="2"/>
    <m/>
    <x v="1419"/>
    <x v="2126"/>
  </r>
  <r>
    <x v="0"/>
    <n v="1185732"/>
    <x v="137"/>
    <x v="3"/>
    <s v="Minnesota"/>
    <s v="Minneapolis"/>
    <x v="0"/>
    <n v="39"/>
    <x v="210"/>
    <n v="4524"/>
    <n v="2262"/>
    <x v="0"/>
    <x v="2"/>
    <m/>
    <x v="1083"/>
    <x v="2127"/>
  </r>
  <r>
    <x v="0"/>
    <n v="1185732"/>
    <x v="138"/>
    <x v="3"/>
    <s v="Minnesota"/>
    <s v="Minneapolis"/>
    <x v="1"/>
    <n v="38"/>
    <x v="191"/>
    <n v="1330"/>
    <n v="532"/>
    <x v="8"/>
    <x v="2"/>
    <m/>
    <x v="1420"/>
    <x v="2128"/>
  </r>
  <r>
    <x v="0"/>
    <n v="1185732"/>
    <x v="139"/>
    <x v="3"/>
    <s v="Minnesota"/>
    <s v="Minneapolis"/>
    <x v="2"/>
    <n v="29"/>
    <x v="206"/>
    <n v="1537"/>
    <n v="691.65"/>
    <x v="18"/>
    <x v="2"/>
    <m/>
    <x v="1421"/>
    <x v="2129"/>
  </r>
  <r>
    <x v="0"/>
    <n v="1185732"/>
    <x v="140"/>
    <x v="3"/>
    <s v="Minnesota"/>
    <s v="Minneapolis"/>
    <x v="3"/>
    <n v="32"/>
    <x v="260"/>
    <n v="224"/>
    <n v="112"/>
    <x v="0"/>
    <x v="2"/>
    <m/>
    <x v="1422"/>
    <x v="2130"/>
  </r>
  <r>
    <x v="0"/>
    <n v="1185732"/>
    <x v="141"/>
    <x v="3"/>
    <s v="Minnesota"/>
    <s v="Minneapolis"/>
    <x v="4"/>
    <n v="47"/>
    <x v="182"/>
    <n v="893"/>
    <n v="375.06"/>
    <x v="23"/>
    <x v="2"/>
    <m/>
    <x v="1423"/>
    <x v="2131"/>
  </r>
  <r>
    <x v="0"/>
    <n v="1185732"/>
    <x v="142"/>
    <x v="3"/>
    <s v="Minnesota"/>
    <s v="Minneapolis"/>
    <x v="5"/>
    <n v="38"/>
    <x v="172"/>
    <n v="1786"/>
    <n v="982.30000000000007"/>
    <x v="9"/>
    <x v="2"/>
    <m/>
    <x v="1025"/>
    <x v="2132"/>
  </r>
  <r>
    <x v="0"/>
    <n v="1185732"/>
    <x v="143"/>
    <x v="3"/>
    <s v="Minnesota"/>
    <s v="Minneapolis"/>
    <x v="0"/>
    <n v="36"/>
    <x v="196"/>
    <n v="4320"/>
    <n v="2030.4"/>
    <x v="46"/>
    <x v="2"/>
    <m/>
    <x v="1078"/>
    <x v="2133"/>
  </r>
  <r>
    <x v="0"/>
    <n v="1185732"/>
    <x v="144"/>
    <x v="3"/>
    <s v="Minnesota"/>
    <s v="Minneapolis"/>
    <x v="1"/>
    <n v="38"/>
    <x v="177"/>
    <n v="1064"/>
    <n v="446.88"/>
    <x v="23"/>
    <x v="2"/>
    <m/>
    <x v="1424"/>
    <x v="2134"/>
  </r>
  <r>
    <x v="0"/>
    <n v="1185732"/>
    <x v="145"/>
    <x v="3"/>
    <s v="Minnesota"/>
    <s v="Minneapolis"/>
    <x v="2"/>
    <n v="29"/>
    <x v="259"/>
    <n v="754"/>
    <n v="331.76"/>
    <x v="27"/>
    <x v="2"/>
    <m/>
    <x v="1412"/>
    <x v="2135"/>
  </r>
  <r>
    <x v="0"/>
    <n v="1185732"/>
    <x v="146"/>
    <x v="3"/>
    <s v="Minnesota"/>
    <s v="Minneapolis"/>
    <x v="3"/>
    <n v="32"/>
    <x v="260"/>
    <n v="224"/>
    <n v="112"/>
    <x v="0"/>
    <x v="2"/>
    <m/>
    <x v="1422"/>
    <x v="2130"/>
  </r>
  <r>
    <x v="0"/>
    <n v="1185732"/>
    <x v="147"/>
    <x v="3"/>
    <s v="Minnesota"/>
    <s v="Minneapolis"/>
    <x v="4"/>
    <n v="47"/>
    <x v="261"/>
    <n v="658"/>
    <n v="263.2"/>
    <x v="8"/>
    <x v="2"/>
    <m/>
    <x v="1425"/>
    <x v="2136"/>
  </r>
  <r>
    <x v="0"/>
    <n v="1185732"/>
    <x v="148"/>
    <x v="3"/>
    <s v="Minnesota"/>
    <s v="Minneapolis"/>
    <x v="5"/>
    <n v="36"/>
    <x v="206"/>
    <n v="1908"/>
    <n v="1144.8"/>
    <x v="38"/>
    <x v="2"/>
    <m/>
    <x v="1426"/>
    <x v="1795"/>
  </r>
  <r>
    <x v="0"/>
    <n v="1185732"/>
    <x v="149"/>
    <x v="3"/>
    <s v="Minnesota"/>
    <s v="Minneapolis"/>
    <x v="0"/>
    <n v="48"/>
    <x v="210"/>
    <n v="5568"/>
    <n v="2616.96"/>
    <x v="46"/>
    <x v="2"/>
    <m/>
    <x v="1427"/>
    <x v="2137"/>
  </r>
  <r>
    <x v="0"/>
    <n v="1185732"/>
    <x v="150"/>
    <x v="3"/>
    <s v="Minnesota"/>
    <s v="Minneapolis"/>
    <x v="1"/>
    <n v="44"/>
    <x v="178"/>
    <n v="1936"/>
    <n v="793.76"/>
    <x v="33"/>
    <x v="2"/>
    <m/>
    <x v="1428"/>
    <x v="2138"/>
  </r>
  <r>
    <x v="0"/>
    <n v="1185732"/>
    <x v="151"/>
    <x v="3"/>
    <s v="Minnesota"/>
    <s v="Minneapolis"/>
    <x v="2"/>
    <n v="37"/>
    <x v="183"/>
    <n v="1406"/>
    <n v="618.64"/>
    <x v="27"/>
    <x v="2"/>
    <m/>
    <x v="1429"/>
    <x v="2139"/>
  </r>
  <r>
    <x v="0"/>
    <n v="1185732"/>
    <x v="152"/>
    <x v="3"/>
    <s v="Minnesota"/>
    <s v="Minneapolis"/>
    <x v="3"/>
    <n v="36"/>
    <x v="220"/>
    <n v="468"/>
    <n v="229.32000000000002"/>
    <x v="44"/>
    <x v="2"/>
    <m/>
    <x v="1430"/>
    <x v="2140"/>
  </r>
  <r>
    <x v="0"/>
    <n v="1185732"/>
    <x v="153"/>
    <x v="3"/>
    <s v="Minnesota"/>
    <s v="Minneapolis"/>
    <x v="4"/>
    <n v="50"/>
    <x v="187"/>
    <n v="1000"/>
    <n v="410"/>
    <x v="33"/>
    <x v="2"/>
    <m/>
    <x v="368"/>
    <x v="2141"/>
  </r>
  <r>
    <x v="0"/>
    <n v="1185732"/>
    <x v="154"/>
    <x v="3"/>
    <s v="Minnesota"/>
    <s v="Minneapolis"/>
    <x v="5"/>
    <n v="58"/>
    <x v="175"/>
    <n v="2958"/>
    <n v="1745.2200000000003"/>
    <x v="40"/>
    <x v="2"/>
    <m/>
    <x v="1431"/>
    <x v="2142"/>
  </r>
  <r>
    <x v="0"/>
    <n v="1185732"/>
    <x v="657"/>
    <x v="3"/>
    <s v="Minnesota"/>
    <s v="Minneapolis"/>
    <x v="0"/>
    <n v="44"/>
    <x v="162"/>
    <n v="4664"/>
    <n v="2285.36"/>
    <x v="44"/>
    <x v="2"/>
    <m/>
    <x v="1432"/>
    <x v="2143"/>
  </r>
  <r>
    <x v="0"/>
    <n v="1185732"/>
    <x v="658"/>
    <x v="3"/>
    <s v="Minnesota"/>
    <s v="Minneapolis"/>
    <x v="1"/>
    <n v="38"/>
    <x v="200"/>
    <n v="1862"/>
    <n v="763.42"/>
    <x v="33"/>
    <x v="2"/>
    <m/>
    <x v="1433"/>
    <x v="2144"/>
  </r>
  <r>
    <x v="0"/>
    <n v="1185732"/>
    <x v="659"/>
    <x v="3"/>
    <s v="Minnesota"/>
    <s v="Minneapolis"/>
    <x v="2"/>
    <n v="33"/>
    <x v="172"/>
    <n v="1551"/>
    <n v="697.94999999999993"/>
    <x v="18"/>
    <x v="2"/>
    <m/>
    <x v="1049"/>
    <x v="2145"/>
  </r>
  <r>
    <x v="0"/>
    <n v="1185732"/>
    <x v="660"/>
    <x v="3"/>
    <s v="Minnesota"/>
    <s v="Minneapolis"/>
    <x v="3"/>
    <n v="32"/>
    <x v="222"/>
    <n v="1440"/>
    <n v="676.80000000000007"/>
    <x v="46"/>
    <x v="2"/>
    <m/>
    <x v="1434"/>
    <x v="2146"/>
  </r>
  <r>
    <x v="0"/>
    <n v="1185732"/>
    <x v="661"/>
    <x v="3"/>
    <s v="Minnesota"/>
    <s v="Minneapolis"/>
    <x v="4"/>
    <n v="49"/>
    <x v="222"/>
    <n v="2205"/>
    <n v="926.09999999999991"/>
    <x v="23"/>
    <x v="2"/>
    <m/>
    <x v="1435"/>
    <x v="2147"/>
  </r>
  <r>
    <x v="0"/>
    <n v="1185732"/>
    <x v="662"/>
    <x v="3"/>
    <s v="Minnesota"/>
    <s v="Minneapolis"/>
    <x v="5"/>
    <n v="53"/>
    <x v="194"/>
    <n v="4293"/>
    <n v="2404.0800000000004"/>
    <x v="65"/>
    <x v="2"/>
    <m/>
    <x v="1436"/>
    <x v="2148"/>
  </r>
  <r>
    <x v="0"/>
    <n v="1185732"/>
    <x v="663"/>
    <x v="3"/>
    <s v="Minnesota"/>
    <s v="Minneapolis"/>
    <x v="0"/>
    <n v="49"/>
    <x v="160"/>
    <n v="7840"/>
    <n v="3684.8"/>
    <x v="46"/>
    <x v="2"/>
    <m/>
    <x v="1437"/>
    <x v="2149"/>
  </r>
  <r>
    <x v="0"/>
    <n v="1185732"/>
    <x v="664"/>
    <x v="3"/>
    <s v="Minnesota"/>
    <s v="Minneapolis"/>
    <x v="1"/>
    <n v="42"/>
    <x v="41"/>
    <n v="3150"/>
    <n v="1417.4999999999998"/>
    <x v="18"/>
    <x v="2"/>
    <m/>
    <x v="1438"/>
    <x v="2150"/>
  </r>
  <r>
    <x v="0"/>
    <n v="1185732"/>
    <x v="665"/>
    <x v="3"/>
    <s v="Minnesota"/>
    <s v="Minneapolis"/>
    <x v="2"/>
    <n v="36"/>
    <x v="184"/>
    <n v="2268"/>
    <n v="952.56"/>
    <x v="23"/>
    <x v="2"/>
    <m/>
    <x v="1439"/>
    <x v="2151"/>
  </r>
  <r>
    <x v="0"/>
    <n v="1185732"/>
    <x v="666"/>
    <x v="3"/>
    <s v="Minnesota"/>
    <s v="Minneapolis"/>
    <x v="3"/>
    <n v="38"/>
    <x v="175"/>
    <n v="1938"/>
    <n v="930.24000000000012"/>
    <x v="69"/>
    <x v="2"/>
    <m/>
    <x v="1440"/>
    <x v="2152"/>
  </r>
  <r>
    <x v="0"/>
    <n v="1185732"/>
    <x v="667"/>
    <x v="3"/>
    <s v="Minnesota"/>
    <s v="Minneapolis"/>
    <x v="4"/>
    <n v="49"/>
    <x v="208"/>
    <n v="2842"/>
    <n v="1165.22"/>
    <x v="33"/>
    <x v="2"/>
    <m/>
    <x v="1441"/>
    <x v="2153"/>
  </r>
  <r>
    <x v="0"/>
    <n v="1185732"/>
    <x v="668"/>
    <x v="3"/>
    <s v="Minnesota"/>
    <s v="Minneapolis"/>
    <x v="5"/>
    <n v="54"/>
    <x v="230"/>
    <n v="5292"/>
    <n v="2910.6000000000004"/>
    <x v="9"/>
    <x v="2"/>
    <m/>
    <x v="1442"/>
    <x v="2154"/>
  </r>
  <r>
    <x v="0"/>
    <n v="1185732"/>
    <x v="669"/>
    <x v="3"/>
    <s v="Minnesota"/>
    <s v="Minneapolis"/>
    <x v="0"/>
    <n v="47"/>
    <x v="251"/>
    <n v="6439"/>
    <n v="3026.3300000000004"/>
    <x v="46"/>
    <x v="2"/>
    <m/>
    <x v="1443"/>
    <x v="2155"/>
  </r>
  <r>
    <x v="0"/>
    <n v="1185732"/>
    <x v="670"/>
    <x v="3"/>
    <s v="Minnesota"/>
    <s v="Minneapolis"/>
    <x v="1"/>
    <n v="43"/>
    <x v="237"/>
    <n v="3741"/>
    <n v="1533.81"/>
    <x v="33"/>
    <x v="2"/>
    <m/>
    <x v="1193"/>
    <x v="2156"/>
  </r>
  <r>
    <x v="0"/>
    <n v="1185732"/>
    <x v="671"/>
    <x v="3"/>
    <s v="Minnesota"/>
    <s v="Minneapolis"/>
    <x v="2"/>
    <n v="37"/>
    <x v="181"/>
    <n v="2516"/>
    <n v="1006.4000000000001"/>
    <x v="8"/>
    <x v="2"/>
    <m/>
    <x v="1008"/>
    <x v="2157"/>
  </r>
  <r>
    <x v="0"/>
    <n v="1185732"/>
    <x v="672"/>
    <x v="3"/>
    <s v="Minnesota"/>
    <s v="Minneapolis"/>
    <x v="3"/>
    <n v="33"/>
    <x v="172"/>
    <n v="1551"/>
    <n v="759.99000000000012"/>
    <x v="44"/>
    <x v="2"/>
    <m/>
    <x v="1049"/>
    <x v="2158"/>
  </r>
  <r>
    <x v="0"/>
    <n v="1185732"/>
    <x v="673"/>
    <x v="3"/>
    <s v="Minnesota"/>
    <s v="Minneapolis"/>
    <x v="4"/>
    <n v="42"/>
    <x v="186"/>
    <n v="1764"/>
    <n v="723.24"/>
    <x v="33"/>
    <x v="2"/>
    <m/>
    <x v="1444"/>
    <x v="2159"/>
  </r>
  <r>
    <x v="0"/>
    <n v="1185732"/>
    <x v="674"/>
    <x v="3"/>
    <s v="Minnesota"/>
    <s v="Minneapolis"/>
    <x v="5"/>
    <n v="46"/>
    <x v="246"/>
    <n v="4048"/>
    <n v="2307.36"/>
    <x v="41"/>
    <x v="2"/>
    <m/>
    <x v="1068"/>
    <x v="2160"/>
  </r>
  <r>
    <x v="0"/>
    <n v="1185732"/>
    <x v="675"/>
    <x v="3"/>
    <s v="Minnesota"/>
    <s v="Minneapolis"/>
    <x v="0"/>
    <n v="43"/>
    <x v="161"/>
    <n v="4859"/>
    <n v="2332.3200000000002"/>
    <x v="69"/>
    <x v="2"/>
    <m/>
    <x v="1445"/>
    <x v="2161"/>
  </r>
  <r>
    <x v="0"/>
    <n v="1185732"/>
    <x v="676"/>
    <x v="3"/>
    <s v="Minnesota"/>
    <s v="Minneapolis"/>
    <x v="1"/>
    <n v="37"/>
    <x v="201"/>
    <n v="2701"/>
    <n v="1215.4499999999998"/>
    <x v="18"/>
    <x v="2"/>
    <m/>
    <x v="1446"/>
    <x v="2162"/>
  </r>
  <r>
    <x v="0"/>
    <n v="1185732"/>
    <x v="677"/>
    <x v="3"/>
    <s v="Minnesota"/>
    <s v="Minneapolis"/>
    <x v="2"/>
    <n v="24"/>
    <x v="207"/>
    <n v="984"/>
    <n v="393.6"/>
    <x v="8"/>
    <x v="2"/>
    <m/>
    <x v="1447"/>
    <x v="2163"/>
  </r>
  <r>
    <x v="0"/>
    <n v="1185732"/>
    <x v="678"/>
    <x v="3"/>
    <s v="Minnesota"/>
    <s v="Minneapolis"/>
    <x v="3"/>
    <n v="24"/>
    <x v="226"/>
    <n v="744"/>
    <n v="342.24"/>
    <x v="52"/>
    <x v="2"/>
    <m/>
    <x v="1448"/>
    <x v="2164"/>
  </r>
  <r>
    <x v="0"/>
    <n v="1185732"/>
    <x v="679"/>
    <x v="3"/>
    <s v="Minnesota"/>
    <s v="Minneapolis"/>
    <x v="4"/>
    <n v="32"/>
    <x v="171"/>
    <n v="1088"/>
    <n v="478.72"/>
    <x v="27"/>
    <x v="2"/>
    <m/>
    <x v="1449"/>
    <x v="2165"/>
  </r>
  <r>
    <x v="0"/>
    <n v="1185732"/>
    <x v="680"/>
    <x v="3"/>
    <s v="Minnesota"/>
    <s v="Minneapolis"/>
    <x v="5"/>
    <n v="39"/>
    <x v="239"/>
    <n v="2028"/>
    <n v="1155.96"/>
    <x v="41"/>
    <x v="2"/>
    <m/>
    <x v="1155"/>
    <x v="2166"/>
  </r>
  <r>
    <x v="0"/>
    <n v="1185732"/>
    <x v="681"/>
    <x v="3"/>
    <s v="Minnesota"/>
    <s v="Minneapolis"/>
    <x v="0"/>
    <n v="41"/>
    <x v="230"/>
    <n v="4018"/>
    <n v="1888.46"/>
    <x v="46"/>
    <x v="2"/>
    <m/>
    <x v="1450"/>
    <x v="2167"/>
  </r>
  <r>
    <x v="0"/>
    <n v="1185732"/>
    <x v="682"/>
    <x v="3"/>
    <s v="Minnesota"/>
    <s v="Minneapolis"/>
    <x v="1"/>
    <n v="34"/>
    <x v="208"/>
    <n v="1972"/>
    <n v="847.96"/>
    <x v="30"/>
    <x v="2"/>
    <m/>
    <x v="1451"/>
    <x v="2168"/>
  </r>
  <r>
    <x v="0"/>
    <n v="1185732"/>
    <x v="683"/>
    <x v="3"/>
    <s v="Minnesota"/>
    <s v="Minneapolis"/>
    <x v="2"/>
    <n v="32"/>
    <x v="52"/>
    <n v="800"/>
    <n v="336"/>
    <x v="23"/>
    <x v="2"/>
    <m/>
    <x v="1452"/>
    <x v="2169"/>
  </r>
  <r>
    <x v="0"/>
    <n v="1185732"/>
    <x v="684"/>
    <x v="3"/>
    <s v="Minnesota"/>
    <s v="Minneapolis"/>
    <x v="3"/>
    <n v="32"/>
    <x v="262"/>
    <n v="672"/>
    <n v="309.12"/>
    <x v="52"/>
    <x v="2"/>
    <m/>
    <x v="1453"/>
    <x v="2170"/>
  </r>
  <r>
    <x v="0"/>
    <n v="1185732"/>
    <x v="685"/>
    <x v="3"/>
    <s v="Minnesota"/>
    <s v="Minneapolis"/>
    <x v="4"/>
    <n v="41"/>
    <x v="182"/>
    <n v="779"/>
    <n v="327.18"/>
    <x v="23"/>
    <x v="2"/>
    <m/>
    <x v="1009"/>
    <x v="2171"/>
  </r>
  <r>
    <x v="0"/>
    <n v="1185732"/>
    <x v="686"/>
    <x v="3"/>
    <s v="Minnesota"/>
    <s v="Minneapolis"/>
    <x v="5"/>
    <n v="49"/>
    <x v="180"/>
    <n v="2940"/>
    <n v="1764"/>
    <x v="38"/>
    <x v="2"/>
    <m/>
    <x v="1454"/>
    <x v="1933"/>
  </r>
  <r>
    <x v="0"/>
    <n v="1185732"/>
    <x v="687"/>
    <x v="3"/>
    <s v="Minnesota"/>
    <s v="Minneapolis"/>
    <x v="0"/>
    <n v="46"/>
    <x v="250"/>
    <n v="4186"/>
    <n v="1967.42"/>
    <x v="46"/>
    <x v="2"/>
    <m/>
    <x v="1455"/>
    <x v="2172"/>
  </r>
  <r>
    <x v="0"/>
    <n v="1185732"/>
    <x v="688"/>
    <x v="3"/>
    <s v="Minnesota"/>
    <s v="Minneapolis"/>
    <x v="1"/>
    <n v="38"/>
    <x v="239"/>
    <n v="1976"/>
    <n v="790.40000000000009"/>
    <x v="8"/>
    <x v="2"/>
    <m/>
    <x v="1456"/>
    <x v="2173"/>
  </r>
  <r>
    <x v="0"/>
    <n v="1185732"/>
    <x v="689"/>
    <x v="3"/>
    <s v="Minnesota"/>
    <s v="Minneapolis"/>
    <x v="2"/>
    <n v="36"/>
    <x v="183"/>
    <n v="1368"/>
    <n v="547.20000000000005"/>
    <x v="8"/>
    <x v="2"/>
    <m/>
    <x v="1457"/>
    <x v="2174"/>
  </r>
  <r>
    <x v="0"/>
    <n v="1185732"/>
    <x v="690"/>
    <x v="3"/>
    <s v="Minnesota"/>
    <s v="Minneapolis"/>
    <x v="3"/>
    <n v="38"/>
    <x v="222"/>
    <n v="1710"/>
    <n v="837.90000000000009"/>
    <x v="44"/>
    <x v="2"/>
    <m/>
    <x v="1458"/>
    <x v="2175"/>
  </r>
  <r>
    <x v="0"/>
    <n v="1185732"/>
    <x v="691"/>
    <x v="3"/>
    <s v="Minnesota"/>
    <s v="Minneapolis"/>
    <x v="4"/>
    <n v="52"/>
    <x v="171"/>
    <n v="1768"/>
    <n v="742.56"/>
    <x v="23"/>
    <x v="2"/>
    <m/>
    <x v="1459"/>
    <x v="2176"/>
  </r>
  <r>
    <x v="0"/>
    <n v="1185732"/>
    <x v="692"/>
    <x v="3"/>
    <s v="Minnesota"/>
    <s v="Minneapolis"/>
    <x v="5"/>
    <n v="59"/>
    <x v="176"/>
    <n v="3599"/>
    <n v="2159.4"/>
    <x v="38"/>
    <x v="2"/>
    <m/>
    <x v="1460"/>
    <x v="2177"/>
  </r>
  <r>
    <x v="0"/>
    <n v="1185732"/>
    <x v="155"/>
    <x v="3"/>
    <s v="Minnesota"/>
    <s v="Minneapolis"/>
    <x v="0"/>
    <n v="50"/>
    <x v="168"/>
    <n v="6200"/>
    <n v="3100"/>
    <x v="0"/>
    <x v="2"/>
    <m/>
    <x v="1461"/>
    <x v="2178"/>
  </r>
  <r>
    <x v="0"/>
    <n v="1185732"/>
    <x v="156"/>
    <x v="3"/>
    <s v="Minnesota"/>
    <s v="Minneapolis"/>
    <x v="1"/>
    <n v="42"/>
    <x v="169"/>
    <n v="3234"/>
    <n v="1455.3"/>
    <x v="18"/>
    <x v="2"/>
    <m/>
    <x v="1462"/>
    <x v="2179"/>
  </r>
  <r>
    <x v="0"/>
    <n v="1185732"/>
    <x v="157"/>
    <x v="3"/>
    <s v="Minnesota"/>
    <s v="Minneapolis"/>
    <x v="2"/>
    <n v="44"/>
    <x v="195"/>
    <n v="2464"/>
    <n v="1010.2399999999999"/>
    <x v="33"/>
    <x v="2"/>
    <m/>
    <x v="1182"/>
    <x v="2180"/>
  </r>
  <r>
    <x v="0"/>
    <n v="1185732"/>
    <x v="158"/>
    <x v="3"/>
    <s v="Minnesota"/>
    <s v="Minneapolis"/>
    <x v="3"/>
    <n v="44"/>
    <x v="200"/>
    <n v="2156"/>
    <n v="1056.44"/>
    <x v="44"/>
    <x v="2"/>
    <m/>
    <x v="1018"/>
    <x v="2181"/>
  </r>
  <r>
    <x v="0"/>
    <n v="1185732"/>
    <x v="159"/>
    <x v="3"/>
    <s v="Minnesota"/>
    <s v="Minneapolis"/>
    <x v="4"/>
    <n v="54"/>
    <x v="178"/>
    <n v="2376"/>
    <n v="974.16"/>
    <x v="33"/>
    <x v="2"/>
    <m/>
    <x v="1463"/>
    <x v="2182"/>
  </r>
  <r>
    <x v="0"/>
    <n v="1185732"/>
    <x v="160"/>
    <x v="3"/>
    <s v="Minnesota"/>
    <s v="Minneapolis"/>
    <x v="5"/>
    <n v="54"/>
    <x v="169"/>
    <n v="4158"/>
    <n v="2370.0600000000004"/>
    <x v="41"/>
    <x v="2"/>
    <m/>
    <x v="1464"/>
    <x v="2183"/>
  </r>
  <r>
    <x v="4"/>
    <n v="1189833"/>
    <x v="161"/>
    <x v="3"/>
    <s v="Minnesota"/>
    <s v="Minneapolis"/>
    <x v="0"/>
    <n v="32"/>
    <x v="164"/>
    <n v="3808"/>
    <n v="2208.6400000000003"/>
    <x v="39"/>
    <x v="2"/>
    <m/>
    <x v="1465"/>
    <x v="2184"/>
  </r>
  <r>
    <x v="4"/>
    <n v="1189833"/>
    <x v="162"/>
    <x v="3"/>
    <s v="Minnesota"/>
    <s v="Minneapolis"/>
    <x v="1"/>
    <n v="43"/>
    <x v="209"/>
    <n v="5504"/>
    <n v="2311.6799999999998"/>
    <x v="23"/>
    <x v="2"/>
    <m/>
    <x v="1197"/>
    <x v="2185"/>
  </r>
  <r>
    <x v="4"/>
    <n v="1189833"/>
    <x v="163"/>
    <x v="3"/>
    <s v="Minnesota"/>
    <s v="Minneapolis"/>
    <x v="2"/>
    <n v="41"/>
    <x v="164"/>
    <n v="4879"/>
    <n v="2878.6100000000006"/>
    <x v="40"/>
    <x v="2"/>
    <m/>
    <x v="1198"/>
    <x v="2186"/>
  </r>
  <r>
    <x v="4"/>
    <n v="1189833"/>
    <x v="164"/>
    <x v="3"/>
    <s v="Minnesota"/>
    <s v="Minneapolis"/>
    <x v="3"/>
    <n v="44"/>
    <x v="230"/>
    <n v="4312"/>
    <n v="2242.2400000000002"/>
    <x v="59"/>
    <x v="2"/>
    <m/>
    <x v="1466"/>
    <x v="2187"/>
  </r>
  <r>
    <x v="4"/>
    <n v="1189833"/>
    <x v="165"/>
    <x v="3"/>
    <s v="Montana"/>
    <s v="Billings"/>
    <x v="4"/>
    <n v="47"/>
    <x v="169"/>
    <n v="3619"/>
    <n v="2714.2500000000005"/>
    <x v="81"/>
    <x v="2"/>
    <m/>
    <x v="1467"/>
    <x v="2188"/>
  </r>
  <r>
    <x v="4"/>
    <n v="1189833"/>
    <x v="166"/>
    <x v="3"/>
    <s v="Montana"/>
    <s v="Billings"/>
    <x v="5"/>
    <n v="43"/>
    <x v="216"/>
    <n v="5934"/>
    <n v="2314.2600000000002"/>
    <x v="37"/>
    <x v="2"/>
    <m/>
    <x v="1468"/>
    <x v="2189"/>
  </r>
  <r>
    <x v="4"/>
    <n v="1189833"/>
    <x v="167"/>
    <x v="3"/>
    <s v="Montana"/>
    <s v="Billings"/>
    <x v="0"/>
    <n v="34"/>
    <x v="174"/>
    <n v="5372"/>
    <n v="3062.0400000000004"/>
    <x v="41"/>
    <x v="2"/>
    <m/>
    <x v="1196"/>
    <x v="2190"/>
  </r>
  <r>
    <x v="4"/>
    <n v="1189833"/>
    <x v="168"/>
    <x v="3"/>
    <s v="Montana"/>
    <s v="Billings"/>
    <x v="1"/>
    <n v="42"/>
    <x v="248"/>
    <n v="5166"/>
    <n v="2324.6999999999998"/>
    <x v="18"/>
    <x v="2"/>
    <m/>
    <x v="1469"/>
    <x v="2191"/>
  </r>
  <r>
    <x v="4"/>
    <n v="1189833"/>
    <x v="169"/>
    <x v="3"/>
    <s v="Montana"/>
    <s v="Billings"/>
    <x v="2"/>
    <n v="43"/>
    <x v="185"/>
    <n v="5246"/>
    <n v="2990.2200000000003"/>
    <x v="41"/>
    <x v="2"/>
    <m/>
    <x v="1470"/>
    <x v="2192"/>
  </r>
  <r>
    <x v="4"/>
    <n v="1189833"/>
    <x v="170"/>
    <x v="3"/>
    <s v="Montana"/>
    <s v="Billings"/>
    <x v="3"/>
    <n v="44"/>
    <x v="194"/>
    <n v="3564"/>
    <n v="1960.1999999999998"/>
    <x v="66"/>
    <x v="2"/>
    <m/>
    <x v="1471"/>
    <x v="2193"/>
  </r>
  <r>
    <x v="4"/>
    <n v="1189833"/>
    <x v="171"/>
    <x v="3"/>
    <s v="Montana"/>
    <s v="Billings"/>
    <x v="4"/>
    <n v="48"/>
    <x v="229"/>
    <n v="2832"/>
    <n v="2039.0400000000002"/>
    <x v="82"/>
    <x v="2"/>
    <m/>
    <x v="1472"/>
    <x v="2194"/>
  </r>
  <r>
    <x v="4"/>
    <n v="1189833"/>
    <x v="172"/>
    <x v="3"/>
    <s v="Montana"/>
    <s v="Billings"/>
    <x v="5"/>
    <n v="43"/>
    <x v="164"/>
    <n v="5117"/>
    <n v="1893.29"/>
    <x v="25"/>
    <x v="2"/>
    <m/>
    <x v="1473"/>
    <x v="2195"/>
  </r>
  <r>
    <x v="4"/>
    <n v="1189833"/>
    <x v="173"/>
    <x v="3"/>
    <s v="Montana"/>
    <s v="Billings"/>
    <x v="0"/>
    <n v="32"/>
    <x v="217"/>
    <n v="5536"/>
    <n v="3044.8"/>
    <x v="9"/>
    <x v="2"/>
    <m/>
    <x v="1474"/>
    <x v="2196"/>
  </r>
  <r>
    <x v="4"/>
    <n v="1189833"/>
    <x v="174"/>
    <x v="3"/>
    <s v="Montana"/>
    <s v="Billings"/>
    <x v="1"/>
    <n v="41"/>
    <x v="202"/>
    <n v="4715"/>
    <n v="1933.1499999999999"/>
    <x v="33"/>
    <x v="2"/>
    <m/>
    <x v="1475"/>
    <x v="2197"/>
  </r>
  <r>
    <x v="4"/>
    <n v="1189833"/>
    <x v="175"/>
    <x v="3"/>
    <s v="Montana"/>
    <s v="Billings"/>
    <x v="2"/>
    <n v="42"/>
    <x v="209"/>
    <n v="5376"/>
    <n v="3064.32"/>
    <x v="41"/>
    <x v="2"/>
    <m/>
    <x v="1258"/>
    <x v="2198"/>
  </r>
  <r>
    <x v="4"/>
    <n v="1189833"/>
    <x v="176"/>
    <x v="3"/>
    <s v="Montana"/>
    <s v="Billings"/>
    <x v="3"/>
    <n v="44"/>
    <x v="250"/>
    <n v="4004"/>
    <n v="2122.12"/>
    <x v="60"/>
    <x v="2"/>
    <m/>
    <x v="1476"/>
    <x v="2199"/>
  </r>
  <r>
    <x v="4"/>
    <n v="1189833"/>
    <x v="177"/>
    <x v="3"/>
    <s v="Montana"/>
    <s v="Billings"/>
    <x v="4"/>
    <n v="48"/>
    <x v="180"/>
    <n v="2880"/>
    <n v="2044.8000000000002"/>
    <x v="83"/>
    <x v="2"/>
    <m/>
    <x v="1477"/>
    <x v="2200"/>
  </r>
  <r>
    <x v="4"/>
    <n v="1189833"/>
    <x v="178"/>
    <x v="3"/>
    <s v="Montana"/>
    <s v="Billings"/>
    <x v="5"/>
    <n v="42"/>
    <x v="205"/>
    <n v="4704"/>
    <n v="1834.5600000000002"/>
    <x v="37"/>
    <x v="2"/>
    <m/>
    <x v="1478"/>
    <x v="2201"/>
  </r>
  <r>
    <x v="4"/>
    <n v="1189833"/>
    <x v="179"/>
    <x v="3"/>
    <s v="Montana"/>
    <s v="Billings"/>
    <x v="0"/>
    <n v="44"/>
    <x v="147"/>
    <n v="7084"/>
    <n v="4179.5600000000004"/>
    <x v="40"/>
    <x v="2"/>
    <m/>
    <x v="1479"/>
    <x v="2202"/>
  </r>
  <r>
    <x v="4"/>
    <n v="1189833"/>
    <x v="180"/>
    <x v="3"/>
    <s v="Montana"/>
    <s v="Billings"/>
    <x v="1"/>
    <n v="43"/>
    <x v="253"/>
    <n v="4343"/>
    <n v="1954.35"/>
    <x v="18"/>
    <x v="2"/>
    <m/>
    <x v="1480"/>
    <x v="2203"/>
  </r>
  <r>
    <x v="4"/>
    <n v="1189833"/>
    <x v="181"/>
    <x v="3"/>
    <s v="Montana"/>
    <s v="Billings"/>
    <x v="2"/>
    <n v="44"/>
    <x v="196"/>
    <n v="5280"/>
    <n v="3168"/>
    <x v="38"/>
    <x v="2"/>
    <m/>
    <x v="1481"/>
    <x v="2204"/>
  </r>
  <r>
    <x v="4"/>
    <n v="1189833"/>
    <x v="182"/>
    <x v="3"/>
    <s v="Montana"/>
    <s v="Billings"/>
    <x v="3"/>
    <n v="36"/>
    <x v="252"/>
    <n v="2808"/>
    <n v="1404"/>
    <x v="0"/>
    <x v="2"/>
    <m/>
    <x v="1482"/>
    <x v="2205"/>
  </r>
  <r>
    <x v="4"/>
    <n v="1189833"/>
    <x v="183"/>
    <x v="3"/>
    <s v="Montana"/>
    <s v="Billings"/>
    <x v="4"/>
    <n v="44"/>
    <x v="195"/>
    <n v="2464"/>
    <n v="1823.3600000000004"/>
    <x v="68"/>
    <x v="2"/>
    <m/>
    <x v="1182"/>
    <x v="2206"/>
  </r>
  <r>
    <x v="4"/>
    <n v="1189833"/>
    <x v="184"/>
    <x v="3"/>
    <s v="Montana"/>
    <s v="Billings"/>
    <x v="5"/>
    <n v="55"/>
    <x v="253"/>
    <n v="5555"/>
    <n v="2166.4500000000003"/>
    <x v="37"/>
    <x v="2"/>
    <m/>
    <x v="1483"/>
    <x v="2207"/>
  </r>
  <r>
    <x v="4"/>
    <n v="1189833"/>
    <x v="185"/>
    <x v="3"/>
    <s v="Montana"/>
    <s v="Billings"/>
    <x v="0"/>
    <n v="39"/>
    <x v="42"/>
    <n v="5850"/>
    <n v="3334.5000000000005"/>
    <x v="41"/>
    <x v="2"/>
    <m/>
    <x v="1484"/>
    <x v="2208"/>
  </r>
  <r>
    <x v="4"/>
    <n v="1189833"/>
    <x v="186"/>
    <x v="3"/>
    <s v="Montana"/>
    <s v="Billings"/>
    <x v="1"/>
    <n v="41"/>
    <x v="162"/>
    <n v="4346"/>
    <n v="1912.24"/>
    <x v="27"/>
    <x v="2"/>
    <m/>
    <x v="1485"/>
    <x v="2209"/>
  </r>
  <r>
    <x v="4"/>
    <n v="1189833"/>
    <x v="187"/>
    <x v="3"/>
    <s v="Montana"/>
    <s v="Billings"/>
    <x v="2"/>
    <n v="44"/>
    <x v="215"/>
    <n v="4884"/>
    <n v="2686.2000000000003"/>
    <x v="9"/>
    <x v="2"/>
    <m/>
    <x v="1127"/>
    <x v="2210"/>
  </r>
  <r>
    <x v="4"/>
    <n v="1189833"/>
    <x v="188"/>
    <x v="3"/>
    <s v="Montana"/>
    <s v="Billings"/>
    <x v="3"/>
    <n v="38"/>
    <x v="246"/>
    <n v="3344"/>
    <n v="1772.3200000000002"/>
    <x v="60"/>
    <x v="2"/>
    <m/>
    <x v="1486"/>
    <x v="2211"/>
  </r>
  <r>
    <x v="4"/>
    <n v="1189833"/>
    <x v="189"/>
    <x v="3"/>
    <s v="Montana"/>
    <s v="Billings"/>
    <x v="4"/>
    <n v="41"/>
    <x v="176"/>
    <n v="2501"/>
    <n v="1850.7400000000002"/>
    <x v="68"/>
    <x v="2"/>
    <m/>
    <x v="1487"/>
    <x v="2212"/>
  </r>
  <r>
    <x v="4"/>
    <n v="1189833"/>
    <x v="190"/>
    <x v="3"/>
    <s v="Montana"/>
    <s v="Billings"/>
    <x v="5"/>
    <n v="59"/>
    <x v="243"/>
    <n v="6372"/>
    <n v="2421.36"/>
    <x v="31"/>
    <x v="2"/>
    <m/>
    <x v="1488"/>
    <x v="2213"/>
  </r>
  <r>
    <x v="4"/>
    <n v="1189833"/>
    <x v="191"/>
    <x v="3"/>
    <s v="Montana"/>
    <s v="Billings"/>
    <x v="0"/>
    <n v="36"/>
    <x v="138"/>
    <n v="6084"/>
    <n v="3589.5600000000004"/>
    <x v="40"/>
    <x v="2"/>
    <m/>
    <x v="1109"/>
    <x v="2214"/>
  </r>
  <r>
    <x v="4"/>
    <n v="1189833"/>
    <x v="192"/>
    <x v="3"/>
    <s v="Montana"/>
    <s v="Billings"/>
    <x v="1"/>
    <n v="42"/>
    <x v="135"/>
    <n v="6174"/>
    <n v="2531.3399999999997"/>
    <x v="33"/>
    <x v="2"/>
    <m/>
    <x v="833"/>
    <x v="2215"/>
  </r>
  <r>
    <x v="4"/>
    <n v="1189833"/>
    <x v="193"/>
    <x v="3"/>
    <s v="Montana"/>
    <s v="Billings"/>
    <x v="2"/>
    <n v="44"/>
    <x v="241"/>
    <n v="7260"/>
    <n v="3993.0000000000005"/>
    <x v="9"/>
    <x v="2"/>
    <m/>
    <x v="1489"/>
    <x v="2216"/>
  </r>
  <r>
    <x v="4"/>
    <n v="1189833"/>
    <x v="194"/>
    <x v="3"/>
    <s v="Montana"/>
    <s v="Billings"/>
    <x v="3"/>
    <n v="38"/>
    <x v="162"/>
    <n v="4028"/>
    <n v="2134.84"/>
    <x v="60"/>
    <x v="2"/>
    <m/>
    <x v="1490"/>
    <x v="2217"/>
  </r>
  <r>
    <x v="4"/>
    <n v="1189833"/>
    <x v="195"/>
    <x v="3"/>
    <s v="Montana"/>
    <s v="Billings"/>
    <x v="4"/>
    <n v="41"/>
    <x v="41"/>
    <n v="3075"/>
    <n v="2275.5000000000005"/>
    <x v="68"/>
    <x v="2"/>
    <m/>
    <x v="1491"/>
    <x v="2218"/>
  </r>
  <r>
    <x v="4"/>
    <n v="1189833"/>
    <x v="196"/>
    <x v="3"/>
    <s v="Montana"/>
    <s v="Billings"/>
    <x v="5"/>
    <n v="55"/>
    <x v="42"/>
    <n v="8250"/>
    <n v="2970"/>
    <x v="36"/>
    <x v="2"/>
    <m/>
    <x v="536"/>
    <x v="2219"/>
  </r>
  <r>
    <x v="4"/>
    <n v="1189833"/>
    <x v="197"/>
    <x v="3"/>
    <s v="Montana"/>
    <s v="Billings"/>
    <x v="0"/>
    <n v="37"/>
    <x v="126"/>
    <n v="7511"/>
    <n v="4431.4900000000007"/>
    <x v="40"/>
    <x v="2"/>
    <m/>
    <x v="1492"/>
    <x v="2220"/>
  </r>
  <r>
    <x v="4"/>
    <n v="1189833"/>
    <x v="198"/>
    <x v="3"/>
    <s v="Montana"/>
    <s v="Billings"/>
    <x v="1"/>
    <n v="41"/>
    <x v="163"/>
    <n v="6396"/>
    <n v="2750.2799999999997"/>
    <x v="30"/>
    <x v="2"/>
    <m/>
    <x v="1493"/>
    <x v="2221"/>
  </r>
  <r>
    <x v="4"/>
    <n v="1189833"/>
    <x v="199"/>
    <x v="3"/>
    <s v="Montana"/>
    <s v="Billings"/>
    <x v="2"/>
    <n v="44"/>
    <x v="231"/>
    <n v="6292"/>
    <n v="3712.2800000000007"/>
    <x v="40"/>
    <x v="2"/>
    <m/>
    <x v="1494"/>
    <x v="2222"/>
  </r>
  <r>
    <x v="4"/>
    <n v="1189833"/>
    <x v="200"/>
    <x v="3"/>
    <s v="Montana"/>
    <s v="Billings"/>
    <x v="3"/>
    <n v="36"/>
    <x v="161"/>
    <n v="4068"/>
    <n v="2156.04"/>
    <x v="60"/>
    <x v="2"/>
    <m/>
    <x v="1495"/>
    <x v="2223"/>
  </r>
  <r>
    <x v="4"/>
    <n v="1189833"/>
    <x v="201"/>
    <x v="3"/>
    <s v="Montana"/>
    <s v="Billings"/>
    <x v="4"/>
    <n v="42"/>
    <x v="168"/>
    <n v="5208"/>
    <n v="3645.6000000000004"/>
    <x v="67"/>
    <x v="2"/>
    <m/>
    <x v="1496"/>
    <x v="2224"/>
  </r>
  <r>
    <x v="4"/>
    <n v="1189833"/>
    <x v="202"/>
    <x v="3"/>
    <s v="Montana"/>
    <s v="Billings"/>
    <x v="5"/>
    <n v="58"/>
    <x v="231"/>
    <n v="8294"/>
    <n v="2902.8999999999996"/>
    <x v="2"/>
    <x v="2"/>
    <m/>
    <x v="1206"/>
    <x v="2225"/>
  </r>
  <r>
    <x v="4"/>
    <n v="1189833"/>
    <x v="203"/>
    <x v="3"/>
    <s v="Montana"/>
    <s v="Billings"/>
    <x v="0"/>
    <n v="42"/>
    <x v="126"/>
    <n v="8526"/>
    <n v="4945.0800000000008"/>
    <x v="39"/>
    <x v="2"/>
    <m/>
    <x v="1497"/>
    <x v="2226"/>
  </r>
  <r>
    <x v="4"/>
    <n v="1189833"/>
    <x v="204"/>
    <x v="3"/>
    <s v="Montana"/>
    <s v="Billings"/>
    <x v="1"/>
    <n v="54"/>
    <x v="143"/>
    <n v="10152"/>
    <n v="4365.3599999999997"/>
    <x v="30"/>
    <x v="2"/>
    <m/>
    <x v="897"/>
    <x v="1477"/>
  </r>
  <r>
    <x v="4"/>
    <n v="1189833"/>
    <x v="205"/>
    <x v="3"/>
    <s v="Montana"/>
    <s v="Billings"/>
    <x v="2"/>
    <n v="49"/>
    <x v="242"/>
    <n v="6370"/>
    <n v="3758.3000000000006"/>
    <x v="40"/>
    <x v="2"/>
    <m/>
    <x v="1498"/>
    <x v="2227"/>
  </r>
  <r>
    <x v="4"/>
    <n v="1189833"/>
    <x v="206"/>
    <x v="3"/>
    <s v="Montana"/>
    <s v="Billings"/>
    <x v="3"/>
    <n v="41"/>
    <x v="162"/>
    <n v="4346"/>
    <n v="2346.84"/>
    <x v="64"/>
    <x v="2"/>
    <m/>
    <x v="1485"/>
    <x v="2228"/>
  </r>
  <r>
    <x v="4"/>
    <n v="1189833"/>
    <x v="207"/>
    <x v="3"/>
    <s v="Montana"/>
    <s v="Billings"/>
    <x v="4"/>
    <n v="52"/>
    <x v="162"/>
    <n v="5512"/>
    <n v="3858.4000000000005"/>
    <x v="67"/>
    <x v="2"/>
    <m/>
    <x v="1499"/>
    <x v="2229"/>
  </r>
  <r>
    <x v="4"/>
    <n v="1189833"/>
    <x v="208"/>
    <x v="3"/>
    <s v="Montana"/>
    <s v="Billings"/>
    <x v="5"/>
    <n v="56"/>
    <x v="205"/>
    <n v="6272"/>
    <n v="2383.36"/>
    <x v="31"/>
    <x v="2"/>
    <m/>
    <x v="1163"/>
    <x v="2230"/>
  </r>
  <r>
    <x v="4"/>
    <n v="1189833"/>
    <x v="209"/>
    <x v="3"/>
    <s v="Montana"/>
    <s v="Billings"/>
    <x v="0"/>
    <n v="41"/>
    <x v="263"/>
    <n v="7380"/>
    <n v="4280.4000000000005"/>
    <x v="39"/>
    <x v="2"/>
    <m/>
    <x v="1500"/>
    <x v="2231"/>
  </r>
  <r>
    <x v="4"/>
    <n v="1189833"/>
    <x v="210"/>
    <x v="3"/>
    <s v="Montana"/>
    <s v="Billings"/>
    <x v="1"/>
    <n v="48"/>
    <x v="163"/>
    <n v="7488"/>
    <n v="3294.72"/>
    <x v="27"/>
    <x v="2"/>
    <m/>
    <x v="1501"/>
    <x v="2232"/>
  </r>
  <r>
    <x v="4"/>
    <n v="1189833"/>
    <x v="211"/>
    <x v="3"/>
    <s v="Montana"/>
    <s v="Billings"/>
    <x v="2"/>
    <n v="42"/>
    <x v="236"/>
    <n v="4914"/>
    <n v="2751.84"/>
    <x v="65"/>
    <x v="2"/>
    <m/>
    <x v="1502"/>
    <x v="2233"/>
  </r>
  <r>
    <x v="4"/>
    <n v="1189833"/>
    <x v="212"/>
    <x v="3"/>
    <s v="Montana"/>
    <s v="Billings"/>
    <x v="3"/>
    <n v="41"/>
    <x v="210"/>
    <n v="4756"/>
    <n v="2615.7999999999997"/>
    <x v="66"/>
    <x v="2"/>
    <m/>
    <x v="1201"/>
    <x v="2234"/>
  </r>
  <r>
    <x v="4"/>
    <n v="1189833"/>
    <x v="213"/>
    <x v="3"/>
    <s v="Montana"/>
    <s v="Billings"/>
    <x v="4"/>
    <n v="50"/>
    <x v="38"/>
    <n v="5000"/>
    <n v="3650.0000000000005"/>
    <x v="76"/>
    <x v="2"/>
    <m/>
    <x v="120"/>
    <x v="2235"/>
  </r>
  <r>
    <x v="4"/>
    <n v="1189833"/>
    <x v="693"/>
    <x v="3"/>
    <s v="Montana"/>
    <s v="Billings"/>
    <x v="5"/>
    <n v="59"/>
    <x v="185"/>
    <n v="7198"/>
    <n v="2879.2000000000003"/>
    <x v="8"/>
    <x v="2"/>
    <m/>
    <x v="1503"/>
    <x v="2236"/>
  </r>
  <r>
    <x v="4"/>
    <n v="1189833"/>
    <x v="694"/>
    <x v="3"/>
    <s v="Montana"/>
    <s v="Billings"/>
    <x v="0"/>
    <n v="44"/>
    <x v="160"/>
    <n v="7040"/>
    <n v="3942.4000000000005"/>
    <x v="65"/>
    <x v="2"/>
    <m/>
    <x v="1504"/>
    <x v="2237"/>
  </r>
  <r>
    <x v="4"/>
    <n v="1189833"/>
    <x v="695"/>
    <x v="3"/>
    <s v="Montana"/>
    <s v="Billings"/>
    <x v="1"/>
    <n v="49"/>
    <x v="160"/>
    <n v="7840"/>
    <n v="3371.2"/>
    <x v="30"/>
    <x v="2"/>
    <m/>
    <x v="1437"/>
    <x v="2238"/>
  </r>
  <r>
    <x v="4"/>
    <n v="1189833"/>
    <x v="696"/>
    <x v="3"/>
    <s v="Montana"/>
    <s v="Billings"/>
    <x v="2"/>
    <n v="41"/>
    <x v="210"/>
    <n v="4756"/>
    <n v="2710.92"/>
    <x v="41"/>
    <x v="2"/>
    <m/>
    <x v="1201"/>
    <x v="2239"/>
  </r>
  <r>
    <x v="4"/>
    <n v="1189833"/>
    <x v="697"/>
    <x v="3"/>
    <s v="Montana"/>
    <s v="Billings"/>
    <x v="3"/>
    <n v="44"/>
    <x v="193"/>
    <n v="4620"/>
    <n v="2402.4"/>
    <x v="59"/>
    <x v="2"/>
    <m/>
    <x v="1505"/>
    <x v="2240"/>
  </r>
  <r>
    <x v="4"/>
    <n v="1189833"/>
    <x v="698"/>
    <x v="3"/>
    <s v="Montana"/>
    <s v="Billings"/>
    <x v="4"/>
    <n v="54"/>
    <x v="230"/>
    <n v="5292"/>
    <n v="3969.0000000000005"/>
    <x v="81"/>
    <x v="2"/>
    <m/>
    <x v="1442"/>
    <x v="2241"/>
  </r>
  <r>
    <x v="4"/>
    <n v="1189833"/>
    <x v="699"/>
    <x v="3"/>
    <s v="Montana"/>
    <s v="Billings"/>
    <x v="5"/>
    <n v="58"/>
    <x v="243"/>
    <n v="6264"/>
    <n v="2442.96"/>
    <x v="37"/>
    <x v="2"/>
    <m/>
    <x v="1506"/>
    <x v="2242"/>
  </r>
  <r>
    <x v="4"/>
    <n v="1189833"/>
    <x v="700"/>
    <x v="3"/>
    <s v="Montana"/>
    <s v="Billings"/>
    <x v="0"/>
    <n v="38"/>
    <x v="212"/>
    <n v="6346"/>
    <n v="3744.1400000000003"/>
    <x v="40"/>
    <x v="2"/>
    <m/>
    <x v="1507"/>
    <x v="2243"/>
  </r>
  <r>
    <x v="4"/>
    <n v="1189833"/>
    <x v="701"/>
    <x v="3"/>
    <s v="Montana"/>
    <s v="Billings"/>
    <x v="1"/>
    <n v="42"/>
    <x v="217"/>
    <n v="7266"/>
    <n v="2979.06"/>
    <x v="33"/>
    <x v="2"/>
    <m/>
    <x v="1508"/>
    <x v="2244"/>
  </r>
  <r>
    <x v="4"/>
    <n v="1189833"/>
    <x v="702"/>
    <x v="3"/>
    <s v="Montana"/>
    <s v="Billings"/>
    <x v="2"/>
    <n v="37"/>
    <x v="248"/>
    <n v="4551"/>
    <n v="2594.0700000000002"/>
    <x v="41"/>
    <x v="2"/>
    <m/>
    <x v="1112"/>
    <x v="2245"/>
  </r>
  <r>
    <x v="4"/>
    <n v="1189833"/>
    <x v="703"/>
    <x v="3"/>
    <s v="Montana"/>
    <s v="Billings"/>
    <x v="3"/>
    <n v="39"/>
    <x v="164"/>
    <n v="4641"/>
    <n v="2552.5499999999997"/>
    <x v="66"/>
    <x v="2"/>
    <m/>
    <x v="1509"/>
    <x v="2246"/>
  </r>
  <r>
    <x v="4"/>
    <n v="1189833"/>
    <x v="704"/>
    <x v="3"/>
    <s v="Montana"/>
    <s v="Billings"/>
    <x v="4"/>
    <n v="51"/>
    <x v="161"/>
    <n v="5763"/>
    <n v="4264.6200000000008"/>
    <x v="68"/>
    <x v="2"/>
    <m/>
    <x v="1510"/>
    <x v="2247"/>
  </r>
  <r>
    <x v="4"/>
    <n v="1189833"/>
    <x v="705"/>
    <x v="3"/>
    <s v="Montana"/>
    <s v="Billings"/>
    <x v="5"/>
    <n v="56"/>
    <x v="247"/>
    <n v="7448"/>
    <n v="2830.2400000000002"/>
    <x v="31"/>
    <x v="2"/>
    <m/>
    <x v="1511"/>
    <x v="2248"/>
  </r>
  <r>
    <x v="4"/>
    <n v="1189833"/>
    <x v="706"/>
    <x v="3"/>
    <s v="Montana"/>
    <s v="Billings"/>
    <x v="0"/>
    <n v="41"/>
    <x v="130"/>
    <n v="8036"/>
    <n v="4500.1600000000008"/>
    <x v="65"/>
    <x v="2"/>
    <m/>
    <x v="849"/>
    <x v="2249"/>
  </r>
  <r>
    <x v="4"/>
    <n v="1189833"/>
    <x v="707"/>
    <x v="3"/>
    <s v="Montana"/>
    <s v="Billings"/>
    <x v="1"/>
    <n v="45"/>
    <x v="131"/>
    <n v="8190"/>
    <n v="3521.7"/>
    <x v="30"/>
    <x v="2"/>
    <m/>
    <x v="869"/>
    <x v="2250"/>
  </r>
  <r>
    <x v="4"/>
    <n v="1189833"/>
    <x v="708"/>
    <x v="3"/>
    <s v="Montana"/>
    <s v="Billings"/>
    <x v="2"/>
    <n v="42"/>
    <x v="247"/>
    <n v="5586"/>
    <n v="3351.6"/>
    <x v="38"/>
    <x v="2"/>
    <m/>
    <x v="1512"/>
    <x v="2251"/>
  </r>
  <r>
    <x v="4"/>
    <n v="1189833"/>
    <x v="709"/>
    <x v="3"/>
    <s v="Montana"/>
    <s v="Billings"/>
    <x v="3"/>
    <n v="43"/>
    <x v="231"/>
    <n v="6149"/>
    <n v="3135.9900000000002"/>
    <x v="48"/>
    <x v="2"/>
    <m/>
    <x v="1513"/>
    <x v="2252"/>
  </r>
  <r>
    <x v="4"/>
    <n v="1189833"/>
    <x v="710"/>
    <x v="3"/>
    <s v="Montana"/>
    <s v="Billings"/>
    <x v="4"/>
    <n v="53"/>
    <x v="196"/>
    <n v="6360"/>
    <n v="4642.8"/>
    <x v="76"/>
    <x v="2"/>
    <m/>
    <x v="1514"/>
    <x v="2253"/>
  </r>
  <r>
    <x v="4"/>
    <n v="1189833"/>
    <x v="214"/>
    <x v="3"/>
    <s v="Montana"/>
    <s v="Billings"/>
    <x v="5"/>
    <n v="55"/>
    <x v="242"/>
    <n v="7150"/>
    <n v="2860"/>
    <x v="8"/>
    <x v="2"/>
    <m/>
    <x v="1515"/>
    <x v="2254"/>
  </r>
  <r>
    <x v="2"/>
    <n v="1197831"/>
    <x v="215"/>
    <x v="3"/>
    <s v="Montana"/>
    <s v="Billings"/>
    <x v="0"/>
    <n v="18"/>
    <x v="124"/>
    <n v="3780"/>
    <n v="1890"/>
    <x v="0"/>
    <x v="2"/>
    <m/>
    <x v="1062"/>
    <x v="2255"/>
  </r>
  <r>
    <x v="2"/>
    <n v="1197831"/>
    <x v="216"/>
    <x v="3"/>
    <s v="Montana"/>
    <s v="Billings"/>
    <x v="1"/>
    <n v="29"/>
    <x v="131"/>
    <n v="5278"/>
    <n v="2427.8799999999997"/>
    <x v="24"/>
    <x v="2"/>
    <m/>
    <x v="1073"/>
    <x v="2256"/>
  </r>
  <r>
    <x v="2"/>
    <n v="1197831"/>
    <x v="217"/>
    <x v="3"/>
    <s v="Montana"/>
    <s v="Billings"/>
    <x v="2"/>
    <n v="27"/>
    <x v="242"/>
    <n v="3510"/>
    <n v="1579.4999999999998"/>
    <x v="18"/>
    <x v="2"/>
    <m/>
    <x v="1516"/>
    <x v="2257"/>
  </r>
  <r>
    <x v="2"/>
    <n v="1197831"/>
    <x v="218"/>
    <x v="3"/>
    <s v="Montana"/>
    <s v="Billings"/>
    <x v="3"/>
    <n v="32"/>
    <x v="192"/>
    <n v="4320"/>
    <n v="2462.4"/>
    <x v="41"/>
    <x v="2"/>
    <m/>
    <x v="1078"/>
    <x v="2005"/>
  </r>
  <r>
    <x v="2"/>
    <n v="1197831"/>
    <x v="219"/>
    <x v="1"/>
    <s v="Tennessee"/>
    <s v="Knoxville"/>
    <x v="4"/>
    <n v="39"/>
    <x v="60"/>
    <n v="3705"/>
    <n v="1482"/>
    <x v="8"/>
    <x v="2"/>
    <m/>
    <x v="1084"/>
    <x v="2258"/>
  </r>
  <r>
    <x v="2"/>
    <n v="1197831"/>
    <x v="220"/>
    <x v="1"/>
    <s v="Tennessee"/>
    <s v="Knoxville"/>
    <x v="5"/>
    <n v="33"/>
    <x v="35"/>
    <n v="4125"/>
    <n v="2681.25"/>
    <x v="42"/>
    <x v="2"/>
    <m/>
    <x v="1517"/>
    <x v="2259"/>
  </r>
  <r>
    <x v="2"/>
    <n v="1197831"/>
    <x v="221"/>
    <x v="1"/>
    <s v="Tennessee"/>
    <s v="Knoxville"/>
    <x v="0"/>
    <n v="24"/>
    <x v="138"/>
    <n v="4056"/>
    <n v="2028"/>
    <x v="0"/>
    <x v="2"/>
    <m/>
    <x v="1518"/>
    <x v="2260"/>
  </r>
  <r>
    <x v="2"/>
    <n v="1197831"/>
    <x v="222"/>
    <x v="1"/>
    <s v="Tennessee"/>
    <s v="Knoxville"/>
    <x v="1"/>
    <n v="33"/>
    <x v="141"/>
    <n v="5973"/>
    <n v="2867.04"/>
    <x v="35"/>
    <x v="2"/>
    <m/>
    <x v="1519"/>
    <x v="2261"/>
  </r>
  <r>
    <x v="2"/>
    <n v="1197831"/>
    <x v="223"/>
    <x v="1"/>
    <s v="Tennessee"/>
    <s v="Knoxville"/>
    <x v="2"/>
    <n v="32"/>
    <x v="185"/>
    <n v="3904"/>
    <n v="1873.9199999999998"/>
    <x v="35"/>
    <x v="2"/>
    <m/>
    <x v="1190"/>
    <x v="2262"/>
  </r>
  <r>
    <x v="2"/>
    <n v="1197831"/>
    <x v="224"/>
    <x v="1"/>
    <s v="Tennessee"/>
    <s v="Knoxville"/>
    <x v="3"/>
    <n v="33"/>
    <x v="243"/>
    <n v="3564"/>
    <n v="2138.4"/>
    <x v="38"/>
    <x v="2"/>
    <m/>
    <x v="1471"/>
    <x v="2263"/>
  </r>
  <r>
    <x v="2"/>
    <n v="1197831"/>
    <x v="225"/>
    <x v="1"/>
    <s v="Tennessee"/>
    <s v="Knoxville"/>
    <x v="4"/>
    <n v="37"/>
    <x v="170"/>
    <n v="3071"/>
    <n v="1259.1099999999999"/>
    <x v="33"/>
    <x v="2"/>
    <m/>
    <x v="1520"/>
    <x v="2264"/>
  </r>
  <r>
    <x v="2"/>
    <n v="1197831"/>
    <x v="226"/>
    <x v="1"/>
    <s v="Tennessee"/>
    <s v="Knoxville"/>
    <x v="5"/>
    <n v="32"/>
    <x v="247"/>
    <n v="4256"/>
    <n v="2723.84"/>
    <x v="34"/>
    <x v="2"/>
    <m/>
    <x v="1521"/>
    <x v="2265"/>
  </r>
  <r>
    <x v="2"/>
    <n v="1197831"/>
    <x v="227"/>
    <x v="1"/>
    <s v="Tennessee"/>
    <s v="Knoxville"/>
    <x v="0"/>
    <n v="27"/>
    <x v="133"/>
    <n v="5103"/>
    <n v="2602.5300000000002"/>
    <x v="48"/>
    <x v="2"/>
    <m/>
    <x v="1238"/>
    <x v="2266"/>
  </r>
  <r>
    <x v="2"/>
    <n v="1197831"/>
    <x v="228"/>
    <x v="1"/>
    <s v="Tennessee"/>
    <s v="Knoxville"/>
    <x v="1"/>
    <n v="37"/>
    <x v="134"/>
    <n v="6031"/>
    <n v="3136.12"/>
    <x v="59"/>
    <x v="2"/>
    <m/>
    <x v="1522"/>
    <x v="2267"/>
  </r>
  <r>
    <x v="2"/>
    <n v="1197831"/>
    <x v="711"/>
    <x v="1"/>
    <s v="Tennessee"/>
    <s v="Knoxville"/>
    <x v="2"/>
    <n v="28"/>
    <x v="168"/>
    <n v="3472"/>
    <n v="1909.5999999999997"/>
    <x v="66"/>
    <x v="2"/>
    <m/>
    <x v="1523"/>
    <x v="2268"/>
  </r>
  <r>
    <x v="2"/>
    <n v="1197831"/>
    <x v="712"/>
    <x v="1"/>
    <s v="Tennessee"/>
    <s v="Knoxville"/>
    <x v="3"/>
    <n v="33"/>
    <x v="253"/>
    <n v="3333"/>
    <n v="2133.12"/>
    <x v="34"/>
    <x v="2"/>
    <m/>
    <x v="1524"/>
    <x v="2269"/>
  </r>
  <r>
    <x v="2"/>
    <n v="1197831"/>
    <x v="713"/>
    <x v="1"/>
    <s v="Tennessee"/>
    <s v="Knoxville"/>
    <x v="4"/>
    <n v="39"/>
    <x v="173"/>
    <n v="2691"/>
    <n v="1264.77"/>
    <x v="28"/>
    <x v="2"/>
    <m/>
    <x v="1525"/>
    <x v="2270"/>
  </r>
  <r>
    <x v="2"/>
    <n v="1197831"/>
    <x v="714"/>
    <x v="1"/>
    <s v="Tennessee"/>
    <s v="Knoxville"/>
    <x v="5"/>
    <n v="33"/>
    <x v="215"/>
    <n v="3663"/>
    <n v="2417.58"/>
    <x v="49"/>
    <x v="2"/>
    <m/>
    <x v="1526"/>
    <x v="2271"/>
  </r>
  <r>
    <x v="2"/>
    <n v="1197831"/>
    <x v="715"/>
    <x v="1"/>
    <s v="Tennessee"/>
    <s v="Knoxville"/>
    <x v="0"/>
    <n v="19"/>
    <x v="138"/>
    <n v="3211"/>
    <n v="1605.5"/>
    <x v="0"/>
    <x v="2"/>
    <m/>
    <x v="1527"/>
    <x v="2272"/>
  </r>
  <r>
    <x v="2"/>
    <n v="1197831"/>
    <x v="716"/>
    <x v="1"/>
    <s v="Tennessee"/>
    <s v="Knoxville"/>
    <x v="1"/>
    <n v="24"/>
    <x v="129"/>
    <n v="4224"/>
    <n v="2154.2400000000002"/>
    <x v="48"/>
    <x v="2"/>
    <m/>
    <x v="1528"/>
    <x v="2273"/>
  </r>
  <r>
    <x v="2"/>
    <n v="1197831"/>
    <x v="717"/>
    <x v="1"/>
    <s v="Tennessee"/>
    <s v="Knoxville"/>
    <x v="2"/>
    <n v="19"/>
    <x v="192"/>
    <n v="2565"/>
    <n v="1410.7499999999998"/>
    <x v="66"/>
    <x v="2"/>
    <m/>
    <x v="1529"/>
    <x v="2274"/>
  </r>
  <r>
    <x v="2"/>
    <n v="1197831"/>
    <x v="718"/>
    <x v="1"/>
    <s v="Tennessee"/>
    <s v="Knoxville"/>
    <x v="3"/>
    <n v="23"/>
    <x v="205"/>
    <n v="2576"/>
    <n v="1674.4"/>
    <x v="42"/>
    <x v="2"/>
    <m/>
    <x v="1530"/>
    <x v="1851"/>
  </r>
  <r>
    <x v="2"/>
    <n v="1197831"/>
    <x v="719"/>
    <x v="1"/>
    <s v="Tennessee"/>
    <s v="Knoxville"/>
    <x v="4"/>
    <n v="28"/>
    <x v="199"/>
    <n v="2352"/>
    <n v="1058.3999999999999"/>
    <x v="18"/>
    <x v="2"/>
    <m/>
    <x v="1054"/>
    <x v="2275"/>
  </r>
  <r>
    <x v="2"/>
    <n v="1197831"/>
    <x v="720"/>
    <x v="1"/>
    <s v="Tennessee"/>
    <s v="Knoxville"/>
    <x v="5"/>
    <n v="24"/>
    <x v="147"/>
    <n v="3864"/>
    <n v="2627.52"/>
    <x v="61"/>
    <x v="2"/>
    <m/>
    <x v="1531"/>
    <x v="2276"/>
  </r>
  <r>
    <x v="2"/>
    <n v="1197831"/>
    <x v="721"/>
    <x v="1"/>
    <s v="Tennessee"/>
    <s v="Knoxville"/>
    <x v="0"/>
    <n v="14"/>
    <x v="133"/>
    <n v="2646"/>
    <n v="1323"/>
    <x v="0"/>
    <x v="2"/>
    <m/>
    <x v="1059"/>
    <x v="2277"/>
  </r>
  <r>
    <x v="2"/>
    <n v="1197831"/>
    <x v="722"/>
    <x v="1"/>
    <s v="Tennessee"/>
    <s v="Knoxville"/>
    <x v="1"/>
    <n v="23"/>
    <x v="153"/>
    <n v="5014"/>
    <n v="2507"/>
    <x v="0"/>
    <x v="2"/>
    <m/>
    <x v="1532"/>
    <x v="2278"/>
  </r>
  <r>
    <x v="2"/>
    <n v="1197831"/>
    <x v="723"/>
    <x v="1"/>
    <s v="Tennessee"/>
    <s v="Knoxville"/>
    <x v="2"/>
    <n v="19"/>
    <x v="263"/>
    <n v="3420"/>
    <n v="1846.8000000000002"/>
    <x v="64"/>
    <x v="2"/>
    <m/>
    <x v="1533"/>
    <x v="2279"/>
  </r>
  <r>
    <x v="2"/>
    <n v="1197831"/>
    <x v="229"/>
    <x v="1"/>
    <s v="Tennessee"/>
    <s v="Knoxville"/>
    <x v="3"/>
    <n v="27"/>
    <x v="213"/>
    <n v="3834"/>
    <n v="2300.4"/>
    <x v="38"/>
    <x v="2"/>
    <m/>
    <x v="1534"/>
    <x v="2280"/>
  </r>
  <r>
    <x v="2"/>
    <n v="1197831"/>
    <x v="230"/>
    <x v="1"/>
    <s v="Tennessee"/>
    <s v="Knoxville"/>
    <x v="4"/>
    <n v="41"/>
    <x v="162"/>
    <n v="4346"/>
    <n v="2129.54"/>
    <x v="29"/>
    <x v="2"/>
    <m/>
    <x v="1485"/>
    <x v="2281"/>
  </r>
  <r>
    <x v="2"/>
    <n v="1197831"/>
    <x v="231"/>
    <x v="1"/>
    <s v="Tennessee"/>
    <s v="Knoxville"/>
    <x v="5"/>
    <n v="38"/>
    <x v="158"/>
    <n v="7676"/>
    <n v="5142.92"/>
    <x v="63"/>
    <x v="2"/>
    <m/>
    <x v="1535"/>
    <x v="2282"/>
  </r>
  <r>
    <x v="2"/>
    <n v="1197831"/>
    <x v="232"/>
    <x v="1"/>
    <s v="Tennessee"/>
    <s v="Knoxville"/>
    <x v="0"/>
    <n v="36"/>
    <x v="146"/>
    <n v="7812"/>
    <n v="3984.12"/>
    <x v="48"/>
    <x v="2"/>
    <m/>
    <x v="1536"/>
    <x v="2283"/>
  </r>
  <r>
    <x v="2"/>
    <n v="1197831"/>
    <x v="233"/>
    <x v="1"/>
    <s v="Tennessee"/>
    <s v="Knoxville"/>
    <x v="1"/>
    <n v="42"/>
    <x v="158"/>
    <n v="8484"/>
    <n v="4326.84"/>
    <x v="48"/>
    <x v="2"/>
    <m/>
    <x v="1537"/>
    <x v="2284"/>
  </r>
  <r>
    <x v="2"/>
    <n v="1197831"/>
    <x v="234"/>
    <x v="1"/>
    <s v="Tennessee"/>
    <s v="Knoxville"/>
    <x v="2"/>
    <n v="36"/>
    <x v="138"/>
    <n v="6084"/>
    <n v="3102.84"/>
    <x v="48"/>
    <x v="2"/>
    <m/>
    <x v="1109"/>
    <x v="2285"/>
  </r>
  <r>
    <x v="2"/>
    <n v="1197831"/>
    <x v="235"/>
    <x v="1"/>
    <s v="Tennessee"/>
    <s v="Knoxville"/>
    <x v="3"/>
    <n v="36"/>
    <x v="132"/>
    <n v="6264"/>
    <n v="3821.04"/>
    <x v="22"/>
    <x v="2"/>
    <m/>
    <x v="1506"/>
    <x v="1876"/>
  </r>
  <r>
    <x v="2"/>
    <n v="1197831"/>
    <x v="236"/>
    <x v="1"/>
    <s v="Tennessee"/>
    <s v="Knoxville"/>
    <x v="4"/>
    <n v="43"/>
    <x v="57"/>
    <n v="6235"/>
    <n v="2992.7999999999997"/>
    <x v="35"/>
    <x v="2"/>
    <m/>
    <x v="1538"/>
    <x v="2286"/>
  </r>
  <r>
    <x v="2"/>
    <n v="1197831"/>
    <x v="237"/>
    <x v="1"/>
    <s v="Tennessee"/>
    <s v="Knoxville"/>
    <x v="5"/>
    <n v="49"/>
    <x v="116"/>
    <n v="11564"/>
    <n v="7516.6"/>
    <x v="42"/>
    <x v="2"/>
    <m/>
    <x v="993"/>
    <x v="2287"/>
  </r>
  <r>
    <x v="2"/>
    <n v="1197831"/>
    <x v="238"/>
    <x v="1"/>
    <s v="Tennessee"/>
    <s v="Knoxville"/>
    <x v="0"/>
    <n v="36"/>
    <x v="102"/>
    <n v="7740"/>
    <n v="4411.7999999999993"/>
    <x v="84"/>
    <x v="2"/>
    <m/>
    <x v="1539"/>
    <x v="2288"/>
  </r>
  <r>
    <x v="2"/>
    <n v="1197831"/>
    <x v="239"/>
    <x v="1"/>
    <s v="Tennessee"/>
    <s v="Knoxville"/>
    <x v="1"/>
    <n v="43"/>
    <x v="92"/>
    <n v="8858"/>
    <n v="5137.6399999999994"/>
    <x v="85"/>
    <x v="2"/>
    <m/>
    <x v="1540"/>
    <x v="2289"/>
  </r>
  <r>
    <x v="2"/>
    <n v="1197831"/>
    <x v="240"/>
    <x v="1"/>
    <s v="Tennessee"/>
    <s v="Knoxville"/>
    <x v="2"/>
    <n v="36"/>
    <x v="121"/>
    <n v="9468"/>
    <n v="5680.8"/>
    <x v="38"/>
    <x v="2"/>
    <m/>
    <x v="1541"/>
    <x v="2290"/>
  </r>
  <r>
    <x v="2"/>
    <n v="1197831"/>
    <x v="241"/>
    <x v="1"/>
    <s v="Tennessee"/>
    <s v="Knoxville"/>
    <x v="3"/>
    <n v="37"/>
    <x v="147"/>
    <n v="5957"/>
    <n v="3872.05"/>
    <x v="42"/>
    <x v="2"/>
    <m/>
    <x v="1542"/>
    <x v="2291"/>
  </r>
  <r>
    <x v="2"/>
    <n v="1197831"/>
    <x v="242"/>
    <x v="1"/>
    <s v="Tennessee"/>
    <s v="Knoxville"/>
    <x v="4"/>
    <n v="43"/>
    <x v="241"/>
    <n v="7095"/>
    <n v="3760.3500000000004"/>
    <x v="60"/>
    <x v="2"/>
    <m/>
    <x v="1543"/>
    <x v="2292"/>
  </r>
  <r>
    <x v="2"/>
    <n v="1197831"/>
    <x v="243"/>
    <x v="1"/>
    <s v="Tennessee"/>
    <s v="Knoxville"/>
    <x v="5"/>
    <n v="52"/>
    <x v="149"/>
    <n v="11596"/>
    <n v="8117.2000000000007"/>
    <x v="67"/>
    <x v="2"/>
    <m/>
    <x v="1544"/>
    <x v="2293"/>
  </r>
  <r>
    <x v="2"/>
    <n v="1197831"/>
    <x v="244"/>
    <x v="1"/>
    <s v="Tennessee"/>
    <s v="Knoxville"/>
    <x v="0"/>
    <n v="41"/>
    <x v="148"/>
    <n v="9553"/>
    <n v="5445.2099999999991"/>
    <x v="84"/>
    <x v="2"/>
    <m/>
    <x v="1545"/>
    <x v="2294"/>
  </r>
  <r>
    <x v="2"/>
    <n v="1197831"/>
    <x v="245"/>
    <x v="1"/>
    <s v="Tennessee"/>
    <s v="Knoxville"/>
    <x v="1"/>
    <n v="54"/>
    <x v="148"/>
    <n v="12582"/>
    <n v="7171.74"/>
    <x v="84"/>
    <x v="2"/>
    <m/>
    <x v="1546"/>
    <x v="2295"/>
  </r>
  <r>
    <x v="2"/>
    <n v="1197831"/>
    <x v="246"/>
    <x v="1"/>
    <s v="Tennessee"/>
    <s v="Knoxville"/>
    <x v="2"/>
    <n v="46"/>
    <x v="123"/>
    <n v="13110"/>
    <n v="7866"/>
    <x v="38"/>
    <x v="2"/>
    <m/>
    <x v="1547"/>
    <x v="2296"/>
  </r>
  <r>
    <x v="2"/>
    <n v="1197831"/>
    <x v="247"/>
    <x v="1"/>
    <s v="Tennessee"/>
    <s v="Knoxville"/>
    <x v="3"/>
    <n v="42"/>
    <x v="247"/>
    <n v="5586"/>
    <n v="3854.34"/>
    <x v="62"/>
    <x v="2"/>
    <m/>
    <x v="1512"/>
    <x v="2297"/>
  </r>
  <r>
    <x v="2"/>
    <n v="1197831"/>
    <x v="248"/>
    <x v="1"/>
    <s v="Tennessee"/>
    <s v="Knoxville"/>
    <x v="4"/>
    <n v="49"/>
    <x v="247"/>
    <n v="6517"/>
    <n v="3454.01"/>
    <x v="60"/>
    <x v="2"/>
    <m/>
    <x v="1548"/>
    <x v="2298"/>
  </r>
  <r>
    <x v="2"/>
    <n v="1197831"/>
    <x v="249"/>
    <x v="1"/>
    <s v="Tennessee"/>
    <s v="Knoxville"/>
    <x v="5"/>
    <n v="53"/>
    <x v="141"/>
    <n v="9593"/>
    <n v="6811.0300000000007"/>
    <x v="83"/>
    <x v="2"/>
    <m/>
    <x v="1106"/>
    <x v="2299"/>
  </r>
  <r>
    <x v="2"/>
    <n v="1197831"/>
    <x v="250"/>
    <x v="1"/>
    <s v="Tennessee"/>
    <s v="Knoxville"/>
    <x v="0"/>
    <n v="49"/>
    <x v="131"/>
    <n v="8918"/>
    <n v="5350.8"/>
    <x v="38"/>
    <x v="2"/>
    <m/>
    <x v="1549"/>
    <x v="2300"/>
  </r>
  <r>
    <x v="2"/>
    <n v="1197831"/>
    <x v="251"/>
    <x v="1"/>
    <s v="Tennessee"/>
    <s v="Knoxville"/>
    <x v="1"/>
    <n v="47"/>
    <x v="138"/>
    <n v="7943"/>
    <n v="4765.8"/>
    <x v="38"/>
    <x v="2"/>
    <m/>
    <x v="963"/>
    <x v="2301"/>
  </r>
  <r>
    <x v="2"/>
    <n v="1197831"/>
    <x v="252"/>
    <x v="1"/>
    <s v="Tennessee"/>
    <s v="Knoxville"/>
    <x v="2"/>
    <n v="54"/>
    <x v="131"/>
    <n v="9828"/>
    <n v="5798.5199999999995"/>
    <x v="73"/>
    <x v="2"/>
    <m/>
    <x v="769"/>
    <x v="2302"/>
  </r>
  <r>
    <x v="2"/>
    <n v="1197831"/>
    <x v="253"/>
    <x v="1"/>
    <s v="Tennessee"/>
    <s v="Knoxville"/>
    <x v="3"/>
    <n v="53"/>
    <x v="38"/>
    <n v="5300"/>
    <n v="3710.0000000000005"/>
    <x v="67"/>
    <x v="2"/>
    <m/>
    <x v="1550"/>
    <x v="2303"/>
  </r>
  <r>
    <x v="2"/>
    <n v="1197831"/>
    <x v="254"/>
    <x v="1"/>
    <s v="Tennessee"/>
    <s v="Knoxville"/>
    <x v="4"/>
    <n v="47"/>
    <x v="196"/>
    <n v="5640"/>
    <n v="2876.4"/>
    <x v="48"/>
    <x v="2"/>
    <m/>
    <x v="1551"/>
    <x v="2304"/>
  </r>
  <r>
    <x v="2"/>
    <n v="1197831"/>
    <x v="255"/>
    <x v="1"/>
    <s v="Tennessee"/>
    <s v="Knoxville"/>
    <x v="5"/>
    <n v="42"/>
    <x v="134"/>
    <n v="6846"/>
    <n v="5066.0400000000009"/>
    <x v="68"/>
    <x v="2"/>
    <m/>
    <x v="1552"/>
    <x v="2305"/>
  </r>
  <r>
    <x v="2"/>
    <n v="1197831"/>
    <x v="256"/>
    <x v="1"/>
    <s v="Tennessee"/>
    <s v="Knoxville"/>
    <x v="0"/>
    <n v="33"/>
    <x v="217"/>
    <n v="5709"/>
    <n v="3254.1299999999997"/>
    <x v="84"/>
    <x v="2"/>
    <m/>
    <x v="1553"/>
    <x v="2306"/>
  </r>
  <r>
    <x v="2"/>
    <n v="1197831"/>
    <x v="257"/>
    <x v="1"/>
    <s v="Tennessee"/>
    <s v="Knoxville"/>
    <x v="1"/>
    <n v="32"/>
    <x v="42"/>
    <n v="4800"/>
    <n v="2880"/>
    <x v="38"/>
    <x v="2"/>
    <m/>
    <x v="1294"/>
    <x v="2307"/>
  </r>
  <r>
    <x v="2"/>
    <n v="1197831"/>
    <x v="258"/>
    <x v="1"/>
    <s v="Tennessee"/>
    <s v="Knoxville"/>
    <x v="2"/>
    <n v="36"/>
    <x v="135"/>
    <n v="5292"/>
    <n v="3069.3599999999997"/>
    <x v="85"/>
    <x v="2"/>
    <m/>
    <x v="1442"/>
    <x v="2308"/>
  </r>
  <r>
    <x v="2"/>
    <n v="1197831"/>
    <x v="259"/>
    <x v="1"/>
    <s v="Tennessee"/>
    <s v="Knoxville"/>
    <x v="3"/>
    <n v="38"/>
    <x v="230"/>
    <n v="3724"/>
    <n v="2606.8000000000002"/>
    <x v="67"/>
    <x v="2"/>
    <m/>
    <x v="1554"/>
    <x v="2309"/>
  </r>
  <r>
    <x v="2"/>
    <n v="1197831"/>
    <x v="260"/>
    <x v="1"/>
    <s v="Tennessee"/>
    <s v="Knoxville"/>
    <x v="4"/>
    <n v="32"/>
    <x v="246"/>
    <n v="2816"/>
    <n v="1436.16"/>
    <x v="48"/>
    <x v="2"/>
    <m/>
    <x v="1555"/>
    <x v="2310"/>
  </r>
  <r>
    <x v="2"/>
    <n v="1197831"/>
    <x v="261"/>
    <x v="1"/>
    <s v="Tennessee"/>
    <s v="Knoxville"/>
    <x v="5"/>
    <n v="43"/>
    <x v="165"/>
    <n v="5633"/>
    <n v="3999.4300000000003"/>
    <x v="83"/>
    <x v="2"/>
    <m/>
    <x v="1556"/>
    <x v="2311"/>
  </r>
  <r>
    <x v="2"/>
    <n v="1197831"/>
    <x v="262"/>
    <x v="1"/>
    <s v="Tennessee"/>
    <s v="Knoxville"/>
    <x v="0"/>
    <n v="29"/>
    <x v="130"/>
    <n v="5684"/>
    <n v="3183.0399999999995"/>
    <x v="86"/>
    <x v="2"/>
    <m/>
    <x v="1347"/>
    <x v="2312"/>
  </r>
  <r>
    <x v="2"/>
    <n v="1197831"/>
    <x v="263"/>
    <x v="1"/>
    <s v="Tennessee"/>
    <s v="Knoxville"/>
    <x v="1"/>
    <n v="29"/>
    <x v="133"/>
    <n v="5481"/>
    <n v="3069.3599999999997"/>
    <x v="86"/>
    <x v="2"/>
    <m/>
    <x v="1557"/>
    <x v="2308"/>
  </r>
  <r>
    <x v="2"/>
    <n v="1197831"/>
    <x v="264"/>
    <x v="1"/>
    <s v="Tennessee"/>
    <s v="Knoxville"/>
    <x v="2"/>
    <n v="50"/>
    <x v="132"/>
    <n v="8700"/>
    <n v="4871.9999999999991"/>
    <x v="86"/>
    <x v="2"/>
    <m/>
    <x v="1158"/>
    <x v="2313"/>
  </r>
  <r>
    <x v="2"/>
    <n v="1197831"/>
    <x v="265"/>
    <x v="1"/>
    <s v="Tennessee"/>
    <s v="Knoxville"/>
    <x v="3"/>
    <n v="52"/>
    <x v="247"/>
    <n v="6916"/>
    <n v="4772.04"/>
    <x v="62"/>
    <x v="2"/>
    <m/>
    <x v="1558"/>
    <x v="2314"/>
  </r>
  <r>
    <x v="2"/>
    <n v="1197831"/>
    <x v="266"/>
    <x v="1"/>
    <s v="Tennessee"/>
    <s v="Knoxville"/>
    <x v="4"/>
    <n v="51"/>
    <x v="161"/>
    <n v="5763"/>
    <n v="3054.3900000000003"/>
    <x v="60"/>
    <x v="2"/>
    <m/>
    <x v="1510"/>
    <x v="2315"/>
  </r>
  <r>
    <x v="2"/>
    <n v="1197831"/>
    <x v="267"/>
    <x v="1"/>
    <s v="Tennessee"/>
    <s v="Knoxville"/>
    <x v="5"/>
    <n v="59"/>
    <x v="138"/>
    <n v="9971"/>
    <n v="7079.4100000000008"/>
    <x v="83"/>
    <x v="2"/>
    <m/>
    <x v="1559"/>
    <x v="2316"/>
  </r>
  <r>
    <x v="2"/>
    <n v="1197831"/>
    <x v="268"/>
    <x v="1"/>
    <s v="Tennessee"/>
    <s v="Knoxville"/>
    <x v="0"/>
    <n v="53"/>
    <x v="40"/>
    <n v="10600"/>
    <n v="6148"/>
    <x v="85"/>
    <x v="2"/>
    <m/>
    <x v="1560"/>
    <x v="2317"/>
  </r>
  <r>
    <x v="2"/>
    <n v="1197831"/>
    <x v="269"/>
    <x v="1"/>
    <s v="Tennessee"/>
    <s v="Knoxville"/>
    <x v="1"/>
    <n v="51"/>
    <x v="142"/>
    <n v="12240"/>
    <n v="6731.9999999999991"/>
    <x v="66"/>
    <x v="2"/>
    <m/>
    <x v="1561"/>
    <x v="2318"/>
  </r>
  <r>
    <x v="2"/>
    <n v="1197831"/>
    <x v="270"/>
    <x v="1"/>
    <s v="Tennessee"/>
    <s v="Knoxville"/>
    <x v="2"/>
    <n v="54"/>
    <x v="124"/>
    <n v="11340"/>
    <n v="6236.9999999999991"/>
    <x v="66"/>
    <x v="2"/>
    <m/>
    <x v="893"/>
    <x v="1388"/>
  </r>
  <r>
    <x v="2"/>
    <n v="1197831"/>
    <x v="271"/>
    <x v="1"/>
    <s v="Tennessee"/>
    <s v="Knoxville"/>
    <x v="3"/>
    <n v="54"/>
    <x v="197"/>
    <n v="8046"/>
    <n v="5551.7400000000007"/>
    <x v="62"/>
    <x v="2"/>
    <m/>
    <x v="1562"/>
    <x v="2319"/>
  </r>
  <r>
    <x v="2"/>
    <n v="1197831"/>
    <x v="272"/>
    <x v="1"/>
    <s v="Tennessee"/>
    <s v="Knoxville"/>
    <x v="4"/>
    <n v="50"/>
    <x v="150"/>
    <n v="7000"/>
    <n v="3500"/>
    <x v="0"/>
    <x v="2"/>
    <m/>
    <x v="136"/>
    <x v="185"/>
  </r>
  <r>
    <x v="2"/>
    <n v="1197831"/>
    <x v="273"/>
    <x v="1"/>
    <s v="Tennessee"/>
    <s v="Knoxville"/>
    <x v="5"/>
    <n v="61"/>
    <x v="37"/>
    <n v="13725"/>
    <n v="10156.500000000002"/>
    <x v="68"/>
    <x v="2"/>
    <m/>
    <x v="1563"/>
    <x v="2320"/>
  </r>
  <r>
    <x v="0"/>
    <n v="1185732"/>
    <x v="274"/>
    <x v="1"/>
    <s v="Tennessee"/>
    <s v="Knoxville"/>
    <x v="0"/>
    <n v="32"/>
    <x v="164"/>
    <n v="3808"/>
    <n v="1904"/>
    <x v="0"/>
    <x v="2"/>
    <m/>
    <x v="1465"/>
    <x v="2321"/>
  </r>
  <r>
    <x v="0"/>
    <n v="1185732"/>
    <x v="275"/>
    <x v="1"/>
    <s v="Tennessee"/>
    <s v="Knoxville"/>
    <x v="1"/>
    <n v="32"/>
    <x v="195"/>
    <n v="1792"/>
    <n v="878.07999999999993"/>
    <x v="29"/>
    <x v="2"/>
    <m/>
    <x v="1564"/>
    <x v="2322"/>
  </r>
  <r>
    <x v="0"/>
    <n v="1185732"/>
    <x v="276"/>
    <x v="1"/>
    <s v="Tennessee"/>
    <s v="Knoxville"/>
    <x v="2"/>
    <n v="24"/>
    <x v="188"/>
    <n v="1560"/>
    <n v="748.8"/>
    <x v="35"/>
    <x v="2"/>
    <m/>
    <x v="1565"/>
    <x v="2323"/>
  </r>
  <r>
    <x v="0"/>
    <n v="1185732"/>
    <x v="277"/>
    <x v="1"/>
    <s v="Tennessee"/>
    <s v="Knoxville"/>
    <x v="3"/>
    <n v="27"/>
    <x v="182"/>
    <n v="513"/>
    <n v="271.89"/>
    <x v="60"/>
    <x v="2"/>
    <m/>
    <x v="1566"/>
    <x v="2324"/>
  </r>
  <r>
    <x v="0"/>
    <n v="1185732"/>
    <x v="278"/>
    <x v="3"/>
    <s v="Nebraska"/>
    <s v="Omaha"/>
    <x v="4"/>
    <n v="43"/>
    <x v="191"/>
    <n v="1505"/>
    <n v="677.24999999999989"/>
    <x v="18"/>
    <x v="2"/>
    <m/>
    <x v="1567"/>
    <x v="2325"/>
  </r>
  <r>
    <x v="0"/>
    <n v="1185732"/>
    <x v="279"/>
    <x v="3"/>
    <s v="Nebraska"/>
    <s v="Omaha"/>
    <x v="5"/>
    <n v="32"/>
    <x v="181"/>
    <n v="2176"/>
    <n v="1327.36"/>
    <x v="22"/>
    <x v="2"/>
    <m/>
    <x v="1568"/>
    <x v="2326"/>
  </r>
  <r>
    <x v="0"/>
    <n v="1185732"/>
    <x v="280"/>
    <x v="3"/>
    <s v="Nebraska"/>
    <s v="Omaha"/>
    <x v="0"/>
    <n v="32"/>
    <x v="164"/>
    <n v="3808"/>
    <n v="2056.3200000000002"/>
    <x v="64"/>
    <x v="2"/>
    <m/>
    <x v="1465"/>
    <x v="2327"/>
  </r>
  <r>
    <x v="0"/>
    <n v="1185732"/>
    <x v="281"/>
    <x v="3"/>
    <s v="Nebraska"/>
    <s v="Omaha"/>
    <x v="1"/>
    <n v="33"/>
    <x v="183"/>
    <n v="1254"/>
    <n v="627"/>
    <x v="0"/>
    <x v="2"/>
    <m/>
    <x v="1569"/>
    <x v="2328"/>
  </r>
  <r>
    <x v="0"/>
    <n v="1185732"/>
    <x v="282"/>
    <x v="3"/>
    <s v="Nebraska"/>
    <s v="Omaha"/>
    <x v="2"/>
    <n v="23"/>
    <x v="172"/>
    <n v="1081"/>
    <n v="540.5"/>
    <x v="0"/>
    <x v="2"/>
    <m/>
    <x v="1570"/>
    <x v="2329"/>
  </r>
  <r>
    <x v="0"/>
    <n v="1185732"/>
    <x v="283"/>
    <x v="3"/>
    <s v="Nebraska"/>
    <s v="Omaha"/>
    <x v="3"/>
    <n v="29"/>
    <x v="261"/>
    <n v="406"/>
    <n v="203"/>
    <x v="0"/>
    <x v="2"/>
    <m/>
    <x v="1571"/>
    <x v="2330"/>
  </r>
  <r>
    <x v="0"/>
    <n v="1185732"/>
    <x v="284"/>
    <x v="3"/>
    <s v="Nebraska"/>
    <s v="Omaha"/>
    <x v="4"/>
    <n v="41"/>
    <x v="226"/>
    <n v="1271"/>
    <n v="622.79"/>
    <x v="29"/>
    <x v="2"/>
    <m/>
    <x v="1572"/>
    <x v="2331"/>
  </r>
  <r>
    <x v="0"/>
    <n v="1185732"/>
    <x v="285"/>
    <x v="3"/>
    <s v="Nebraska"/>
    <s v="Omaha"/>
    <x v="5"/>
    <n v="32"/>
    <x v="180"/>
    <n v="1920"/>
    <n v="1190.4000000000001"/>
    <x v="26"/>
    <x v="2"/>
    <m/>
    <x v="1573"/>
    <x v="2332"/>
  </r>
  <r>
    <x v="0"/>
    <n v="1185732"/>
    <x v="286"/>
    <x v="3"/>
    <s v="Nebraska"/>
    <s v="Omaha"/>
    <x v="0"/>
    <n v="38"/>
    <x v="185"/>
    <n v="4636"/>
    <n v="2503.44"/>
    <x v="64"/>
    <x v="2"/>
    <m/>
    <x v="1574"/>
    <x v="2333"/>
  </r>
  <r>
    <x v="0"/>
    <n v="1185732"/>
    <x v="287"/>
    <x v="3"/>
    <s v="Nebraska"/>
    <s v="Omaha"/>
    <x v="1"/>
    <n v="39"/>
    <x v="259"/>
    <n v="1014"/>
    <n v="466.43999999999994"/>
    <x v="24"/>
    <x v="2"/>
    <m/>
    <x v="1575"/>
    <x v="2334"/>
  </r>
  <r>
    <x v="0"/>
    <n v="1185732"/>
    <x v="288"/>
    <x v="3"/>
    <s v="Nebraska"/>
    <s v="Omaha"/>
    <x v="2"/>
    <n v="29"/>
    <x v="203"/>
    <n v="1131"/>
    <n v="565.5"/>
    <x v="0"/>
    <x v="2"/>
    <m/>
    <x v="1576"/>
    <x v="2335"/>
  </r>
  <r>
    <x v="0"/>
    <n v="1185732"/>
    <x v="289"/>
    <x v="3"/>
    <s v="Nebraska"/>
    <s v="Omaha"/>
    <x v="3"/>
    <n v="33"/>
    <x v="59"/>
    <n v="0"/>
    <n v="0"/>
    <x v="9"/>
    <x v="2"/>
    <m/>
    <x v="357"/>
    <x v="584"/>
  </r>
  <r>
    <x v="0"/>
    <n v="1185732"/>
    <x v="290"/>
    <x v="3"/>
    <s v="Nebraska"/>
    <s v="Omaha"/>
    <x v="4"/>
    <n v="45"/>
    <x v="220"/>
    <n v="585"/>
    <n v="274.95"/>
    <x v="28"/>
    <x v="2"/>
    <m/>
    <x v="1577"/>
    <x v="2336"/>
  </r>
  <r>
    <x v="0"/>
    <n v="1185732"/>
    <x v="291"/>
    <x v="3"/>
    <s v="Nebraska"/>
    <s v="Omaha"/>
    <x v="5"/>
    <n v="37"/>
    <x v="183"/>
    <n v="1406"/>
    <n v="857.66"/>
    <x v="22"/>
    <x v="2"/>
    <m/>
    <x v="1429"/>
    <x v="2337"/>
  </r>
  <r>
    <x v="0"/>
    <n v="1185732"/>
    <x v="292"/>
    <x v="3"/>
    <s v="Nebraska"/>
    <s v="Omaha"/>
    <x v="0"/>
    <n v="38"/>
    <x v="193"/>
    <n v="3990"/>
    <n v="2114.7000000000003"/>
    <x v="60"/>
    <x v="2"/>
    <m/>
    <x v="1578"/>
    <x v="2338"/>
  </r>
  <r>
    <x v="0"/>
    <n v="1185732"/>
    <x v="293"/>
    <x v="3"/>
    <s v="Nebraska"/>
    <s v="Omaha"/>
    <x v="1"/>
    <n v="32"/>
    <x v="264"/>
    <n v="736"/>
    <n v="331.2"/>
    <x v="18"/>
    <x v="2"/>
    <m/>
    <x v="1579"/>
    <x v="2339"/>
  </r>
  <r>
    <x v="0"/>
    <n v="1185732"/>
    <x v="294"/>
    <x v="3"/>
    <s v="Nebraska"/>
    <s v="Omaha"/>
    <x v="2"/>
    <n v="23"/>
    <x v="262"/>
    <n v="483"/>
    <n v="217.34999999999997"/>
    <x v="18"/>
    <x v="2"/>
    <m/>
    <x v="1580"/>
    <x v="2340"/>
  </r>
  <r>
    <x v="0"/>
    <n v="1185732"/>
    <x v="295"/>
    <x v="3"/>
    <s v="Nebraska"/>
    <s v="Omaha"/>
    <x v="3"/>
    <n v="27"/>
    <x v="59"/>
    <n v="0"/>
    <n v="0"/>
    <x v="60"/>
    <x v="2"/>
    <m/>
    <x v="357"/>
    <x v="584"/>
  </r>
  <r>
    <x v="0"/>
    <n v="1185732"/>
    <x v="296"/>
    <x v="3"/>
    <s v="Nebraska"/>
    <s v="Omaha"/>
    <x v="4"/>
    <n v="42"/>
    <x v="265"/>
    <n v="252"/>
    <n v="120.96"/>
    <x v="35"/>
    <x v="2"/>
    <m/>
    <x v="1581"/>
    <x v="2341"/>
  </r>
  <r>
    <x v="0"/>
    <n v="1185732"/>
    <x v="297"/>
    <x v="3"/>
    <s v="Nebraska"/>
    <s v="Omaha"/>
    <x v="5"/>
    <n v="34"/>
    <x v="203"/>
    <n v="1326"/>
    <n v="822.12"/>
    <x v="26"/>
    <x v="2"/>
    <m/>
    <x v="1582"/>
    <x v="2342"/>
  </r>
  <r>
    <x v="0"/>
    <n v="1185732"/>
    <x v="298"/>
    <x v="3"/>
    <s v="Nebraska"/>
    <s v="Omaha"/>
    <x v="0"/>
    <n v="44"/>
    <x v="266"/>
    <n v="5192"/>
    <n v="2803.6800000000003"/>
    <x v="64"/>
    <x v="2"/>
    <m/>
    <x v="1583"/>
    <x v="2343"/>
  </r>
  <r>
    <x v="0"/>
    <n v="1185732"/>
    <x v="299"/>
    <x v="3"/>
    <s v="Nebraska"/>
    <s v="Omaha"/>
    <x v="1"/>
    <n v="38"/>
    <x v="204"/>
    <n v="1254"/>
    <n v="627"/>
    <x v="0"/>
    <x v="2"/>
    <m/>
    <x v="1569"/>
    <x v="2328"/>
  </r>
  <r>
    <x v="0"/>
    <n v="1185732"/>
    <x v="300"/>
    <x v="3"/>
    <s v="Nebraska"/>
    <s v="Omaha"/>
    <x v="2"/>
    <n v="32"/>
    <x v="267"/>
    <n v="960"/>
    <n v="460.79999999999995"/>
    <x v="35"/>
    <x v="2"/>
    <m/>
    <x v="1584"/>
    <x v="2344"/>
  </r>
  <r>
    <x v="0"/>
    <n v="1185732"/>
    <x v="301"/>
    <x v="3"/>
    <s v="Nebraska"/>
    <s v="Omaha"/>
    <x v="3"/>
    <n v="34"/>
    <x v="260"/>
    <n v="238"/>
    <n v="126.14"/>
    <x v="60"/>
    <x v="2"/>
    <m/>
    <x v="1585"/>
    <x v="2345"/>
  </r>
  <r>
    <x v="0"/>
    <n v="1185732"/>
    <x v="302"/>
    <x v="3"/>
    <s v="Nebraska"/>
    <s v="Omaha"/>
    <x v="4"/>
    <n v="46"/>
    <x v="220"/>
    <n v="598"/>
    <n v="275.08"/>
    <x v="24"/>
    <x v="2"/>
    <m/>
    <x v="1586"/>
    <x v="2346"/>
  </r>
  <r>
    <x v="0"/>
    <n v="1185732"/>
    <x v="303"/>
    <x v="3"/>
    <s v="Nebraska"/>
    <s v="Omaha"/>
    <x v="5"/>
    <n v="51"/>
    <x v="207"/>
    <n v="2091"/>
    <n v="1296.42"/>
    <x v="26"/>
    <x v="2"/>
    <m/>
    <x v="1587"/>
    <x v="2347"/>
  </r>
  <r>
    <x v="0"/>
    <n v="1185732"/>
    <x v="304"/>
    <x v="3"/>
    <s v="Nebraska"/>
    <s v="Omaha"/>
    <x v="0"/>
    <n v="36"/>
    <x v="196"/>
    <n v="4320"/>
    <n v="2289.6"/>
    <x v="60"/>
    <x v="2"/>
    <m/>
    <x v="1078"/>
    <x v="2348"/>
  </r>
  <r>
    <x v="0"/>
    <n v="1185732"/>
    <x v="305"/>
    <x v="3"/>
    <s v="Nebraska"/>
    <s v="Omaha"/>
    <x v="1"/>
    <n v="32"/>
    <x v="222"/>
    <n v="1440"/>
    <n v="720"/>
    <x v="0"/>
    <x v="2"/>
    <m/>
    <x v="1434"/>
    <x v="2349"/>
  </r>
  <r>
    <x v="0"/>
    <n v="1185732"/>
    <x v="306"/>
    <x v="3"/>
    <s v="Nebraska"/>
    <s v="Omaha"/>
    <x v="2"/>
    <n v="27"/>
    <x v="219"/>
    <n v="1242"/>
    <n v="558.9"/>
    <x v="18"/>
    <x v="2"/>
    <m/>
    <x v="1588"/>
    <x v="2350"/>
  </r>
  <r>
    <x v="0"/>
    <n v="1185732"/>
    <x v="307"/>
    <x v="3"/>
    <s v="Nebraska"/>
    <s v="Omaha"/>
    <x v="3"/>
    <n v="27"/>
    <x v="203"/>
    <n v="1053"/>
    <n v="568.62"/>
    <x v="64"/>
    <x v="2"/>
    <m/>
    <x v="1589"/>
    <x v="2351"/>
  </r>
  <r>
    <x v="0"/>
    <n v="1185732"/>
    <x v="308"/>
    <x v="3"/>
    <s v="Nebraska"/>
    <s v="Omaha"/>
    <x v="4"/>
    <n v="42"/>
    <x v="186"/>
    <n v="1764"/>
    <n v="882"/>
    <x v="0"/>
    <x v="2"/>
    <m/>
    <x v="1444"/>
    <x v="2352"/>
  </r>
  <r>
    <x v="0"/>
    <n v="1185732"/>
    <x v="309"/>
    <x v="3"/>
    <s v="Nebraska"/>
    <s v="Omaha"/>
    <x v="5"/>
    <n v="49"/>
    <x v="211"/>
    <n v="4165"/>
    <n v="2582.3000000000002"/>
    <x v="26"/>
    <x v="2"/>
    <m/>
    <x v="1590"/>
    <x v="2353"/>
  </r>
  <r>
    <x v="0"/>
    <n v="1185732"/>
    <x v="310"/>
    <x v="3"/>
    <s v="Nebraska"/>
    <s v="Omaha"/>
    <x v="0"/>
    <n v="43"/>
    <x v="241"/>
    <n v="7095"/>
    <n v="3618.4500000000003"/>
    <x v="48"/>
    <x v="2"/>
    <m/>
    <x v="1543"/>
    <x v="2354"/>
  </r>
  <r>
    <x v="0"/>
    <n v="1185732"/>
    <x v="311"/>
    <x v="3"/>
    <s v="Nebraska"/>
    <s v="Omaha"/>
    <x v="1"/>
    <n v="37"/>
    <x v="194"/>
    <n v="2997"/>
    <n v="1348.6499999999999"/>
    <x v="18"/>
    <x v="2"/>
    <m/>
    <x v="1591"/>
    <x v="2355"/>
  </r>
  <r>
    <x v="0"/>
    <n v="1185732"/>
    <x v="312"/>
    <x v="3"/>
    <s v="Nebraska"/>
    <s v="Omaha"/>
    <x v="2"/>
    <n v="34"/>
    <x v="184"/>
    <n v="2142"/>
    <n v="963.89999999999986"/>
    <x v="18"/>
    <x v="2"/>
    <m/>
    <x v="1592"/>
    <x v="2356"/>
  </r>
  <r>
    <x v="0"/>
    <n v="1185732"/>
    <x v="313"/>
    <x v="3"/>
    <s v="Nebraska"/>
    <s v="Omaha"/>
    <x v="3"/>
    <n v="33"/>
    <x v="219"/>
    <n v="1518"/>
    <n v="789.36"/>
    <x v="59"/>
    <x v="2"/>
    <m/>
    <x v="1593"/>
    <x v="2357"/>
  </r>
  <r>
    <x v="0"/>
    <n v="1185732"/>
    <x v="314"/>
    <x v="3"/>
    <s v="Nebraska"/>
    <s v="Omaha"/>
    <x v="4"/>
    <n v="41"/>
    <x v="178"/>
    <n v="1804"/>
    <n v="883.96"/>
    <x v="29"/>
    <x v="2"/>
    <m/>
    <x v="1418"/>
    <x v="2358"/>
  </r>
  <r>
    <x v="0"/>
    <n v="1185732"/>
    <x v="315"/>
    <x v="3"/>
    <s v="Nebraska"/>
    <s v="Omaha"/>
    <x v="5"/>
    <n v="49"/>
    <x v="250"/>
    <n v="4459"/>
    <n v="2809.17"/>
    <x v="32"/>
    <x v="2"/>
    <m/>
    <x v="1594"/>
    <x v="2359"/>
  </r>
  <r>
    <x v="0"/>
    <n v="1185732"/>
    <x v="316"/>
    <x v="3"/>
    <s v="Nebraska"/>
    <s v="Omaha"/>
    <x v="0"/>
    <n v="41"/>
    <x v="57"/>
    <n v="5945"/>
    <n v="3150.8500000000004"/>
    <x v="60"/>
    <x v="2"/>
    <m/>
    <x v="1595"/>
    <x v="2360"/>
  </r>
  <r>
    <x v="0"/>
    <n v="1185732"/>
    <x v="317"/>
    <x v="3"/>
    <s v="Nebraska"/>
    <s v="Omaha"/>
    <x v="1"/>
    <n v="42"/>
    <x v="232"/>
    <n v="3360"/>
    <n v="1646.3999999999999"/>
    <x v="29"/>
    <x v="2"/>
    <m/>
    <x v="1596"/>
    <x v="2361"/>
  </r>
  <r>
    <x v="0"/>
    <n v="1185732"/>
    <x v="318"/>
    <x v="3"/>
    <s v="Nebraska"/>
    <s v="Omaha"/>
    <x v="2"/>
    <n v="36"/>
    <x v="239"/>
    <n v="1872"/>
    <n v="898.56"/>
    <x v="35"/>
    <x v="2"/>
    <m/>
    <x v="1048"/>
    <x v="2362"/>
  </r>
  <r>
    <x v="0"/>
    <n v="1185732"/>
    <x v="319"/>
    <x v="3"/>
    <s v="Nebraska"/>
    <s v="Omaha"/>
    <x v="3"/>
    <n v="29"/>
    <x v="183"/>
    <n v="1102"/>
    <n v="562.02"/>
    <x v="48"/>
    <x v="2"/>
    <m/>
    <x v="1597"/>
    <x v="2363"/>
  </r>
  <r>
    <x v="0"/>
    <n v="1185732"/>
    <x v="320"/>
    <x v="3"/>
    <s v="Nebraska"/>
    <s v="Omaha"/>
    <x v="4"/>
    <n v="37"/>
    <x v="234"/>
    <n v="999"/>
    <n v="479.52"/>
    <x v="35"/>
    <x v="2"/>
    <m/>
    <x v="1598"/>
    <x v="2364"/>
  </r>
  <r>
    <x v="0"/>
    <n v="1185732"/>
    <x v="321"/>
    <x v="3"/>
    <s v="Nebraska"/>
    <s v="Omaha"/>
    <x v="5"/>
    <n v="44"/>
    <x v="173"/>
    <n v="3036"/>
    <n v="1821.6"/>
    <x v="38"/>
    <x v="2"/>
    <m/>
    <x v="1599"/>
    <x v="2365"/>
  </r>
  <r>
    <x v="0"/>
    <n v="1185732"/>
    <x v="322"/>
    <x v="3"/>
    <s v="Nebraska"/>
    <s v="Omaha"/>
    <x v="0"/>
    <n v="38"/>
    <x v="205"/>
    <n v="4256"/>
    <n v="2298.2400000000002"/>
    <x v="64"/>
    <x v="2"/>
    <m/>
    <x v="1521"/>
    <x v="2366"/>
  </r>
  <r>
    <x v="0"/>
    <n v="1185732"/>
    <x v="323"/>
    <x v="3"/>
    <s v="Nebraska"/>
    <s v="Omaha"/>
    <x v="1"/>
    <n v="33"/>
    <x v="195"/>
    <n v="1848"/>
    <n v="850.07999999999993"/>
    <x v="24"/>
    <x v="2"/>
    <m/>
    <x v="1050"/>
    <x v="2367"/>
  </r>
  <r>
    <x v="0"/>
    <n v="1185732"/>
    <x v="324"/>
    <x v="3"/>
    <s v="Nebraska"/>
    <s v="Omaha"/>
    <x v="2"/>
    <n v="18"/>
    <x v="52"/>
    <n v="450"/>
    <n v="216"/>
    <x v="35"/>
    <x v="2"/>
    <m/>
    <x v="1600"/>
    <x v="2368"/>
  </r>
  <r>
    <x v="0"/>
    <n v="1185732"/>
    <x v="325"/>
    <x v="3"/>
    <s v="Nebraska"/>
    <s v="Omaha"/>
    <x v="3"/>
    <n v="19"/>
    <x v="264"/>
    <n v="437"/>
    <n v="227.24"/>
    <x v="59"/>
    <x v="2"/>
    <m/>
    <x v="1601"/>
    <x v="2369"/>
  </r>
  <r>
    <x v="0"/>
    <n v="1185732"/>
    <x v="326"/>
    <x v="3"/>
    <s v="Nebraska"/>
    <s v="Omaha"/>
    <x v="4"/>
    <n v="29"/>
    <x v="262"/>
    <n v="609"/>
    <n v="292.32"/>
    <x v="35"/>
    <x v="2"/>
    <m/>
    <x v="1602"/>
    <x v="2370"/>
  </r>
  <r>
    <x v="0"/>
    <n v="1185732"/>
    <x v="327"/>
    <x v="3"/>
    <s v="Nebraska"/>
    <s v="Omaha"/>
    <x v="5"/>
    <n v="34"/>
    <x v="203"/>
    <n v="1326"/>
    <n v="822.12"/>
    <x v="26"/>
    <x v="2"/>
    <m/>
    <x v="1582"/>
    <x v="2342"/>
  </r>
  <r>
    <x v="0"/>
    <n v="1185732"/>
    <x v="328"/>
    <x v="3"/>
    <s v="Nebraska"/>
    <s v="Omaha"/>
    <x v="0"/>
    <n v="36"/>
    <x v="198"/>
    <n v="3384"/>
    <n v="1827.3600000000001"/>
    <x v="64"/>
    <x v="2"/>
    <m/>
    <x v="1603"/>
    <x v="2371"/>
  </r>
  <r>
    <x v="0"/>
    <n v="1185732"/>
    <x v="329"/>
    <x v="3"/>
    <s v="Nebraska"/>
    <s v="Omaha"/>
    <x v="1"/>
    <n v="29"/>
    <x v="207"/>
    <n v="1189"/>
    <n v="546.93999999999994"/>
    <x v="24"/>
    <x v="2"/>
    <m/>
    <x v="1604"/>
    <x v="2372"/>
  </r>
  <r>
    <x v="0"/>
    <n v="1185732"/>
    <x v="330"/>
    <x v="3"/>
    <s v="Nebraska"/>
    <s v="Omaha"/>
    <x v="2"/>
    <n v="29"/>
    <x v="261"/>
    <n v="406"/>
    <n v="203"/>
    <x v="0"/>
    <x v="2"/>
    <m/>
    <x v="1571"/>
    <x v="2330"/>
  </r>
  <r>
    <x v="0"/>
    <n v="1185732"/>
    <x v="331"/>
    <x v="3"/>
    <s v="Nebraska"/>
    <s v="Omaha"/>
    <x v="3"/>
    <n v="29"/>
    <x v="260"/>
    <n v="203"/>
    <n v="107.59"/>
    <x v="60"/>
    <x v="2"/>
    <m/>
    <x v="1605"/>
    <x v="2373"/>
  </r>
  <r>
    <x v="0"/>
    <n v="1185732"/>
    <x v="332"/>
    <x v="3"/>
    <s v="Nebraska"/>
    <s v="Omaha"/>
    <x v="4"/>
    <n v="37"/>
    <x v="260"/>
    <n v="259"/>
    <n v="124.32"/>
    <x v="35"/>
    <x v="2"/>
    <m/>
    <x v="1606"/>
    <x v="2374"/>
  </r>
  <r>
    <x v="0"/>
    <n v="1185732"/>
    <x v="333"/>
    <x v="3"/>
    <s v="Nebraska"/>
    <s v="Omaha"/>
    <x v="5"/>
    <n v="44"/>
    <x v="183"/>
    <n v="1672"/>
    <n v="1053.3599999999999"/>
    <x v="32"/>
    <x v="2"/>
    <m/>
    <x v="1607"/>
    <x v="2375"/>
  </r>
  <r>
    <x v="0"/>
    <n v="1185732"/>
    <x v="334"/>
    <x v="3"/>
    <s v="Nebraska"/>
    <s v="Omaha"/>
    <x v="0"/>
    <n v="37"/>
    <x v="199"/>
    <n v="3108"/>
    <n v="1678.3200000000002"/>
    <x v="64"/>
    <x v="2"/>
    <m/>
    <x v="1608"/>
    <x v="2376"/>
  </r>
  <r>
    <x v="0"/>
    <n v="1185732"/>
    <x v="335"/>
    <x v="3"/>
    <s v="Nebraska"/>
    <s v="Omaha"/>
    <x v="1"/>
    <n v="29"/>
    <x v="207"/>
    <n v="1189"/>
    <n v="546.93999999999994"/>
    <x v="24"/>
    <x v="2"/>
    <m/>
    <x v="1604"/>
    <x v="2372"/>
  </r>
  <r>
    <x v="0"/>
    <n v="1185732"/>
    <x v="336"/>
    <x v="3"/>
    <s v="Nebraska"/>
    <s v="Omaha"/>
    <x v="2"/>
    <n v="29"/>
    <x v="52"/>
    <n v="725"/>
    <n v="340.75"/>
    <x v="28"/>
    <x v="2"/>
    <m/>
    <x v="1609"/>
    <x v="2377"/>
  </r>
  <r>
    <x v="0"/>
    <n v="1185732"/>
    <x v="337"/>
    <x v="3"/>
    <s v="Nebraska"/>
    <s v="Omaha"/>
    <x v="3"/>
    <n v="27"/>
    <x v="218"/>
    <n v="972"/>
    <n v="534.6"/>
    <x v="9"/>
    <x v="2"/>
    <m/>
    <x v="1610"/>
    <x v="2378"/>
  </r>
  <r>
    <x v="0"/>
    <n v="1185732"/>
    <x v="338"/>
    <x v="3"/>
    <s v="Nebraska"/>
    <s v="Omaha"/>
    <x v="4"/>
    <n v="48"/>
    <x v="234"/>
    <n v="1296"/>
    <n v="583.19999999999993"/>
    <x v="18"/>
    <x v="2"/>
    <m/>
    <x v="1611"/>
    <x v="2379"/>
  </r>
  <r>
    <x v="0"/>
    <n v="1185732"/>
    <x v="339"/>
    <x v="3"/>
    <s v="Nebraska"/>
    <s v="Omaha"/>
    <x v="5"/>
    <n v="53"/>
    <x v="208"/>
    <n v="3074"/>
    <n v="1905.8799999999999"/>
    <x v="26"/>
    <x v="2"/>
    <m/>
    <x v="1167"/>
    <x v="2380"/>
  </r>
  <r>
    <x v="0"/>
    <n v="1185732"/>
    <x v="340"/>
    <x v="3"/>
    <s v="Nebraska"/>
    <s v="Omaha"/>
    <x v="0"/>
    <n v="49"/>
    <x v="236"/>
    <n v="5733"/>
    <n v="2866.5"/>
    <x v="0"/>
    <x v="2"/>
    <m/>
    <x v="1612"/>
    <x v="2381"/>
  </r>
  <r>
    <x v="0"/>
    <n v="1185732"/>
    <x v="341"/>
    <x v="3"/>
    <s v="Nebraska"/>
    <s v="Omaha"/>
    <x v="1"/>
    <n v="36"/>
    <x v="184"/>
    <n v="2268"/>
    <n v="1134"/>
    <x v="0"/>
    <x v="2"/>
    <m/>
    <x v="1439"/>
    <x v="2382"/>
  </r>
  <r>
    <x v="0"/>
    <n v="1185732"/>
    <x v="342"/>
    <x v="3"/>
    <s v="Nebraska"/>
    <s v="Omaha"/>
    <x v="2"/>
    <n v="39"/>
    <x v="180"/>
    <n v="2340"/>
    <n v="1146.5999999999999"/>
    <x v="29"/>
    <x v="2"/>
    <m/>
    <x v="1030"/>
    <x v="2383"/>
  </r>
  <r>
    <x v="0"/>
    <n v="1185732"/>
    <x v="343"/>
    <x v="3"/>
    <s v="Nebraska"/>
    <s v="Omaha"/>
    <x v="3"/>
    <n v="38"/>
    <x v="183"/>
    <n v="1444"/>
    <n v="794.2"/>
    <x v="9"/>
    <x v="2"/>
    <m/>
    <x v="1144"/>
    <x v="2384"/>
  </r>
  <r>
    <x v="0"/>
    <n v="1185732"/>
    <x v="344"/>
    <x v="3"/>
    <s v="Nebraska"/>
    <s v="Omaha"/>
    <x v="4"/>
    <n v="45"/>
    <x v="203"/>
    <n v="1755"/>
    <n v="842.4"/>
    <x v="35"/>
    <x v="2"/>
    <m/>
    <x v="1613"/>
    <x v="2385"/>
  </r>
  <r>
    <x v="0"/>
    <n v="1185732"/>
    <x v="345"/>
    <x v="3"/>
    <s v="Nebraska"/>
    <s v="Omaha"/>
    <x v="5"/>
    <n v="54"/>
    <x v="188"/>
    <n v="3510"/>
    <n v="2176.1999999999998"/>
    <x v="26"/>
    <x v="2"/>
    <m/>
    <x v="1516"/>
    <x v="2386"/>
  </r>
  <r>
    <x v="2"/>
    <n v="1197831"/>
    <x v="346"/>
    <x v="3"/>
    <s v="Nebraska"/>
    <s v="Omaha"/>
    <x v="0"/>
    <n v="19"/>
    <x v="126"/>
    <n v="3857"/>
    <n v="2044.21"/>
    <x v="60"/>
    <x v="2"/>
    <m/>
    <x v="1614"/>
    <x v="2387"/>
  </r>
  <r>
    <x v="2"/>
    <n v="1197831"/>
    <x v="347"/>
    <x v="3"/>
    <s v="Nebraska"/>
    <s v="Omaha"/>
    <x v="1"/>
    <n v="29"/>
    <x v="130"/>
    <n v="5684"/>
    <n v="3069.36"/>
    <x v="64"/>
    <x v="2"/>
    <m/>
    <x v="1347"/>
    <x v="2388"/>
  </r>
  <r>
    <x v="2"/>
    <n v="1197831"/>
    <x v="348"/>
    <x v="3"/>
    <s v="Nebraska"/>
    <s v="Omaha"/>
    <x v="2"/>
    <n v="28"/>
    <x v="216"/>
    <n v="3864"/>
    <n v="2125.1999999999998"/>
    <x v="66"/>
    <x v="2"/>
    <m/>
    <x v="1531"/>
    <x v="2389"/>
  </r>
  <r>
    <x v="2"/>
    <n v="1197831"/>
    <x v="349"/>
    <x v="3"/>
    <s v="Nebraska"/>
    <s v="Omaha"/>
    <x v="3"/>
    <n v="33"/>
    <x v="216"/>
    <n v="4554"/>
    <n v="2914.56"/>
    <x v="34"/>
    <x v="2"/>
    <m/>
    <x v="1615"/>
    <x v="2390"/>
  </r>
  <r>
    <x v="2"/>
    <n v="1197831"/>
    <x v="350"/>
    <x v="1"/>
    <s v="Alabama"/>
    <s v="Birmingham"/>
    <x v="4"/>
    <n v="37"/>
    <x v="246"/>
    <n v="3256"/>
    <n v="1562.8799999999999"/>
    <x v="35"/>
    <x v="2"/>
    <m/>
    <x v="1199"/>
    <x v="2391"/>
  </r>
  <r>
    <x v="2"/>
    <n v="1197831"/>
    <x v="351"/>
    <x v="1"/>
    <s v="Alabama"/>
    <s v="Birmingham"/>
    <x v="5"/>
    <n v="32"/>
    <x v="216"/>
    <n v="4416"/>
    <n v="3091.2000000000003"/>
    <x v="67"/>
    <x v="2"/>
    <m/>
    <x v="1616"/>
    <x v="2392"/>
  </r>
  <r>
    <x v="2"/>
    <n v="1197831"/>
    <x v="352"/>
    <x v="1"/>
    <s v="Alabama"/>
    <s v="Birmingham"/>
    <x v="0"/>
    <n v="24"/>
    <x v="163"/>
    <n v="3744"/>
    <n v="2021.7600000000002"/>
    <x v="64"/>
    <x v="2"/>
    <m/>
    <x v="1617"/>
    <x v="2393"/>
  </r>
  <r>
    <x v="2"/>
    <n v="1197831"/>
    <x v="353"/>
    <x v="1"/>
    <s v="Alabama"/>
    <s v="Birmingham"/>
    <x v="1"/>
    <n v="33"/>
    <x v="132"/>
    <n v="5742"/>
    <n v="3100.6800000000003"/>
    <x v="64"/>
    <x v="2"/>
    <m/>
    <x v="1618"/>
    <x v="2394"/>
  </r>
  <r>
    <x v="2"/>
    <n v="1197831"/>
    <x v="354"/>
    <x v="1"/>
    <s v="Alabama"/>
    <s v="Birmingham"/>
    <x v="2"/>
    <n v="32"/>
    <x v="209"/>
    <n v="4096"/>
    <n v="2129.92"/>
    <x v="59"/>
    <x v="2"/>
    <m/>
    <x v="1071"/>
    <x v="2395"/>
  </r>
  <r>
    <x v="2"/>
    <n v="1197831"/>
    <x v="355"/>
    <x v="1"/>
    <s v="Alabama"/>
    <s v="Birmingham"/>
    <x v="3"/>
    <n v="32"/>
    <x v="230"/>
    <n v="3136"/>
    <n v="1944.32"/>
    <x v="26"/>
    <x v="2"/>
    <m/>
    <x v="1619"/>
    <x v="2396"/>
  </r>
  <r>
    <x v="2"/>
    <n v="1197831"/>
    <x v="356"/>
    <x v="1"/>
    <s v="Alabama"/>
    <s v="Birmingham"/>
    <x v="4"/>
    <n v="38"/>
    <x v="181"/>
    <n v="2584"/>
    <n v="1240.32"/>
    <x v="35"/>
    <x v="2"/>
    <m/>
    <x v="1620"/>
    <x v="2397"/>
  </r>
  <r>
    <x v="2"/>
    <n v="1197831"/>
    <x v="357"/>
    <x v="1"/>
    <s v="Alabama"/>
    <s v="Birmingham"/>
    <x v="5"/>
    <n v="33"/>
    <x v="214"/>
    <n v="4158"/>
    <n v="2785.86"/>
    <x v="63"/>
    <x v="2"/>
    <m/>
    <x v="1464"/>
    <x v="2398"/>
  </r>
  <r>
    <x v="2"/>
    <n v="1197831"/>
    <x v="358"/>
    <x v="1"/>
    <s v="Alabama"/>
    <s v="Birmingham"/>
    <x v="0"/>
    <n v="28"/>
    <x v="134"/>
    <n v="4564"/>
    <n v="2510.1999999999998"/>
    <x v="66"/>
    <x v="2"/>
    <m/>
    <x v="1621"/>
    <x v="2399"/>
  </r>
  <r>
    <x v="2"/>
    <n v="1197831"/>
    <x v="359"/>
    <x v="1"/>
    <s v="Alabama"/>
    <s v="Birmingham"/>
    <x v="1"/>
    <n v="36"/>
    <x v="143"/>
    <n v="6768"/>
    <n v="3722.3999999999996"/>
    <x v="66"/>
    <x v="2"/>
    <m/>
    <x v="1006"/>
    <x v="1621"/>
  </r>
  <r>
    <x v="2"/>
    <n v="1197831"/>
    <x v="360"/>
    <x v="1"/>
    <s v="Alabama"/>
    <s v="Birmingham"/>
    <x v="2"/>
    <n v="27"/>
    <x v="236"/>
    <n v="3159"/>
    <n v="1832.2199999999998"/>
    <x v="85"/>
    <x v="2"/>
    <m/>
    <x v="1622"/>
    <x v="2400"/>
  </r>
  <r>
    <x v="2"/>
    <n v="1197831"/>
    <x v="361"/>
    <x v="1"/>
    <s v="Alabama"/>
    <s v="Birmingham"/>
    <x v="3"/>
    <n v="33"/>
    <x v="193"/>
    <n v="3465"/>
    <n v="2356.2000000000003"/>
    <x v="61"/>
    <x v="2"/>
    <m/>
    <x v="1623"/>
    <x v="2401"/>
  </r>
  <r>
    <x v="2"/>
    <n v="1197831"/>
    <x v="362"/>
    <x v="1"/>
    <s v="Alabama"/>
    <s v="Birmingham"/>
    <x v="4"/>
    <n v="37"/>
    <x v="201"/>
    <n v="2701"/>
    <n v="1350.5"/>
    <x v="0"/>
    <x v="2"/>
    <m/>
    <x v="1446"/>
    <x v="2402"/>
  </r>
  <r>
    <x v="2"/>
    <n v="1197831"/>
    <x v="363"/>
    <x v="1"/>
    <s v="Alabama"/>
    <s v="Birmingham"/>
    <x v="5"/>
    <n v="34"/>
    <x v="233"/>
    <n v="3536"/>
    <n v="2652.0000000000005"/>
    <x v="81"/>
    <x v="2"/>
    <m/>
    <x v="1624"/>
    <x v="2403"/>
  </r>
  <r>
    <x v="2"/>
    <n v="1197831"/>
    <x v="364"/>
    <x v="1"/>
    <s v="Alabama"/>
    <s v="Birmingham"/>
    <x v="0"/>
    <n v="19"/>
    <x v="49"/>
    <n v="3705"/>
    <n v="2148.8999999999996"/>
    <x v="85"/>
    <x v="2"/>
    <m/>
    <x v="1084"/>
    <x v="2404"/>
  </r>
  <r>
    <x v="2"/>
    <n v="1197831"/>
    <x v="365"/>
    <x v="1"/>
    <s v="Alabama"/>
    <s v="Birmingham"/>
    <x v="1"/>
    <n v="19"/>
    <x v="133"/>
    <n v="3591"/>
    <n v="2082.7799999999997"/>
    <x v="85"/>
    <x v="2"/>
    <m/>
    <x v="1625"/>
    <x v="2405"/>
  </r>
  <r>
    <x v="2"/>
    <n v="1197831"/>
    <x v="366"/>
    <x v="1"/>
    <s v="Alabama"/>
    <s v="Birmingham"/>
    <x v="2"/>
    <n v="14"/>
    <x v="164"/>
    <n v="1666"/>
    <n v="982.93999999999994"/>
    <x v="73"/>
    <x v="2"/>
    <m/>
    <x v="1626"/>
    <x v="2406"/>
  </r>
  <r>
    <x v="2"/>
    <n v="1197831"/>
    <x v="367"/>
    <x v="1"/>
    <s v="Alabama"/>
    <s v="Birmingham"/>
    <x v="3"/>
    <n v="18"/>
    <x v="161"/>
    <n v="2034"/>
    <n v="1342.44"/>
    <x v="49"/>
    <x v="2"/>
    <m/>
    <x v="1627"/>
    <x v="2407"/>
  </r>
  <r>
    <x v="2"/>
    <n v="1197831"/>
    <x v="368"/>
    <x v="1"/>
    <s v="Alabama"/>
    <s v="Birmingham"/>
    <x v="4"/>
    <n v="23"/>
    <x v="238"/>
    <n v="1702"/>
    <n v="902.06000000000006"/>
    <x v="60"/>
    <x v="2"/>
    <m/>
    <x v="1628"/>
    <x v="2408"/>
  </r>
  <r>
    <x v="2"/>
    <n v="1197831"/>
    <x v="369"/>
    <x v="1"/>
    <s v="Alabama"/>
    <s v="Birmingham"/>
    <x v="5"/>
    <n v="20"/>
    <x v="197"/>
    <n v="2980"/>
    <n v="2235.0000000000005"/>
    <x v="81"/>
    <x v="2"/>
    <m/>
    <x v="1629"/>
    <x v="2409"/>
  </r>
  <r>
    <x v="2"/>
    <n v="1197831"/>
    <x v="370"/>
    <x v="1"/>
    <s v="Alabama"/>
    <s v="Birmingham"/>
    <x v="0"/>
    <n v="9"/>
    <x v="126"/>
    <n v="1827"/>
    <n v="1077.9299999999998"/>
    <x v="73"/>
    <x v="2"/>
    <m/>
    <x v="1630"/>
    <x v="2410"/>
  </r>
  <r>
    <x v="2"/>
    <n v="1197831"/>
    <x v="371"/>
    <x v="1"/>
    <s v="Alabama"/>
    <s v="Birmingham"/>
    <x v="1"/>
    <n v="19"/>
    <x v="133"/>
    <n v="3591"/>
    <n v="2118.69"/>
    <x v="73"/>
    <x v="2"/>
    <m/>
    <x v="1625"/>
    <x v="2411"/>
  </r>
  <r>
    <x v="2"/>
    <n v="1197831"/>
    <x v="372"/>
    <x v="1"/>
    <s v="Alabama"/>
    <s v="Birmingham"/>
    <x v="2"/>
    <n v="15"/>
    <x v="217"/>
    <n v="2595"/>
    <n v="1453.1999999999998"/>
    <x v="86"/>
    <x v="2"/>
    <m/>
    <x v="1631"/>
    <x v="2412"/>
  </r>
  <r>
    <x v="2"/>
    <n v="1197831"/>
    <x v="373"/>
    <x v="1"/>
    <s v="Alabama"/>
    <s v="Birmingham"/>
    <x v="3"/>
    <n v="34"/>
    <x v="192"/>
    <n v="4590"/>
    <n v="3121.2000000000003"/>
    <x v="61"/>
    <x v="2"/>
    <m/>
    <x v="1260"/>
    <x v="2413"/>
  </r>
  <r>
    <x v="2"/>
    <n v="1197831"/>
    <x v="374"/>
    <x v="1"/>
    <s v="Alabama"/>
    <s v="Birmingham"/>
    <x v="4"/>
    <n v="49"/>
    <x v="196"/>
    <n v="5880"/>
    <n v="3175.2000000000003"/>
    <x v="64"/>
    <x v="2"/>
    <m/>
    <x v="1138"/>
    <x v="2414"/>
  </r>
  <r>
    <x v="2"/>
    <n v="1197831"/>
    <x v="375"/>
    <x v="1"/>
    <s v="Alabama"/>
    <s v="Birmingham"/>
    <x v="5"/>
    <n v="43"/>
    <x v="126"/>
    <n v="8729"/>
    <n v="6284.880000000001"/>
    <x v="82"/>
    <x v="2"/>
    <m/>
    <x v="1632"/>
    <x v="2415"/>
  </r>
  <r>
    <x v="2"/>
    <n v="1197831"/>
    <x v="376"/>
    <x v="1"/>
    <s v="Alabama"/>
    <s v="Birmingham"/>
    <x v="0"/>
    <n v="43"/>
    <x v="126"/>
    <n v="8729"/>
    <n v="4800.95"/>
    <x v="66"/>
    <x v="2"/>
    <m/>
    <x v="1632"/>
    <x v="2416"/>
  </r>
  <r>
    <x v="2"/>
    <n v="1197831"/>
    <x v="377"/>
    <x v="1"/>
    <s v="Alabama"/>
    <s v="Birmingham"/>
    <x v="1"/>
    <n v="49"/>
    <x v="126"/>
    <n v="9947"/>
    <n v="5570.32"/>
    <x v="86"/>
    <x v="2"/>
    <m/>
    <x v="1633"/>
    <x v="2417"/>
  </r>
  <r>
    <x v="2"/>
    <n v="1197831"/>
    <x v="378"/>
    <x v="1"/>
    <s v="Alabama"/>
    <s v="Birmingham"/>
    <x v="2"/>
    <n v="44"/>
    <x v="133"/>
    <n v="8316"/>
    <n v="4906.4399999999996"/>
    <x v="73"/>
    <x v="2"/>
    <m/>
    <x v="970"/>
    <x v="2418"/>
  </r>
  <r>
    <x v="2"/>
    <n v="1197831"/>
    <x v="379"/>
    <x v="1"/>
    <s v="Alabama"/>
    <s v="Birmingham"/>
    <x v="3"/>
    <n v="41"/>
    <x v="263"/>
    <n v="7380"/>
    <n v="5092.2000000000007"/>
    <x v="62"/>
    <x v="2"/>
    <m/>
    <x v="1500"/>
    <x v="2419"/>
  </r>
  <r>
    <x v="2"/>
    <n v="1197831"/>
    <x v="380"/>
    <x v="1"/>
    <s v="Alabama"/>
    <s v="Birmingham"/>
    <x v="4"/>
    <n v="49"/>
    <x v="57"/>
    <n v="7105"/>
    <n v="3907.7499999999995"/>
    <x v="66"/>
    <x v="2"/>
    <m/>
    <x v="945"/>
    <x v="2420"/>
  </r>
  <r>
    <x v="2"/>
    <n v="1197831"/>
    <x v="381"/>
    <x v="1"/>
    <s v="Alabama"/>
    <s v="Birmingham"/>
    <x v="5"/>
    <n v="50"/>
    <x v="82"/>
    <n v="12250"/>
    <n v="8820.0000000000018"/>
    <x v="82"/>
    <x v="2"/>
    <m/>
    <x v="208"/>
    <x v="2421"/>
  </r>
  <r>
    <x v="2"/>
    <n v="1197831"/>
    <x v="382"/>
    <x v="1"/>
    <s v="Alabama"/>
    <s v="Birmingham"/>
    <x v="0"/>
    <n v="44"/>
    <x v="92"/>
    <n v="9064"/>
    <n v="5800.9599999999991"/>
    <x v="87"/>
    <x v="2"/>
    <m/>
    <x v="759"/>
    <x v="2422"/>
  </r>
  <r>
    <x v="2"/>
    <n v="1197831"/>
    <x v="383"/>
    <x v="1"/>
    <s v="Alabama"/>
    <s v="Birmingham"/>
    <x v="1"/>
    <n v="49"/>
    <x v="102"/>
    <n v="10535"/>
    <n v="6742.3999999999987"/>
    <x v="87"/>
    <x v="2"/>
    <m/>
    <x v="1634"/>
    <x v="2423"/>
  </r>
  <r>
    <x v="2"/>
    <n v="1197831"/>
    <x v="384"/>
    <x v="1"/>
    <s v="Alabama"/>
    <s v="Birmingham"/>
    <x v="2"/>
    <n v="41"/>
    <x v="120"/>
    <n v="10414"/>
    <n v="6560.8199999999988"/>
    <x v="88"/>
    <x v="2"/>
    <m/>
    <x v="1635"/>
    <x v="2424"/>
  </r>
  <r>
    <x v="2"/>
    <n v="1197831"/>
    <x v="385"/>
    <x v="1"/>
    <s v="Alabama"/>
    <s v="Birmingham"/>
    <x v="3"/>
    <n v="44"/>
    <x v="217"/>
    <n v="7612"/>
    <n v="5632.880000000001"/>
    <x v="68"/>
    <x v="2"/>
    <m/>
    <x v="1636"/>
    <x v="2425"/>
  </r>
  <r>
    <x v="2"/>
    <n v="1197831"/>
    <x v="386"/>
    <x v="1"/>
    <s v="Alabama"/>
    <s v="Birmingham"/>
    <x v="4"/>
    <n v="45"/>
    <x v="165"/>
    <n v="5895"/>
    <n v="3419.1"/>
    <x v="85"/>
    <x v="2"/>
    <m/>
    <x v="965"/>
    <x v="2426"/>
  </r>
  <r>
    <x v="2"/>
    <n v="1197831"/>
    <x v="387"/>
    <x v="1"/>
    <s v="Alabama"/>
    <s v="Birmingham"/>
    <x v="5"/>
    <n v="56"/>
    <x v="142"/>
    <n v="13440"/>
    <n v="10752.000000000002"/>
    <x v="89"/>
    <x v="2"/>
    <m/>
    <x v="896"/>
    <x v="2427"/>
  </r>
  <r>
    <x v="2"/>
    <n v="1197831"/>
    <x v="388"/>
    <x v="1"/>
    <s v="Alabama"/>
    <s v="Birmingham"/>
    <x v="0"/>
    <n v="38"/>
    <x v="37"/>
    <n v="8550"/>
    <n v="5215.5"/>
    <x v="22"/>
    <x v="2"/>
    <m/>
    <x v="831"/>
    <x v="2428"/>
  </r>
  <r>
    <x v="2"/>
    <n v="1197831"/>
    <x v="389"/>
    <x v="1"/>
    <s v="Alabama"/>
    <s v="Birmingham"/>
    <x v="1"/>
    <n v="52"/>
    <x v="124"/>
    <n v="10920"/>
    <n v="7097.9999999999991"/>
    <x v="90"/>
    <x v="2"/>
    <m/>
    <x v="1637"/>
    <x v="2429"/>
  </r>
  <r>
    <x v="2"/>
    <n v="1197831"/>
    <x v="390"/>
    <x v="1"/>
    <s v="Alabama"/>
    <s v="Birmingham"/>
    <x v="2"/>
    <n v="51"/>
    <x v="114"/>
    <n v="13668"/>
    <n v="8200.7999999999993"/>
    <x v="38"/>
    <x v="2"/>
    <m/>
    <x v="1638"/>
    <x v="2430"/>
  </r>
  <r>
    <x v="2"/>
    <n v="1197831"/>
    <x v="391"/>
    <x v="1"/>
    <s v="Alabama"/>
    <s v="Birmingham"/>
    <x v="3"/>
    <n v="46"/>
    <x v="164"/>
    <n v="5474"/>
    <n v="3886.5400000000004"/>
    <x v="83"/>
    <x v="2"/>
    <m/>
    <x v="1639"/>
    <x v="2431"/>
  </r>
  <r>
    <x v="2"/>
    <n v="1197831"/>
    <x v="392"/>
    <x v="1"/>
    <s v="Alabama"/>
    <s v="Birmingham"/>
    <x v="4"/>
    <n v="50"/>
    <x v="248"/>
    <n v="6150"/>
    <n v="3628.5"/>
    <x v="73"/>
    <x v="2"/>
    <m/>
    <x v="1640"/>
    <x v="2432"/>
  </r>
  <r>
    <x v="2"/>
    <n v="1197831"/>
    <x v="393"/>
    <x v="1"/>
    <s v="Alabama"/>
    <s v="Birmingham"/>
    <x v="5"/>
    <n v="59"/>
    <x v="131"/>
    <n v="10738"/>
    <n v="8268.260000000002"/>
    <x v="75"/>
    <x v="2"/>
    <m/>
    <x v="931"/>
    <x v="2433"/>
  </r>
  <r>
    <x v="2"/>
    <n v="1197831"/>
    <x v="394"/>
    <x v="1"/>
    <s v="Alabama"/>
    <s v="Birmingham"/>
    <x v="0"/>
    <n v="51"/>
    <x v="36"/>
    <n v="8925"/>
    <n v="5355"/>
    <x v="38"/>
    <x v="2"/>
    <m/>
    <x v="1641"/>
    <x v="2434"/>
  </r>
  <r>
    <x v="2"/>
    <n v="1197831"/>
    <x v="395"/>
    <x v="1"/>
    <s v="Alabama"/>
    <s v="Birmingham"/>
    <x v="1"/>
    <n v="50"/>
    <x v="179"/>
    <n v="7200"/>
    <n v="4535.9999999999991"/>
    <x v="88"/>
    <x v="2"/>
    <m/>
    <x v="1642"/>
    <x v="2435"/>
  </r>
  <r>
    <x v="2"/>
    <n v="1197831"/>
    <x v="396"/>
    <x v="1"/>
    <s v="Alabama"/>
    <s v="Birmingham"/>
    <x v="2"/>
    <n v="59"/>
    <x v="143"/>
    <n v="11092"/>
    <n v="6987.9599999999991"/>
    <x v="88"/>
    <x v="2"/>
    <m/>
    <x v="918"/>
    <x v="2436"/>
  </r>
  <r>
    <x v="2"/>
    <n v="1197831"/>
    <x v="397"/>
    <x v="1"/>
    <s v="Alabama"/>
    <s v="Birmingham"/>
    <x v="3"/>
    <n v="58"/>
    <x v="60"/>
    <n v="5510"/>
    <n v="3912.1000000000004"/>
    <x v="83"/>
    <x v="2"/>
    <m/>
    <x v="1643"/>
    <x v="2437"/>
  </r>
  <r>
    <x v="2"/>
    <n v="1197831"/>
    <x v="398"/>
    <x v="1"/>
    <s v="Alabama"/>
    <s v="Birmingham"/>
    <x v="4"/>
    <n v="41"/>
    <x v="246"/>
    <n v="3608"/>
    <n v="2056.56"/>
    <x v="84"/>
    <x v="2"/>
    <m/>
    <x v="1644"/>
    <x v="2438"/>
  </r>
  <r>
    <x v="2"/>
    <n v="1197831"/>
    <x v="399"/>
    <x v="1"/>
    <s v="Alabama"/>
    <s v="Birmingham"/>
    <x v="5"/>
    <n v="37"/>
    <x v="42"/>
    <n v="5550"/>
    <n v="4273.5000000000009"/>
    <x v="75"/>
    <x v="2"/>
    <m/>
    <x v="1645"/>
    <x v="2439"/>
  </r>
  <r>
    <x v="2"/>
    <n v="1197831"/>
    <x v="400"/>
    <x v="1"/>
    <s v="Alabama"/>
    <s v="Birmingham"/>
    <x v="0"/>
    <n v="29"/>
    <x v="165"/>
    <n v="3799"/>
    <n v="2279.4"/>
    <x v="38"/>
    <x v="2"/>
    <m/>
    <x v="1646"/>
    <x v="2440"/>
  </r>
  <r>
    <x v="2"/>
    <n v="1197831"/>
    <x v="401"/>
    <x v="1"/>
    <s v="Alabama"/>
    <s v="Birmingham"/>
    <x v="1"/>
    <n v="29"/>
    <x v="174"/>
    <n v="4582"/>
    <n v="2886.6599999999994"/>
    <x v="88"/>
    <x v="2"/>
    <m/>
    <x v="1647"/>
    <x v="2441"/>
  </r>
  <r>
    <x v="2"/>
    <n v="1197831"/>
    <x v="402"/>
    <x v="1"/>
    <s v="Alabama"/>
    <s v="Birmingham"/>
    <x v="2"/>
    <n v="32"/>
    <x v="168"/>
    <n v="3968"/>
    <n v="2380.7999999999997"/>
    <x v="38"/>
    <x v="2"/>
    <m/>
    <x v="1648"/>
    <x v="2442"/>
  </r>
  <r>
    <x v="2"/>
    <n v="1197831"/>
    <x v="403"/>
    <x v="1"/>
    <s v="Alabama"/>
    <s v="Birmingham"/>
    <x v="3"/>
    <n v="32"/>
    <x v="250"/>
    <n v="2912"/>
    <n v="2125.7600000000002"/>
    <x v="76"/>
    <x v="2"/>
    <m/>
    <x v="1649"/>
    <x v="2443"/>
  </r>
  <r>
    <x v="2"/>
    <n v="1197831"/>
    <x v="404"/>
    <x v="1"/>
    <s v="Alabama"/>
    <s v="Birmingham"/>
    <x v="4"/>
    <n v="29"/>
    <x v="252"/>
    <n v="2262"/>
    <n v="1357.2"/>
    <x v="38"/>
    <x v="2"/>
    <m/>
    <x v="1650"/>
    <x v="2444"/>
  </r>
  <r>
    <x v="2"/>
    <n v="1197831"/>
    <x v="405"/>
    <x v="1"/>
    <s v="Alabama"/>
    <s v="Birmingham"/>
    <x v="5"/>
    <n v="36"/>
    <x v="231"/>
    <n v="5148"/>
    <n v="3861.0000000000005"/>
    <x v="81"/>
    <x v="2"/>
    <m/>
    <x v="1191"/>
    <x v="2445"/>
  </r>
  <r>
    <x v="2"/>
    <n v="1197831"/>
    <x v="406"/>
    <x v="1"/>
    <s v="Alabama"/>
    <s v="Birmingham"/>
    <x v="0"/>
    <n v="18"/>
    <x v="138"/>
    <n v="3042"/>
    <n v="1946.8799999999997"/>
    <x v="87"/>
    <x v="2"/>
    <m/>
    <x v="1651"/>
    <x v="2446"/>
  </r>
  <r>
    <x v="2"/>
    <n v="1197831"/>
    <x v="407"/>
    <x v="1"/>
    <s v="Alabama"/>
    <s v="Birmingham"/>
    <x v="1"/>
    <n v="19"/>
    <x v="138"/>
    <n v="3211"/>
    <n v="1958.71"/>
    <x v="22"/>
    <x v="2"/>
    <m/>
    <x v="1527"/>
    <x v="2447"/>
  </r>
  <r>
    <x v="2"/>
    <n v="1197831"/>
    <x v="408"/>
    <x v="1"/>
    <s v="Alabama"/>
    <s v="Birmingham"/>
    <x v="2"/>
    <n v="43"/>
    <x v="179"/>
    <n v="6192"/>
    <n v="3962.8799999999992"/>
    <x v="87"/>
    <x v="2"/>
    <m/>
    <x v="1652"/>
    <x v="2448"/>
  </r>
  <r>
    <x v="2"/>
    <n v="1197831"/>
    <x v="409"/>
    <x v="1"/>
    <s v="Alabama"/>
    <s v="Birmingham"/>
    <x v="3"/>
    <n v="44"/>
    <x v="165"/>
    <n v="5764"/>
    <n v="4207.72"/>
    <x v="76"/>
    <x v="2"/>
    <m/>
    <x v="1653"/>
    <x v="2449"/>
  </r>
  <r>
    <x v="2"/>
    <n v="1197831"/>
    <x v="410"/>
    <x v="1"/>
    <s v="Alabama"/>
    <s v="Birmingham"/>
    <x v="4"/>
    <n v="48"/>
    <x v="215"/>
    <n v="5328"/>
    <n v="3143.52"/>
    <x v="73"/>
    <x v="2"/>
    <m/>
    <x v="1654"/>
    <x v="2450"/>
  </r>
  <r>
    <x v="2"/>
    <n v="1197831"/>
    <x v="411"/>
    <x v="1"/>
    <s v="Alabama"/>
    <s v="Birmingham"/>
    <x v="5"/>
    <n v="56"/>
    <x v="143"/>
    <n v="10528"/>
    <n v="8317.1200000000008"/>
    <x v="91"/>
    <x v="2"/>
    <m/>
    <x v="1655"/>
    <x v="2451"/>
  </r>
  <r>
    <x v="2"/>
    <n v="1197831"/>
    <x v="412"/>
    <x v="1"/>
    <s v="Alabama"/>
    <s v="Birmingham"/>
    <x v="0"/>
    <n v="56"/>
    <x v="148"/>
    <n v="13048"/>
    <n v="8220.239999999998"/>
    <x v="88"/>
    <x v="2"/>
    <m/>
    <x v="1105"/>
    <x v="2452"/>
  </r>
  <r>
    <x v="2"/>
    <n v="1197831"/>
    <x v="413"/>
    <x v="1"/>
    <s v="Alabama"/>
    <s v="Birmingham"/>
    <x v="1"/>
    <n v="58"/>
    <x v="37"/>
    <n v="13050"/>
    <n v="8351.9999999999982"/>
    <x v="87"/>
    <x v="2"/>
    <m/>
    <x v="1656"/>
    <x v="2453"/>
  </r>
  <r>
    <x v="2"/>
    <n v="1197831"/>
    <x v="414"/>
    <x v="1"/>
    <s v="Alabama"/>
    <s v="Birmingham"/>
    <x v="2"/>
    <n v="64"/>
    <x v="36"/>
    <n v="11200"/>
    <n v="6943.9999999999991"/>
    <x v="92"/>
    <x v="2"/>
    <m/>
    <x v="1657"/>
    <x v="2454"/>
  </r>
  <r>
    <x v="2"/>
    <n v="1197831"/>
    <x v="415"/>
    <x v="1"/>
    <s v="Alabama"/>
    <s v="Birmingham"/>
    <x v="3"/>
    <n v="63"/>
    <x v="231"/>
    <n v="9009"/>
    <n v="6756.7500000000009"/>
    <x v="81"/>
    <x v="2"/>
    <m/>
    <x v="1658"/>
    <x v="2455"/>
  </r>
  <r>
    <x v="2"/>
    <n v="1197831"/>
    <x v="416"/>
    <x v="1"/>
    <s v="Alabama"/>
    <s v="Birmingham"/>
    <x v="4"/>
    <n v="58"/>
    <x v="57"/>
    <n v="8410"/>
    <n v="4709.5999999999995"/>
    <x v="86"/>
    <x v="2"/>
    <m/>
    <x v="1659"/>
    <x v="2456"/>
  </r>
  <r>
    <x v="2"/>
    <n v="1197831"/>
    <x v="417"/>
    <x v="1"/>
    <s v="Alabama"/>
    <s v="Birmingham"/>
    <x v="5"/>
    <n v="68"/>
    <x v="126"/>
    <n v="13804"/>
    <n v="11043.200000000003"/>
    <x v="89"/>
    <x v="2"/>
    <m/>
    <x v="1660"/>
    <x v="2457"/>
  </r>
  <r>
    <x v="5"/>
    <n v="1185732"/>
    <x v="418"/>
    <x v="1"/>
    <s v="Alabama"/>
    <s v="Birmingham"/>
    <x v="0"/>
    <n v="38"/>
    <x v="236"/>
    <n v="4446"/>
    <n v="2223"/>
    <x v="0"/>
    <x v="2"/>
    <m/>
    <x v="1661"/>
    <x v="2458"/>
  </r>
  <r>
    <x v="5"/>
    <n v="1185732"/>
    <x v="419"/>
    <x v="1"/>
    <s v="Alabama"/>
    <s v="Birmingham"/>
    <x v="1"/>
    <n v="38"/>
    <x v="41"/>
    <n v="2850"/>
    <n v="1311"/>
    <x v="24"/>
    <x v="2"/>
    <m/>
    <x v="1036"/>
    <x v="2459"/>
  </r>
  <r>
    <x v="5"/>
    <n v="1185732"/>
    <x v="420"/>
    <x v="1"/>
    <s v="Alabama"/>
    <s v="Birmingham"/>
    <x v="2"/>
    <n v="28"/>
    <x v="184"/>
    <n v="1764"/>
    <n v="917.28000000000009"/>
    <x v="59"/>
    <x v="2"/>
    <m/>
    <x v="1444"/>
    <x v="2460"/>
  </r>
  <r>
    <x v="5"/>
    <n v="1185732"/>
    <x v="421"/>
    <x v="1"/>
    <s v="Alabama"/>
    <s v="Birmingham"/>
    <x v="3"/>
    <n v="34"/>
    <x v="177"/>
    <n v="952"/>
    <n v="390.32"/>
    <x v="33"/>
    <x v="2"/>
    <m/>
    <x v="1662"/>
    <x v="2461"/>
  </r>
  <r>
    <x v="5"/>
    <n v="1185732"/>
    <x v="422"/>
    <x v="0"/>
    <s v="Maine"/>
    <s v="Portland"/>
    <x v="4"/>
    <n v="47"/>
    <x v="186"/>
    <n v="1974"/>
    <n v="769.86"/>
    <x v="37"/>
    <x v="2"/>
    <m/>
    <x v="1663"/>
    <x v="2462"/>
  </r>
  <r>
    <x v="5"/>
    <n v="1185732"/>
    <x v="423"/>
    <x v="0"/>
    <s v="Maine"/>
    <s v="Portland"/>
    <x v="5"/>
    <n v="38"/>
    <x v="181"/>
    <n v="2584"/>
    <n v="1343.68"/>
    <x v="59"/>
    <x v="2"/>
    <m/>
    <x v="1620"/>
    <x v="2463"/>
  </r>
  <r>
    <x v="5"/>
    <n v="1185732"/>
    <x v="424"/>
    <x v="0"/>
    <s v="Maine"/>
    <s v="Portland"/>
    <x v="0"/>
    <n v="38"/>
    <x v="150"/>
    <n v="5320"/>
    <n v="2606.7999999999997"/>
    <x v="29"/>
    <x v="2"/>
    <m/>
    <x v="1664"/>
    <x v="2464"/>
  </r>
  <r>
    <x v="5"/>
    <n v="1185732"/>
    <x v="425"/>
    <x v="0"/>
    <s v="Maine"/>
    <s v="Portland"/>
    <x v="1"/>
    <n v="38"/>
    <x v="222"/>
    <n v="1710"/>
    <n v="803.69999999999993"/>
    <x v="28"/>
    <x v="2"/>
    <m/>
    <x v="1458"/>
    <x v="2465"/>
  </r>
  <r>
    <x v="5"/>
    <n v="1185732"/>
    <x v="426"/>
    <x v="0"/>
    <s v="Maine"/>
    <s v="Portland"/>
    <x v="2"/>
    <n v="29"/>
    <x v="180"/>
    <n v="1740"/>
    <n v="922.2"/>
    <x v="60"/>
    <x v="2"/>
    <m/>
    <x v="1665"/>
    <x v="2466"/>
  </r>
  <r>
    <x v="5"/>
    <n v="1185732"/>
    <x v="427"/>
    <x v="0"/>
    <s v="Maine"/>
    <s v="Portland"/>
    <x v="3"/>
    <n v="34"/>
    <x v="182"/>
    <n v="646"/>
    <n v="271.32"/>
    <x v="23"/>
    <x v="2"/>
    <m/>
    <x v="1666"/>
    <x v="2467"/>
  </r>
  <r>
    <x v="5"/>
    <n v="1185732"/>
    <x v="428"/>
    <x v="0"/>
    <s v="Maine"/>
    <s v="Portland"/>
    <x v="4"/>
    <n v="46"/>
    <x v="222"/>
    <n v="2070"/>
    <n v="807.30000000000007"/>
    <x v="37"/>
    <x v="2"/>
    <m/>
    <x v="1667"/>
    <x v="2468"/>
  </r>
  <r>
    <x v="5"/>
    <n v="1185732"/>
    <x v="429"/>
    <x v="0"/>
    <s v="Maine"/>
    <s v="Portland"/>
    <x v="5"/>
    <n v="37"/>
    <x v="184"/>
    <n v="2331"/>
    <n v="1188.81"/>
    <x v="48"/>
    <x v="2"/>
    <m/>
    <x v="1037"/>
    <x v="2469"/>
  </r>
  <r>
    <x v="5"/>
    <n v="1185732"/>
    <x v="430"/>
    <x v="0"/>
    <s v="Maine"/>
    <s v="Portland"/>
    <x v="0"/>
    <n v="39"/>
    <x v="268"/>
    <n v="4953"/>
    <n v="2426.9699999999998"/>
    <x v="29"/>
    <x v="2"/>
    <m/>
    <x v="1668"/>
    <x v="2470"/>
  </r>
  <r>
    <x v="5"/>
    <n v="1185732"/>
    <x v="431"/>
    <x v="0"/>
    <s v="Maine"/>
    <s v="Portland"/>
    <x v="1"/>
    <n v="39"/>
    <x v="219"/>
    <n v="1794"/>
    <n v="879.06"/>
    <x v="29"/>
    <x v="2"/>
    <m/>
    <x v="1669"/>
    <x v="2471"/>
  </r>
  <r>
    <x v="5"/>
    <n v="1185732"/>
    <x v="432"/>
    <x v="0"/>
    <s v="Maine"/>
    <s v="Portland"/>
    <x v="2"/>
    <n v="27"/>
    <x v="239"/>
    <n v="1404"/>
    <n v="772.19999999999993"/>
    <x v="66"/>
    <x v="2"/>
    <m/>
    <x v="1670"/>
    <x v="2472"/>
  </r>
  <r>
    <x v="5"/>
    <n v="1185732"/>
    <x v="433"/>
    <x v="0"/>
    <s v="Maine"/>
    <s v="Portland"/>
    <x v="3"/>
    <n v="32"/>
    <x v="220"/>
    <n v="416"/>
    <n v="166.4"/>
    <x v="8"/>
    <x v="2"/>
    <m/>
    <x v="1671"/>
    <x v="2473"/>
  </r>
  <r>
    <x v="5"/>
    <n v="1185732"/>
    <x v="434"/>
    <x v="0"/>
    <s v="Maine"/>
    <s v="Portland"/>
    <x v="4"/>
    <n v="49"/>
    <x v="225"/>
    <n v="1421"/>
    <n v="511.56"/>
    <x v="36"/>
    <x v="2"/>
    <m/>
    <x v="1672"/>
    <x v="2474"/>
  </r>
  <r>
    <x v="5"/>
    <n v="1185732"/>
    <x v="435"/>
    <x v="0"/>
    <s v="Maine"/>
    <s v="Portland"/>
    <x v="5"/>
    <n v="36"/>
    <x v="50"/>
    <n v="1800"/>
    <n v="990.00000000000011"/>
    <x v="9"/>
    <x v="2"/>
    <m/>
    <x v="1173"/>
    <x v="2475"/>
  </r>
  <r>
    <x v="5"/>
    <n v="1185732"/>
    <x v="436"/>
    <x v="0"/>
    <s v="Maine"/>
    <s v="Portland"/>
    <x v="0"/>
    <n v="37"/>
    <x v="185"/>
    <n v="4514"/>
    <n v="2166.7199999999998"/>
    <x v="35"/>
    <x v="2"/>
    <m/>
    <x v="1673"/>
    <x v="2476"/>
  </r>
  <r>
    <x v="5"/>
    <n v="1185732"/>
    <x v="437"/>
    <x v="0"/>
    <s v="Maine"/>
    <s v="Portland"/>
    <x v="1"/>
    <n v="37"/>
    <x v="178"/>
    <n v="1628"/>
    <n v="765.16"/>
    <x v="28"/>
    <x v="2"/>
    <m/>
    <x v="1674"/>
    <x v="2477"/>
  </r>
  <r>
    <x v="5"/>
    <n v="1185732"/>
    <x v="438"/>
    <x v="0"/>
    <s v="Maine"/>
    <s v="Portland"/>
    <x v="2"/>
    <n v="27"/>
    <x v="178"/>
    <n v="1188"/>
    <n v="641.5200000000001"/>
    <x v="64"/>
    <x v="2"/>
    <m/>
    <x v="1675"/>
    <x v="2478"/>
  </r>
  <r>
    <x v="5"/>
    <n v="1185732"/>
    <x v="439"/>
    <x v="0"/>
    <s v="Maine"/>
    <s v="Portland"/>
    <x v="3"/>
    <n v="33"/>
    <x v="262"/>
    <n v="693"/>
    <n v="277.2"/>
    <x v="8"/>
    <x v="2"/>
    <m/>
    <x v="1676"/>
    <x v="2479"/>
  </r>
  <r>
    <x v="5"/>
    <n v="1185732"/>
    <x v="440"/>
    <x v="0"/>
    <s v="Maine"/>
    <s v="Portland"/>
    <x v="4"/>
    <n v="47"/>
    <x v="187"/>
    <n v="940"/>
    <n v="357.2"/>
    <x v="31"/>
    <x v="2"/>
    <m/>
    <x v="1677"/>
    <x v="2480"/>
  </r>
  <r>
    <x v="5"/>
    <n v="1185732"/>
    <x v="441"/>
    <x v="0"/>
    <s v="Maine"/>
    <s v="Portland"/>
    <x v="5"/>
    <n v="39"/>
    <x v="184"/>
    <n v="2457"/>
    <n v="1253.07"/>
    <x v="48"/>
    <x v="2"/>
    <m/>
    <x v="1678"/>
    <x v="2481"/>
  </r>
  <r>
    <x v="5"/>
    <n v="1185732"/>
    <x v="442"/>
    <x v="0"/>
    <s v="Maine"/>
    <s v="Portland"/>
    <x v="0"/>
    <n v="52"/>
    <x v="179"/>
    <n v="7488"/>
    <n v="3369.5999999999995"/>
    <x v="18"/>
    <x v="2"/>
    <m/>
    <x v="1501"/>
    <x v="2482"/>
  </r>
  <r>
    <x v="5"/>
    <n v="1185732"/>
    <x v="443"/>
    <x v="0"/>
    <s v="Maine"/>
    <s v="Portland"/>
    <x v="1"/>
    <n v="48"/>
    <x v="180"/>
    <n v="2880"/>
    <n v="1440"/>
    <x v="0"/>
    <x v="2"/>
    <m/>
    <x v="1477"/>
    <x v="2483"/>
  </r>
  <r>
    <x v="5"/>
    <n v="1185732"/>
    <x v="444"/>
    <x v="0"/>
    <s v="Maine"/>
    <s v="Portland"/>
    <x v="2"/>
    <n v="42"/>
    <x v="172"/>
    <n v="1974"/>
    <n v="1065.96"/>
    <x v="64"/>
    <x v="2"/>
    <m/>
    <x v="1663"/>
    <x v="2484"/>
  </r>
  <r>
    <x v="5"/>
    <n v="1185732"/>
    <x v="445"/>
    <x v="0"/>
    <s v="Maine"/>
    <s v="Portland"/>
    <x v="3"/>
    <n v="41"/>
    <x v="171"/>
    <n v="1394"/>
    <n v="557.6"/>
    <x v="8"/>
    <x v="2"/>
    <m/>
    <x v="1679"/>
    <x v="2485"/>
  </r>
  <r>
    <x v="5"/>
    <n v="1185732"/>
    <x v="446"/>
    <x v="0"/>
    <s v="Maine"/>
    <s v="Portland"/>
    <x v="4"/>
    <n v="51"/>
    <x v="186"/>
    <n v="2142"/>
    <n v="792.54"/>
    <x v="25"/>
    <x v="2"/>
    <m/>
    <x v="1592"/>
    <x v="2486"/>
  </r>
  <r>
    <x v="5"/>
    <n v="1185732"/>
    <x v="447"/>
    <x v="0"/>
    <s v="Maine"/>
    <s v="Portland"/>
    <x v="5"/>
    <n v="56"/>
    <x v="249"/>
    <n v="4032"/>
    <n v="2136.96"/>
    <x v="60"/>
    <x v="2"/>
    <m/>
    <x v="1021"/>
    <x v="2487"/>
  </r>
  <r>
    <x v="5"/>
    <n v="1185732"/>
    <x v="448"/>
    <x v="0"/>
    <s v="Maine"/>
    <s v="Portland"/>
    <x v="0"/>
    <n v="54"/>
    <x v="174"/>
    <n v="8532"/>
    <n v="4010.04"/>
    <x v="28"/>
    <x v="2"/>
    <m/>
    <x v="1680"/>
    <x v="2488"/>
  </r>
  <r>
    <x v="5"/>
    <n v="1185732"/>
    <x v="449"/>
    <x v="0"/>
    <s v="Maine"/>
    <s v="Portland"/>
    <x v="1"/>
    <n v="48"/>
    <x v="169"/>
    <n v="3696"/>
    <n v="1811.04"/>
    <x v="29"/>
    <x v="2"/>
    <m/>
    <x v="1681"/>
    <x v="2489"/>
  </r>
  <r>
    <x v="5"/>
    <n v="1185732"/>
    <x v="450"/>
    <x v="0"/>
    <s v="Maine"/>
    <s v="Portland"/>
    <x v="2"/>
    <n v="42"/>
    <x v="208"/>
    <n v="2436"/>
    <n v="1242.3600000000001"/>
    <x v="48"/>
    <x v="2"/>
    <m/>
    <x v="1682"/>
    <x v="2490"/>
  </r>
  <r>
    <x v="5"/>
    <n v="1185732"/>
    <x v="451"/>
    <x v="0"/>
    <s v="Maine"/>
    <s v="Portland"/>
    <x v="3"/>
    <n v="41"/>
    <x v="175"/>
    <n v="2091"/>
    <n v="878.21999999999991"/>
    <x v="23"/>
    <x v="2"/>
    <m/>
    <x v="1587"/>
    <x v="2491"/>
  </r>
  <r>
    <x v="5"/>
    <n v="1185732"/>
    <x v="452"/>
    <x v="0"/>
    <s v="Maine"/>
    <s v="Portland"/>
    <x v="4"/>
    <n v="50"/>
    <x v="206"/>
    <n v="2650"/>
    <n v="954"/>
    <x v="36"/>
    <x v="2"/>
    <m/>
    <x v="1683"/>
    <x v="2492"/>
  </r>
  <r>
    <x v="5"/>
    <n v="1185732"/>
    <x v="453"/>
    <x v="0"/>
    <s v="Maine"/>
    <s v="Portland"/>
    <x v="5"/>
    <n v="56"/>
    <x v="211"/>
    <n v="4760"/>
    <n v="2427.6"/>
    <x v="48"/>
    <x v="2"/>
    <m/>
    <x v="1684"/>
    <x v="2493"/>
  </r>
  <r>
    <x v="5"/>
    <n v="1185732"/>
    <x v="454"/>
    <x v="0"/>
    <s v="Maine"/>
    <s v="Portland"/>
    <x v="0"/>
    <n v="51"/>
    <x v="231"/>
    <n v="7293"/>
    <n v="3573.5699999999997"/>
    <x v="29"/>
    <x v="2"/>
    <m/>
    <x v="1685"/>
    <x v="2494"/>
  </r>
  <r>
    <x v="5"/>
    <n v="1185732"/>
    <x v="455"/>
    <x v="0"/>
    <s v="Maine"/>
    <s v="Portland"/>
    <x v="1"/>
    <n v="46"/>
    <x v="199"/>
    <n v="3864"/>
    <n v="1854.72"/>
    <x v="35"/>
    <x v="2"/>
    <m/>
    <x v="1531"/>
    <x v="2495"/>
  </r>
  <r>
    <x v="5"/>
    <n v="1185732"/>
    <x v="456"/>
    <x v="0"/>
    <s v="Maine"/>
    <s v="Portland"/>
    <x v="2"/>
    <n v="43"/>
    <x v="184"/>
    <n v="2709"/>
    <n v="1489.9499999999998"/>
    <x v="66"/>
    <x v="2"/>
    <m/>
    <x v="1023"/>
    <x v="2496"/>
  </r>
  <r>
    <x v="5"/>
    <n v="1185732"/>
    <x v="457"/>
    <x v="0"/>
    <s v="Maine"/>
    <s v="Portland"/>
    <x v="3"/>
    <n v="43"/>
    <x v="178"/>
    <n v="1892"/>
    <n v="775.71999999999991"/>
    <x v="33"/>
    <x v="2"/>
    <m/>
    <x v="1686"/>
    <x v="2497"/>
  </r>
  <r>
    <x v="5"/>
    <n v="1185732"/>
    <x v="458"/>
    <x v="0"/>
    <s v="Maine"/>
    <s v="Portland"/>
    <x v="4"/>
    <n v="53"/>
    <x v="180"/>
    <n v="3180"/>
    <n v="1208.4000000000001"/>
    <x v="31"/>
    <x v="2"/>
    <m/>
    <x v="1687"/>
    <x v="2498"/>
  </r>
  <r>
    <x v="5"/>
    <n v="1185732"/>
    <x v="487"/>
    <x v="0"/>
    <s v="Maine"/>
    <s v="Portland"/>
    <x v="5"/>
    <n v="58"/>
    <x v="161"/>
    <n v="6554"/>
    <n v="3539.1600000000003"/>
    <x v="64"/>
    <x v="2"/>
    <m/>
    <x v="1688"/>
    <x v="2499"/>
  </r>
  <r>
    <x v="5"/>
    <n v="1185732"/>
    <x v="488"/>
    <x v="0"/>
    <s v="Maine"/>
    <s v="Portland"/>
    <x v="0"/>
    <n v="50"/>
    <x v="135"/>
    <n v="7350"/>
    <n v="3380.9999999999995"/>
    <x v="24"/>
    <x v="2"/>
    <m/>
    <x v="1689"/>
    <x v="2500"/>
  </r>
  <r>
    <x v="5"/>
    <n v="1185732"/>
    <x v="489"/>
    <x v="0"/>
    <s v="Maine"/>
    <s v="Portland"/>
    <x v="1"/>
    <n v="49"/>
    <x v="228"/>
    <n v="4410"/>
    <n v="2072.6999999999998"/>
    <x v="28"/>
    <x v="2"/>
    <m/>
    <x v="1690"/>
    <x v="2501"/>
  </r>
  <r>
    <x v="5"/>
    <n v="1185732"/>
    <x v="490"/>
    <x v="0"/>
    <s v="Maine"/>
    <s v="Portland"/>
    <x v="2"/>
    <n v="41"/>
    <x v="181"/>
    <n v="2788"/>
    <n v="1394"/>
    <x v="0"/>
    <x v="2"/>
    <m/>
    <x v="1128"/>
    <x v="2502"/>
  </r>
  <r>
    <x v="5"/>
    <n v="1185732"/>
    <x v="491"/>
    <x v="0"/>
    <s v="Maine"/>
    <s v="Portland"/>
    <x v="3"/>
    <n v="41"/>
    <x v="175"/>
    <n v="2091"/>
    <n v="857.31"/>
    <x v="33"/>
    <x v="2"/>
    <m/>
    <x v="1587"/>
    <x v="2503"/>
  </r>
  <r>
    <x v="5"/>
    <n v="1185732"/>
    <x v="492"/>
    <x v="0"/>
    <s v="Maine"/>
    <s v="Portland"/>
    <x v="4"/>
    <n v="54"/>
    <x v="207"/>
    <n v="2214"/>
    <n v="819.18"/>
    <x v="25"/>
    <x v="2"/>
    <m/>
    <x v="1691"/>
    <x v="2504"/>
  </r>
  <r>
    <x v="5"/>
    <n v="1185732"/>
    <x v="493"/>
    <x v="0"/>
    <s v="Maine"/>
    <s v="Portland"/>
    <x v="5"/>
    <n v="54"/>
    <x v="250"/>
    <n v="4914"/>
    <n v="2653.5600000000004"/>
    <x v="64"/>
    <x v="2"/>
    <m/>
    <x v="1502"/>
    <x v="2505"/>
  </r>
  <r>
    <x v="5"/>
    <n v="1185732"/>
    <x v="494"/>
    <x v="0"/>
    <s v="Maine"/>
    <s v="Portland"/>
    <x v="0"/>
    <n v="53"/>
    <x v="185"/>
    <n v="6466"/>
    <n v="3103.68"/>
    <x v="35"/>
    <x v="2"/>
    <m/>
    <x v="1692"/>
    <x v="2506"/>
  </r>
  <r>
    <x v="5"/>
    <n v="1185732"/>
    <x v="495"/>
    <x v="0"/>
    <s v="Maine"/>
    <s v="Portland"/>
    <x v="1"/>
    <n v="46"/>
    <x v="227"/>
    <n v="3220"/>
    <n v="1513.3999999999999"/>
    <x v="28"/>
    <x v="2"/>
    <m/>
    <x v="1693"/>
    <x v="2507"/>
  </r>
  <r>
    <x v="5"/>
    <n v="1185732"/>
    <x v="496"/>
    <x v="0"/>
    <s v="Maine"/>
    <s v="Portland"/>
    <x v="2"/>
    <n v="41"/>
    <x v="183"/>
    <n v="1558"/>
    <n v="856.89999999999986"/>
    <x v="66"/>
    <x v="2"/>
    <m/>
    <x v="1694"/>
    <x v="2508"/>
  </r>
  <r>
    <x v="5"/>
    <n v="1185732"/>
    <x v="497"/>
    <x v="0"/>
    <s v="Maine"/>
    <s v="Portland"/>
    <x v="3"/>
    <n v="42"/>
    <x v="218"/>
    <n v="1512"/>
    <n v="680.4"/>
    <x v="18"/>
    <x v="2"/>
    <m/>
    <x v="1014"/>
    <x v="2509"/>
  </r>
  <r>
    <x v="5"/>
    <n v="1185732"/>
    <x v="498"/>
    <x v="0"/>
    <s v="Maine"/>
    <s v="Portland"/>
    <x v="4"/>
    <n v="52"/>
    <x v="218"/>
    <n v="1872"/>
    <n v="692.64"/>
    <x v="25"/>
    <x v="2"/>
    <m/>
    <x v="1048"/>
    <x v="2510"/>
  </r>
  <r>
    <x v="5"/>
    <n v="1185732"/>
    <x v="393"/>
    <x v="0"/>
    <s v="Maine"/>
    <s v="Portland"/>
    <x v="5"/>
    <n v="57"/>
    <x v="229"/>
    <n v="3363"/>
    <n v="1748.76"/>
    <x v="59"/>
    <x v="2"/>
    <m/>
    <x v="1695"/>
    <x v="2511"/>
  </r>
  <r>
    <x v="5"/>
    <n v="1185732"/>
    <x v="425"/>
    <x v="0"/>
    <s v="Maine"/>
    <s v="Portland"/>
    <x v="0"/>
    <n v="55"/>
    <x v="196"/>
    <n v="6600"/>
    <n v="3300"/>
    <x v="0"/>
    <x v="2"/>
    <m/>
    <x v="1696"/>
    <x v="338"/>
  </r>
  <r>
    <x v="5"/>
    <n v="1185732"/>
    <x v="425"/>
    <x v="0"/>
    <s v="Maine"/>
    <s v="Portland"/>
    <x v="1"/>
    <n v="54"/>
    <x v="229"/>
    <n v="3186"/>
    <n v="1561.1399999999999"/>
    <x v="29"/>
    <x v="2"/>
    <m/>
    <x v="1697"/>
    <x v="2512"/>
  </r>
  <r>
    <x v="5"/>
    <n v="1185732"/>
    <x v="425"/>
    <x v="0"/>
    <s v="Maine"/>
    <s v="Portland"/>
    <x v="2"/>
    <n v="52"/>
    <x v="226"/>
    <n v="1612"/>
    <n v="886.59999999999991"/>
    <x v="66"/>
    <x v="2"/>
    <m/>
    <x v="1698"/>
    <x v="2513"/>
  </r>
  <r>
    <x v="5"/>
    <n v="1185732"/>
    <x v="425"/>
    <x v="0"/>
    <s v="Maine"/>
    <s v="Portland"/>
    <x v="3"/>
    <n v="50"/>
    <x v="259"/>
    <n v="1300"/>
    <n v="520"/>
    <x v="8"/>
    <x v="2"/>
    <m/>
    <x v="1699"/>
    <x v="2514"/>
  </r>
  <r>
    <x v="5"/>
    <n v="1185732"/>
    <x v="425"/>
    <x v="0"/>
    <s v="Maine"/>
    <s v="Portland"/>
    <x v="4"/>
    <n v="61"/>
    <x v="234"/>
    <n v="1647"/>
    <n v="625.86"/>
    <x v="31"/>
    <x v="2"/>
    <m/>
    <x v="1700"/>
    <x v="2515"/>
  </r>
  <r>
    <x v="5"/>
    <n v="1185732"/>
    <x v="425"/>
    <x v="0"/>
    <s v="Maine"/>
    <s v="Portland"/>
    <x v="5"/>
    <n v="68"/>
    <x v="195"/>
    <n v="3808"/>
    <n v="2018.24"/>
    <x v="60"/>
    <x v="2"/>
    <m/>
    <x v="1465"/>
    <x v="2516"/>
  </r>
  <r>
    <x v="5"/>
    <n v="1185732"/>
    <x v="455"/>
    <x v="0"/>
    <s v="Maine"/>
    <s v="Portland"/>
    <x v="0"/>
    <n v="62"/>
    <x v="230"/>
    <n v="6076"/>
    <n v="2977.24"/>
    <x v="29"/>
    <x v="2"/>
    <m/>
    <x v="1701"/>
    <x v="2517"/>
  </r>
  <r>
    <x v="5"/>
    <n v="1185732"/>
    <x v="455"/>
    <x v="0"/>
    <s v="Maine"/>
    <s v="Portland"/>
    <x v="1"/>
    <n v="52"/>
    <x v="239"/>
    <n v="2704"/>
    <n v="1352"/>
    <x v="0"/>
    <x v="2"/>
    <m/>
    <x v="1702"/>
    <x v="1990"/>
  </r>
  <r>
    <x v="5"/>
    <n v="1185732"/>
    <x v="455"/>
    <x v="0"/>
    <s v="Maine"/>
    <s v="Portland"/>
    <x v="2"/>
    <n v="52"/>
    <x v="235"/>
    <n v="2860"/>
    <n v="1487.2"/>
    <x v="59"/>
    <x v="2"/>
    <m/>
    <x v="1703"/>
    <x v="2518"/>
  </r>
  <r>
    <x v="5"/>
    <n v="1185732"/>
    <x v="455"/>
    <x v="0"/>
    <s v="Maine"/>
    <s v="Portland"/>
    <x v="3"/>
    <n v="54"/>
    <x v="219"/>
    <n v="2484"/>
    <n v="1068.1199999999999"/>
    <x v="30"/>
    <x v="2"/>
    <m/>
    <x v="1704"/>
    <x v="2519"/>
  </r>
  <r>
    <x v="5"/>
    <n v="1185732"/>
    <x v="455"/>
    <x v="0"/>
    <s v="Maine"/>
    <s v="Portland"/>
    <x v="4"/>
    <n v="60"/>
    <x v="207"/>
    <n v="2460"/>
    <n v="885.6"/>
    <x v="36"/>
    <x v="2"/>
    <m/>
    <x v="1705"/>
    <x v="2520"/>
  </r>
  <r>
    <x v="5"/>
    <n v="1185732"/>
    <x v="455"/>
    <x v="0"/>
    <s v="Maine"/>
    <s v="Portland"/>
    <x v="5"/>
    <n v="67"/>
    <x v="184"/>
    <n v="4221"/>
    <n v="2279.34"/>
    <x v="64"/>
    <x v="2"/>
    <m/>
    <x v="1706"/>
    <x v="2521"/>
  </r>
  <r>
    <x v="5"/>
    <n v="1185732"/>
    <x v="484"/>
    <x v="0"/>
    <s v="Maine"/>
    <s v="Portland"/>
    <x v="0"/>
    <n v="62"/>
    <x v="216"/>
    <n v="8556"/>
    <n v="4106.88"/>
    <x v="35"/>
    <x v="2"/>
    <m/>
    <x v="1707"/>
    <x v="2522"/>
  </r>
  <r>
    <x v="5"/>
    <n v="1185732"/>
    <x v="484"/>
    <x v="0"/>
    <s v="Maine"/>
    <s v="Portland"/>
    <x v="1"/>
    <n v="53"/>
    <x v="238"/>
    <n v="3922"/>
    <n v="1961"/>
    <x v="0"/>
    <x v="2"/>
    <m/>
    <x v="1708"/>
    <x v="2523"/>
  </r>
  <r>
    <x v="5"/>
    <n v="1185732"/>
    <x v="484"/>
    <x v="0"/>
    <s v="Maine"/>
    <s v="Portland"/>
    <x v="2"/>
    <n v="52"/>
    <x v="181"/>
    <n v="3536"/>
    <n v="1768"/>
    <x v="0"/>
    <x v="2"/>
    <m/>
    <x v="1624"/>
    <x v="2524"/>
  </r>
  <r>
    <x v="5"/>
    <n v="1185732"/>
    <x v="484"/>
    <x v="0"/>
    <s v="Maine"/>
    <s v="Portland"/>
    <x v="3"/>
    <n v="52"/>
    <x v="50"/>
    <n v="2600"/>
    <n v="1118"/>
    <x v="30"/>
    <x v="2"/>
    <m/>
    <x v="1709"/>
    <x v="2525"/>
  </r>
  <r>
    <x v="5"/>
    <n v="1185732"/>
    <x v="484"/>
    <x v="0"/>
    <s v="Maine"/>
    <s v="Portland"/>
    <x v="4"/>
    <n v="60"/>
    <x v="190"/>
    <n v="3240"/>
    <n v="1166.3999999999999"/>
    <x v="36"/>
    <x v="2"/>
    <m/>
    <x v="1710"/>
    <x v="1919"/>
  </r>
  <r>
    <x v="5"/>
    <n v="1185732"/>
    <x v="484"/>
    <x v="0"/>
    <s v="Maine"/>
    <s v="Portland"/>
    <x v="5"/>
    <n v="69"/>
    <x v="41"/>
    <n v="5175"/>
    <n v="2742.75"/>
    <x v="60"/>
    <x v="2"/>
    <m/>
    <x v="1711"/>
    <x v="2526"/>
  </r>
  <r>
    <x v="3"/>
    <n v="1128299"/>
    <x v="174"/>
    <x v="0"/>
    <s v="Maine"/>
    <s v="Portland"/>
    <x v="0"/>
    <n v="33"/>
    <x v="230"/>
    <n v="3234"/>
    <n v="1131.8999999999999"/>
    <x v="2"/>
    <x v="2"/>
    <m/>
    <x v="1462"/>
    <x v="2527"/>
  </r>
  <r>
    <x v="3"/>
    <n v="1128299"/>
    <x v="174"/>
    <x v="0"/>
    <s v="Maine"/>
    <s v="Portland"/>
    <x v="1"/>
    <n v="41"/>
    <x v="245"/>
    <n v="4469"/>
    <n v="1474.77"/>
    <x v="50"/>
    <x v="2"/>
    <m/>
    <x v="1712"/>
    <x v="2528"/>
  </r>
  <r>
    <x v="3"/>
    <n v="1128299"/>
    <x v="174"/>
    <x v="0"/>
    <s v="Maine"/>
    <s v="Portland"/>
    <x v="2"/>
    <n v="43"/>
    <x v="253"/>
    <n v="4343"/>
    <n v="1737.2"/>
    <x v="8"/>
    <x v="2"/>
    <m/>
    <x v="1480"/>
    <x v="2529"/>
  </r>
  <r>
    <x v="3"/>
    <n v="1128299"/>
    <x v="174"/>
    <x v="0"/>
    <s v="Maine"/>
    <s v="Portland"/>
    <x v="3"/>
    <n v="43"/>
    <x v="229"/>
    <n v="2537"/>
    <n v="989.43000000000006"/>
    <x v="37"/>
    <x v="2"/>
    <m/>
    <x v="1713"/>
    <x v="2530"/>
  </r>
  <r>
    <x v="5"/>
    <n v="1185732"/>
    <x v="188"/>
    <x v="2"/>
    <s v="Alaska"/>
    <s v="Anchorage"/>
    <x v="5"/>
    <n v="52"/>
    <x v="199"/>
    <n v="4368"/>
    <n v="1790.8799999999999"/>
    <x v="33"/>
    <x v="2"/>
    <m/>
    <x v="1714"/>
    <x v="2531"/>
  </r>
  <r>
    <x v="5"/>
    <n v="1185732"/>
    <x v="696"/>
    <x v="2"/>
    <s v="Alaska"/>
    <s v="Anchorage"/>
    <x v="0"/>
    <n v="51"/>
    <x v="217"/>
    <n v="8823"/>
    <n v="4146.8100000000004"/>
    <x v="46"/>
    <x v="2"/>
    <m/>
    <x v="1715"/>
    <x v="2532"/>
  </r>
  <r>
    <x v="5"/>
    <n v="1185732"/>
    <x v="696"/>
    <x v="2"/>
    <s v="Alaska"/>
    <s v="Anchorage"/>
    <x v="1"/>
    <n v="53"/>
    <x v="188"/>
    <n v="3445"/>
    <n v="1653.6000000000001"/>
    <x v="69"/>
    <x v="2"/>
    <m/>
    <x v="1716"/>
    <x v="2533"/>
  </r>
  <r>
    <x v="5"/>
    <n v="1185732"/>
    <x v="696"/>
    <x v="2"/>
    <s v="Alaska"/>
    <s v="Anchorage"/>
    <x v="2"/>
    <n v="43"/>
    <x v="169"/>
    <n v="3311"/>
    <n v="1225.07"/>
    <x v="25"/>
    <x v="2"/>
    <m/>
    <x v="1005"/>
    <x v="2534"/>
  </r>
  <r>
    <x v="5"/>
    <n v="1185732"/>
    <x v="696"/>
    <x v="2"/>
    <s v="Alaska"/>
    <s v="Anchorage"/>
    <x v="3"/>
    <n v="49"/>
    <x v="219"/>
    <n v="2254"/>
    <n v="879.06000000000006"/>
    <x v="37"/>
    <x v="2"/>
    <m/>
    <x v="1717"/>
    <x v="2535"/>
  </r>
  <r>
    <x v="5"/>
    <n v="1185732"/>
    <x v="696"/>
    <x v="2"/>
    <s v="Alaska"/>
    <s v="Anchorage"/>
    <x v="4"/>
    <n v="60"/>
    <x v="41"/>
    <n v="4500"/>
    <n v="1710"/>
    <x v="31"/>
    <x v="2"/>
    <m/>
    <x v="187"/>
    <x v="2536"/>
  </r>
  <r>
    <x v="5"/>
    <n v="1185732"/>
    <x v="696"/>
    <x v="2"/>
    <s v="Alaska"/>
    <s v="Anchorage"/>
    <x v="5"/>
    <n v="52"/>
    <x v="240"/>
    <n v="5304"/>
    <n v="2333.7600000000002"/>
    <x v="27"/>
    <x v="2"/>
    <m/>
    <x v="1718"/>
    <x v="2537"/>
  </r>
  <r>
    <x v="5"/>
    <n v="1185732"/>
    <x v="225"/>
    <x v="2"/>
    <s v="Alaska"/>
    <s v="Anchorage"/>
    <x v="0"/>
    <n v="53"/>
    <x v="269"/>
    <n v="8109"/>
    <n v="3973.4100000000003"/>
    <x v="44"/>
    <x v="2"/>
    <m/>
    <x v="1719"/>
    <x v="2538"/>
  </r>
  <r>
    <x v="5"/>
    <n v="1185732"/>
    <x v="225"/>
    <x v="2"/>
    <s v="Alaska"/>
    <s v="Anchorage"/>
    <x v="1"/>
    <n v="52"/>
    <x v="188"/>
    <n v="3380"/>
    <n v="1690"/>
    <x v="0"/>
    <x v="2"/>
    <m/>
    <x v="1311"/>
    <x v="2539"/>
  </r>
  <r>
    <x v="5"/>
    <n v="1185732"/>
    <x v="225"/>
    <x v="2"/>
    <s v="Alaska"/>
    <s v="Anchorage"/>
    <x v="2"/>
    <n v="41"/>
    <x v="173"/>
    <n v="2829"/>
    <n v="1046.73"/>
    <x v="25"/>
    <x v="2"/>
    <m/>
    <x v="999"/>
    <x v="2540"/>
  </r>
  <r>
    <x v="5"/>
    <n v="1185732"/>
    <x v="225"/>
    <x v="2"/>
    <s v="Alaska"/>
    <s v="Anchorage"/>
    <x v="3"/>
    <n v="49"/>
    <x v="218"/>
    <n v="1764"/>
    <n v="670.32"/>
    <x v="31"/>
    <x v="2"/>
    <m/>
    <x v="1444"/>
    <x v="2541"/>
  </r>
  <r>
    <x v="5"/>
    <n v="1185732"/>
    <x v="225"/>
    <x v="2"/>
    <s v="Alaska"/>
    <s v="Anchorage"/>
    <x v="4"/>
    <n v="64"/>
    <x v="206"/>
    <n v="3392"/>
    <n v="1322.88"/>
    <x v="37"/>
    <x v="2"/>
    <m/>
    <x v="1720"/>
    <x v="2542"/>
  </r>
  <r>
    <x v="5"/>
    <n v="1185732"/>
    <x v="225"/>
    <x v="2"/>
    <s v="Alaska"/>
    <s v="Anchorage"/>
    <x v="5"/>
    <n v="53"/>
    <x v="249"/>
    <n v="3816"/>
    <n v="1526.4"/>
    <x v="8"/>
    <x v="2"/>
    <m/>
    <x v="1721"/>
    <x v="2543"/>
  </r>
  <r>
    <x v="5"/>
    <n v="1185732"/>
    <x v="244"/>
    <x v="2"/>
    <s v="Alaska"/>
    <s v="Anchorage"/>
    <x v="0"/>
    <n v="54"/>
    <x v="165"/>
    <n v="7074"/>
    <n v="3254.04"/>
    <x v="52"/>
    <x v="2"/>
    <m/>
    <x v="1722"/>
    <x v="2544"/>
  </r>
  <r>
    <x v="5"/>
    <n v="1185732"/>
    <x v="244"/>
    <x v="2"/>
    <s v="Alaska"/>
    <s v="Anchorage"/>
    <x v="1"/>
    <n v="50"/>
    <x v="176"/>
    <n v="3050"/>
    <n v="1525"/>
    <x v="0"/>
    <x v="2"/>
    <m/>
    <x v="1723"/>
    <x v="2545"/>
  </r>
  <r>
    <x v="5"/>
    <n v="1185732"/>
    <x v="244"/>
    <x v="2"/>
    <s v="Alaska"/>
    <s v="Anchorage"/>
    <x v="2"/>
    <n v="44"/>
    <x v="176"/>
    <n v="2684"/>
    <n v="1073.6000000000001"/>
    <x v="8"/>
    <x v="2"/>
    <m/>
    <x v="1724"/>
    <x v="2546"/>
  </r>
  <r>
    <x v="5"/>
    <n v="1185732"/>
    <x v="244"/>
    <x v="2"/>
    <s v="Alaska"/>
    <s v="Anchorage"/>
    <x v="3"/>
    <n v="47"/>
    <x v="178"/>
    <n v="2068"/>
    <n v="765.16"/>
    <x v="25"/>
    <x v="2"/>
    <m/>
    <x v="1141"/>
    <x v="2477"/>
  </r>
  <r>
    <x v="5"/>
    <n v="1185732"/>
    <x v="244"/>
    <x v="2"/>
    <s v="Alaska"/>
    <s v="Anchorage"/>
    <x v="4"/>
    <n v="56"/>
    <x v="207"/>
    <n v="2296"/>
    <n v="849.52"/>
    <x v="25"/>
    <x v="2"/>
    <m/>
    <x v="1056"/>
    <x v="2547"/>
  </r>
  <r>
    <x v="5"/>
    <n v="1185732"/>
    <x v="244"/>
    <x v="2"/>
    <s v="Alaska"/>
    <s v="Anchorage"/>
    <x v="5"/>
    <n v="49"/>
    <x v="199"/>
    <n v="4116"/>
    <n v="1811.04"/>
    <x v="27"/>
    <x v="2"/>
    <m/>
    <x v="1725"/>
    <x v="2489"/>
  </r>
  <r>
    <x v="5"/>
    <n v="1185732"/>
    <x v="273"/>
    <x v="2"/>
    <s v="Alaska"/>
    <s v="Anchorage"/>
    <x v="0"/>
    <n v="59"/>
    <x v="160"/>
    <n v="9440"/>
    <n v="4720"/>
    <x v="0"/>
    <x v="2"/>
    <m/>
    <x v="1726"/>
    <x v="2548"/>
  </r>
  <r>
    <x v="5"/>
    <n v="1185732"/>
    <x v="273"/>
    <x v="2"/>
    <s v="Alaska"/>
    <s v="Anchorage"/>
    <x v="1"/>
    <n v="56"/>
    <x v="249"/>
    <n v="4032"/>
    <n v="1814.4000000000003"/>
    <x v="13"/>
    <x v="2"/>
    <m/>
    <x v="1021"/>
    <x v="2549"/>
  </r>
  <r>
    <x v="5"/>
    <n v="1185732"/>
    <x v="273"/>
    <x v="2"/>
    <s v="Alaska"/>
    <s v="Anchorage"/>
    <x v="2"/>
    <n v="53"/>
    <x v="199"/>
    <n v="4452"/>
    <n v="1780.8000000000002"/>
    <x v="8"/>
    <x v="2"/>
    <m/>
    <x v="1727"/>
    <x v="2550"/>
  </r>
  <r>
    <x v="5"/>
    <n v="1185732"/>
    <x v="273"/>
    <x v="2"/>
    <s v="Alaska"/>
    <s v="Anchorage"/>
    <x v="3"/>
    <n v="51"/>
    <x v="184"/>
    <n v="3213"/>
    <n v="1220.94"/>
    <x v="31"/>
    <x v="2"/>
    <m/>
    <x v="1728"/>
    <x v="2551"/>
  </r>
  <r>
    <x v="5"/>
    <n v="1185732"/>
    <x v="273"/>
    <x v="2"/>
    <s v="Alaska"/>
    <s v="Anchorage"/>
    <x v="4"/>
    <n v="62"/>
    <x v="173"/>
    <n v="4278"/>
    <n v="1625.64"/>
    <x v="31"/>
    <x v="2"/>
    <m/>
    <x v="1729"/>
    <x v="2552"/>
  </r>
  <r>
    <x v="5"/>
    <n v="1185732"/>
    <x v="273"/>
    <x v="2"/>
    <s v="Alaska"/>
    <s v="Anchorage"/>
    <x v="5"/>
    <n v="67"/>
    <x v="38"/>
    <n v="6700"/>
    <n v="2747"/>
    <x v="33"/>
    <x v="2"/>
    <m/>
    <x v="1730"/>
    <x v="2553"/>
  </r>
  <r>
    <x v="5"/>
    <n v="1185732"/>
    <x v="306"/>
    <x v="2"/>
    <s v="Alaska"/>
    <s v="Anchorage"/>
    <x v="0"/>
    <n v="59"/>
    <x v="133"/>
    <n v="11151"/>
    <n v="5129.46"/>
    <x v="52"/>
    <x v="2"/>
    <m/>
    <x v="982"/>
    <x v="2554"/>
  </r>
  <r>
    <x v="5"/>
    <n v="1185732"/>
    <x v="306"/>
    <x v="2"/>
    <s v="Alaska"/>
    <s v="Anchorage"/>
    <x v="1"/>
    <n v="55"/>
    <x v="205"/>
    <n v="6160"/>
    <n v="3080"/>
    <x v="0"/>
    <x v="2"/>
    <m/>
    <x v="1052"/>
    <x v="2555"/>
  </r>
  <r>
    <x v="5"/>
    <n v="1185732"/>
    <x v="306"/>
    <x v="2"/>
    <s v="Alaska"/>
    <s v="Anchorage"/>
    <x v="2"/>
    <n v="53"/>
    <x v="194"/>
    <n v="4293"/>
    <n v="1545.48"/>
    <x v="36"/>
    <x v="2"/>
    <m/>
    <x v="1436"/>
    <x v="2556"/>
  </r>
  <r>
    <x v="5"/>
    <n v="1185732"/>
    <x v="306"/>
    <x v="2"/>
    <s v="Alaska"/>
    <s v="Anchorage"/>
    <x v="3"/>
    <n v="53"/>
    <x v="228"/>
    <n v="4770"/>
    <n v="1717.2"/>
    <x v="36"/>
    <x v="2"/>
    <m/>
    <x v="1731"/>
    <x v="2557"/>
  </r>
  <r>
    <x v="5"/>
    <n v="1185732"/>
    <x v="306"/>
    <x v="2"/>
    <s v="Alaska"/>
    <s v="Anchorage"/>
    <x v="4"/>
    <n v="60"/>
    <x v="199"/>
    <n v="5040"/>
    <n v="1814.3999999999999"/>
    <x v="36"/>
    <x v="2"/>
    <m/>
    <x v="1732"/>
    <x v="1799"/>
  </r>
  <r>
    <x v="5"/>
    <n v="1185732"/>
    <x v="306"/>
    <x v="2"/>
    <s v="Alaska"/>
    <s v="Anchorage"/>
    <x v="5"/>
    <n v="67"/>
    <x v="214"/>
    <n v="8442"/>
    <n v="3545.64"/>
    <x v="23"/>
    <x v="2"/>
    <m/>
    <x v="1733"/>
    <x v="2558"/>
  </r>
  <r>
    <x v="5"/>
    <n v="1185732"/>
    <x v="334"/>
    <x v="2"/>
    <s v="Alaska"/>
    <s v="Anchorage"/>
    <x v="0"/>
    <n v="63"/>
    <x v="131"/>
    <n v="11466"/>
    <n v="5274.3600000000006"/>
    <x v="52"/>
    <x v="2"/>
    <m/>
    <x v="1734"/>
    <x v="2559"/>
  </r>
  <r>
    <x v="5"/>
    <n v="1185732"/>
    <x v="334"/>
    <x v="2"/>
    <s v="Alaska"/>
    <s v="Anchorage"/>
    <x v="1"/>
    <n v="59"/>
    <x v="215"/>
    <n v="6549"/>
    <n v="3078.03"/>
    <x v="46"/>
    <x v="2"/>
    <m/>
    <x v="1735"/>
    <x v="2560"/>
  </r>
  <r>
    <x v="5"/>
    <n v="1185732"/>
    <x v="334"/>
    <x v="2"/>
    <s v="Alaska"/>
    <s v="Anchorage"/>
    <x v="2"/>
    <n v="53"/>
    <x v="240"/>
    <n v="5406"/>
    <n v="1946.1599999999999"/>
    <x v="36"/>
    <x v="2"/>
    <m/>
    <x v="1736"/>
    <x v="2561"/>
  </r>
  <r>
    <x v="5"/>
    <n v="1185732"/>
    <x v="334"/>
    <x v="2"/>
    <s v="Alaska"/>
    <s v="Anchorage"/>
    <x v="3"/>
    <n v="51"/>
    <x v="41"/>
    <n v="3825"/>
    <n v="1453.5"/>
    <x v="31"/>
    <x v="2"/>
    <m/>
    <x v="1737"/>
    <x v="2562"/>
  </r>
  <r>
    <x v="5"/>
    <n v="1185732"/>
    <x v="334"/>
    <x v="2"/>
    <s v="Alaska"/>
    <s v="Anchorage"/>
    <x v="4"/>
    <n v="61"/>
    <x v="250"/>
    <n v="5551"/>
    <n v="2164.89"/>
    <x v="37"/>
    <x v="2"/>
    <m/>
    <x v="1738"/>
    <x v="2563"/>
  </r>
  <r>
    <x v="5"/>
    <n v="1185732"/>
    <x v="334"/>
    <x v="2"/>
    <s v="Alaska"/>
    <s v="Anchorage"/>
    <x v="5"/>
    <n v="67"/>
    <x v="242"/>
    <n v="8710"/>
    <n v="3919.4999999999995"/>
    <x v="18"/>
    <x v="2"/>
    <m/>
    <x v="1739"/>
    <x v="2564"/>
  </r>
  <r>
    <x v="5"/>
    <n v="1185732"/>
    <x v="366"/>
    <x v="2"/>
    <s v="Alaska"/>
    <s v="Anchorage"/>
    <x v="0"/>
    <n v="59"/>
    <x v="134"/>
    <n v="9617"/>
    <n v="4327.6500000000005"/>
    <x v="13"/>
    <x v="2"/>
    <m/>
    <x v="1740"/>
    <x v="2565"/>
  </r>
  <r>
    <x v="5"/>
    <n v="1185732"/>
    <x v="366"/>
    <x v="2"/>
    <s v="Alaska"/>
    <s v="Anchorage"/>
    <x v="1"/>
    <n v="56"/>
    <x v="162"/>
    <n v="5936"/>
    <n v="2671.2000000000003"/>
    <x v="13"/>
    <x v="2"/>
    <m/>
    <x v="1741"/>
    <x v="2566"/>
  </r>
  <r>
    <x v="5"/>
    <n v="1185732"/>
    <x v="366"/>
    <x v="2"/>
    <s v="Alaska"/>
    <s v="Anchorage"/>
    <x v="2"/>
    <n v="54"/>
    <x v="240"/>
    <n v="5508"/>
    <n v="1982.8799999999999"/>
    <x v="36"/>
    <x v="2"/>
    <m/>
    <x v="1742"/>
    <x v="2567"/>
  </r>
  <r>
    <x v="5"/>
    <n v="1185732"/>
    <x v="366"/>
    <x v="2"/>
    <s v="Alaska"/>
    <s v="Anchorage"/>
    <x v="3"/>
    <n v="53"/>
    <x v="181"/>
    <n v="3604"/>
    <n v="1441.6000000000001"/>
    <x v="8"/>
    <x v="2"/>
    <m/>
    <x v="1743"/>
    <x v="2568"/>
  </r>
  <r>
    <x v="5"/>
    <n v="1185732"/>
    <x v="366"/>
    <x v="2"/>
    <s v="Alaska"/>
    <s v="Anchorage"/>
    <x v="4"/>
    <n v="62"/>
    <x v="188"/>
    <n v="4030"/>
    <n v="1531.4"/>
    <x v="31"/>
    <x v="2"/>
    <m/>
    <x v="1744"/>
    <x v="2569"/>
  </r>
  <r>
    <x v="5"/>
    <n v="1185732"/>
    <x v="366"/>
    <x v="2"/>
    <s v="Alaska"/>
    <s v="Anchorage"/>
    <x v="5"/>
    <n v="67"/>
    <x v="233"/>
    <n v="6968"/>
    <n v="2926.56"/>
    <x v="23"/>
    <x v="2"/>
    <m/>
    <x v="1745"/>
    <x v="2570"/>
  </r>
  <r>
    <x v="5"/>
    <n v="1185732"/>
    <x v="396"/>
    <x v="2"/>
    <s v="Alaska"/>
    <s v="Anchorage"/>
    <x v="0"/>
    <n v="64"/>
    <x v="165"/>
    <n v="8384"/>
    <n v="4024.32"/>
    <x v="69"/>
    <x v="2"/>
    <m/>
    <x v="1746"/>
    <x v="2571"/>
  </r>
  <r>
    <x v="5"/>
    <n v="1185732"/>
    <x v="396"/>
    <x v="2"/>
    <s v="Alaska"/>
    <s v="Anchorage"/>
    <x v="1"/>
    <n v="55"/>
    <x v="250"/>
    <n v="5005"/>
    <n v="2402.4"/>
    <x v="69"/>
    <x v="2"/>
    <m/>
    <x v="1747"/>
    <x v="2240"/>
  </r>
  <r>
    <x v="5"/>
    <n v="1185732"/>
    <x v="396"/>
    <x v="2"/>
    <s v="Alaska"/>
    <s v="Anchorage"/>
    <x v="2"/>
    <n v="50"/>
    <x v="229"/>
    <n v="2950"/>
    <n v="1121"/>
    <x v="31"/>
    <x v="2"/>
    <m/>
    <x v="1748"/>
    <x v="2572"/>
  </r>
  <r>
    <x v="5"/>
    <n v="1185732"/>
    <x v="396"/>
    <x v="2"/>
    <s v="Alaska"/>
    <s v="Anchorage"/>
    <x v="3"/>
    <n v="50"/>
    <x v="195"/>
    <n v="2800"/>
    <n v="1092"/>
    <x v="37"/>
    <x v="2"/>
    <m/>
    <x v="1749"/>
    <x v="2573"/>
  </r>
  <r>
    <x v="5"/>
    <n v="1185732"/>
    <x v="396"/>
    <x v="2"/>
    <s v="Alaska"/>
    <s v="Anchorage"/>
    <x v="4"/>
    <n v="62"/>
    <x v="180"/>
    <n v="3720"/>
    <n v="1488"/>
    <x v="8"/>
    <x v="2"/>
    <m/>
    <x v="1750"/>
    <x v="2574"/>
  </r>
  <r>
    <x v="5"/>
    <n v="1185732"/>
    <x v="396"/>
    <x v="2"/>
    <s v="Alaska"/>
    <s v="Anchorage"/>
    <x v="5"/>
    <n v="64"/>
    <x v="199"/>
    <n v="5376"/>
    <n v="2204.16"/>
    <x v="33"/>
    <x v="2"/>
    <m/>
    <x v="1258"/>
    <x v="2575"/>
  </r>
  <r>
    <x v="5"/>
    <n v="1185732"/>
    <x v="428"/>
    <x v="2"/>
    <s v="Alaska"/>
    <s v="Anchorage"/>
    <x v="0"/>
    <n v="68"/>
    <x v="161"/>
    <n v="7684"/>
    <n v="3611.48"/>
    <x v="46"/>
    <x v="2"/>
    <m/>
    <x v="1751"/>
    <x v="2576"/>
  </r>
  <r>
    <x v="5"/>
    <n v="1185732"/>
    <x v="428"/>
    <x v="2"/>
    <s v="Alaska"/>
    <s v="Anchorage"/>
    <x v="1"/>
    <n v="60"/>
    <x v="169"/>
    <n v="4620"/>
    <n v="2217.6000000000004"/>
    <x v="69"/>
    <x v="2"/>
    <m/>
    <x v="1505"/>
    <x v="2577"/>
  </r>
  <r>
    <x v="5"/>
    <n v="1185732"/>
    <x v="428"/>
    <x v="2"/>
    <s v="Alaska"/>
    <s v="Anchorage"/>
    <x v="2"/>
    <n v="59"/>
    <x v="219"/>
    <n v="2714"/>
    <n v="1085.6000000000001"/>
    <x v="8"/>
    <x v="2"/>
    <m/>
    <x v="1752"/>
    <x v="2578"/>
  </r>
  <r>
    <x v="5"/>
    <n v="1185732"/>
    <x v="428"/>
    <x v="2"/>
    <s v="Alaska"/>
    <s v="Anchorage"/>
    <x v="3"/>
    <n v="59"/>
    <x v="186"/>
    <n v="2478"/>
    <n v="892.07999999999993"/>
    <x v="36"/>
    <x v="2"/>
    <m/>
    <x v="1753"/>
    <x v="2579"/>
  </r>
  <r>
    <x v="5"/>
    <n v="1185732"/>
    <x v="428"/>
    <x v="2"/>
    <s v="Alaska"/>
    <s v="Anchorage"/>
    <x v="4"/>
    <n v="71"/>
    <x v="178"/>
    <n v="3124"/>
    <n v="1093.3999999999999"/>
    <x v="2"/>
    <x v="2"/>
    <m/>
    <x v="1754"/>
    <x v="2580"/>
  </r>
  <r>
    <x v="5"/>
    <n v="1185732"/>
    <x v="428"/>
    <x v="2"/>
    <s v="Alaska"/>
    <s v="Anchorage"/>
    <x v="5"/>
    <n v="73"/>
    <x v="170"/>
    <n v="6059"/>
    <n v="2423.6"/>
    <x v="8"/>
    <x v="2"/>
    <m/>
    <x v="1755"/>
    <x v="2581"/>
  </r>
  <r>
    <x v="5"/>
    <n v="1185732"/>
    <x v="458"/>
    <x v="2"/>
    <s v="Alaska"/>
    <s v="Anchorage"/>
    <x v="0"/>
    <n v="68"/>
    <x v="248"/>
    <n v="8364"/>
    <n v="4014.7200000000003"/>
    <x v="69"/>
    <x v="2"/>
    <m/>
    <x v="1756"/>
    <x v="2582"/>
  </r>
  <r>
    <x v="5"/>
    <n v="1185732"/>
    <x v="458"/>
    <x v="2"/>
    <s v="Alaska"/>
    <s v="Anchorage"/>
    <x v="1"/>
    <n v="59"/>
    <x v="194"/>
    <n v="4779"/>
    <n v="2198.34"/>
    <x v="52"/>
    <x v="2"/>
    <m/>
    <x v="1218"/>
    <x v="2583"/>
  </r>
  <r>
    <x v="5"/>
    <n v="1185732"/>
    <x v="458"/>
    <x v="2"/>
    <s v="Alaska"/>
    <s v="Anchorage"/>
    <x v="2"/>
    <n v="59"/>
    <x v="270"/>
    <n v="5487"/>
    <n v="2139.9300000000003"/>
    <x v="37"/>
    <x v="2"/>
    <m/>
    <x v="1757"/>
    <x v="2584"/>
  </r>
  <r>
    <x v="5"/>
    <n v="1185732"/>
    <x v="458"/>
    <x v="2"/>
    <s v="Alaska"/>
    <s v="Anchorage"/>
    <x v="3"/>
    <n v="62"/>
    <x v="228"/>
    <n v="5580"/>
    <n v="2120.4"/>
    <x v="31"/>
    <x v="2"/>
    <m/>
    <x v="1758"/>
    <x v="2585"/>
  </r>
  <r>
    <x v="5"/>
    <n v="1185732"/>
    <x v="458"/>
    <x v="2"/>
    <s v="Alaska"/>
    <s v="Anchorage"/>
    <x v="4"/>
    <n v="69"/>
    <x v="170"/>
    <n v="5727"/>
    <n v="2004.4499999999998"/>
    <x v="2"/>
    <x v="2"/>
    <m/>
    <x v="1759"/>
    <x v="2586"/>
  </r>
  <r>
    <x v="5"/>
    <n v="1185732"/>
    <x v="458"/>
    <x v="2"/>
    <s v="Alaska"/>
    <s v="Anchorage"/>
    <x v="5"/>
    <n v="74"/>
    <x v="253"/>
    <n v="7474"/>
    <n v="3139.08"/>
    <x v="23"/>
    <x v="2"/>
    <m/>
    <x v="1760"/>
    <x v="2587"/>
  </r>
  <r>
    <x v="5"/>
    <n v="1185732"/>
    <x v="487"/>
    <x v="2"/>
    <s v="Alaska"/>
    <s v="Anchorage"/>
    <x v="0"/>
    <n v="69"/>
    <x v="132"/>
    <n v="12006"/>
    <n v="5642.8200000000006"/>
    <x v="46"/>
    <x v="2"/>
    <m/>
    <x v="757"/>
    <x v="2588"/>
  </r>
  <r>
    <x v="5"/>
    <n v="1185732"/>
    <x v="487"/>
    <x v="2"/>
    <s v="Alaska"/>
    <s v="Anchorage"/>
    <x v="1"/>
    <n v="60"/>
    <x v="205"/>
    <n v="6720"/>
    <n v="3158.4"/>
    <x v="46"/>
    <x v="2"/>
    <m/>
    <x v="1761"/>
    <x v="2589"/>
  </r>
  <r>
    <x v="0"/>
    <n v="1128299"/>
    <x v="174"/>
    <x v="2"/>
    <s v="Alaska"/>
    <s v="Anchorage"/>
    <x v="0"/>
    <n v="33"/>
    <x v="245"/>
    <n v="3597"/>
    <n v="1366.8600000000001"/>
    <x v="31"/>
    <x v="2"/>
    <m/>
    <x v="1762"/>
    <x v="2590"/>
  </r>
  <r>
    <x v="0"/>
    <n v="1128299"/>
    <x v="174"/>
    <x v="2"/>
    <s v="Alaska"/>
    <s v="Anchorage"/>
    <x v="1"/>
    <n v="43"/>
    <x v="245"/>
    <n v="4687"/>
    <n v="1546.71"/>
    <x v="50"/>
    <x v="2"/>
    <m/>
    <x v="1763"/>
    <x v="2591"/>
  </r>
  <r>
    <x v="0"/>
    <n v="1128299"/>
    <x v="174"/>
    <x v="2"/>
    <s v="Alaska"/>
    <s v="Anchorage"/>
    <x v="2"/>
    <n v="41"/>
    <x v="161"/>
    <n v="4633"/>
    <n v="1667.8799999999999"/>
    <x v="36"/>
    <x v="2"/>
    <m/>
    <x v="1764"/>
    <x v="2592"/>
  </r>
  <r>
    <x v="0"/>
    <n v="1128299"/>
    <x v="174"/>
    <x v="2"/>
    <s v="Alaska"/>
    <s v="Anchorage"/>
    <x v="3"/>
    <n v="43"/>
    <x v="195"/>
    <n v="2408"/>
    <n v="842.8"/>
    <x v="2"/>
    <x v="2"/>
    <m/>
    <x v="1765"/>
    <x v="2593"/>
  </r>
  <r>
    <x v="0"/>
    <n v="1128299"/>
    <x v="174"/>
    <x v="2"/>
    <s v="Alaska"/>
    <s v="Anchorage"/>
    <x v="4"/>
    <n v="46"/>
    <x v="219"/>
    <n v="2116"/>
    <n v="634.79999999999995"/>
    <x v="1"/>
    <x v="2"/>
    <m/>
    <x v="1766"/>
    <x v="2594"/>
  </r>
  <r>
    <x v="0"/>
    <n v="1128299"/>
    <x v="174"/>
    <x v="2"/>
    <s v="Alaska"/>
    <s v="Anchorage"/>
    <x v="5"/>
    <n v="42"/>
    <x v="248"/>
    <n v="5166"/>
    <n v="2789.6400000000003"/>
    <x v="64"/>
    <x v="2"/>
    <m/>
    <x v="1469"/>
    <x v="2595"/>
  </r>
  <r>
    <x v="0"/>
    <n v="1128299"/>
    <x v="205"/>
    <x v="2"/>
    <s v="Alaska"/>
    <s v="Anchorage"/>
    <x v="0"/>
    <n v="33"/>
    <x v="231"/>
    <n v="4719"/>
    <n v="1698.84"/>
    <x v="36"/>
    <x v="2"/>
    <m/>
    <x v="1767"/>
    <x v="2596"/>
  </r>
  <r>
    <x v="0"/>
    <n v="1128299"/>
    <x v="205"/>
    <x v="2"/>
    <s v="Alaska"/>
    <s v="Anchorage"/>
    <x v="1"/>
    <n v="42"/>
    <x v="230"/>
    <n v="4116"/>
    <n v="1317.1200000000001"/>
    <x v="80"/>
    <x v="2"/>
    <m/>
    <x v="1725"/>
    <x v="2597"/>
  </r>
  <r>
    <x v="0"/>
    <n v="1128299"/>
    <x v="205"/>
    <x v="2"/>
    <s v="Alaska"/>
    <s v="Anchorage"/>
    <x v="2"/>
    <n v="44"/>
    <x v="198"/>
    <n v="4136"/>
    <n v="1488.96"/>
    <x v="36"/>
    <x v="2"/>
    <m/>
    <x v="1768"/>
    <x v="2598"/>
  </r>
  <r>
    <x v="0"/>
    <n v="1128299"/>
    <x v="205"/>
    <x v="2"/>
    <s v="Hawaii"/>
    <s v="Honolulu"/>
    <x v="3"/>
    <n v="41"/>
    <x v="195"/>
    <n v="2296"/>
    <n v="895.44"/>
    <x v="37"/>
    <x v="2"/>
    <m/>
    <x v="1056"/>
    <x v="2599"/>
  </r>
  <r>
    <x v="0"/>
    <n v="1128299"/>
    <x v="205"/>
    <x v="2"/>
    <s v="Hawaii"/>
    <s v="Honolulu"/>
    <x v="4"/>
    <n v="47"/>
    <x v="183"/>
    <n v="1786"/>
    <n v="535.79999999999995"/>
    <x v="1"/>
    <x v="2"/>
    <m/>
    <x v="1025"/>
    <x v="2600"/>
  </r>
  <r>
    <x v="0"/>
    <n v="1128299"/>
    <x v="205"/>
    <x v="2"/>
    <s v="Hawaii"/>
    <s v="Honolulu"/>
    <x v="5"/>
    <n v="44"/>
    <x v="240"/>
    <n v="4488"/>
    <n v="2468.4"/>
    <x v="9"/>
    <x v="2"/>
    <m/>
    <x v="1769"/>
    <x v="2601"/>
  </r>
  <r>
    <x v="0"/>
    <n v="1128299"/>
    <x v="214"/>
    <x v="2"/>
    <s v="Hawaii"/>
    <s v="Honolulu"/>
    <x v="0"/>
    <n v="44"/>
    <x v="192"/>
    <n v="5940"/>
    <n v="2376"/>
    <x v="8"/>
    <x v="2"/>
    <m/>
    <x v="1770"/>
    <x v="2602"/>
  </r>
  <r>
    <x v="0"/>
    <n v="1128299"/>
    <x v="214"/>
    <x v="2"/>
    <s v="Hawaii"/>
    <s v="Honolulu"/>
    <x v="1"/>
    <n v="54"/>
    <x v="250"/>
    <n v="4914"/>
    <n v="1523.34"/>
    <x v="43"/>
    <x v="2"/>
    <m/>
    <x v="1502"/>
    <x v="2603"/>
  </r>
  <r>
    <x v="0"/>
    <n v="1128299"/>
    <x v="214"/>
    <x v="2"/>
    <s v="Hawaii"/>
    <s v="Honolulu"/>
    <x v="2"/>
    <n v="57"/>
    <x v="253"/>
    <n v="5757"/>
    <n v="2245.23"/>
    <x v="37"/>
    <x v="2"/>
    <m/>
    <x v="1771"/>
    <x v="2604"/>
  </r>
  <r>
    <x v="0"/>
    <n v="1128299"/>
    <x v="214"/>
    <x v="2"/>
    <s v="Hawaii"/>
    <s v="Honolulu"/>
    <x v="3"/>
    <n v="52"/>
    <x v="173"/>
    <n v="3588"/>
    <n v="1291.68"/>
    <x v="36"/>
    <x v="2"/>
    <m/>
    <x v="1772"/>
    <x v="2605"/>
  </r>
  <r>
    <x v="0"/>
    <n v="1128299"/>
    <x v="214"/>
    <x v="2"/>
    <s v="Hawaii"/>
    <s v="Honolulu"/>
    <x v="4"/>
    <n v="55"/>
    <x v="218"/>
    <n v="1980"/>
    <n v="514.80000000000007"/>
    <x v="72"/>
    <x v="2"/>
    <m/>
    <x v="1773"/>
    <x v="2606"/>
  </r>
  <r>
    <x v="0"/>
    <n v="1128299"/>
    <x v="214"/>
    <x v="2"/>
    <s v="Hawaii"/>
    <s v="Honolulu"/>
    <x v="5"/>
    <n v="50"/>
    <x v="211"/>
    <n v="4250"/>
    <n v="2337.5"/>
    <x v="9"/>
    <x v="2"/>
    <m/>
    <x v="1774"/>
    <x v="2607"/>
  </r>
  <r>
    <x v="0"/>
    <n v="1128299"/>
    <x v="233"/>
    <x v="2"/>
    <s v="Hawaii"/>
    <s v="Honolulu"/>
    <x v="0"/>
    <n v="59"/>
    <x v="242"/>
    <n v="7670"/>
    <n v="2761.2"/>
    <x v="36"/>
    <x v="2"/>
    <m/>
    <x v="1775"/>
    <x v="2608"/>
  </r>
  <r>
    <x v="0"/>
    <n v="1128299"/>
    <x v="233"/>
    <x v="2"/>
    <s v="Hawaii"/>
    <s v="Honolulu"/>
    <x v="1"/>
    <n v="61"/>
    <x v="194"/>
    <n v="4941"/>
    <n v="1729.35"/>
    <x v="2"/>
    <x v="2"/>
    <m/>
    <x v="1776"/>
    <x v="2609"/>
  </r>
  <r>
    <x v="0"/>
    <n v="1128299"/>
    <x v="233"/>
    <x v="2"/>
    <s v="Hawaii"/>
    <s v="Honolulu"/>
    <x v="2"/>
    <n v="60"/>
    <x v="250"/>
    <n v="5460"/>
    <n v="2074.8000000000002"/>
    <x v="31"/>
    <x v="2"/>
    <m/>
    <x v="1777"/>
    <x v="2610"/>
  </r>
  <r>
    <x v="0"/>
    <n v="1128299"/>
    <x v="233"/>
    <x v="2"/>
    <s v="Hawaii"/>
    <s v="Honolulu"/>
    <x v="3"/>
    <n v="48"/>
    <x v="201"/>
    <n v="3504"/>
    <n v="1226.3999999999999"/>
    <x v="2"/>
    <x v="2"/>
    <m/>
    <x v="1778"/>
    <x v="2611"/>
  </r>
  <r>
    <x v="0"/>
    <n v="1128299"/>
    <x v="233"/>
    <x v="2"/>
    <s v="Hawaii"/>
    <s v="Honolulu"/>
    <x v="4"/>
    <n v="52"/>
    <x v="186"/>
    <n v="2184"/>
    <n v="589.68000000000006"/>
    <x v="47"/>
    <x v="2"/>
    <m/>
    <x v="1149"/>
    <x v="2612"/>
  </r>
  <r>
    <x v="0"/>
    <n v="1128299"/>
    <x v="233"/>
    <x v="2"/>
    <s v="Hawaii"/>
    <s v="Honolulu"/>
    <x v="5"/>
    <n v="66"/>
    <x v="198"/>
    <n v="6204"/>
    <n v="3102"/>
    <x v="0"/>
    <x v="2"/>
    <m/>
    <x v="1779"/>
    <x v="2613"/>
  </r>
  <r>
    <x v="0"/>
    <n v="1128299"/>
    <x v="264"/>
    <x v="2"/>
    <s v="Hawaii"/>
    <s v="Honolulu"/>
    <x v="0"/>
    <n v="51"/>
    <x v="174"/>
    <n v="8058"/>
    <n v="2981.46"/>
    <x v="25"/>
    <x v="2"/>
    <m/>
    <x v="1780"/>
    <x v="2614"/>
  </r>
  <r>
    <x v="0"/>
    <n v="1128299"/>
    <x v="264"/>
    <x v="2"/>
    <s v="Hawaii"/>
    <s v="Honolulu"/>
    <x v="1"/>
    <n v="58"/>
    <x v="230"/>
    <n v="5684"/>
    <n v="1875.72"/>
    <x v="50"/>
    <x v="2"/>
    <m/>
    <x v="1347"/>
    <x v="2615"/>
  </r>
  <r>
    <x v="0"/>
    <n v="1128299"/>
    <x v="264"/>
    <x v="2"/>
    <s v="Hawaii"/>
    <s v="Honolulu"/>
    <x v="2"/>
    <n v="56"/>
    <x v="230"/>
    <n v="5488"/>
    <n v="2195.2000000000003"/>
    <x v="8"/>
    <x v="2"/>
    <m/>
    <x v="1063"/>
    <x v="1700"/>
  </r>
  <r>
    <x v="0"/>
    <n v="1128299"/>
    <x v="264"/>
    <x v="2"/>
    <s v="Hawaii"/>
    <s v="Honolulu"/>
    <x v="3"/>
    <n v="52"/>
    <x v="232"/>
    <n v="4160"/>
    <n v="1664"/>
    <x v="8"/>
    <x v="2"/>
    <m/>
    <x v="1781"/>
    <x v="2616"/>
  </r>
  <r>
    <x v="0"/>
    <n v="1128299"/>
    <x v="264"/>
    <x v="2"/>
    <s v="Hawaii"/>
    <s v="Honolulu"/>
    <x v="4"/>
    <n v="55"/>
    <x v="219"/>
    <n v="2530"/>
    <n v="708.40000000000009"/>
    <x v="45"/>
    <x v="2"/>
    <m/>
    <x v="1782"/>
    <x v="2617"/>
  </r>
  <r>
    <x v="0"/>
    <n v="1128299"/>
    <x v="264"/>
    <x v="2"/>
    <s v="Hawaii"/>
    <s v="Honolulu"/>
    <x v="5"/>
    <n v="69"/>
    <x v="231"/>
    <n v="9867"/>
    <n v="5426.85"/>
    <x v="9"/>
    <x v="2"/>
    <m/>
    <x v="1783"/>
    <x v="2618"/>
  </r>
  <r>
    <x v="0"/>
    <n v="1128299"/>
    <x v="294"/>
    <x v="2"/>
    <s v="Hawaii"/>
    <s v="Honolulu"/>
    <x v="0"/>
    <n v="67"/>
    <x v="124"/>
    <n v="14070"/>
    <n v="5628"/>
    <x v="8"/>
    <x v="2"/>
    <m/>
    <x v="1784"/>
    <x v="2619"/>
  </r>
  <r>
    <x v="0"/>
    <n v="1128299"/>
    <x v="294"/>
    <x v="2"/>
    <s v="Hawaii"/>
    <s v="Honolulu"/>
    <x v="1"/>
    <n v="72"/>
    <x v="163"/>
    <n v="11232"/>
    <n v="3481.92"/>
    <x v="43"/>
    <x v="2"/>
    <m/>
    <x v="1785"/>
    <x v="2620"/>
  </r>
  <r>
    <x v="0"/>
    <n v="1128299"/>
    <x v="294"/>
    <x v="2"/>
    <s v="Hawaii"/>
    <s v="Honolulu"/>
    <x v="2"/>
    <n v="71"/>
    <x v="263"/>
    <n v="12780"/>
    <n v="4600.8"/>
    <x v="36"/>
    <x v="2"/>
    <m/>
    <x v="1786"/>
    <x v="2621"/>
  </r>
  <r>
    <x v="0"/>
    <n v="1128299"/>
    <x v="294"/>
    <x v="2"/>
    <s v="Hawaii"/>
    <s v="Honolulu"/>
    <x v="3"/>
    <n v="74"/>
    <x v="247"/>
    <n v="9842"/>
    <n v="3739.96"/>
    <x v="31"/>
    <x v="2"/>
    <m/>
    <x v="836"/>
    <x v="2622"/>
  </r>
  <r>
    <x v="0"/>
    <n v="1128299"/>
    <x v="294"/>
    <x v="2"/>
    <s v="Hawaii"/>
    <s v="Honolulu"/>
    <x v="4"/>
    <n v="83"/>
    <x v="246"/>
    <n v="7304"/>
    <n v="2191.1999999999998"/>
    <x v="1"/>
    <x v="2"/>
    <m/>
    <x v="1787"/>
    <x v="2623"/>
  </r>
  <r>
    <x v="0"/>
    <n v="1128299"/>
    <x v="294"/>
    <x v="2"/>
    <s v="Hawaii"/>
    <s v="Honolulu"/>
    <x v="5"/>
    <n v="97"/>
    <x v="138"/>
    <n v="16393"/>
    <n v="8524.36"/>
    <x v="59"/>
    <x v="2"/>
    <m/>
    <x v="1788"/>
    <x v="2624"/>
  </r>
  <r>
    <x v="0"/>
    <n v="1128299"/>
    <x v="323"/>
    <x v="2"/>
    <s v="Hawaii"/>
    <s v="Honolulu"/>
    <x v="0"/>
    <n v="74"/>
    <x v="159"/>
    <n v="15392"/>
    <n v="5695.04"/>
    <x v="25"/>
    <x v="2"/>
    <m/>
    <x v="1789"/>
    <x v="2625"/>
  </r>
  <r>
    <x v="0"/>
    <n v="1128299"/>
    <x v="323"/>
    <x v="2"/>
    <s v="Hawaii"/>
    <s v="Honolulu"/>
    <x v="1"/>
    <n v="81"/>
    <x v="131"/>
    <n v="14742"/>
    <n v="5012.2800000000007"/>
    <x v="51"/>
    <x v="2"/>
    <m/>
    <x v="1790"/>
    <x v="2626"/>
  </r>
  <r>
    <x v="0"/>
    <n v="1128299"/>
    <x v="323"/>
    <x v="2"/>
    <s v="Hawaii"/>
    <s v="Honolulu"/>
    <x v="2"/>
    <n v="79"/>
    <x v="42"/>
    <n v="11850"/>
    <n v="4266"/>
    <x v="36"/>
    <x v="2"/>
    <m/>
    <x v="1791"/>
    <x v="2627"/>
  </r>
  <r>
    <x v="0"/>
    <n v="1128299"/>
    <x v="323"/>
    <x v="2"/>
    <s v="Hawaii"/>
    <s v="Honolulu"/>
    <x v="3"/>
    <n v="73"/>
    <x v="242"/>
    <n v="9490"/>
    <n v="3796"/>
    <x v="8"/>
    <x v="2"/>
    <m/>
    <x v="1299"/>
    <x v="2628"/>
  </r>
  <r>
    <x v="0"/>
    <n v="1128299"/>
    <x v="323"/>
    <x v="2"/>
    <s v="Hawaii"/>
    <s v="Honolulu"/>
    <x v="4"/>
    <n v="80"/>
    <x v="197"/>
    <n v="11920"/>
    <n v="3576"/>
    <x v="1"/>
    <x v="2"/>
    <m/>
    <x v="1792"/>
    <x v="2629"/>
  </r>
  <r>
    <x v="0"/>
    <n v="1128299"/>
    <x v="323"/>
    <x v="2"/>
    <s v="Hawaii"/>
    <s v="Honolulu"/>
    <x v="5"/>
    <n v="96"/>
    <x v="125"/>
    <n v="14784"/>
    <n v="7687.68"/>
    <x v="59"/>
    <x v="2"/>
    <m/>
    <x v="1793"/>
    <x v="2630"/>
  </r>
  <r>
    <x v="0"/>
    <n v="1128299"/>
    <x v="355"/>
    <x v="2"/>
    <s v="Hawaii"/>
    <s v="Honolulu"/>
    <x v="0"/>
    <n v="79"/>
    <x v="124"/>
    <n v="16590"/>
    <n v="6138.3"/>
    <x v="25"/>
    <x v="2"/>
    <m/>
    <x v="1794"/>
    <x v="2631"/>
  </r>
  <r>
    <x v="0"/>
    <n v="1128299"/>
    <x v="355"/>
    <x v="2"/>
    <s v="Hawaii"/>
    <s v="Honolulu"/>
    <x v="1"/>
    <n v="71"/>
    <x v="153"/>
    <n v="15478"/>
    <n v="5262.52"/>
    <x v="51"/>
    <x v="2"/>
    <m/>
    <x v="1795"/>
    <x v="2632"/>
  </r>
  <r>
    <x v="0"/>
    <n v="1128299"/>
    <x v="355"/>
    <x v="2"/>
    <s v="Hawaii"/>
    <s v="Honolulu"/>
    <x v="2"/>
    <n v="64"/>
    <x v="244"/>
    <n v="10368"/>
    <n v="4043.52"/>
    <x v="37"/>
    <x v="2"/>
    <m/>
    <x v="1796"/>
    <x v="2633"/>
  </r>
  <r>
    <x v="0"/>
    <n v="1128299"/>
    <x v="355"/>
    <x v="2"/>
    <s v="Hawaii"/>
    <s v="Honolulu"/>
    <x v="3"/>
    <n v="67"/>
    <x v="213"/>
    <n v="9514"/>
    <n v="3615.32"/>
    <x v="31"/>
    <x v="2"/>
    <m/>
    <x v="1797"/>
    <x v="2634"/>
  </r>
  <r>
    <x v="1"/>
    <n v="1128299"/>
    <x v="355"/>
    <x v="2"/>
    <s v="Hawaii"/>
    <s v="Honolulu"/>
    <x v="4"/>
    <n v="69"/>
    <x v="135"/>
    <n v="10143"/>
    <n v="2738.61"/>
    <x v="47"/>
    <x v="2"/>
    <m/>
    <x v="1798"/>
    <x v="2635"/>
  </r>
  <r>
    <x v="1"/>
    <n v="1128299"/>
    <x v="355"/>
    <x v="2"/>
    <s v="Hawaii"/>
    <s v="Honolulu"/>
    <x v="5"/>
    <n v="72"/>
    <x v="246"/>
    <n v="6336"/>
    <n v="3358.0800000000004"/>
    <x v="60"/>
    <x v="2"/>
    <m/>
    <x v="1799"/>
    <x v="2636"/>
  </r>
  <r>
    <x v="1"/>
    <n v="1128299"/>
    <x v="387"/>
    <x v="2"/>
    <s v="Hawaii"/>
    <s v="Honolulu"/>
    <x v="0"/>
    <n v="62"/>
    <x v="197"/>
    <n v="9238"/>
    <n v="3325.68"/>
    <x v="36"/>
    <x v="2"/>
    <m/>
    <x v="1800"/>
    <x v="2637"/>
  </r>
  <r>
    <x v="1"/>
    <n v="1128299"/>
    <x v="387"/>
    <x v="2"/>
    <s v="Hawaii"/>
    <s v="Honolulu"/>
    <x v="1"/>
    <n v="69"/>
    <x v="197"/>
    <n v="10281"/>
    <n v="3392.73"/>
    <x v="50"/>
    <x v="2"/>
    <m/>
    <x v="1801"/>
    <x v="2638"/>
  </r>
  <r>
    <x v="1"/>
    <n v="1128299"/>
    <x v="387"/>
    <x v="2"/>
    <s v="Hawaii"/>
    <s v="Honolulu"/>
    <x v="2"/>
    <n v="64"/>
    <x v="193"/>
    <n v="6720"/>
    <n v="2620.8000000000002"/>
    <x v="37"/>
    <x v="2"/>
    <m/>
    <x v="1761"/>
    <x v="2639"/>
  </r>
  <r>
    <x v="1"/>
    <n v="1128299"/>
    <x v="387"/>
    <x v="2"/>
    <s v="Hawaii"/>
    <s v="Honolulu"/>
    <x v="3"/>
    <n v="62"/>
    <x v="211"/>
    <n v="5270"/>
    <n v="2108"/>
    <x v="8"/>
    <x v="2"/>
    <m/>
    <x v="1802"/>
    <x v="2640"/>
  </r>
  <r>
    <x v="1"/>
    <n v="1128299"/>
    <x v="387"/>
    <x v="2"/>
    <s v="Hawaii"/>
    <s v="Honolulu"/>
    <x v="4"/>
    <n v="71"/>
    <x v="250"/>
    <n v="6461"/>
    <n v="1938.3"/>
    <x v="1"/>
    <x v="2"/>
    <m/>
    <x v="1803"/>
    <x v="2641"/>
  </r>
  <r>
    <x v="1"/>
    <n v="1128299"/>
    <x v="387"/>
    <x v="2"/>
    <s v="Hawaii"/>
    <s v="Honolulu"/>
    <x v="5"/>
    <n v="56"/>
    <x v="193"/>
    <n v="5880"/>
    <n v="3116.4"/>
    <x v="60"/>
    <x v="2"/>
    <m/>
    <x v="1138"/>
    <x v="2642"/>
  </r>
  <r>
    <x v="1"/>
    <n v="1128299"/>
    <x v="416"/>
    <x v="2"/>
    <s v="Hawaii"/>
    <s v="Honolulu"/>
    <x v="0"/>
    <n v="52"/>
    <x v="168"/>
    <n v="6448"/>
    <n v="2579.2000000000003"/>
    <x v="8"/>
    <x v="2"/>
    <m/>
    <x v="1804"/>
    <x v="2643"/>
  </r>
  <r>
    <x v="1"/>
    <n v="1128299"/>
    <x v="416"/>
    <x v="2"/>
    <s v="Hawaii"/>
    <s v="Honolulu"/>
    <x v="1"/>
    <n v="61"/>
    <x v="216"/>
    <n v="8418"/>
    <n v="2525.4000000000005"/>
    <x v="10"/>
    <x v="2"/>
    <m/>
    <x v="1805"/>
    <x v="2644"/>
  </r>
  <r>
    <x v="1"/>
    <n v="1128299"/>
    <x v="416"/>
    <x v="2"/>
    <s v="Hawaii"/>
    <s v="Honolulu"/>
    <x v="2"/>
    <n v="56"/>
    <x v="237"/>
    <n v="4872"/>
    <n v="1705.1999999999998"/>
    <x v="2"/>
    <x v="2"/>
    <m/>
    <x v="1806"/>
    <x v="2645"/>
  </r>
  <r>
    <x v="1"/>
    <n v="1128299"/>
    <x v="416"/>
    <x v="2"/>
    <s v="Hawaii"/>
    <s v="Honolulu"/>
    <x v="3"/>
    <n v="50"/>
    <x v="170"/>
    <n v="4150"/>
    <n v="1535.5"/>
    <x v="25"/>
    <x v="2"/>
    <m/>
    <x v="1807"/>
    <x v="2646"/>
  </r>
  <r>
    <x v="1"/>
    <n v="1128299"/>
    <x v="416"/>
    <x v="2"/>
    <s v="Hawaii"/>
    <s v="Honolulu"/>
    <x v="4"/>
    <n v="63"/>
    <x v="227"/>
    <n v="4410"/>
    <n v="1234.8000000000002"/>
    <x v="45"/>
    <x v="2"/>
    <m/>
    <x v="1690"/>
    <x v="2647"/>
  </r>
  <r>
    <x v="1"/>
    <n v="1128299"/>
    <x v="416"/>
    <x v="2"/>
    <s v="Hawaii"/>
    <s v="Honolulu"/>
    <x v="5"/>
    <n v="64"/>
    <x v="41"/>
    <n v="4800"/>
    <n v="2448"/>
    <x v="48"/>
    <x v="2"/>
    <m/>
    <x v="1294"/>
    <x v="2648"/>
  </r>
  <r>
    <x v="1"/>
    <n v="1128299"/>
    <x v="447"/>
    <x v="2"/>
    <s v="Hawaii"/>
    <s v="Honolulu"/>
    <x v="0"/>
    <n v="51"/>
    <x v="174"/>
    <n v="8058"/>
    <n v="2981.46"/>
    <x v="25"/>
    <x v="2"/>
    <m/>
    <x v="1780"/>
    <x v="2614"/>
  </r>
  <r>
    <x v="1"/>
    <n v="1128299"/>
    <x v="447"/>
    <x v="2"/>
    <s v="Hawaii"/>
    <s v="Honolulu"/>
    <x v="1"/>
    <n v="56"/>
    <x v="137"/>
    <n v="9408"/>
    <n v="3010.56"/>
    <x v="80"/>
    <x v="2"/>
    <m/>
    <x v="1808"/>
    <x v="2649"/>
  </r>
  <r>
    <x v="1"/>
    <n v="1128299"/>
    <x v="447"/>
    <x v="2"/>
    <s v="Hawaii"/>
    <s v="Honolulu"/>
    <x v="2"/>
    <n v="50"/>
    <x v="248"/>
    <n v="6150"/>
    <n v="2460"/>
    <x v="8"/>
    <x v="2"/>
    <m/>
    <x v="1640"/>
    <x v="2650"/>
  </r>
  <r>
    <x v="1"/>
    <n v="1128299"/>
    <x v="447"/>
    <x v="2"/>
    <s v="Hawaii"/>
    <s v="Honolulu"/>
    <x v="3"/>
    <n v="60"/>
    <x v="233"/>
    <n v="6240"/>
    <n v="2433.6"/>
    <x v="37"/>
    <x v="2"/>
    <m/>
    <x v="1212"/>
    <x v="2651"/>
  </r>
  <r>
    <x v="1"/>
    <n v="1128299"/>
    <x v="447"/>
    <x v="2"/>
    <s v="Hawaii"/>
    <s v="Honolulu"/>
    <x v="4"/>
    <n v="83"/>
    <x v="161"/>
    <n v="9379"/>
    <n v="2813.7"/>
    <x v="1"/>
    <x v="2"/>
    <m/>
    <x v="1809"/>
    <x v="2652"/>
  </r>
  <r>
    <x v="1"/>
    <n v="1128299"/>
    <x v="447"/>
    <x v="2"/>
    <s v="Hawaii"/>
    <s v="Honolulu"/>
    <x v="5"/>
    <n v="82"/>
    <x v="150"/>
    <n v="11480"/>
    <n v="5969.6"/>
    <x v="59"/>
    <x v="2"/>
    <m/>
    <x v="1810"/>
    <x v="2653"/>
  </r>
  <r>
    <x v="1"/>
    <n v="1128299"/>
    <x v="476"/>
    <x v="2"/>
    <s v="Hawaii"/>
    <s v="Honolulu"/>
    <x v="0"/>
    <n v="68"/>
    <x v="133"/>
    <n v="12852"/>
    <n v="5140.8"/>
    <x v="8"/>
    <x v="2"/>
    <m/>
    <x v="1811"/>
    <x v="2654"/>
  </r>
  <r>
    <x v="1"/>
    <n v="1128299"/>
    <x v="476"/>
    <x v="2"/>
    <s v="Hawaii"/>
    <s v="Honolulu"/>
    <x v="1"/>
    <n v="77"/>
    <x v="131"/>
    <n v="14014"/>
    <n v="4204.2000000000007"/>
    <x v="10"/>
    <x v="2"/>
    <m/>
    <x v="1812"/>
    <x v="2655"/>
  </r>
  <r>
    <x v="2"/>
    <n v="1128299"/>
    <x v="476"/>
    <x v="2"/>
    <s v="Hawaii"/>
    <s v="Honolulu"/>
    <x v="2"/>
    <n v="74"/>
    <x v="192"/>
    <n v="9990"/>
    <n v="3496.5"/>
    <x v="2"/>
    <x v="2"/>
    <m/>
    <x v="1813"/>
    <x v="2656"/>
  </r>
  <r>
    <x v="2"/>
    <n v="1128299"/>
    <x v="476"/>
    <x v="2"/>
    <s v="Hawaii"/>
    <s v="Honolulu"/>
    <x v="3"/>
    <n v="73"/>
    <x v="57"/>
    <n v="10585"/>
    <n v="3704.7499999999995"/>
    <x v="2"/>
    <x v="2"/>
    <m/>
    <x v="1814"/>
    <x v="2657"/>
  </r>
  <r>
    <x v="2"/>
    <n v="1128299"/>
    <x v="476"/>
    <x v="2"/>
    <s v="Hawaii"/>
    <s v="Honolulu"/>
    <x v="4"/>
    <n v="84"/>
    <x v="209"/>
    <n v="10752"/>
    <n v="2795.52"/>
    <x v="72"/>
    <x v="2"/>
    <m/>
    <x v="1370"/>
    <x v="2658"/>
  </r>
  <r>
    <x v="2"/>
    <n v="1128299"/>
    <x v="476"/>
    <x v="2"/>
    <s v="Hawaii"/>
    <s v="Honolulu"/>
    <x v="5"/>
    <n v="89"/>
    <x v="213"/>
    <n v="12638"/>
    <n v="6319"/>
    <x v="0"/>
    <x v="2"/>
    <m/>
    <x v="1815"/>
    <x v="2659"/>
  </r>
  <r>
    <x v="2"/>
    <n v="1128299"/>
    <x v="181"/>
    <x v="2"/>
    <s v="Hawaii"/>
    <s v="Honolulu"/>
    <x v="0"/>
    <n v="38"/>
    <x v="202"/>
    <n v="4370"/>
    <n v="1879.1"/>
    <x v="30"/>
    <x v="2"/>
    <m/>
    <x v="1816"/>
    <x v="2660"/>
  </r>
  <r>
    <x v="2"/>
    <n v="1128299"/>
    <x v="181"/>
    <x v="2"/>
    <s v="Hawaii"/>
    <s v="Honolulu"/>
    <x v="1"/>
    <n v="48"/>
    <x v="248"/>
    <n v="5904"/>
    <n v="2066.4"/>
    <x v="2"/>
    <x v="2"/>
    <m/>
    <x v="1111"/>
    <x v="2661"/>
  </r>
  <r>
    <x v="2"/>
    <n v="1128299"/>
    <x v="181"/>
    <x v="2"/>
    <s v="Hawaii"/>
    <s v="Honolulu"/>
    <x v="2"/>
    <n v="45"/>
    <x v="248"/>
    <n v="5535"/>
    <n v="2269.35"/>
    <x v="33"/>
    <x v="2"/>
    <m/>
    <x v="1817"/>
    <x v="2662"/>
  </r>
  <r>
    <x v="2"/>
    <n v="1128299"/>
    <x v="181"/>
    <x v="2"/>
    <s v="Hawaii"/>
    <s v="Honolulu"/>
    <x v="3"/>
    <n v="47"/>
    <x v="169"/>
    <n v="3619"/>
    <n v="1628.5499999999997"/>
    <x v="18"/>
    <x v="2"/>
    <m/>
    <x v="1467"/>
    <x v="2663"/>
  </r>
  <r>
    <x v="2"/>
    <n v="1128299"/>
    <x v="181"/>
    <x v="2"/>
    <s v="Hawaii"/>
    <s v="Honolulu"/>
    <x v="4"/>
    <n v="54"/>
    <x v="181"/>
    <n v="3672"/>
    <n v="1101.6000000000001"/>
    <x v="10"/>
    <x v="2"/>
    <m/>
    <x v="1818"/>
    <x v="2664"/>
  </r>
  <r>
    <x v="2"/>
    <n v="1128299"/>
    <x v="181"/>
    <x v="2"/>
    <s v="Hawaii"/>
    <s v="Honolulu"/>
    <x v="5"/>
    <n v="49"/>
    <x v="168"/>
    <n v="6076"/>
    <n v="3584.8400000000006"/>
    <x v="40"/>
    <x v="2"/>
    <m/>
    <x v="1701"/>
    <x v="2665"/>
  </r>
  <r>
    <x v="2"/>
    <n v="1128299"/>
    <x v="212"/>
    <x v="2"/>
    <s v="Hawaii"/>
    <s v="Honolulu"/>
    <x v="0"/>
    <n v="36"/>
    <x v="251"/>
    <n v="4932"/>
    <n v="2071.44"/>
    <x v="23"/>
    <x v="2"/>
    <m/>
    <x v="1819"/>
    <x v="2666"/>
  </r>
  <r>
    <x v="2"/>
    <n v="1128299"/>
    <x v="212"/>
    <x v="2"/>
    <s v="Hawaii"/>
    <s v="Honolulu"/>
    <x v="1"/>
    <n v="49"/>
    <x v="215"/>
    <n v="5439"/>
    <n v="1903.6499999999999"/>
    <x v="2"/>
    <x v="2"/>
    <m/>
    <x v="1820"/>
    <x v="2667"/>
  </r>
  <r>
    <x v="2"/>
    <n v="1128299"/>
    <x v="212"/>
    <x v="2"/>
    <s v="Hawaii"/>
    <s v="Honolulu"/>
    <x v="2"/>
    <n v="49"/>
    <x v="215"/>
    <n v="5439"/>
    <n v="2175.6"/>
    <x v="8"/>
    <x v="2"/>
    <m/>
    <x v="1820"/>
    <x v="2668"/>
  </r>
  <r>
    <x v="2"/>
    <n v="1128299"/>
    <x v="212"/>
    <x v="4"/>
    <s v="Florida"/>
    <s v="Orlando"/>
    <x v="3"/>
    <n v="45"/>
    <x v="238"/>
    <n v="3330"/>
    <n v="1465.2"/>
    <x v="27"/>
    <x v="2"/>
    <m/>
    <x v="1821"/>
    <x v="2669"/>
  </r>
  <r>
    <x v="2"/>
    <n v="1128299"/>
    <x v="212"/>
    <x v="4"/>
    <s v="Florida"/>
    <s v="Orlando"/>
    <x v="4"/>
    <n v="52"/>
    <x v="180"/>
    <n v="3120"/>
    <n v="998.4"/>
    <x v="80"/>
    <x v="2"/>
    <m/>
    <x v="1325"/>
    <x v="2670"/>
  </r>
  <r>
    <x v="2"/>
    <n v="1128299"/>
    <x v="212"/>
    <x v="4"/>
    <s v="Florida"/>
    <s v="Orlando"/>
    <x v="5"/>
    <n v="47"/>
    <x v="243"/>
    <n v="5076"/>
    <n v="2944.0800000000004"/>
    <x v="39"/>
    <x v="2"/>
    <m/>
    <x v="1205"/>
    <x v="2671"/>
  </r>
  <r>
    <x v="2"/>
    <n v="1128299"/>
    <x v="221"/>
    <x v="4"/>
    <s v="Florida"/>
    <s v="Orlando"/>
    <x v="0"/>
    <n v="46"/>
    <x v="160"/>
    <n v="7360"/>
    <n v="3017.6"/>
    <x v="33"/>
    <x v="2"/>
    <m/>
    <x v="1822"/>
    <x v="2672"/>
  </r>
  <r>
    <x v="2"/>
    <n v="1128299"/>
    <x v="221"/>
    <x v="4"/>
    <s v="Florida"/>
    <s v="Orlando"/>
    <x v="1"/>
    <n v="58"/>
    <x v="38"/>
    <n v="5800"/>
    <n v="2204"/>
    <x v="31"/>
    <x v="2"/>
    <m/>
    <x v="325"/>
    <x v="2673"/>
  </r>
  <r>
    <x v="2"/>
    <n v="1128299"/>
    <x v="221"/>
    <x v="4"/>
    <s v="Florida"/>
    <s v="Orlando"/>
    <x v="2"/>
    <n v="59"/>
    <x v="202"/>
    <n v="6785"/>
    <n v="2917.55"/>
    <x v="30"/>
    <x v="2"/>
    <m/>
    <x v="1823"/>
    <x v="2674"/>
  </r>
  <r>
    <x v="2"/>
    <n v="1128299"/>
    <x v="221"/>
    <x v="4"/>
    <s v="Florida"/>
    <s v="Orlando"/>
    <x v="3"/>
    <n v="58"/>
    <x v="250"/>
    <n v="5278"/>
    <n v="2216.7599999999998"/>
    <x v="23"/>
    <x v="2"/>
    <m/>
    <x v="1073"/>
    <x v="2675"/>
  </r>
  <r>
    <x v="2"/>
    <n v="1128299"/>
    <x v="221"/>
    <x v="4"/>
    <s v="Florida"/>
    <s v="Orlando"/>
    <x v="4"/>
    <n v="61"/>
    <x v="178"/>
    <n v="2684"/>
    <n v="885.72"/>
    <x v="50"/>
    <x v="2"/>
    <m/>
    <x v="1724"/>
    <x v="2676"/>
  </r>
  <r>
    <x v="2"/>
    <n v="1128299"/>
    <x v="221"/>
    <x v="4"/>
    <s v="Florida"/>
    <s v="Orlando"/>
    <x v="5"/>
    <n v="54"/>
    <x v="253"/>
    <n v="5454"/>
    <n v="3272.4"/>
    <x v="38"/>
    <x v="2"/>
    <m/>
    <x v="1824"/>
    <x v="2677"/>
  </r>
  <r>
    <x v="1"/>
    <n v="1128299"/>
    <x v="240"/>
    <x v="4"/>
    <s v="Florida"/>
    <s v="Orlando"/>
    <x v="0"/>
    <n v="62"/>
    <x v="216"/>
    <n v="8556"/>
    <n v="3593.52"/>
    <x v="23"/>
    <x v="2"/>
    <m/>
    <x v="1707"/>
    <x v="2678"/>
  </r>
  <r>
    <x v="1"/>
    <n v="1128299"/>
    <x v="240"/>
    <x v="4"/>
    <s v="Florida"/>
    <s v="Orlando"/>
    <x v="1"/>
    <n v="66"/>
    <x v="230"/>
    <n v="6468"/>
    <n v="2263.7999999999997"/>
    <x v="2"/>
    <x v="2"/>
    <m/>
    <x v="1825"/>
    <x v="2679"/>
  </r>
  <r>
    <x v="1"/>
    <n v="1128299"/>
    <x v="240"/>
    <x v="4"/>
    <s v="Florida"/>
    <s v="Orlando"/>
    <x v="2"/>
    <n v="66"/>
    <x v="196"/>
    <n v="7920"/>
    <n v="3247.2"/>
    <x v="33"/>
    <x v="2"/>
    <m/>
    <x v="1826"/>
    <x v="2680"/>
  </r>
  <r>
    <x v="1"/>
    <n v="1128299"/>
    <x v="240"/>
    <x v="4"/>
    <s v="Florida"/>
    <s v="Orlando"/>
    <x v="3"/>
    <n v="52"/>
    <x v="199"/>
    <n v="4368"/>
    <n v="1965.6"/>
    <x v="18"/>
    <x v="2"/>
    <m/>
    <x v="1714"/>
    <x v="2681"/>
  </r>
  <r>
    <x v="1"/>
    <n v="1128299"/>
    <x v="240"/>
    <x v="4"/>
    <s v="Florida"/>
    <s v="Orlando"/>
    <x v="4"/>
    <n v="59"/>
    <x v="208"/>
    <n v="3422"/>
    <n v="1197.6999999999998"/>
    <x v="2"/>
    <x v="2"/>
    <m/>
    <x v="1060"/>
    <x v="2682"/>
  </r>
  <r>
    <x v="1"/>
    <n v="1128299"/>
    <x v="240"/>
    <x v="4"/>
    <s v="Florida"/>
    <s v="Orlando"/>
    <x v="5"/>
    <n v="72"/>
    <x v="245"/>
    <n v="7848"/>
    <n v="4708.8"/>
    <x v="38"/>
    <x v="2"/>
    <m/>
    <x v="1827"/>
    <x v="2683"/>
  </r>
  <r>
    <x v="1"/>
    <n v="1128299"/>
    <x v="271"/>
    <x v="4"/>
    <s v="Florida"/>
    <s v="Orlando"/>
    <x v="0"/>
    <n v="58"/>
    <x v="155"/>
    <n v="8990"/>
    <n v="3865.7"/>
    <x v="30"/>
    <x v="2"/>
    <m/>
    <x v="892"/>
    <x v="2684"/>
  </r>
  <r>
    <x v="1"/>
    <n v="1128299"/>
    <x v="271"/>
    <x v="4"/>
    <s v="Florida"/>
    <s v="Orlando"/>
    <x v="1"/>
    <n v="60"/>
    <x v="209"/>
    <n v="7680"/>
    <n v="3072"/>
    <x v="8"/>
    <x v="2"/>
    <m/>
    <x v="1365"/>
    <x v="2685"/>
  </r>
  <r>
    <x v="1"/>
    <n v="1128299"/>
    <x v="271"/>
    <x v="4"/>
    <s v="Florida"/>
    <s v="Orlando"/>
    <x v="2"/>
    <n v="59"/>
    <x v="164"/>
    <n v="7021"/>
    <n v="3159.45"/>
    <x v="18"/>
    <x v="2"/>
    <m/>
    <x v="1246"/>
    <x v="2686"/>
  </r>
  <r>
    <x v="1"/>
    <n v="1128299"/>
    <x v="271"/>
    <x v="4"/>
    <s v="Florida"/>
    <s v="Orlando"/>
    <x v="3"/>
    <n v="59"/>
    <x v="246"/>
    <n v="5192"/>
    <n v="2232.56"/>
    <x v="30"/>
    <x v="2"/>
    <m/>
    <x v="1583"/>
    <x v="2687"/>
  </r>
  <r>
    <x v="1"/>
    <n v="1128299"/>
    <x v="271"/>
    <x v="4"/>
    <s v="Florida"/>
    <s v="Orlando"/>
    <x v="4"/>
    <n v="52"/>
    <x v="181"/>
    <n v="3536"/>
    <n v="1131.52"/>
    <x v="80"/>
    <x v="2"/>
    <m/>
    <x v="1624"/>
    <x v="2688"/>
  </r>
  <r>
    <x v="1"/>
    <n v="1128299"/>
    <x v="271"/>
    <x v="4"/>
    <s v="Florida"/>
    <s v="Orlando"/>
    <x v="5"/>
    <n v="67"/>
    <x v="217"/>
    <n v="11591"/>
    <n v="6722.7800000000007"/>
    <x v="39"/>
    <x v="2"/>
    <m/>
    <x v="1828"/>
    <x v="2689"/>
  </r>
  <r>
    <x v="1"/>
    <n v="1128299"/>
    <x v="301"/>
    <x v="4"/>
    <s v="Florida"/>
    <s v="Orlando"/>
    <x v="0"/>
    <n v="61"/>
    <x v="149"/>
    <n v="13603"/>
    <n v="6121.3499999999995"/>
    <x v="18"/>
    <x v="2"/>
    <m/>
    <x v="1829"/>
    <x v="2690"/>
  </r>
  <r>
    <x v="1"/>
    <n v="1128299"/>
    <x v="301"/>
    <x v="4"/>
    <s v="Florida"/>
    <s v="Orlando"/>
    <x v="1"/>
    <n v="64"/>
    <x v="126"/>
    <n v="12992"/>
    <n v="4547.2"/>
    <x v="2"/>
    <x v="2"/>
    <m/>
    <x v="1830"/>
    <x v="2691"/>
  </r>
  <r>
    <x v="1"/>
    <n v="1128299"/>
    <x v="301"/>
    <x v="4"/>
    <s v="Florida"/>
    <s v="Orlando"/>
    <x v="2"/>
    <n v="80"/>
    <x v="124"/>
    <n v="16800"/>
    <n v="7224"/>
    <x v="30"/>
    <x v="2"/>
    <m/>
    <x v="355"/>
    <x v="2692"/>
  </r>
  <r>
    <x v="1"/>
    <n v="1128299"/>
    <x v="301"/>
    <x v="4"/>
    <s v="Florida"/>
    <s v="Orlando"/>
    <x v="3"/>
    <n v="77"/>
    <x v="155"/>
    <n v="11935"/>
    <n v="5012.7"/>
    <x v="23"/>
    <x v="2"/>
    <m/>
    <x v="1831"/>
    <x v="2693"/>
  </r>
  <r>
    <x v="1"/>
    <n v="1128299"/>
    <x v="301"/>
    <x v="4"/>
    <s v="Florida"/>
    <s v="Orlando"/>
    <x v="4"/>
    <n v="89"/>
    <x v="214"/>
    <n v="11214"/>
    <n v="3588.48"/>
    <x v="80"/>
    <x v="2"/>
    <m/>
    <x v="1832"/>
    <x v="2694"/>
  </r>
  <r>
    <x v="1"/>
    <n v="1128299"/>
    <x v="301"/>
    <x v="4"/>
    <s v="Florida"/>
    <s v="Orlando"/>
    <x v="5"/>
    <n v="103"/>
    <x v="153"/>
    <n v="22454"/>
    <n v="12574.240000000002"/>
    <x v="65"/>
    <x v="2"/>
    <m/>
    <x v="1833"/>
    <x v="2695"/>
  </r>
  <r>
    <x v="1"/>
    <n v="1128299"/>
    <x v="330"/>
    <x v="4"/>
    <s v="Florida"/>
    <s v="Orlando"/>
    <x v="0"/>
    <n v="83"/>
    <x v="90"/>
    <n v="21663"/>
    <n v="9531.7199999999993"/>
    <x v="27"/>
    <x v="2"/>
    <m/>
    <x v="1834"/>
    <x v="2696"/>
  </r>
  <r>
    <x v="1"/>
    <n v="1128299"/>
    <x v="330"/>
    <x v="4"/>
    <s v="Florida"/>
    <s v="Orlando"/>
    <x v="1"/>
    <n v="88"/>
    <x v="37"/>
    <n v="19800"/>
    <n v="7920"/>
    <x v="8"/>
    <x v="2"/>
    <m/>
    <x v="686"/>
    <x v="2697"/>
  </r>
  <r>
    <x v="1"/>
    <n v="1128299"/>
    <x v="330"/>
    <x v="4"/>
    <s v="Florida"/>
    <s v="Orlando"/>
    <x v="2"/>
    <n v="86"/>
    <x v="133"/>
    <n v="16254"/>
    <n v="7151.76"/>
    <x v="27"/>
    <x v="2"/>
    <m/>
    <x v="1835"/>
    <x v="2698"/>
  </r>
  <r>
    <x v="1"/>
    <n v="1128299"/>
    <x v="330"/>
    <x v="4"/>
    <s v="Florida"/>
    <s v="Orlando"/>
    <x v="3"/>
    <n v="82"/>
    <x v="263"/>
    <n v="14760"/>
    <n v="6346.8"/>
    <x v="30"/>
    <x v="2"/>
    <m/>
    <x v="1836"/>
    <x v="2699"/>
  </r>
  <r>
    <x v="1"/>
    <n v="1128299"/>
    <x v="330"/>
    <x v="4"/>
    <s v="Florida"/>
    <s v="Orlando"/>
    <x v="4"/>
    <n v="89"/>
    <x v="49"/>
    <n v="17355"/>
    <n v="5553.6"/>
    <x v="80"/>
    <x v="2"/>
    <m/>
    <x v="1837"/>
    <x v="2700"/>
  </r>
  <r>
    <x v="1"/>
    <n v="1128299"/>
    <x v="330"/>
    <x v="4"/>
    <s v="Florida"/>
    <s v="Orlando"/>
    <x v="5"/>
    <n v="101"/>
    <x v="134"/>
    <n v="16463"/>
    <n v="9383.9100000000017"/>
    <x v="41"/>
    <x v="2"/>
    <m/>
    <x v="1838"/>
    <x v="2701"/>
  </r>
  <r>
    <x v="1"/>
    <n v="1128299"/>
    <x v="362"/>
    <x v="4"/>
    <s v="Florida"/>
    <s v="Orlando"/>
    <x v="0"/>
    <n v="87"/>
    <x v="127"/>
    <n v="18531"/>
    <n v="7597.7099999999991"/>
    <x v="33"/>
    <x v="2"/>
    <m/>
    <x v="1839"/>
    <x v="2702"/>
  </r>
  <r>
    <x v="1"/>
    <n v="1128299"/>
    <x v="362"/>
    <x v="4"/>
    <s v="Florida"/>
    <s v="Orlando"/>
    <x v="1"/>
    <n v="77"/>
    <x v="92"/>
    <n v="15862"/>
    <n v="5551.7"/>
    <x v="2"/>
    <x v="2"/>
    <m/>
    <x v="1840"/>
    <x v="2703"/>
  </r>
  <r>
    <x v="1"/>
    <n v="1128299"/>
    <x v="362"/>
    <x v="4"/>
    <s v="Florida"/>
    <s v="Orlando"/>
    <x v="2"/>
    <n v="78"/>
    <x v="133"/>
    <n v="14742"/>
    <n v="6339.0599999999995"/>
    <x v="30"/>
    <x v="2"/>
    <m/>
    <x v="1790"/>
    <x v="2704"/>
  </r>
  <r>
    <x v="1"/>
    <n v="1128299"/>
    <x v="362"/>
    <x v="4"/>
    <s v="Florida"/>
    <s v="Orlando"/>
    <x v="3"/>
    <n v="77"/>
    <x v="231"/>
    <n v="11011"/>
    <n v="4624.62"/>
    <x v="23"/>
    <x v="2"/>
    <m/>
    <x v="1841"/>
    <x v="2705"/>
  </r>
  <r>
    <x v="1"/>
    <n v="1128299"/>
    <x v="362"/>
    <x v="4"/>
    <s v="Florida"/>
    <s v="Orlando"/>
    <x v="4"/>
    <n v="74"/>
    <x v="231"/>
    <n v="10582"/>
    <n v="3280.42"/>
    <x v="43"/>
    <x v="2"/>
    <m/>
    <x v="1842"/>
    <x v="2706"/>
  </r>
  <r>
    <x v="1"/>
    <n v="1128299"/>
    <x v="362"/>
    <x v="4"/>
    <s v="Florida"/>
    <s v="Orlando"/>
    <x v="5"/>
    <n v="81"/>
    <x v="237"/>
    <n v="7047"/>
    <n v="4087.2600000000007"/>
    <x v="39"/>
    <x v="2"/>
    <m/>
    <x v="1843"/>
    <x v="2707"/>
  </r>
  <r>
    <x v="1"/>
    <n v="1128299"/>
    <x v="394"/>
    <x v="4"/>
    <s v="Florida"/>
    <s v="Orlando"/>
    <x v="0"/>
    <n v="58"/>
    <x v="150"/>
    <n v="8120"/>
    <n v="3248"/>
    <x v="8"/>
    <x v="2"/>
    <m/>
    <x v="1844"/>
    <x v="2708"/>
  </r>
  <r>
    <x v="1"/>
    <n v="1128299"/>
    <x v="394"/>
    <x v="4"/>
    <s v="Florida"/>
    <s v="Orlando"/>
    <x v="1"/>
    <n v="60"/>
    <x v="192"/>
    <n v="8100"/>
    <n v="2997"/>
    <x v="25"/>
    <x v="2"/>
    <m/>
    <x v="1845"/>
    <x v="1909"/>
  </r>
  <r>
    <x v="1"/>
    <n v="1128299"/>
    <x v="394"/>
    <x v="4"/>
    <s v="Florida"/>
    <s v="Orlando"/>
    <x v="2"/>
    <n v="54"/>
    <x v="41"/>
    <n v="4050"/>
    <n v="1822.4999999999998"/>
    <x v="18"/>
    <x v="2"/>
    <m/>
    <x v="1165"/>
    <x v="2709"/>
  </r>
  <r>
    <x v="1"/>
    <n v="1128299"/>
    <x v="394"/>
    <x v="4"/>
    <s v="Florida"/>
    <s v="Orlando"/>
    <x v="3"/>
    <n v="54"/>
    <x v="188"/>
    <n v="3510"/>
    <n v="1544.4"/>
    <x v="27"/>
    <x v="2"/>
    <m/>
    <x v="1516"/>
    <x v="2710"/>
  </r>
  <r>
    <x v="1"/>
    <n v="1128299"/>
    <x v="394"/>
    <x v="4"/>
    <s v="Florida"/>
    <s v="Orlando"/>
    <x v="4"/>
    <n v="64"/>
    <x v="238"/>
    <n v="4736"/>
    <n v="1468.16"/>
    <x v="43"/>
    <x v="2"/>
    <m/>
    <x v="1252"/>
    <x v="2711"/>
  </r>
  <r>
    <x v="1"/>
    <n v="1128299"/>
    <x v="394"/>
    <x v="4"/>
    <s v="Florida"/>
    <s v="Orlando"/>
    <x v="5"/>
    <n v="51"/>
    <x v="41"/>
    <n v="3825"/>
    <n v="2103.75"/>
    <x v="9"/>
    <x v="2"/>
    <m/>
    <x v="1737"/>
    <x v="2712"/>
  </r>
  <r>
    <x v="1"/>
    <n v="1128299"/>
    <x v="423"/>
    <x v="4"/>
    <s v="Florida"/>
    <s v="Orlando"/>
    <x v="0"/>
    <n v="47"/>
    <x v="38"/>
    <n v="4700"/>
    <n v="2068"/>
    <x v="27"/>
    <x v="2"/>
    <m/>
    <x v="1039"/>
    <x v="2713"/>
  </r>
  <r>
    <x v="1"/>
    <n v="1128299"/>
    <x v="423"/>
    <x v="4"/>
    <s v="Florida"/>
    <s v="Orlando"/>
    <x v="1"/>
    <n v="59"/>
    <x v="179"/>
    <n v="8496"/>
    <n v="3228.48"/>
    <x v="31"/>
    <x v="2"/>
    <m/>
    <x v="1271"/>
    <x v="2714"/>
  </r>
  <r>
    <x v="1"/>
    <n v="1128299"/>
    <x v="423"/>
    <x v="4"/>
    <s v="Florida"/>
    <s v="Orlando"/>
    <x v="2"/>
    <n v="55"/>
    <x v="205"/>
    <n v="6160"/>
    <n v="2525.6"/>
    <x v="33"/>
    <x v="2"/>
    <m/>
    <x v="1052"/>
    <x v="2715"/>
  </r>
  <r>
    <x v="1"/>
    <n v="1128299"/>
    <x v="423"/>
    <x v="4"/>
    <s v="Florida"/>
    <s v="Orlando"/>
    <x v="3"/>
    <n v="51"/>
    <x v="161"/>
    <n v="5763"/>
    <n v="2362.83"/>
    <x v="33"/>
    <x v="2"/>
    <m/>
    <x v="1510"/>
    <x v="2716"/>
  </r>
  <r>
    <x v="1"/>
    <n v="1128299"/>
    <x v="423"/>
    <x v="4"/>
    <s v="Florida"/>
    <s v="Orlando"/>
    <x v="4"/>
    <n v="59"/>
    <x v="230"/>
    <n v="5782"/>
    <n v="1792.42"/>
    <x v="43"/>
    <x v="2"/>
    <m/>
    <x v="1267"/>
    <x v="2717"/>
  </r>
  <r>
    <x v="1"/>
    <n v="1128299"/>
    <x v="423"/>
    <x v="4"/>
    <s v="Florida"/>
    <s v="Orlando"/>
    <x v="5"/>
    <n v="65"/>
    <x v="233"/>
    <n v="6760"/>
    <n v="3920.8000000000006"/>
    <x v="39"/>
    <x v="2"/>
    <m/>
    <x v="1846"/>
    <x v="2718"/>
  </r>
  <r>
    <x v="1"/>
    <n v="1128299"/>
    <x v="454"/>
    <x v="4"/>
    <s v="Florida"/>
    <s v="Orlando"/>
    <x v="0"/>
    <n v="52"/>
    <x v="138"/>
    <n v="8788"/>
    <n v="3515.2000000000003"/>
    <x v="8"/>
    <x v="2"/>
    <m/>
    <x v="1847"/>
    <x v="2719"/>
  </r>
  <r>
    <x v="1"/>
    <n v="1128299"/>
    <x v="454"/>
    <x v="4"/>
    <s v="Florida"/>
    <s v="Orlando"/>
    <x v="1"/>
    <n v="54"/>
    <x v="36"/>
    <n v="9450"/>
    <n v="3591"/>
    <x v="31"/>
    <x v="2"/>
    <m/>
    <x v="716"/>
    <x v="2720"/>
  </r>
  <r>
    <x v="1"/>
    <n v="1128299"/>
    <x v="454"/>
    <x v="4"/>
    <s v="Florida"/>
    <s v="Orlando"/>
    <x v="2"/>
    <n v="53"/>
    <x v="135"/>
    <n v="7791"/>
    <n v="3194.31"/>
    <x v="33"/>
    <x v="2"/>
    <m/>
    <x v="1848"/>
    <x v="2721"/>
  </r>
  <r>
    <x v="1"/>
    <n v="1128299"/>
    <x v="454"/>
    <x v="4"/>
    <s v="Florida"/>
    <s v="Orlando"/>
    <x v="3"/>
    <n v="64"/>
    <x v="42"/>
    <n v="9600"/>
    <n v="4128"/>
    <x v="30"/>
    <x v="2"/>
    <m/>
    <x v="1241"/>
    <x v="2722"/>
  </r>
  <r>
    <x v="1"/>
    <n v="1128299"/>
    <x v="454"/>
    <x v="4"/>
    <s v="Florida"/>
    <s v="Orlando"/>
    <x v="4"/>
    <n v="77"/>
    <x v="168"/>
    <n v="9548"/>
    <n v="2864.4000000000005"/>
    <x v="10"/>
    <x v="2"/>
    <m/>
    <x v="1849"/>
    <x v="2723"/>
  </r>
  <r>
    <x v="1"/>
    <n v="1128299"/>
    <x v="454"/>
    <x v="4"/>
    <s v="Florida"/>
    <s v="Orlando"/>
    <x v="5"/>
    <n v="86"/>
    <x v="244"/>
    <n v="13932"/>
    <n v="8219.880000000001"/>
    <x v="40"/>
    <x v="2"/>
    <m/>
    <x v="1850"/>
    <x v="2724"/>
  </r>
  <r>
    <x v="1"/>
    <n v="1128299"/>
    <x v="483"/>
    <x v="4"/>
    <s v="Florida"/>
    <s v="Orlando"/>
    <x v="0"/>
    <n v="72"/>
    <x v="97"/>
    <n v="15552"/>
    <n v="6220.8"/>
    <x v="8"/>
    <x v="2"/>
    <m/>
    <x v="1851"/>
    <x v="2725"/>
  </r>
  <r>
    <x v="1"/>
    <n v="1128299"/>
    <x v="483"/>
    <x v="4"/>
    <s v="Florida"/>
    <s v="Orlando"/>
    <x v="1"/>
    <n v="82"/>
    <x v="40"/>
    <n v="16400"/>
    <n v="5740"/>
    <x v="2"/>
    <x v="2"/>
    <m/>
    <x v="1852"/>
    <x v="2726"/>
  </r>
  <r>
    <x v="3"/>
    <n v="1128299"/>
    <x v="483"/>
    <x v="4"/>
    <s v="Florida"/>
    <s v="Orlando"/>
    <x v="2"/>
    <n v="75"/>
    <x v="132"/>
    <n v="13050"/>
    <n v="5220"/>
    <x v="8"/>
    <x v="2"/>
    <m/>
    <x v="1656"/>
    <x v="2727"/>
  </r>
  <r>
    <x v="3"/>
    <n v="1128299"/>
    <x v="483"/>
    <x v="4"/>
    <s v="Florida"/>
    <s v="Orlando"/>
    <x v="3"/>
    <n v="78"/>
    <x v="263"/>
    <n v="14040"/>
    <n v="5756.4"/>
    <x v="33"/>
    <x v="2"/>
    <m/>
    <x v="1853"/>
    <x v="2728"/>
  </r>
  <r>
    <x v="3"/>
    <n v="1128299"/>
    <x v="483"/>
    <x v="4"/>
    <s v="Florida"/>
    <s v="Orlando"/>
    <x v="4"/>
    <n v="86"/>
    <x v="135"/>
    <n v="12642"/>
    <n v="4424.7"/>
    <x v="2"/>
    <x v="2"/>
    <m/>
    <x v="1854"/>
    <x v="2729"/>
  </r>
  <r>
    <x v="3"/>
    <n v="1128299"/>
    <x v="483"/>
    <x v="4"/>
    <s v="Florida"/>
    <s v="Orlando"/>
    <x v="5"/>
    <n v="87"/>
    <x v="163"/>
    <n v="13572"/>
    <n v="7464.6"/>
    <x v="9"/>
    <x v="2"/>
    <m/>
    <x v="1855"/>
    <x v="2730"/>
  </r>
  <r>
    <x v="3"/>
    <n v="1185732"/>
    <x v="176"/>
    <x v="4"/>
    <s v="Florida"/>
    <s v="Orlando"/>
    <x v="0"/>
    <n v="41"/>
    <x v="128"/>
    <n v="10455"/>
    <n v="5750.2500000000009"/>
    <x v="9"/>
    <x v="2"/>
    <m/>
    <x v="1856"/>
    <x v="2731"/>
  </r>
  <r>
    <x v="3"/>
    <n v="1185732"/>
    <x v="176"/>
    <x v="4"/>
    <s v="Florida"/>
    <s v="Orlando"/>
    <x v="1"/>
    <n v="44"/>
    <x v="133"/>
    <n v="8316"/>
    <n v="3908.52"/>
    <x v="28"/>
    <x v="2"/>
    <m/>
    <x v="970"/>
    <x v="2732"/>
  </r>
  <r>
    <x v="3"/>
    <n v="1185732"/>
    <x v="176"/>
    <x v="4"/>
    <s v="Florida"/>
    <s v="Orlando"/>
    <x v="2"/>
    <n v="32"/>
    <x v="138"/>
    <n v="5408"/>
    <n v="2055.04"/>
    <x v="31"/>
    <x v="2"/>
    <m/>
    <x v="1203"/>
    <x v="2733"/>
  </r>
  <r>
    <x v="3"/>
    <n v="1185732"/>
    <x v="176"/>
    <x v="4"/>
    <s v="Florida"/>
    <s v="Orlando"/>
    <x v="3"/>
    <n v="37"/>
    <x v="57"/>
    <n v="5365"/>
    <n v="2199.65"/>
    <x v="33"/>
    <x v="2"/>
    <m/>
    <x v="1857"/>
    <x v="2734"/>
  </r>
  <r>
    <x v="3"/>
    <n v="1185732"/>
    <x v="176"/>
    <x v="4"/>
    <s v="Florida"/>
    <s v="Orlando"/>
    <x v="4"/>
    <n v="51"/>
    <x v="241"/>
    <n v="8415"/>
    <n v="3786.7499999999995"/>
    <x v="18"/>
    <x v="2"/>
    <m/>
    <x v="820"/>
    <x v="1429"/>
  </r>
  <r>
    <x v="3"/>
    <n v="1185732"/>
    <x v="176"/>
    <x v="4"/>
    <s v="Florida"/>
    <s v="Orlando"/>
    <x v="5"/>
    <n v="44"/>
    <x v="129"/>
    <n v="7744"/>
    <n v="5033.6000000000004"/>
    <x v="42"/>
    <x v="2"/>
    <m/>
    <x v="1092"/>
    <x v="2735"/>
  </r>
  <r>
    <x v="3"/>
    <n v="1185732"/>
    <x v="205"/>
    <x v="4"/>
    <s v="Florida"/>
    <s v="Orlando"/>
    <x v="0"/>
    <n v="44"/>
    <x v="88"/>
    <n v="10296"/>
    <n v="5662.8"/>
    <x v="9"/>
    <x v="2"/>
    <m/>
    <x v="1858"/>
    <x v="2736"/>
  </r>
  <r>
    <x v="3"/>
    <n v="1185732"/>
    <x v="205"/>
    <x v="4"/>
    <s v="Florida"/>
    <s v="Orlando"/>
    <x v="1"/>
    <n v="42"/>
    <x v="216"/>
    <n v="5796"/>
    <n v="2840.04"/>
    <x v="29"/>
    <x v="2"/>
    <m/>
    <x v="1859"/>
    <x v="1550"/>
  </r>
  <r>
    <x v="3"/>
    <n v="1185732"/>
    <x v="205"/>
    <x v="4"/>
    <s v="Florida"/>
    <s v="Orlando"/>
    <x v="2"/>
    <n v="33"/>
    <x v="132"/>
    <n v="5742"/>
    <n v="2124.54"/>
    <x v="25"/>
    <x v="2"/>
    <m/>
    <x v="1618"/>
    <x v="2737"/>
  </r>
  <r>
    <x v="3"/>
    <n v="1185732"/>
    <x v="205"/>
    <x v="0"/>
    <s v="New York"/>
    <s v="Albany"/>
    <x v="3"/>
    <n v="37"/>
    <x v="247"/>
    <n v="4921"/>
    <n v="2066.8199999999997"/>
    <x v="23"/>
    <x v="2"/>
    <m/>
    <x v="1860"/>
    <x v="2738"/>
  </r>
  <r>
    <x v="3"/>
    <n v="1185732"/>
    <x v="205"/>
    <x v="0"/>
    <s v="New York"/>
    <s v="Albany"/>
    <x v="4"/>
    <n v="50"/>
    <x v="125"/>
    <n v="7700"/>
    <n v="3541.9999999999995"/>
    <x v="24"/>
    <x v="2"/>
    <m/>
    <x v="704"/>
    <x v="2739"/>
  </r>
  <r>
    <x v="3"/>
    <n v="1185732"/>
    <x v="205"/>
    <x v="0"/>
    <s v="New York"/>
    <s v="Albany"/>
    <x v="5"/>
    <n v="42"/>
    <x v="131"/>
    <n v="7644"/>
    <n v="4892.16"/>
    <x v="34"/>
    <x v="2"/>
    <m/>
    <x v="958"/>
    <x v="2740"/>
  </r>
  <r>
    <x v="3"/>
    <n v="1185732"/>
    <x v="710"/>
    <x v="0"/>
    <s v="New York"/>
    <s v="Albany"/>
    <x v="0"/>
    <n v="44"/>
    <x v="100"/>
    <n v="11088"/>
    <n v="6541.920000000001"/>
    <x v="40"/>
    <x v="2"/>
    <m/>
    <x v="1117"/>
    <x v="2741"/>
  </r>
  <r>
    <x v="3"/>
    <n v="1185732"/>
    <x v="710"/>
    <x v="0"/>
    <s v="New York"/>
    <s v="Albany"/>
    <x v="1"/>
    <n v="44"/>
    <x v="241"/>
    <n v="7260"/>
    <n v="3339.6"/>
    <x v="24"/>
    <x v="2"/>
    <m/>
    <x v="1489"/>
    <x v="2742"/>
  </r>
  <r>
    <x v="3"/>
    <n v="1185732"/>
    <x v="710"/>
    <x v="0"/>
    <s v="New York"/>
    <s v="Albany"/>
    <x v="2"/>
    <n v="33"/>
    <x v="147"/>
    <n v="5313"/>
    <n v="1912.6799999999998"/>
    <x v="36"/>
    <x v="2"/>
    <m/>
    <x v="1861"/>
    <x v="2743"/>
  </r>
  <r>
    <x v="3"/>
    <n v="1185732"/>
    <x v="710"/>
    <x v="0"/>
    <s v="New York"/>
    <s v="Albany"/>
    <x v="3"/>
    <n v="39"/>
    <x v="162"/>
    <n v="4134"/>
    <n v="1694.9399999999998"/>
    <x v="33"/>
    <x v="2"/>
    <m/>
    <x v="1862"/>
    <x v="2744"/>
  </r>
  <r>
    <x v="3"/>
    <n v="1185732"/>
    <x v="710"/>
    <x v="0"/>
    <s v="New York"/>
    <s v="Albany"/>
    <x v="4"/>
    <n v="51"/>
    <x v="247"/>
    <n v="6783"/>
    <n v="3323.67"/>
    <x v="29"/>
    <x v="2"/>
    <m/>
    <x v="1863"/>
    <x v="2745"/>
  </r>
  <r>
    <x v="3"/>
    <n v="1185732"/>
    <x v="710"/>
    <x v="0"/>
    <s v="New York"/>
    <s v="Albany"/>
    <x v="5"/>
    <n v="43"/>
    <x v="147"/>
    <n v="6923"/>
    <n v="4153.8"/>
    <x v="38"/>
    <x v="2"/>
    <m/>
    <x v="1864"/>
    <x v="2746"/>
  </r>
  <r>
    <x v="3"/>
    <n v="1185732"/>
    <x v="232"/>
    <x v="0"/>
    <s v="New York"/>
    <s v="Albany"/>
    <x v="0"/>
    <n v="42"/>
    <x v="154"/>
    <n v="10416"/>
    <n v="5832.9600000000009"/>
    <x v="65"/>
    <x v="2"/>
    <m/>
    <x v="1865"/>
    <x v="2747"/>
  </r>
  <r>
    <x v="3"/>
    <n v="1185732"/>
    <x v="232"/>
    <x v="0"/>
    <s v="New York"/>
    <s v="Albany"/>
    <x v="1"/>
    <n v="43"/>
    <x v="135"/>
    <n v="6321"/>
    <n v="2844.45"/>
    <x v="18"/>
    <x v="2"/>
    <m/>
    <x v="1866"/>
    <x v="2748"/>
  </r>
  <r>
    <x v="3"/>
    <n v="1185732"/>
    <x v="232"/>
    <x v="0"/>
    <s v="New York"/>
    <s v="Albany"/>
    <x v="2"/>
    <n v="34"/>
    <x v="152"/>
    <n v="5168"/>
    <n v="1860.48"/>
    <x v="36"/>
    <x v="2"/>
    <m/>
    <x v="1065"/>
    <x v="2749"/>
  </r>
  <r>
    <x v="3"/>
    <n v="1185732"/>
    <x v="232"/>
    <x v="0"/>
    <s v="New York"/>
    <s v="Albany"/>
    <x v="3"/>
    <n v="37"/>
    <x v="192"/>
    <n v="4995"/>
    <n v="2047.9499999999998"/>
    <x v="33"/>
    <x v="2"/>
    <m/>
    <x v="1867"/>
    <x v="2750"/>
  </r>
  <r>
    <x v="3"/>
    <n v="1185732"/>
    <x v="232"/>
    <x v="0"/>
    <s v="New York"/>
    <s v="Albany"/>
    <x v="4"/>
    <n v="50"/>
    <x v="168"/>
    <n v="6200"/>
    <n v="2914"/>
    <x v="28"/>
    <x v="2"/>
    <m/>
    <x v="1461"/>
    <x v="2751"/>
  </r>
  <r>
    <x v="3"/>
    <n v="1185732"/>
    <x v="232"/>
    <x v="0"/>
    <s v="New York"/>
    <s v="Albany"/>
    <x v="5"/>
    <n v="41"/>
    <x v="163"/>
    <n v="6396"/>
    <n v="4157.4000000000005"/>
    <x v="42"/>
    <x v="2"/>
    <m/>
    <x v="1493"/>
    <x v="2752"/>
  </r>
  <r>
    <x v="3"/>
    <n v="1185732"/>
    <x v="261"/>
    <x v="0"/>
    <s v="New York"/>
    <s v="Albany"/>
    <x v="0"/>
    <n v="50"/>
    <x v="90"/>
    <n v="13050"/>
    <n v="7830"/>
    <x v="38"/>
    <x v="2"/>
    <m/>
    <x v="1656"/>
    <x v="2753"/>
  </r>
  <r>
    <x v="3"/>
    <n v="1185732"/>
    <x v="261"/>
    <x v="0"/>
    <s v="New York"/>
    <s v="Albany"/>
    <x v="1"/>
    <n v="53"/>
    <x v="147"/>
    <n v="8533"/>
    <n v="4010.5099999999998"/>
    <x v="28"/>
    <x v="2"/>
    <m/>
    <x v="1868"/>
    <x v="2754"/>
  </r>
  <r>
    <x v="3"/>
    <n v="1185732"/>
    <x v="261"/>
    <x v="0"/>
    <s v="New York"/>
    <s v="Albany"/>
    <x v="2"/>
    <n v="49"/>
    <x v="160"/>
    <n v="7840"/>
    <n v="2822.4"/>
    <x v="36"/>
    <x v="2"/>
    <m/>
    <x v="1437"/>
    <x v="1450"/>
  </r>
  <r>
    <x v="3"/>
    <n v="1185732"/>
    <x v="261"/>
    <x v="0"/>
    <s v="New York"/>
    <s v="Albany"/>
    <x v="3"/>
    <n v="47"/>
    <x v="242"/>
    <n v="6110"/>
    <n v="2444"/>
    <x v="8"/>
    <x v="2"/>
    <m/>
    <x v="1869"/>
    <x v="2755"/>
  </r>
  <r>
    <x v="3"/>
    <n v="1185732"/>
    <x v="261"/>
    <x v="0"/>
    <s v="New York"/>
    <s v="Albany"/>
    <x v="4"/>
    <n v="56"/>
    <x v="251"/>
    <n v="7672"/>
    <n v="3759.2799999999997"/>
    <x v="29"/>
    <x v="2"/>
    <m/>
    <x v="1870"/>
    <x v="2756"/>
  </r>
  <r>
    <x v="3"/>
    <n v="1185732"/>
    <x v="261"/>
    <x v="0"/>
    <s v="New York"/>
    <s v="Albany"/>
    <x v="5"/>
    <n v="59"/>
    <x v="138"/>
    <n v="9971"/>
    <n v="6281.7300000000005"/>
    <x v="32"/>
    <x v="2"/>
    <m/>
    <x v="1559"/>
    <x v="2757"/>
  </r>
  <r>
    <x v="3"/>
    <n v="1185732"/>
    <x v="294"/>
    <x v="0"/>
    <s v="New York"/>
    <s v="Albany"/>
    <x v="0"/>
    <n v="59"/>
    <x v="121"/>
    <n v="15517"/>
    <n v="8689.52"/>
    <x v="65"/>
    <x v="2"/>
    <m/>
    <x v="1871"/>
    <x v="2758"/>
  </r>
  <r>
    <x v="3"/>
    <n v="1185732"/>
    <x v="294"/>
    <x v="0"/>
    <s v="New York"/>
    <s v="Albany"/>
    <x v="1"/>
    <n v="54"/>
    <x v="36"/>
    <n v="9450"/>
    <n v="4536"/>
    <x v="35"/>
    <x v="2"/>
    <m/>
    <x v="716"/>
    <x v="1461"/>
  </r>
  <r>
    <x v="3"/>
    <n v="1185732"/>
    <x v="294"/>
    <x v="0"/>
    <s v="New York"/>
    <s v="Albany"/>
    <x v="2"/>
    <n v="48"/>
    <x v="42"/>
    <n v="7200"/>
    <n v="2736"/>
    <x v="31"/>
    <x v="2"/>
    <m/>
    <x v="1642"/>
    <x v="2759"/>
  </r>
  <r>
    <x v="3"/>
    <n v="1185732"/>
    <x v="294"/>
    <x v="0"/>
    <s v="New York"/>
    <s v="Albany"/>
    <x v="3"/>
    <n v="49"/>
    <x v="179"/>
    <n v="7056"/>
    <n v="2892.96"/>
    <x v="33"/>
    <x v="2"/>
    <m/>
    <x v="838"/>
    <x v="1562"/>
  </r>
  <r>
    <x v="3"/>
    <n v="1185732"/>
    <x v="294"/>
    <x v="0"/>
    <s v="New York"/>
    <s v="Albany"/>
    <x v="4"/>
    <n v="62"/>
    <x v="42"/>
    <n v="9300"/>
    <n v="4557"/>
    <x v="29"/>
    <x v="2"/>
    <m/>
    <x v="1872"/>
    <x v="2760"/>
  </r>
  <r>
    <x v="3"/>
    <n v="1185732"/>
    <x v="294"/>
    <x v="0"/>
    <s v="New York"/>
    <s v="Albany"/>
    <x v="5"/>
    <n v="69"/>
    <x v="141"/>
    <n v="12489"/>
    <n v="7743.18"/>
    <x v="26"/>
    <x v="2"/>
    <m/>
    <x v="1873"/>
    <x v="2761"/>
  </r>
  <r>
    <x v="3"/>
    <n v="1185732"/>
    <x v="322"/>
    <x v="0"/>
    <s v="New York"/>
    <s v="Albany"/>
    <x v="0"/>
    <n v="59"/>
    <x v="87"/>
    <n v="14573"/>
    <n v="8015.1500000000005"/>
    <x v="9"/>
    <x v="2"/>
    <m/>
    <x v="1874"/>
    <x v="2762"/>
  </r>
  <r>
    <x v="3"/>
    <n v="1185732"/>
    <x v="322"/>
    <x v="0"/>
    <s v="New York"/>
    <s v="Albany"/>
    <x v="1"/>
    <n v="56"/>
    <x v="130"/>
    <n v="10976"/>
    <n v="4939.2"/>
    <x v="18"/>
    <x v="2"/>
    <m/>
    <x v="983"/>
    <x v="2763"/>
  </r>
  <r>
    <x v="3"/>
    <n v="1185732"/>
    <x v="322"/>
    <x v="0"/>
    <s v="New York"/>
    <s v="Albany"/>
    <x v="2"/>
    <n v="51"/>
    <x v="138"/>
    <n v="8619"/>
    <n v="3016.6499999999996"/>
    <x v="2"/>
    <x v="2"/>
    <m/>
    <x v="1875"/>
    <x v="2764"/>
  </r>
  <r>
    <x v="3"/>
    <n v="1185732"/>
    <x v="322"/>
    <x v="0"/>
    <s v="New York"/>
    <s v="Albany"/>
    <x v="3"/>
    <n v="53"/>
    <x v="42"/>
    <n v="7950"/>
    <n v="3418.5"/>
    <x v="30"/>
    <x v="2"/>
    <m/>
    <x v="1876"/>
    <x v="2765"/>
  </r>
  <r>
    <x v="3"/>
    <n v="1185732"/>
    <x v="322"/>
    <x v="0"/>
    <s v="New York"/>
    <s v="Albany"/>
    <x v="4"/>
    <n v="62"/>
    <x v="137"/>
    <n v="10416"/>
    <n v="4791.3599999999997"/>
    <x v="24"/>
    <x v="2"/>
    <m/>
    <x v="1865"/>
    <x v="2766"/>
  </r>
  <r>
    <x v="3"/>
    <n v="1185732"/>
    <x v="322"/>
    <x v="0"/>
    <s v="New York"/>
    <s v="Albany"/>
    <x v="5"/>
    <n v="66"/>
    <x v="145"/>
    <n v="12804"/>
    <n v="8322.6"/>
    <x v="42"/>
    <x v="2"/>
    <m/>
    <x v="1877"/>
    <x v="2767"/>
  </r>
  <r>
    <x v="3"/>
    <n v="1185732"/>
    <x v="354"/>
    <x v="0"/>
    <s v="New York"/>
    <s v="Albany"/>
    <x v="0"/>
    <n v="62"/>
    <x v="43"/>
    <n v="15500"/>
    <n v="8680"/>
    <x v="65"/>
    <x v="2"/>
    <m/>
    <x v="1878"/>
    <x v="880"/>
  </r>
  <r>
    <x v="3"/>
    <n v="1185732"/>
    <x v="354"/>
    <x v="0"/>
    <s v="New York"/>
    <s v="Albany"/>
    <x v="1"/>
    <n v="55"/>
    <x v="124"/>
    <n v="11550"/>
    <n v="5197.4999999999991"/>
    <x v="18"/>
    <x v="2"/>
    <m/>
    <x v="1879"/>
    <x v="2768"/>
  </r>
  <r>
    <x v="3"/>
    <n v="1185732"/>
    <x v="354"/>
    <x v="0"/>
    <s v="New York"/>
    <s v="Albany"/>
    <x v="2"/>
    <n v="51"/>
    <x v="143"/>
    <n v="9588"/>
    <n v="3451.68"/>
    <x v="36"/>
    <x v="2"/>
    <m/>
    <x v="1880"/>
    <x v="2769"/>
  </r>
  <r>
    <x v="3"/>
    <n v="1185732"/>
    <x v="354"/>
    <x v="0"/>
    <s v="New York"/>
    <s v="Albany"/>
    <x v="3"/>
    <n v="41"/>
    <x v="42"/>
    <n v="6150"/>
    <n v="2460"/>
    <x v="8"/>
    <x v="2"/>
    <m/>
    <x v="1640"/>
    <x v="2650"/>
  </r>
  <r>
    <x v="3"/>
    <n v="1185732"/>
    <x v="354"/>
    <x v="0"/>
    <s v="New York"/>
    <s v="Albany"/>
    <x v="4"/>
    <n v="52"/>
    <x v="197"/>
    <n v="7748"/>
    <n v="3719.04"/>
    <x v="35"/>
    <x v="2"/>
    <m/>
    <x v="1881"/>
    <x v="2770"/>
  </r>
  <r>
    <x v="3"/>
    <n v="1185732"/>
    <x v="354"/>
    <x v="0"/>
    <s v="New York"/>
    <s v="Albany"/>
    <x v="5"/>
    <n v="55"/>
    <x v="153"/>
    <n v="11990"/>
    <n v="7194"/>
    <x v="38"/>
    <x v="2"/>
    <m/>
    <x v="913"/>
    <x v="2771"/>
  </r>
  <r>
    <x v="3"/>
    <n v="1185732"/>
    <x v="384"/>
    <x v="0"/>
    <s v="New York"/>
    <s v="Albany"/>
    <x v="0"/>
    <n v="50"/>
    <x v="99"/>
    <n v="11900"/>
    <n v="7021.0000000000009"/>
    <x v="40"/>
    <x v="2"/>
    <m/>
    <x v="1882"/>
    <x v="2772"/>
  </r>
  <r>
    <x v="3"/>
    <n v="1185732"/>
    <x v="384"/>
    <x v="0"/>
    <s v="New York"/>
    <s v="Albany"/>
    <x v="1"/>
    <n v="48"/>
    <x v="134"/>
    <n v="7824"/>
    <n v="3520.7999999999997"/>
    <x v="18"/>
    <x v="2"/>
    <m/>
    <x v="1883"/>
    <x v="2773"/>
  </r>
  <r>
    <x v="3"/>
    <n v="1185732"/>
    <x v="384"/>
    <x v="0"/>
    <s v="New York"/>
    <s v="Albany"/>
    <x v="2"/>
    <n v="41"/>
    <x v="216"/>
    <n v="5658"/>
    <n v="1980.3"/>
    <x v="2"/>
    <x v="2"/>
    <m/>
    <x v="1312"/>
    <x v="2774"/>
  </r>
  <r>
    <x v="3"/>
    <n v="1185732"/>
    <x v="384"/>
    <x v="0"/>
    <s v="New York"/>
    <s v="Albany"/>
    <x v="3"/>
    <n v="44"/>
    <x v="251"/>
    <n v="6028"/>
    <n v="2471.48"/>
    <x v="33"/>
    <x v="2"/>
    <m/>
    <x v="1884"/>
    <x v="2775"/>
  </r>
  <r>
    <x v="3"/>
    <n v="1185732"/>
    <x v="384"/>
    <x v="0"/>
    <s v="New York"/>
    <s v="Albany"/>
    <x v="4"/>
    <n v="51"/>
    <x v="165"/>
    <n v="6681"/>
    <n v="3206.8799999999997"/>
    <x v="35"/>
    <x v="2"/>
    <m/>
    <x v="1885"/>
    <x v="2776"/>
  </r>
  <r>
    <x v="3"/>
    <n v="1185732"/>
    <x v="384"/>
    <x v="0"/>
    <s v="New York"/>
    <s v="Albany"/>
    <x v="5"/>
    <n v="59"/>
    <x v="163"/>
    <n v="9204"/>
    <n v="5522.4"/>
    <x v="38"/>
    <x v="2"/>
    <m/>
    <x v="825"/>
    <x v="2777"/>
  </r>
  <r>
    <x v="3"/>
    <n v="1185732"/>
    <x v="416"/>
    <x v="0"/>
    <s v="New York"/>
    <s v="Albany"/>
    <x v="0"/>
    <n v="57"/>
    <x v="159"/>
    <n v="11856"/>
    <n v="6757.920000000001"/>
    <x v="41"/>
    <x v="2"/>
    <m/>
    <x v="1886"/>
    <x v="2778"/>
  </r>
  <r>
    <x v="3"/>
    <n v="1185732"/>
    <x v="416"/>
    <x v="0"/>
    <s v="New York"/>
    <s v="Albany"/>
    <x v="1"/>
    <n v="46"/>
    <x v="163"/>
    <n v="7176"/>
    <n v="3300.9599999999996"/>
    <x v="24"/>
    <x v="2"/>
    <m/>
    <x v="1887"/>
    <x v="2779"/>
  </r>
  <r>
    <x v="3"/>
    <n v="1185732"/>
    <x v="416"/>
    <x v="0"/>
    <s v="New York"/>
    <s v="Albany"/>
    <x v="2"/>
    <n v="46"/>
    <x v="251"/>
    <n v="6302"/>
    <n v="2520.8000000000002"/>
    <x v="8"/>
    <x v="2"/>
    <m/>
    <x v="1888"/>
    <x v="2780"/>
  </r>
  <r>
    <x v="3"/>
    <n v="1185732"/>
    <x v="416"/>
    <x v="0"/>
    <s v="New York"/>
    <s v="Albany"/>
    <x v="3"/>
    <n v="45"/>
    <x v="192"/>
    <n v="6075"/>
    <n v="2490.75"/>
    <x v="33"/>
    <x v="2"/>
    <m/>
    <x v="1889"/>
    <x v="2781"/>
  </r>
  <r>
    <x v="3"/>
    <n v="1185732"/>
    <x v="416"/>
    <x v="0"/>
    <s v="New York"/>
    <s v="Albany"/>
    <x v="4"/>
    <n v="59"/>
    <x v="42"/>
    <n v="8850"/>
    <n v="4159.5"/>
    <x v="28"/>
    <x v="2"/>
    <m/>
    <x v="1890"/>
    <x v="2782"/>
  </r>
  <r>
    <x v="3"/>
    <n v="1185732"/>
    <x v="416"/>
    <x v="0"/>
    <s v="New York"/>
    <s v="Albany"/>
    <x v="5"/>
    <n v="64"/>
    <x v="163"/>
    <n v="9984"/>
    <n v="6190.08"/>
    <x v="26"/>
    <x v="2"/>
    <m/>
    <x v="1340"/>
    <x v="2783"/>
  </r>
  <r>
    <x v="3"/>
    <n v="1185732"/>
    <x v="446"/>
    <x v="0"/>
    <s v="New York"/>
    <s v="Albany"/>
    <x v="0"/>
    <n v="56"/>
    <x v="146"/>
    <n v="12152"/>
    <n v="6683.6"/>
    <x v="9"/>
    <x v="2"/>
    <m/>
    <x v="1891"/>
    <x v="2784"/>
  </r>
  <r>
    <x v="3"/>
    <n v="1185732"/>
    <x v="446"/>
    <x v="0"/>
    <s v="New York"/>
    <s v="Albany"/>
    <x v="1"/>
    <n v="49"/>
    <x v="244"/>
    <n v="7938"/>
    <n v="3889.62"/>
    <x v="29"/>
    <x v="2"/>
    <m/>
    <x v="1892"/>
    <x v="2785"/>
  </r>
  <r>
    <x v="3"/>
    <n v="1185732"/>
    <x v="446"/>
    <x v="0"/>
    <s v="New York"/>
    <s v="Albany"/>
    <x v="2"/>
    <n v="45"/>
    <x v="135"/>
    <n v="6615"/>
    <n v="2381.4"/>
    <x v="36"/>
    <x v="2"/>
    <m/>
    <x v="1893"/>
    <x v="1895"/>
  </r>
  <r>
    <x v="3"/>
    <n v="1185732"/>
    <x v="446"/>
    <x v="0"/>
    <s v="New York"/>
    <s v="Albany"/>
    <x v="3"/>
    <n v="47"/>
    <x v="179"/>
    <n v="6768"/>
    <n v="2707.2000000000003"/>
    <x v="8"/>
    <x v="2"/>
    <m/>
    <x v="1006"/>
    <x v="2786"/>
  </r>
  <r>
    <x v="3"/>
    <n v="1185732"/>
    <x v="446"/>
    <x v="0"/>
    <s v="New York"/>
    <s v="Albany"/>
    <x v="4"/>
    <n v="62"/>
    <x v="125"/>
    <n v="9548"/>
    <n v="4296.5999999999995"/>
    <x v="18"/>
    <x v="2"/>
    <m/>
    <x v="1849"/>
    <x v="2787"/>
  </r>
  <r>
    <x v="3"/>
    <n v="1185732"/>
    <x v="446"/>
    <x v="0"/>
    <s v="New York"/>
    <s v="Albany"/>
    <x v="5"/>
    <n v="68"/>
    <x v="129"/>
    <n v="11968"/>
    <n v="7659.52"/>
    <x v="34"/>
    <x v="2"/>
    <m/>
    <x v="1894"/>
    <x v="2788"/>
  </r>
  <r>
    <x v="3"/>
    <n v="1185732"/>
    <x v="475"/>
    <x v="0"/>
    <s v="New York"/>
    <s v="Albany"/>
    <x v="0"/>
    <n v="59"/>
    <x v="82"/>
    <n v="14455"/>
    <n v="8383.9000000000015"/>
    <x v="39"/>
    <x v="2"/>
    <m/>
    <x v="776"/>
    <x v="2789"/>
  </r>
  <r>
    <x v="3"/>
    <n v="1185732"/>
    <x v="475"/>
    <x v="0"/>
    <s v="New York"/>
    <s v="Albany"/>
    <x v="1"/>
    <n v="51"/>
    <x v="138"/>
    <n v="8619"/>
    <n v="4309.5"/>
    <x v="0"/>
    <x v="2"/>
    <m/>
    <x v="1875"/>
    <x v="2790"/>
  </r>
  <r>
    <x v="4"/>
    <n v="1185732"/>
    <x v="475"/>
    <x v="0"/>
    <s v="New York"/>
    <s v="Albany"/>
    <x v="2"/>
    <n v="52"/>
    <x v="134"/>
    <n v="8476"/>
    <n v="3305.6400000000003"/>
    <x v="37"/>
    <x v="2"/>
    <m/>
    <x v="1895"/>
    <x v="2791"/>
  </r>
  <r>
    <x v="4"/>
    <n v="1185732"/>
    <x v="475"/>
    <x v="0"/>
    <s v="New York"/>
    <s v="Albany"/>
    <x v="3"/>
    <n v="54"/>
    <x v="155"/>
    <n v="8370"/>
    <n v="3431.7"/>
    <x v="33"/>
    <x v="2"/>
    <m/>
    <x v="1272"/>
    <x v="2792"/>
  </r>
  <r>
    <x v="4"/>
    <n v="1185732"/>
    <x v="475"/>
    <x v="0"/>
    <s v="New York"/>
    <s v="Albany"/>
    <x v="4"/>
    <n v="60"/>
    <x v="155"/>
    <n v="9300"/>
    <n v="4278"/>
    <x v="24"/>
    <x v="2"/>
    <m/>
    <x v="1872"/>
    <x v="2793"/>
  </r>
  <r>
    <x v="4"/>
    <n v="1185732"/>
    <x v="475"/>
    <x v="0"/>
    <s v="New York"/>
    <s v="Albany"/>
    <x v="5"/>
    <n v="69"/>
    <x v="131"/>
    <n v="12558"/>
    <n v="8037.12"/>
    <x v="34"/>
    <x v="2"/>
    <m/>
    <x v="1102"/>
    <x v="2794"/>
  </r>
  <r>
    <x v="4"/>
    <n v="1185732"/>
    <x v="178"/>
    <x v="0"/>
    <s v="New York"/>
    <s v="Albany"/>
    <x v="0"/>
    <n v="39"/>
    <x v="97"/>
    <n v="8424"/>
    <n v="5307.12"/>
    <x v="32"/>
    <x v="2"/>
    <m/>
    <x v="1230"/>
    <x v="2795"/>
  </r>
  <r>
    <x v="4"/>
    <n v="1185732"/>
    <x v="178"/>
    <x v="0"/>
    <s v="New York"/>
    <s v="Albany"/>
    <x v="1"/>
    <n v="39"/>
    <x v="163"/>
    <n v="6084"/>
    <n v="2737.7999999999997"/>
    <x v="18"/>
    <x v="2"/>
    <m/>
    <x v="1109"/>
    <x v="2796"/>
  </r>
  <r>
    <x v="4"/>
    <n v="1185732"/>
    <x v="178"/>
    <x v="0"/>
    <s v="New York"/>
    <s v="Albany"/>
    <x v="2"/>
    <n v="29"/>
    <x v="137"/>
    <n v="4872"/>
    <n v="2338.56"/>
    <x v="35"/>
    <x v="2"/>
    <m/>
    <x v="1806"/>
    <x v="2797"/>
  </r>
  <r>
    <x v="4"/>
    <n v="1185732"/>
    <x v="178"/>
    <x v="0"/>
    <s v="New York"/>
    <s v="Albany"/>
    <x v="3"/>
    <n v="34"/>
    <x v="165"/>
    <n v="4454"/>
    <n v="2093.3799999999997"/>
    <x v="28"/>
    <x v="2"/>
    <m/>
    <x v="1896"/>
    <x v="2798"/>
  </r>
  <r>
    <x v="4"/>
    <n v="1185732"/>
    <x v="178"/>
    <x v="0"/>
    <s v="New York"/>
    <s v="Albany"/>
    <x v="4"/>
    <n v="49"/>
    <x v="57"/>
    <n v="7105"/>
    <n v="3197.2499999999995"/>
    <x v="18"/>
    <x v="2"/>
    <m/>
    <x v="945"/>
    <x v="2799"/>
  </r>
  <r>
    <x v="4"/>
    <n v="1185732"/>
    <x v="178"/>
    <x v="0"/>
    <s v="New York"/>
    <s v="Albany"/>
    <x v="5"/>
    <n v="38"/>
    <x v="163"/>
    <n v="5928"/>
    <n v="2371.2000000000003"/>
    <x v="8"/>
    <x v="2"/>
    <m/>
    <x v="1897"/>
    <x v="2800"/>
  </r>
  <r>
    <x v="4"/>
    <n v="1185732"/>
    <x v="207"/>
    <x v="0"/>
    <s v="New York"/>
    <s v="Albany"/>
    <x v="0"/>
    <n v="37"/>
    <x v="99"/>
    <n v="8806"/>
    <n v="5371.66"/>
    <x v="22"/>
    <x v="2"/>
    <m/>
    <x v="846"/>
    <x v="2801"/>
  </r>
  <r>
    <x v="4"/>
    <n v="1185732"/>
    <x v="207"/>
    <x v="0"/>
    <s v="New York"/>
    <s v="Albany"/>
    <x v="1"/>
    <n v="37"/>
    <x v="57"/>
    <n v="5365"/>
    <n v="2199.65"/>
    <x v="33"/>
    <x v="2"/>
    <m/>
    <x v="1857"/>
    <x v="2734"/>
  </r>
  <r>
    <x v="4"/>
    <n v="1185732"/>
    <x v="207"/>
    <x v="0"/>
    <s v="New York"/>
    <s v="Albany"/>
    <x v="2"/>
    <n v="29"/>
    <x v="231"/>
    <n v="4147"/>
    <n v="2032.03"/>
    <x v="29"/>
    <x v="2"/>
    <m/>
    <x v="1898"/>
    <x v="2802"/>
  </r>
  <r>
    <x v="4"/>
    <n v="1185732"/>
    <x v="207"/>
    <x v="2"/>
    <s v="Wyoming"/>
    <s v="Cheyenne"/>
    <x v="3"/>
    <n v="32"/>
    <x v="248"/>
    <n v="3936"/>
    <n v="1889.28"/>
    <x v="35"/>
    <x v="2"/>
    <m/>
    <x v="1899"/>
    <x v="2803"/>
  </r>
  <r>
    <x v="4"/>
    <n v="1185732"/>
    <x v="207"/>
    <x v="2"/>
    <s v="Wyoming"/>
    <s v="Cheyenne"/>
    <x v="4"/>
    <n v="47"/>
    <x v="57"/>
    <n v="6815"/>
    <n v="2794.1499999999996"/>
    <x v="33"/>
    <x v="2"/>
    <m/>
    <x v="1900"/>
    <x v="2804"/>
  </r>
  <r>
    <x v="4"/>
    <n v="1185732"/>
    <x v="207"/>
    <x v="2"/>
    <s v="Wyoming"/>
    <s v="Cheyenne"/>
    <x v="5"/>
    <n v="38"/>
    <x v="132"/>
    <n v="6612"/>
    <n v="2578.6800000000003"/>
    <x v="37"/>
    <x v="2"/>
    <m/>
    <x v="1901"/>
    <x v="2805"/>
  </r>
  <r>
    <x v="4"/>
    <n v="1185732"/>
    <x v="215"/>
    <x v="2"/>
    <s v="Wyoming"/>
    <s v="Cheyenne"/>
    <x v="0"/>
    <n v="38"/>
    <x v="271"/>
    <n v="9348"/>
    <n v="5608.8"/>
    <x v="38"/>
    <x v="2"/>
    <m/>
    <x v="1902"/>
    <x v="2806"/>
  </r>
  <r>
    <x v="4"/>
    <n v="1185732"/>
    <x v="215"/>
    <x v="2"/>
    <s v="Wyoming"/>
    <s v="Cheyenne"/>
    <x v="1"/>
    <n v="37"/>
    <x v="165"/>
    <n v="4847"/>
    <n v="2132.6799999999998"/>
    <x v="27"/>
    <x v="2"/>
    <m/>
    <x v="1903"/>
    <x v="2807"/>
  </r>
  <r>
    <x v="4"/>
    <n v="1185732"/>
    <x v="215"/>
    <x v="2"/>
    <s v="Wyoming"/>
    <s v="Cheyenne"/>
    <x v="2"/>
    <n v="27"/>
    <x v="197"/>
    <n v="4023"/>
    <n v="1810.35"/>
    <x v="18"/>
    <x v="2"/>
    <m/>
    <x v="1904"/>
    <x v="2808"/>
  </r>
  <r>
    <x v="4"/>
    <n v="1185732"/>
    <x v="215"/>
    <x v="2"/>
    <s v="Wyoming"/>
    <s v="Cheyenne"/>
    <x v="3"/>
    <n v="33"/>
    <x v="205"/>
    <n v="3696"/>
    <n v="1737.12"/>
    <x v="28"/>
    <x v="2"/>
    <m/>
    <x v="1681"/>
    <x v="2809"/>
  </r>
  <r>
    <x v="4"/>
    <n v="1185732"/>
    <x v="215"/>
    <x v="2"/>
    <s v="Wyoming"/>
    <s v="Cheyenne"/>
    <x v="4"/>
    <n v="47"/>
    <x v="214"/>
    <n v="5922"/>
    <n v="2664.8999999999996"/>
    <x v="18"/>
    <x v="2"/>
    <m/>
    <x v="1905"/>
    <x v="2810"/>
  </r>
  <r>
    <x v="4"/>
    <n v="1185732"/>
    <x v="215"/>
    <x v="2"/>
    <s v="Wyoming"/>
    <s v="Cheyenne"/>
    <x v="5"/>
    <n v="37"/>
    <x v="241"/>
    <n v="6105"/>
    <n v="2258.85"/>
    <x v="25"/>
    <x v="2"/>
    <m/>
    <x v="1257"/>
    <x v="2811"/>
  </r>
  <r>
    <x v="4"/>
    <n v="1185732"/>
    <x v="234"/>
    <x v="2"/>
    <s v="Wyoming"/>
    <s v="Cheyenne"/>
    <x v="0"/>
    <n v="39"/>
    <x v="159"/>
    <n v="8112"/>
    <n v="5029.4399999999996"/>
    <x v="26"/>
    <x v="2"/>
    <m/>
    <x v="1906"/>
    <x v="2812"/>
  </r>
  <r>
    <x v="4"/>
    <n v="1185732"/>
    <x v="234"/>
    <x v="2"/>
    <s v="Wyoming"/>
    <s v="Cheyenne"/>
    <x v="1"/>
    <n v="39"/>
    <x v="150"/>
    <n v="5460"/>
    <n v="2456.9999999999995"/>
    <x v="18"/>
    <x v="2"/>
    <m/>
    <x v="1777"/>
    <x v="2813"/>
  </r>
  <r>
    <x v="4"/>
    <n v="1185732"/>
    <x v="234"/>
    <x v="2"/>
    <s v="Wyoming"/>
    <s v="Cheyenne"/>
    <x v="2"/>
    <n v="28"/>
    <x v="57"/>
    <n v="4060"/>
    <n v="1867.6"/>
    <x v="24"/>
    <x v="2"/>
    <m/>
    <x v="1075"/>
    <x v="2814"/>
  </r>
  <r>
    <x v="4"/>
    <n v="1185732"/>
    <x v="234"/>
    <x v="2"/>
    <s v="Wyoming"/>
    <s v="Cheyenne"/>
    <x v="3"/>
    <n v="33"/>
    <x v="164"/>
    <n v="3927"/>
    <n v="1845.6899999999998"/>
    <x v="28"/>
    <x v="2"/>
    <m/>
    <x v="1907"/>
    <x v="2815"/>
  </r>
  <r>
    <x v="4"/>
    <n v="1185732"/>
    <x v="234"/>
    <x v="2"/>
    <s v="Wyoming"/>
    <s v="Cheyenne"/>
    <x v="4"/>
    <n v="47"/>
    <x v="162"/>
    <n v="4982"/>
    <n v="2092.44"/>
    <x v="23"/>
    <x v="2"/>
    <m/>
    <x v="1908"/>
    <x v="2816"/>
  </r>
  <r>
    <x v="4"/>
    <n v="1185732"/>
    <x v="234"/>
    <x v="2"/>
    <s v="Wyoming"/>
    <s v="Cheyenne"/>
    <x v="5"/>
    <n v="36"/>
    <x v="197"/>
    <n v="5364"/>
    <n v="1877.3999999999999"/>
    <x v="2"/>
    <x v="2"/>
    <m/>
    <x v="1909"/>
    <x v="2817"/>
  </r>
  <r>
    <x v="4"/>
    <n v="1185732"/>
    <x v="263"/>
    <x v="2"/>
    <s v="Wyoming"/>
    <s v="Cheyenne"/>
    <x v="0"/>
    <n v="45"/>
    <x v="271"/>
    <n v="11070"/>
    <n v="7195.5"/>
    <x v="42"/>
    <x v="2"/>
    <m/>
    <x v="1910"/>
    <x v="2818"/>
  </r>
  <r>
    <x v="4"/>
    <n v="1185732"/>
    <x v="263"/>
    <x v="2"/>
    <s v="Wyoming"/>
    <s v="Cheyenne"/>
    <x v="1"/>
    <n v="41"/>
    <x v="152"/>
    <n v="6232"/>
    <n v="2492.8000000000002"/>
    <x v="8"/>
    <x v="2"/>
    <m/>
    <x v="949"/>
    <x v="2819"/>
  </r>
  <r>
    <x v="4"/>
    <n v="1185732"/>
    <x v="263"/>
    <x v="2"/>
    <s v="Wyoming"/>
    <s v="Cheyenne"/>
    <x v="2"/>
    <n v="39"/>
    <x v="57"/>
    <n v="5655"/>
    <n v="2770.95"/>
    <x v="29"/>
    <x v="2"/>
    <m/>
    <x v="1911"/>
    <x v="2820"/>
  </r>
  <r>
    <x v="4"/>
    <n v="1185732"/>
    <x v="263"/>
    <x v="2"/>
    <s v="Wyoming"/>
    <s v="Cheyenne"/>
    <x v="3"/>
    <n v="39"/>
    <x v="165"/>
    <n v="5109"/>
    <n v="2554.5"/>
    <x v="0"/>
    <x v="2"/>
    <m/>
    <x v="1912"/>
    <x v="2821"/>
  </r>
  <r>
    <x v="4"/>
    <n v="1185732"/>
    <x v="263"/>
    <x v="2"/>
    <s v="Wyoming"/>
    <s v="Cheyenne"/>
    <x v="4"/>
    <n v="45"/>
    <x v="247"/>
    <n v="5985"/>
    <n v="2513.6999999999998"/>
    <x v="23"/>
    <x v="2"/>
    <m/>
    <x v="1913"/>
    <x v="2822"/>
  </r>
  <r>
    <x v="4"/>
    <n v="1185732"/>
    <x v="263"/>
    <x v="2"/>
    <s v="Wyoming"/>
    <s v="Cheyenne"/>
    <x v="5"/>
    <n v="52"/>
    <x v="163"/>
    <n v="8112"/>
    <n v="3244.8"/>
    <x v="8"/>
    <x v="2"/>
    <m/>
    <x v="1906"/>
    <x v="2823"/>
  </r>
  <r>
    <x v="4"/>
    <n v="1185732"/>
    <x v="296"/>
    <x v="2"/>
    <s v="Wyoming"/>
    <s v="Cheyenne"/>
    <x v="0"/>
    <n v="46"/>
    <x v="87"/>
    <n v="11362"/>
    <n v="7158.06"/>
    <x v="32"/>
    <x v="2"/>
    <m/>
    <x v="786"/>
    <x v="2824"/>
  </r>
  <r>
    <x v="4"/>
    <n v="1185732"/>
    <x v="296"/>
    <x v="2"/>
    <s v="Wyoming"/>
    <s v="Cheyenne"/>
    <x v="1"/>
    <n v="42"/>
    <x v="137"/>
    <n v="7056"/>
    <n v="2892.96"/>
    <x v="33"/>
    <x v="2"/>
    <m/>
    <x v="838"/>
    <x v="1562"/>
  </r>
  <r>
    <x v="4"/>
    <n v="1185732"/>
    <x v="296"/>
    <x v="2"/>
    <s v="Wyoming"/>
    <s v="Cheyenne"/>
    <x v="2"/>
    <n v="38"/>
    <x v="165"/>
    <n v="4978"/>
    <n v="2240.1"/>
    <x v="18"/>
    <x v="2"/>
    <m/>
    <x v="1914"/>
    <x v="2825"/>
  </r>
  <r>
    <x v="4"/>
    <n v="1185732"/>
    <x v="296"/>
    <x v="2"/>
    <s v="Wyoming"/>
    <s v="Cheyenne"/>
    <x v="3"/>
    <n v="38"/>
    <x v="150"/>
    <n v="5320"/>
    <n v="2500.3999999999996"/>
    <x v="28"/>
    <x v="2"/>
    <m/>
    <x v="1664"/>
    <x v="2826"/>
  </r>
  <r>
    <x v="4"/>
    <n v="1185732"/>
    <x v="296"/>
    <x v="2"/>
    <s v="Wyoming"/>
    <s v="Cheyenne"/>
    <x v="4"/>
    <n v="49"/>
    <x v="192"/>
    <n v="6615"/>
    <n v="2910.6"/>
    <x v="27"/>
    <x v="2"/>
    <m/>
    <x v="1893"/>
    <x v="2827"/>
  </r>
  <r>
    <x v="4"/>
    <n v="1185732"/>
    <x v="296"/>
    <x v="2"/>
    <s v="Wyoming"/>
    <s v="Cheyenne"/>
    <x v="5"/>
    <n v="50"/>
    <x v="134"/>
    <n v="8150"/>
    <n v="3015.5"/>
    <x v="25"/>
    <x v="2"/>
    <m/>
    <x v="1915"/>
    <x v="2828"/>
  </r>
  <r>
    <x v="4"/>
    <n v="1185732"/>
    <x v="324"/>
    <x v="2"/>
    <s v="Wyoming"/>
    <s v="Cheyenne"/>
    <x v="0"/>
    <n v="48"/>
    <x v="151"/>
    <n v="10944"/>
    <n v="7004.16"/>
    <x v="34"/>
    <x v="2"/>
    <m/>
    <x v="1916"/>
    <x v="2829"/>
  </r>
  <r>
    <x v="4"/>
    <n v="1185732"/>
    <x v="324"/>
    <x v="2"/>
    <s v="Wyoming"/>
    <s v="Cheyenne"/>
    <x v="1"/>
    <n v="44"/>
    <x v="134"/>
    <n v="7172"/>
    <n v="3083.96"/>
    <x v="30"/>
    <x v="2"/>
    <m/>
    <x v="1917"/>
    <x v="2830"/>
  </r>
  <r>
    <x v="4"/>
    <n v="1185732"/>
    <x v="324"/>
    <x v="2"/>
    <s v="Wyoming"/>
    <s v="Cheyenne"/>
    <x v="2"/>
    <n v="38"/>
    <x v="197"/>
    <n v="5662"/>
    <n v="2717.7599999999998"/>
    <x v="35"/>
    <x v="2"/>
    <m/>
    <x v="1918"/>
    <x v="2831"/>
  </r>
  <r>
    <x v="4"/>
    <n v="1185732"/>
    <x v="324"/>
    <x v="2"/>
    <s v="Wyoming"/>
    <s v="Cheyenne"/>
    <x v="3"/>
    <n v="39"/>
    <x v="42"/>
    <n v="5850"/>
    <n v="2749.5"/>
    <x v="28"/>
    <x v="2"/>
    <m/>
    <x v="1484"/>
    <x v="2832"/>
  </r>
  <r>
    <x v="4"/>
    <n v="1185732"/>
    <x v="324"/>
    <x v="2"/>
    <s v="Wyoming"/>
    <s v="Cheyenne"/>
    <x v="4"/>
    <n v="48"/>
    <x v="251"/>
    <n v="6576"/>
    <n v="2761.92"/>
    <x v="23"/>
    <x v="2"/>
    <m/>
    <x v="1919"/>
    <x v="2833"/>
  </r>
  <r>
    <x v="4"/>
    <n v="1185732"/>
    <x v="324"/>
    <x v="2"/>
    <s v="Wyoming"/>
    <s v="Cheyenne"/>
    <x v="5"/>
    <n v="51"/>
    <x v="130"/>
    <n v="9996"/>
    <n v="3598.56"/>
    <x v="36"/>
    <x v="2"/>
    <m/>
    <x v="841"/>
    <x v="2834"/>
  </r>
  <r>
    <x v="4"/>
    <n v="1185732"/>
    <x v="356"/>
    <x v="2"/>
    <s v="Wyoming"/>
    <s v="Cheyenne"/>
    <x v="0"/>
    <n v="47"/>
    <x v="128"/>
    <n v="11985"/>
    <n v="7670.4000000000005"/>
    <x v="34"/>
    <x v="2"/>
    <m/>
    <x v="873"/>
    <x v="2835"/>
  </r>
  <r>
    <x v="4"/>
    <n v="1185732"/>
    <x v="356"/>
    <x v="2"/>
    <s v="Wyoming"/>
    <s v="Cheyenne"/>
    <x v="1"/>
    <n v="43"/>
    <x v="134"/>
    <n v="7009"/>
    <n v="2873.69"/>
    <x v="33"/>
    <x v="2"/>
    <m/>
    <x v="1920"/>
    <x v="2836"/>
  </r>
  <r>
    <x v="4"/>
    <n v="1185732"/>
    <x v="356"/>
    <x v="2"/>
    <s v="Wyoming"/>
    <s v="Cheyenne"/>
    <x v="2"/>
    <n v="38"/>
    <x v="231"/>
    <n v="5434"/>
    <n v="2445.2999999999997"/>
    <x v="18"/>
    <x v="2"/>
    <m/>
    <x v="1921"/>
    <x v="2837"/>
  </r>
  <r>
    <x v="4"/>
    <n v="1185732"/>
    <x v="356"/>
    <x v="2"/>
    <s v="Wyoming"/>
    <s v="Cheyenne"/>
    <x v="3"/>
    <n v="38"/>
    <x v="135"/>
    <n v="5586"/>
    <n v="2737.14"/>
    <x v="29"/>
    <x v="2"/>
    <m/>
    <x v="1512"/>
    <x v="2838"/>
  </r>
  <r>
    <x v="4"/>
    <n v="1185732"/>
    <x v="356"/>
    <x v="2"/>
    <s v="Wyoming"/>
    <s v="Cheyenne"/>
    <x v="4"/>
    <n v="47"/>
    <x v="150"/>
    <n v="6580"/>
    <n v="2697.7999999999997"/>
    <x v="33"/>
    <x v="2"/>
    <m/>
    <x v="1922"/>
    <x v="1577"/>
  </r>
  <r>
    <x v="4"/>
    <n v="1185732"/>
    <x v="356"/>
    <x v="2"/>
    <s v="Wyoming"/>
    <s v="Cheyenne"/>
    <x v="5"/>
    <n v="52"/>
    <x v="130"/>
    <n v="10192"/>
    <n v="4076.8"/>
    <x v="8"/>
    <x v="2"/>
    <m/>
    <x v="902"/>
    <x v="2839"/>
  </r>
  <r>
    <x v="4"/>
    <n v="1185732"/>
    <x v="386"/>
    <x v="2"/>
    <s v="Wyoming"/>
    <s v="Cheyenne"/>
    <x v="0"/>
    <n v="48"/>
    <x v="159"/>
    <n v="9984"/>
    <n v="6389.76"/>
    <x v="34"/>
    <x v="2"/>
    <m/>
    <x v="1340"/>
    <x v="2840"/>
  </r>
  <r>
    <x v="4"/>
    <n v="1185732"/>
    <x v="386"/>
    <x v="2"/>
    <s v="Wyoming"/>
    <s v="Cheyenne"/>
    <x v="1"/>
    <n v="44"/>
    <x v="42"/>
    <n v="6600"/>
    <n v="2838"/>
    <x v="30"/>
    <x v="2"/>
    <m/>
    <x v="1696"/>
    <x v="2841"/>
  </r>
  <r>
    <x v="4"/>
    <n v="1185732"/>
    <x v="386"/>
    <x v="2"/>
    <s v="Wyoming"/>
    <s v="Cheyenne"/>
    <x v="2"/>
    <n v="38"/>
    <x v="251"/>
    <n v="5206"/>
    <n v="2394.7599999999998"/>
    <x v="24"/>
    <x v="2"/>
    <m/>
    <x v="1923"/>
    <x v="2842"/>
  </r>
  <r>
    <x v="4"/>
    <n v="1185732"/>
    <x v="386"/>
    <x v="2"/>
    <s v="Wyoming"/>
    <s v="Cheyenne"/>
    <x v="3"/>
    <n v="38"/>
    <x v="192"/>
    <n v="5130"/>
    <n v="2513.6999999999998"/>
    <x v="29"/>
    <x v="2"/>
    <m/>
    <x v="1214"/>
    <x v="2822"/>
  </r>
  <r>
    <x v="4"/>
    <n v="1185732"/>
    <x v="386"/>
    <x v="2"/>
    <s v="Wyoming"/>
    <s v="Cheyenne"/>
    <x v="4"/>
    <n v="48"/>
    <x v="35"/>
    <n v="6000"/>
    <n v="2580"/>
    <x v="30"/>
    <x v="2"/>
    <m/>
    <x v="129"/>
    <x v="2843"/>
  </r>
  <r>
    <x v="4"/>
    <n v="1185732"/>
    <x v="386"/>
    <x v="2"/>
    <s v="Wyoming"/>
    <s v="Cheyenne"/>
    <x v="5"/>
    <n v="52"/>
    <x v="132"/>
    <n v="9048"/>
    <n v="3619.2000000000003"/>
    <x v="8"/>
    <x v="2"/>
    <m/>
    <x v="834"/>
    <x v="2844"/>
  </r>
  <r>
    <x v="4"/>
    <n v="1185732"/>
    <x v="418"/>
    <x v="2"/>
    <s v="Wyoming"/>
    <s v="Cheyenne"/>
    <x v="0"/>
    <n v="50"/>
    <x v="158"/>
    <n v="10100"/>
    <n v="6464"/>
    <x v="34"/>
    <x v="2"/>
    <m/>
    <x v="1924"/>
    <x v="2845"/>
  </r>
  <r>
    <x v="4"/>
    <n v="1185732"/>
    <x v="418"/>
    <x v="2"/>
    <s v="Wyoming"/>
    <s v="Cheyenne"/>
    <x v="1"/>
    <n v="44"/>
    <x v="132"/>
    <n v="7656"/>
    <n v="3062.4"/>
    <x v="8"/>
    <x v="2"/>
    <m/>
    <x v="1925"/>
    <x v="2846"/>
  </r>
  <r>
    <x v="4"/>
    <n v="1185732"/>
    <x v="418"/>
    <x v="2"/>
    <s v="Wyoming"/>
    <s v="Cheyenne"/>
    <x v="2"/>
    <n v="42"/>
    <x v="35"/>
    <n v="5250"/>
    <n v="2415"/>
    <x v="24"/>
    <x v="2"/>
    <m/>
    <x v="306"/>
    <x v="2847"/>
  </r>
  <r>
    <x v="4"/>
    <n v="1185732"/>
    <x v="418"/>
    <x v="2"/>
    <s v="Wyoming"/>
    <s v="Cheyenne"/>
    <x v="3"/>
    <n v="41"/>
    <x v="164"/>
    <n v="4879"/>
    <n v="2244.3399999999997"/>
    <x v="24"/>
    <x v="2"/>
    <m/>
    <x v="1198"/>
    <x v="2848"/>
  </r>
  <r>
    <x v="4"/>
    <n v="1185732"/>
    <x v="418"/>
    <x v="2"/>
    <s v="Wyoming"/>
    <s v="Cheyenne"/>
    <x v="4"/>
    <n v="54"/>
    <x v="209"/>
    <n v="6912"/>
    <n v="3041.28"/>
    <x v="27"/>
    <x v="2"/>
    <m/>
    <x v="952"/>
    <x v="2849"/>
  </r>
  <r>
    <x v="4"/>
    <n v="1185732"/>
    <x v="418"/>
    <x v="2"/>
    <s v="Wyoming"/>
    <s v="Cheyenne"/>
    <x v="5"/>
    <n v="55"/>
    <x v="42"/>
    <n v="8250"/>
    <n v="3052.5"/>
    <x v="25"/>
    <x v="2"/>
    <m/>
    <x v="536"/>
    <x v="1970"/>
  </r>
  <r>
    <x v="4"/>
    <n v="1185732"/>
    <x v="448"/>
    <x v="2"/>
    <s v="Wyoming"/>
    <s v="Cheyenne"/>
    <x v="0"/>
    <n v="53"/>
    <x v="153"/>
    <n v="11554"/>
    <n v="7047.94"/>
    <x v="22"/>
    <x v="2"/>
    <m/>
    <x v="1366"/>
    <x v="2850"/>
  </r>
  <r>
    <x v="4"/>
    <n v="1185732"/>
    <x v="448"/>
    <x v="2"/>
    <s v="Wyoming"/>
    <s v="Cheyenne"/>
    <x v="1"/>
    <n v="42"/>
    <x v="212"/>
    <n v="7014"/>
    <n v="3016.02"/>
    <x v="30"/>
    <x v="2"/>
    <m/>
    <x v="1926"/>
    <x v="2851"/>
  </r>
  <r>
    <x v="4"/>
    <n v="1185732"/>
    <x v="448"/>
    <x v="2"/>
    <s v="Wyoming"/>
    <s v="Cheyenne"/>
    <x v="2"/>
    <n v="42"/>
    <x v="272"/>
    <n v="6132"/>
    <n v="3066"/>
    <x v="0"/>
    <x v="2"/>
    <m/>
    <x v="1927"/>
    <x v="2852"/>
  </r>
  <r>
    <x v="4"/>
    <n v="1185732"/>
    <x v="448"/>
    <x v="2"/>
    <s v="Wyoming"/>
    <s v="Cheyenne"/>
    <x v="3"/>
    <n v="42"/>
    <x v="192"/>
    <n v="5670"/>
    <n v="2778.2999999999997"/>
    <x v="29"/>
    <x v="2"/>
    <m/>
    <x v="1237"/>
    <x v="2853"/>
  </r>
  <r>
    <x v="4"/>
    <n v="1185732"/>
    <x v="448"/>
    <x v="2"/>
    <s v="Wyoming"/>
    <s v="Cheyenne"/>
    <x v="4"/>
    <n v="51"/>
    <x v="231"/>
    <n v="7293"/>
    <n v="2990.1299999999997"/>
    <x v="33"/>
    <x v="2"/>
    <m/>
    <x v="1685"/>
    <x v="2854"/>
  </r>
  <r>
    <x v="4"/>
    <n v="1185732"/>
    <x v="448"/>
    <x v="2"/>
    <s v="Wyoming"/>
    <s v="Cheyenne"/>
    <x v="5"/>
    <n v="55"/>
    <x v="147"/>
    <n v="8855"/>
    <n v="3453.4500000000003"/>
    <x v="37"/>
    <x v="2"/>
    <m/>
    <x v="1928"/>
    <x v="2855"/>
  </r>
  <r>
    <x v="4"/>
    <n v="1185732"/>
    <x v="477"/>
    <x v="2"/>
    <s v="Wyoming"/>
    <s v="Cheyenne"/>
    <x v="0"/>
    <n v="52"/>
    <x v="167"/>
    <n v="11648"/>
    <n v="7105.28"/>
    <x v="22"/>
    <x v="2"/>
    <m/>
    <x v="1226"/>
    <x v="2856"/>
  </r>
  <r>
    <x v="4"/>
    <n v="1185732"/>
    <x v="477"/>
    <x v="2"/>
    <s v="Wyoming"/>
    <s v="Cheyenne"/>
    <x v="1"/>
    <n v="44"/>
    <x v="137"/>
    <n v="7392"/>
    <n v="3030.72"/>
    <x v="33"/>
    <x v="2"/>
    <m/>
    <x v="1929"/>
    <x v="1586"/>
  </r>
  <r>
    <x v="0"/>
    <n v="1185732"/>
    <x v="477"/>
    <x v="2"/>
    <s v="Wyoming"/>
    <s v="Cheyenne"/>
    <x v="2"/>
    <n v="44"/>
    <x v="241"/>
    <n v="7260"/>
    <n v="3339.6"/>
    <x v="24"/>
    <x v="2"/>
    <m/>
    <x v="1489"/>
    <x v="2742"/>
  </r>
  <r>
    <x v="0"/>
    <n v="1185732"/>
    <x v="477"/>
    <x v="2"/>
    <s v="Wyoming"/>
    <s v="Cheyenne"/>
    <x v="3"/>
    <n v="44"/>
    <x v="192"/>
    <n v="5940"/>
    <n v="2910.6"/>
    <x v="29"/>
    <x v="2"/>
    <m/>
    <x v="1770"/>
    <x v="2827"/>
  </r>
  <r>
    <x v="0"/>
    <n v="1185732"/>
    <x v="477"/>
    <x v="2"/>
    <s v="Wyoming"/>
    <s v="Cheyenne"/>
    <x v="4"/>
    <n v="54"/>
    <x v="57"/>
    <n v="7830"/>
    <n v="3523.4999999999995"/>
    <x v="18"/>
    <x v="2"/>
    <m/>
    <x v="1930"/>
    <x v="2857"/>
  </r>
  <r>
    <x v="0"/>
    <n v="1185732"/>
    <x v="477"/>
    <x v="2"/>
    <s v="Wyoming"/>
    <s v="Cheyenne"/>
    <x v="5"/>
    <n v="56"/>
    <x v="132"/>
    <n v="9744"/>
    <n v="3507.8399999999997"/>
    <x v="36"/>
    <x v="2"/>
    <m/>
    <x v="868"/>
    <x v="2858"/>
  </r>
  <r>
    <x v="0"/>
    <n v="1128299"/>
    <x v="188"/>
    <x v="2"/>
    <s v="Wyoming"/>
    <s v="Cheyenne"/>
    <x v="0"/>
    <n v="29"/>
    <x v="250"/>
    <n v="2639"/>
    <n v="1213.9399999999998"/>
    <x v="24"/>
    <x v="2"/>
    <m/>
    <x v="1931"/>
    <x v="2859"/>
  </r>
  <r>
    <x v="0"/>
    <n v="1128299"/>
    <x v="188"/>
    <x v="2"/>
    <s v="Wyoming"/>
    <s v="Cheyenne"/>
    <x v="1"/>
    <n v="36"/>
    <x v="193"/>
    <n v="3780"/>
    <n v="1738.8"/>
    <x v="24"/>
    <x v="2"/>
    <m/>
    <x v="1062"/>
    <x v="2860"/>
  </r>
  <r>
    <x v="0"/>
    <n v="1128299"/>
    <x v="188"/>
    <x v="2"/>
    <s v="Wyoming"/>
    <s v="Cheyenne"/>
    <x v="2"/>
    <n v="39"/>
    <x v="250"/>
    <n v="3549"/>
    <n v="1597.05"/>
    <x v="18"/>
    <x v="2"/>
    <m/>
    <x v="1932"/>
    <x v="2861"/>
  </r>
  <r>
    <x v="0"/>
    <n v="1128299"/>
    <x v="188"/>
    <x v="2"/>
    <s v="Wyoming"/>
    <s v="Cheyenne"/>
    <x v="3"/>
    <n v="38"/>
    <x v="190"/>
    <n v="2052"/>
    <n v="964.43999999999994"/>
    <x v="28"/>
    <x v="2"/>
    <m/>
    <x v="1933"/>
    <x v="2862"/>
  </r>
  <r>
    <x v="0"/>
    <n v="1128299"/>
    <x v="188"/>
    <x v="2"/>
    <s v="Wyoming"/>
    <s v="Cheyenne"/>
    <x v="4"/>
    <n v="42"/>
    <x v="222"/>
    <n v="1890"/>
    <n v="963.9"/>
    <x v="48"/>
    <x v="2"/>
    <m/>
    <x v="1934"/>
    <x v="2863"/>
  </r>
  <r>
    <x v="0"/>
    <n v="1128299"/>
    <x v="188"/>
    <x v="2"/>
    <s v="Wyoming"/>
    <s v="Cheyenne"/>
    <x v="5"/>
    <n v="38"/>
    <x v="210"/>
    <n v="4408"/>
    <n v="1983.6"/>
    <x v="18"/>
    <x v="2"/>
    <m/>
    <x v="1935"/>
    <x v="2864"/>
  </r>
  <r>
    <x v="0"/>
    <n v="1128299"/>
    <x v="698"/>
    <x v="2"/>
    <s v="Wyoming"/>
    <s v="Cheyenne"/>
    <x v="0"/>
    <n v="27"/>
    <x v="161"/>
    <n v="3051"/>
    <n v="1403.4599999999998"/>
    <x v="24"/>
    <x v="2"/>
    <m/>
    <x v="1936"/>
    <x v="2865"/>
  </r>
  <r>
    <x v="0"/>
    <n v="1128299"/>
    <x v="698"/>
    <x v="2"/>
    <s v="Wyoming"/>
    <s v="Cheyenne"/>
    <x v="1"/>
    <n v="36"/>
    <x v="193"/>
    <n v="3780"/>
    <n v="1700.9999999999998"/>
    <x v="18"/>
    <x v="2"/>
    <m/>
    <x v="1062"/>
    <x v="2866"/>
  </r>
  <r>
    <x v="0"/>
    <n v="1128299"/>
    <x v="698"/>
    <x v="2"/>
    <s v="Wyoming"/>
    <s v="Cheyenne"/>
    <x v="2"/>
    <n v="39"/>
    <x v="246"/>
    <n v="3432"/>
    <n v="1544.3999999999999"/>
    <x v="18"/>
    <x v="2"/>
    <m/>
    <x v="1937"/>
    <x v="2867"/>
  </r>
  <r>
    <x v="0"/>
    <n v="1128299"/>
    <x v="698"/>
    <x v="4"/>
    <s v="Virginia"/>
    <s v="Richmond"/>
    <x v="3"/>
    <n v="38"/>
    <x v="208"/>
    <n v="2204"/>
    <n v="1102"/>
    <x v="0"/>
    <x v="2"/>
    <m/>
    <x v="1938"/>
    <x v="2868"/>
  </r>
  <r>
    <x v="0"/>
    <n v="1128299"/>
    <x v="698"/>
    <x v="4"/>
    <s v="Virginia"/>
    <s v="Richmond"/>
    <x v="4"/>
    <n v="42"/>
    <x v="183"/>
    <n v="1596"/>
    <n v="877.80000000000007"/>
    <x v="9"/>
    <x v="2"/>
    <m/>
    <x v="1939"/>
    <x v="2869"/>
  </r>
  <r>
    <x v="0"/>
    <n v="1128299"/>
    <x v="698"/>
    <x v="4"/>
    <s v="Virginia"/>
    <s v="Richmond"/>
    <x v="5"/>
    <n v="38"/>
    <x v="194"/>
    <n v="3078"/>
    <n v="1323.54"/>
    <x v="30"/>
    <x v="2"/>
    <m/>
    <x v="1077"/>
    <x v="2870"/>
  </r>
  <r>
    <x v="0"/>
    <n v="1128299"/>
    <x v="228"/>
    <x v="4"/>
    <s v="Virginia"/>
    <s v="Richmond"/>
    <x v="0"/>
    <n v="38"/>
    <x v="231"/>
    <n v="5434"/>
    <n v="2553.98"/>
    <x v="28"/>
    <x v="2"/>
    <m/>
    <x v="1921"/>
    <x v="2871"/>
  </r>
  <r>
    <x v="0"/>
    <n v="1128299"/>
    <x v="228"/>
    <x v="4"/>
    <s v="Virginia"/>
    <s v="Richmond"/>
    <x v="1"/>
    <n v="45"/>
    <x v="211"/>
    <n v="3825"/>
    <n v="1797.75"/>
    <x v="28"/>
    <x v="2"/>
    <m/>
    <x v="1737"/>
    <x v="2872"/>
  </r>
  <r>
    <x v="0"/>
    <n v="1128299"/>
    <x v="228"/>
    <x v="4"/>
    <s v="Virginia"/>
    <s v="Richmond"/>
    <x v="2"/>
    <n v="52"/>
    <x v="250"/>
    <n v="4732"/>
    <n v="2271.36"/>
    <x v="35"/>
    <x v="2"/>
    <m/>
    <x v="1940"/>
    <x v="2873"/>
  </r>
  <r>
    <x v="0"/>
    <n v="1128299"/>
    <x v="228"/>
    <x v="4"/>
    <s v="Virginia"/>
    <s v="Richmond"/>
    <x v="3"/>
    <n v="48"/>
    <x v="188"/>
    <n v="3120"/>
    <n v="1435.1999999999998"/>
    <x v="24"/>
    <x v="2"/>
    <m/>
    <x v="1325"/>
    <x v="2874"/>
  </r>
  <r>
    <x v="0"/>
    <n v="1128299"/>
    <x v="228"/>
    <x v="4"/>
    <s v="Virginia"/>
    <s v="Richmond"/>
    <x v="4"/>
    <n v="51"/>
    <x v="267"/>
    <n v="1530"/>
    <n v="795.6"/>
    <x v="59"/>
    <x v="2"/>
    <m/>
    <x v="1941"/>
    <x v="2875"/>
  </r>
  <r>
    <x v="0"/>
    <n v="1128299"/>
    <x v="228"/>
    <x v="4"/>
    <s v="Virginia"/>
    <s v="Richmond"/>
    <x v="5"/>
    <n v="49"/>
    <x v="252"/>
    <n v="3822"/>
    <n v="1605.24"/>
    <x v="23"/>
    <x v="2"/>
    <m/>
    <x v="1304"/>
    <x v="2876"/>
  </r>
  <r>
    <x v="0"/>
    <n v="1128299"/>
    <x v="247"/>
    <x v="4"/>
    <s v="Virginia"/>
    <s v="Richmond"/>
    <x v="0"/>
    <n v="52"/>
    <x v="168"/>
    <n v="6448"/>
    <n v="3095.04"/>
    <x v="35"/>
    <x v="2"/>
    <m/>
    <x v="1804"/>
    <x v="2877"/>
  </r>
  <r>
    <x v="0"/>
    <n v="1128299"/>
    <x v="247"/>
    <x v="4"/>
    <s v="Virginia"/>
    <s v="Richmond"/>
    <x v="1"/>
    <n v="59"/>
    <x v="173"/>
    <n v="4071"/>
    <n v="1954.08"/>
    <x v="35"/>
    <x v="2"/>
    <m/>
    <x v="1942"/>
    <x v="2878"/>
  </r>
  <r>
    <x v="0"/>
    <n v="1128299"/>
    <x v="247"/>
    <x v="4"/>
    <s v="Virginia"/>
    <s v="Richmond"/>
    <x v="2"/>
    <n v="57"/>
    <x v="211"/>
    <n v="4845"/>
    <n v="2374.0500000000002"/>
    <x v="29"/>
    <x v="2"/>
    <m/>
    <x v="1943"/>
    <x v="2879"/>
  </r>
  <r>
    <x v="0"/>
    <n v="1128299"/>
    <x v="247"/>
    <x v="4"/>
    <s v="Virginia"/>
    <s v="Richmond"/>
    <x v="3"/>
    <n v="42"/>
    <x v="195"/>
    <n v="2352"/>
    <n v="1105.4399999999998"/>
    <x v="28"/>
    <x v="2"/>
    <m/>
    <x v="1054"/>
    <x v="1689"/>
  </r>
  <r>
    <x v="0"/>
    <n v="1128299"/>
    <x v="247"/>
    <x v="4"/>
    <s v="Virginia"/>
    <s v="Richmond"/>
    <x v="4"/>
    <n v="49"/>
    <x v="191"/>
    <n v="1715"/>
    <n v="874.65"/>
    <x v="48"/>
    <x v="2"/>
    <m/>
    <x v="1944"/>
    <x v="2880"/>
  </r>
  <r>
    <x v="0"/>
    <n v="1128299"/>
    <x v="247"/>
    <x v="4"/>
    <s v="Virginia"/>
    <s v="Richmond"/>
    <x v="5"/>
    <n v="64"/>
    <x v="252"/>
    <n v="4992"/>
    <n v="2196.48"/>
    <x v="27"/>
    <x v="2"/>
    <m/>
    <x v="1945"/>
    <x v="2003"/>
  </r>
  <r>
    <x v="0"/>
    <n v="1128299"/>
    <x v="278"/>
    <x v="4"/>
    <s v="Virginia"/>
    <s v="Richmond"/>
    <x v="0"/>
    <n v="46"/>
    <x v="35"/>
    <n v="5750"/>
    <n v="2645"/>
    <x v="24"/>
    <x v="2"/>
    <m/>
    <x v="1306"/>
    <x v="2881"/>
  </r>
  <r>
    <x v="0"/>
    <n v="1128299"/>
    <x v="278"/>
    <x v="4"/>
    <s v="Virginia"/>
    <s v="Richmond"/>
    <x v="1"/>
    <n v="51"/>
    <x v="230"/>
    <n v="4998"/>
    <n v="2249.1"/>
    <x v="18"/>
    <x v="2"/>
    <m/>
    <x v="1132"/>
    <x v="2882"/>
  </r>
  <r>
    <x v="0"/>
    <n v="1128299"/>
    <x v="278"/>
    <x v="4"/>
    <s v="Virginia"/>
    <s v="Richmond"/>
    <x v="2"/>
    <n v="50"/>
    <x v="246"/>
    <n v="4400"/>
    <n v="2200"/>
    <x v="0"/>
    <x v="2"/>
    <m/>
    <x v="1946"/>
    <x v="920"/>
  </r>
  <r>
    <x v="0"/>
    <n v="1128299"/>
    <x v="278"/>
    <x v="4"/>
    <s v="Virginia"/>
    <s v="Richmond"/>
    <x v="3"/>
    <n v="47"/>
    <x v="173"/>
    <n v="3243"/>
    <n v="1621.5"/>
    <x v="0"/>
    <x v="2"/>
    <m/>
    <x v="1947"/>
    <x v="2883"/>
  </r>
  <r>
    <x v="0"/>
    <n v="1128299"/>
    <x v="278"/>
    <x v="4"/>
    <s v="Virginia"/>
    <s v="Richmond"/>
    <x v="4"/>
    <n v="44"/>
    <x v="200"/>
    <n v="2156"/>
    <n v="1164.24"/>
    <x v="64"/>
    <x v="2"/>
    <m/>
    <x v="1018"/>
    <x v="2884"/>
  </r>
  <r>
    <x v="0"/>
    <n v="1128299"/>
    <x v="278"/>
    <x v="4"/>
    <s v="Virginia"/>
    <s v="Richmond"/>
    <x v="5"/>
    <n v="56"/>
    <x v="152"/>
    <n v="8512"/>
    <n v="3660.16"/>
    <x v="30"/>
    <x v="2"/>
    <m/>
    <x v="1948"/>
    <x v="2885"/>
  </r>
  <r>
    <x v="0"/>
    <n v="1128299"/>
    <x v="308"/>
    <x v="4"/>
    <s v="Virginia"/>
    <s v="Richmond"/>
    <x v="0"/>
    <n v="53"/>
    <x v="148"/>
    <n v="12349"/>
    <n v="5804.03"/>
    <x v="28"/>
    <x v="2"/>
    <m/>
    <x v="1383"/>
    <x v="2886"/>
  </r>
  <r>
    <x v="0"/>
    <n v="1128299"/>
    <x v="308"/>
    <x v="4"/>
    <s v="Virginia"/>
    <s v="Richmond"/>
    <x v="1"/>
    <n v="62"/>
    <x v="129"/>
    <n v="10912"/>
    <n v="5019.5199999999995"/>
    <x v="24"/>
    <x v="2"/>
    <m/>
    <x v="986"/>
    <x v="2887"/>
  </r>
  <r>
    <x v="0"/>
    <n v="1128299"/>
    <x v="308"/>
    <x v="4"/>
    <s v="Virginia"/>
    <s v="Richmond"/>
    <x v="2"/>
    <n v="73"/>
    <x v="49"/>
    <n v="14235"/>
    <n v="6832.8"/>
    <x v="35"/>
    <x v="2"/>
    <m/>
    <x v="1949"/>
    <x v="2888"/>
  </r>
  <r>
    <x v="0"/>
    <n v="1128299"/>
    <x v="308"/>
    <x v="4"/>
    <s v="Virginia"/>
    <s v="Richmond"/>
    <x v="3"/>
    <n v="72"/>
    <x v="213"/>
    <n v="10224"/>
    <n v="5009.76"/>
    <x v="29"/>
    <x v="2"/>
    <m/>
    <x v="1950"/>
    <x v="2889"/>
  </r>
  <r>
    <x v="0"/>
    <n v="1128299"/>
    <x v="308"/>
    <x v="4"/>
    <s v="Virginia"/>
    <s v="Richmond"/>
    <x v="4"/>
    <n v="81"/>
    <x v="233"/>
    <n v="8424"/>
    <n v="4296.24"/>
    <x v="48"/>
    <x v="2"/>
    <m/>
    <x v="1230"/>
    <x v="2890"/>
  </r>
  <r>
    <x v="0"/>
    <n v="1128299"/>
    <x v="308"/>
    <x v="4"/>
    <s v="Virginia"/>
    <s v="Richmond"/>
    <x v="5"/>
    <n v="96"/>
    <x v="131"/>
    <n v="17472"/>
    <n v="6988.8"/>
    <x v="8"/>
    <x v="2"/>
    <m/>
    <x v="1951"/>
    <x v="2891"/>
  </r>
  <r>
    <x v="0"/>
    <n v="1128299"/>
    <x v="337"/>
    <x v="4"/>
    <s v="Virginia"/>
    <s v="Richmond"/>
    <x v="0"/>
    <n v="79"/>
    <x v="128"/>
    <n v="20145"/>
    <n v="10072.5"/>
    <x v="0"/>
    <x v="2"/>
    <m/>
    <x v="1952"/>
    <x v="2892"/>
  </r>
  <r>
    <x v="0"/>
    <n v="1128299"/>
    <x v="337"/>
    <x v="4"/>
    <s v="Virginia"/>
    <s v="Richmond"/>
    <x v="1"/>
    <n v="81"/>
    <x v="126"/>
    <n v="16443"/>
    <n v="8221.5"/>
    <x v="0"/>
    <x v="2"/>
    <m/>
    <x v="1953"/>
    <x v="2893"/>
  </r>
  <r>
    <x v="0"/>
    <n v="1128299"/>
    <x v="337"/>
    <x v="4"/>
    <s v="Virginia"/>
    <s v="Richmond"/>
    <x v="2"/>
    <n v="86"/>
    <x v="131"/>
    <n v="15652"/>
    <n v="7043.4"/>
    <x v="18"/>
    <x v="2"/>
    <m/>
    <x v="1954"/>
    <x v="2894"/>
  </r>
  <r>
    <x v="0"/>
    <n v="1128299"/>
    <x v="337"/>
    <x v="4"/>
    <s v="Virginia"/>
    <s v="Richmond"/>
    <x v="3"/>
    <n v="82"/>
    <x v="197"/>
    <n v="12218"/>
    <n v="5620.28"/>
    <x v="24"/>
    <x v="2"/>
    <m/>
    <x v="1955"/>
    <x v="2895"/>
  </r>
  <r>
    <x v="0"/>
    <n v="1128299"/>
    <x v="337"/>
    <x v="4"/>
    <s v="Virginia"/>
    <s v="Richmond"/>
    <x v="4"/>
    <n v="85"/>
    <x v="244"/>
    <n v="13770"/>
    <n v="7573.5000000000009"/>
    <x v="9"/>
    <x v="2"/>
    <m/>
    <x v="1100"/>
    <x v="2896"/>
  </r>
  <r>
    <x v="0"/>
    <n v="1128299"/>
    <x v="337"/>
    <x v="4"/>
    <s v="Virginia"/>
    <s v="Richmond"/>
    <x v="5"/>
    <n v="96"/>
    <x v="263"/>
    <n v="17280"/>
    <n v="6912"/>
    <x v="8"/>
    <x v="2"/>
    <m/>
    <x v="1956"/>
    <x v="2897"/>
  </r>
  <r>
    <x v="0"/>
    <n v="1128299"/>
    <x v="369"/>
    <x v="4"/>
    <s v="Virginia"/>
    <s v="Richmond"/>
    <x v="0"/>
    <n v="83"/>
    <x v="142"/>
    <n v="19920"/>
    <n v="8964"/>
    <x v="18"/>
    <x v="2"/>
    <m/>
    <x v="1957"/>
    <x v="2898"/>
  </r>
  <r>
    <x v="0"/>
    <n v="1128299"/>
    <x v="369"/>
    <x v="4"/>
    <s v="Virginia"/>
    <s v="Richmond"/>
    <x v="1"/>
    <n v="76"/>
    <x v="158"/>
    <n v="15352"/>
    <n v="7368.96"/>
    <x v="35"/>
    <x v="2"/>
    <m/>
    <x v="1958"/>
    <x v="2899"/>
  </r>
  <r>
    <x v="0"/>
    <n v="1128299"/>
    <x v="369"/>
    <x v="4"/>
    <s v="Virginia"/>
    <s v="Richmond"/>
    <x v="2"/>
    <n v="69"/>
    <x v="133"/>
    <n v="13041"/>
    <n v="6259.6799999999994"/>
    <x v="35"/>
    <x v="2"/>
    <m/>
    <x v="1959"/>
    <x v="2900"/>
  </r>
  <r>
    <x v="0"/>
    <n v="1128299"/>
    <x v="369"/>
    <x v="4"/>
    <s v="Virginia"/>
    <s v="Richmond"/>
    <x v="3"/>
    <n v="66"/>
    <x v="215"/>
    <n v="7326"/>
    <n v="3589.74"/>
    <x v="29"/>
    <x v="2"/>
    <m/>
    <x v="1960"/>
    <x v="2901"/>
  </r>
  <r>
    <x v="0"/>
    <n v="1128299"/>
    <x v="369"/>
    <x v="4"/>
    <s v="Virginia"/>
    <s v="Richmond"/>
    <x v="4"/>
    <n v="64"/>
    <x v="162"/>
    <n v="6784"/>
    <n v="3459.84"/>
    <x v="48"/>
    <x v="2"/>
    <m/>
    <x v="1961"/>
    <x v="1971"/>
  </r>
  <r>
    <x v="0"/>
    <n v="1128299"/>
    <x v="369"/>
    <x v="4"/>
    <s v="Virginia"/>
    <s v="Richmond"/>
    <x v="5"/>
    <n v="73"/>
    <x v="41"/>
    <n v="5475"/>
    <n v="2299.5"/>
    <x v="23"/>
    <x v="2"/>
    <m/>
    <x v="1962"/>
    <x v="2902"/>
  </r>
  <r>
    <x v="0"/>
    <n v="1128299"/>
    <x v="401"/>
    <x v="4"/>
    <s v="Virginia"/>
    <s v="Richmond"/>
    <x v="0"/>
    <n v="46"/>
    <x v="161"/>
    <n v="5198"/>
    <n v="2599"/>
    <x v="0"/>
    <x v="2"/>
    <m/>
    <x v="950"/>
    <x v="2903"/>
  </r>
  <r>
    <x v="0"/>
    <n v="1128299"/>
    <x v="401"/>
    <x v="4"/>
    <s v="Virginia"/>
    <s v="Richmond"/>
    <x v="1"/>
    <n v="52"/>
    <x v="161"/>
    <n v="5876"/>
    <n v="2702.9599999999996"/>
    <x v="24"/>
    <x v="2"/>
    <m/>
    <x v="1963"/>
    <x v="2904"/>
  </r>
  <r>
    <x v="0"/>
    <n v="1128299"/>
    <x v="401"/>
    <x v="4"/>
    <s v="Virginia"/>
    <s v="Richmond"/>
    <x v="2"/>
    <n v="47"/>
    <x v="188"/>
    <n v="3055"/>
    <n v="1435.85"/>
    <x v="28"/>
    <x v="2"/>
    <m/>
    <x v="1964"/>
    <x v="2905"/>
  </r>
  <r>
    <x v="0"/>
    <n v="1128299"/>
    <x v="401"/>
    <x v="4"/>
    <s v="Virginia"/>
    <s v="Richmond"/>
    <x v="3"/>
    <n v="45"/>
    <x v="190"/>
    <n v="2430"/>
    <n v="1190.7"/>
    <x v="29"/>
    <x v="2"/>
    <m/>
    <x v="1965"/>
    <x v="2906"/>
  </r>
  <r>
    <x v="0"/>
    <n v="1128299"/>
    <x v="401"/>
    <x v="4"/>
    <s v="Virginia"/>
    <s v="Richmond"/>
    <x v="4"/>
    <n v="58"/>
    <x v="195"/>
    <n v="3248"/>
    <n v="1624"/>
    <x v="0"/>
    <x v="2"/>
    <m/>
    <x v="1966"/>
    <x v="2907"/>
  </r>
  <r>
    <x v="0"/>
    <n v="1128299"/>
    <x v="401"/>
    <x v="4"/>
    <s v="Virginia"/>
    <s v="Richmond"/>
    <x v="5"/>
    <n v="42"/>
    <x v="227"/>
    <n v="2940"/>
    <n v="1264.2"/>
    <x v="30"/>
    <x v="2"/>
    <m/>
    <x v="1454"/>
    <x v="2908"/>
  </r>
  <r>
    <x v="0"/>
    <n v="1128299"/>
    <x v="430"/>
    <x v="4"/>
    <s v="Virginia"/>
    <s v="Richmond"/>
    <x v="0"/>
    <n v="38"/>
    <x v="240"/>
    <n v="3876"/>
    <n v="1744.1999999999998"/>
    <x v="18"/>
    <x v="2"/>
    <m/>
    <x v="1967"/>
    <x v="2909"/>
  </r>
  <r>
    <x v="0"/>
    <n v="1128299"/>
    <x v="430"/>
    <x v="4"/>
    <s v="Virginia"/>
    <s v="Richmond"/>
    <x v="1"/>
    <n v="51"/>
    <x v="213"/>
    <n v="7242"/>
    <n v="3548.58"/>
    <x v="29"/>
    <x v="2"/>
    <m/>
    <x v="1968"/>
    <x v="2910"/>
  </r>
  <r>
    <x v="0"/>
    <n v="1128299"/>
    <x v="430"/>
    <x v="4"/>
    <s v="Virginia"/>
    <s v="Richmond"/>
    <x v="2"/>
    <n v="46"/>
    <x v="60"/>
    <n v="4370"/>
    <n v="2010.1999999999998"/>
    <x v="24"/>
    <x v="2"/>
    <m/>
    <x v="1816"/>
    <x v="2911"/>
  </r>
  <r>
    <x v="0"/>
    <n v="1128299"/>
    <x v="430"/>
    <x v="4"/>
    <s v="Virginia"/>
    <s v="Richmond"/>
    <x v="3"/>
    <n v="41"/>
    <x v="230"/>
    <n v="4018"/>
    <n v="1968.82"/>
    <x v="29"/>
    <x v="2"/>
    <m/>
    <x v="1450"/>
    <x v="2912"/>
  </r>
  <r>
    <x v="0"/>
    <n v="1128299"/>
    <x v="430"/>
    <x v="4"/>
    <s v="Virginia"/>
    <s v="Richmond"/>
    <x v="4"/>
    <n v="53"/>
    <x v="237"/>
    <n v="4611"/>
    <n v="2489.94"/>
    <x v="64"/>
    <x v="2"/>
    <m/>
    <x v="1969"/>
    <x v="2913"/>
  </r>
  <r>
    <x v="0"/>
    <n v="1128299"/>
    <x v="430"/>
    <x v="4"/>
    <s v="Virginia"/>
    <s v="Richmond"/>
    <x v="5"/>
    <n v="59"/>
    <x v="240"/>
    <n v="6018"/>
    <n v="2647.92"/>
    <x v="27"/>
    <x v="2"/>
    <m/>
    <x v="1970"/>
    <x v="2914"/>
  </r>
  <r>
    <x v="0"/>
    <n v="1128299"/>
    <x v="461"/>
    <x v="4"/>
    <s v="Virginia"/>
    <s v="Richmond"/>
    <x v="0"/>
    <n v="42"/>
    <x v="155"/>
    <n v="6510"/>
    <n v="3059.7"/>
    <x v="28"/>
    <x v="2"/>
    <m/>
    <x v="1318"/>
    <x v="2915"/>
  </r>
  <r>
    <x v="0"/>
    <n v="1128299"/>
    <x v="461"/>
    <x v="4"/>
    <s v="Virginia"/>
    <s v="Richmond"/>
    <x v="1"/>
    <n v="47"/>
    <x v="138"/>
    <n v="7943"/>
    <n v="3892.0699999999997"/>
    <x v="29"/>
    <x v="2"/>
    <m/>
    <x v="963"/>
    <x v="2916"/>
  </r>
  <r>
    <x v="0"/>
    <n v="1128299"/>
    <x v="461"/>
    <x v="4"/>
    <s v="Virginia"/>
    <s v="Richmond"/>
    <x v="2"/>
    <n v="43"/>
    <x v="216"/>
    <n v="5934"/>
    <n v="2848.3199999999997"/>
    <x v="35"/>
    <x v="2"/>
    <m/>
    <x v="1468"/>
    <x v="2917"/>
  </r>
  <r>
    <x v="0"/>
    <n v="1128299"/>
    <x v="461"/>
    <x v="4"/>
    <s v="Virginia"/>
    <s v="Richmond"/>
    <x v="3"/>
    <n v="52"/>
    <x v="161"/>
    <n v="5876"/>
    <n v="2820.48"/>
    <x v="35"/>
    <x v="2"/>
    <m/>
    <x v="1963"/>
    <x v="2918"/>
  </r>
  <r>
    <x v="0"/>
    <n v="1128299"/>
    <x v="461"/>
    <x v="4"/>
    <s v="Virginia"/>
    <s v="Richmond"/>
    <x v="4"/>
    <n v="73"/>
    <x v="215"/>
    <n v="8103"/>
    <n v="4456.6500000000005"/>
    <x v="9"/>
    <x v="2"/>
    <m/>
    <x v="1971"/>
    <x v="2919"/>
  </r>
  <r>
    <x v="0"/>
    <n v="1128299"/>
    <x v="461"/>
    <x v="4"/>
    <s v="Virginia"/>
    <s v="Richmond"/>
    <x v="5"/>
    <n v="74"/>
    <x v="197"/>
    <n v="11026"/>
    <n v="4410.4000000000005"/>
    <x v="8"/>
    <x v="2"/>
    <m/>
    <x v="1972"/>
    <x v="2920"/>
  </r>
  <r>
    <x v="0"/>
    <n v="1128299"/>
    <x v="490"/>
    <x v="4"/>
    <s v="Virginia"/>
    <s v="Richmond"/>
    <x v="0"/>
    <n v="60"/>
    <x v="37"/>
    <n v="13500"/>
    <n v="6345"/>
    <x v="28"/>
    <x v="2"/>
    <m/>
    <x v="200"/>
    <x v="2921"/>
  </r>
  <r>
    <x v="0"/>
    <n v="1128299"/>
    <x v="490"/>
    <x v="4"/>
    <s v="Virginia"/>
    <s v="Richmond"/>
    <x v="1"/>
    <n v="74"/>
    <x v="37"/>
    <n v="16650"/>
    <n v="7492.4999999999991"/>
    <x v="18"/>
    <x v="2"/>
    <m/>
    <x v="1973"/>
    <x v="2922"/>
  </r>
  <r>
    <x v="2"/>
    <n v="1128299"/>
    <x v="490"/>
    <x v="4"/>
    <s v="Virginia"/>
    <s v="Richmond"/>
    <x v="2"/>
    <n v="64"/>
    <x v="125"/>
    <n v="9856"/>
    <n v="4730.88"/>
    <x v="35"/>
    <x v="2"/>
    <m/>
    <x v="1974"/>
    <x v="2923"/>
  </r>
  <r>
    <x v="2"/>
    <n v="1128299"/>
    <x v="490"/>
    <x v="4"/>
    <s v="Virginia"/>
    <s v="Richmond"/>
    <x v="3"/>
    <n v="67"/>
    <x v="160"/>
    <n v="10720"/>
    <n v="5360"/>
    <x v="0"/>
    <x v="2"/>
    <m/>
    <x v="1975"/>
    <x v="2924"/>
  </r>
  <r>
    <x v="2"/>
    <n v="1128299"/>
    <x v="490"/>
    <x v="4"/>
    <s v="Virginia"/>
    <s v="Richmond"/>
    <x v="4"/>
    <n v="72"/>
    <x v="247"/>
    <n v="9576"/>
    <n v="4883.76"/>
    <x v="48"/>
    <x v="2"/>
    <m/>
    <x v="1976"/>
    <x v="2925"/>
  </r>
  <r>
    <x v="2"/>
    <n v="1128299"/>
    <x v="490"/>
    <x v="4"/>
    <s v="Virginia"/>
    <s v="Richmond"/>
    <x v="5"/>
    <n v="82"/>
    <x v="42"/>
    <n v="12300"/>
    <n v="5289"/>
    <x v="30"/>
    <x v="2"/>
    <m/>
    <x v="1977"/>
    <x v="2926"/>
  </r>
  <r>
    <x v="2"/>
    <n v="1185732"/>
    <x v="183"/>
    <x v="4"/>
    <s v="Virginia"/>
    <s v="Richmond"/>
    <x v="0"/>
    <n v="34"/>
    <x v="126"/>
    <n v="6902"/>
    <n v="4210.22"/>
    <x v="22"/>
    <x v="2"/>
    <m/>
    <x v="818"/>
    <x v="2927"/>
  </r>
  <r>
    <x v="2"/>
    <n v="1185732"/>
    <x v="183"/>
    <x v="4"/>
    <s v="Virginia"/>
    <s v="Richmond"/>
    <x v="1"/>
    <n v="34"/>
    <x v="125"/>
    <n v="5236"/>
    <n v="2670.36"/>
    <x v="48"/>
    <x v="2"/>
    <m/>
    <x v="1087"/>
    <x v="2928"/>
  </r>
  <r>
    <x v="2"/>
    <n v="1185732"/>
    <x v="183"/>
    <x v="4"/>
    <s v="Virginia"/>
    <s v="Richmond"/>
    <x v="2"/>
    <n v="23"/>
    <x v="197"/>
    <n v="3427"/>
    <n v="1370.8000000000002"/>
    <x v="8"/>
    <x v="2"/>
    <m/>
    <x v="1978"/>
    <x v="2929"/>
  </r>
  <r>
    <x v="2"/>
    <n v="1185732"/>
    <x v="183"/>
    <x v="4"/>
    <s v="Virginia"/>
    <s v="Richmond"/>
    <x v="3"/>
    <n v="29"/>
    <x v="210"/>
    <n v="3364"/>
    <n v="1682"/>
    <x v="0"/>
    <x v="2"/>
    <m/>
    <x v="1979"/>
    <x v="2930"/>
  </r>
  <r>
    <x v="2"/>
    <n v="1185732"/>
    <x v="183"/>
    <x v="4"/>
    <s v="Virginia"/>
    <s v="Richmond"/>
    <x v="4"/>
    <n v="43"/>
    <x v="185"/>
    <n v="5246"/>
    <n v="2727.92"/>
    <x v="59"/>
    <x v="2"/>
    <m/>
    <x v="1470"/>
    <x v="2931"/>
  </r>
  <r>
    <x v="2"/>
    <n v="1185732"/>
    <x v="183"/>
    <x v="4"/>
    <s v="Virginia"/>
    <s v="Richmond"/>
    <x v="5"/>
    <n v="33"/>
    <x v="216"/>
    <n v="4554"/>
    <n v="3096.7200000000003"/>
    <x v="61"/>
    <x v="2"/>
    <m/>
    <x v="1615"/>
    <x v="2932"/>
  </r>
  <r>
    <x v="2"/>
    <n v="1185732"/>
    <x v="212"/>
    <x v="4"/>
    <s v="Virginia"/>
    <s v="Richmond"/>
    <x v="0"/>
    <n v="34"/>
    <x v="40"/>
    <n v="6800"/>
    <n v="4284"/>
    <x v="32"/>
    <x v="2"/>
    <m/>
    <x v="1980"/>
    <x v="2933"/>
  </r>
  <r>
    <x v="2"/>
    <n v="1185732"/>
    <x v="212"/>
    <x v="4"/>
    <s v="Virginia"/>
    <s v="Richmond"/>
    <x v="1"/>
    <n v="33"/>
    <x v="236"/>
    <n v="3861"/>
    <n v="2007.72"/>
    <x v="59"/>
    <x v="2"/>
    <m/>
    <x v="1981"/>
    <x v="2934"/>
  </r>
  <r>
    <x v="2"/>
    <n v="1185732"/>
    <x v="212"/>
    <x v="4"/>
    <s v="Virginia"/>
    <s v="Richmond"/>
    <x v="2"/>
    <n v="23"/>
    <x v="42"/>
    <n v="3450"/>
    <n v="1483.5"/>
    <x v="30"/>
    <x v="2"/>
    <m/>
    <x v="1058"/>
    <x v="2935"/>
  </r>
  <r>
    <x v="2"/>
    <n v="1185732"/>
    <x v="212"/>
    <x v="3"/>
    <s v="Michigan"/>
    <s v="Detroit"/>
    <x v="3"/>
    <n v="28"/>
    <x v="245"/>
    <n v="3052"/>
    <n v="1495.48"/>
    <x v="29"/>
    <x v="2"/>
    <m/>
    <x v="1982"/>
    <x v="2936"/>
  </r>
  <r>
    <x v="2"/>
    <n v="1185732"/>
    <x v="212"/>
    <x v="3"/>
    <s v="Michigan"/>
    <s v="Detroit"/>
    <x v="4"/>
    <n v="41"/>
    <x v="214"/>
    <n v="5166"/>
    <n v="2841.2999999999997"/>
    <x v="66"/>
    <x v="2"/>
    <m/>
    <x v="1469"/>
    <x v="1575"/>
  </r>
  <r>
    <x v="2"/>
    <n v="1185732"/>
    <x v="212"/>
    <x v="3"/>
    <s v="Michigan"/>
    <s v="Detroit"/>
    <x v="5"/>
    <n v="33"/>
    <x v="216"/>
    <n v="4554"/>
    <n v="3051.1800000000003"/>
    <x v="63"/>
    <x v="2"/>
    <m/>
    <x v="1615"/>
    <x v="2937"/>
  </r>
  <r>
    <x v="2"/>
    <n v="1185732"/>
    <x v="220"/>
    <x v="3"/>
    <s v="Michigan"/>
    <s v="Detroit"/>
    <x v="0"/>
    <n v="34"/>
    <x v="97"/>
    <n v="7344"/>
    <n v="4479.84"/>
    <x v="22"/>
    <x v="2"/>
    <m/>
    <x v="1983"/>
    <x v="2938"/>
  </r>
  <r>
    <x v="2"/>
    <n v="1185732"/>
    <x v="220"/>
    <x v="3"/>
    <s v="Michigan"/>
    <s v="Detroit"/>
    <x v="1"/>
    <n v="32"/>
    <x v="214"/>
    <n v="4032"/>
    <n v="2177.2800000000002"/>
    <x v="64"/>
    <x v="2"/>
    <m/>
    <x v="1021"/>
    <x v="2939"/>
  </r>
  <r>
    <x v="2"/>
    <n v="1185732"/>
    <x v="220"/>
    <x v="3"/>
    <s v="Michigan"/>
    <s v="Detroit"/>
    <x v="2"/>
    <n v="25"/>
    <x v="168"/>
    <n v="3100"/>
    <n v="1240"/>
    <x v="8"/>
    <x v="2"/>
    <m/>
    <x v="1984"/>
    <x v="2940"/>
  </r>
  <r>
    <x v="2"/>
    <n v="1185732"/>
    <x v="220"/>
    <x v="3"/>
    <s v="Michigan"/>
    <s v="Detroit"/>
    <x v="3"/>
    <n v="29"/>
    <x v="250"/>
    <n v="2639"/>
    <n v="1266.72"/>
    <x v="35"/>
    <x v="2"/>
    <m/>
    <x v="1931"/>
    <x v="2941"/>
  </r>
  <r>
    <x v="2"/>
    <n v="1185732"/>
    <x v="220"/>
    <x v="3"/>
    <s v="Michigan"/>
    <s v="Detroit"/>
    <x v="4"/>
    <n v="43"/>
    <x v="198"/>
    <n v="4042"/>
    <n v="2101.84"/>
    <x v="59"/>
    <x v="2"/>
    <m/>
    <x v="1985"/>
    <x v="2942"/>
  </r>
  <r>
    <x v="2"/>
    <n v="1185732"/>
    <x v="220"/>
    <x v="3"/>
    <s v="Michigan"/>
    <s v="Detroit"/>
    <x v="5"/>
    <n v="33"/>
    <x v="231"/>
    <n v="4719"/>
    <n v="3256.11"/>
    <x v="62"/>
    <x v="2"/>
    <m/>
    <x v="1767"/>
    <x v="2943"/>
  </r>
  <r>
    <x v="2"/>
    <n v="1185732"/>
    <x v="239"/>
    <x v="3"/>
    <s v="Michigan"/>
    <s v="Detroit"/>
    <x v="0"/>
    <n v="32"/>
    <x v="141"/>
    <n v="5792"/>
    <n v="3475.2"/>
    <x v="38"/>
    <x v="2"/>
    <m/>
    <x v="1986"/>
    <x v="2944"/>
  </r>
  <r>
    <x v="2"/>
    <n v="1185732"/>
    <x v="239"/>
    <x v="3"/>
    <s v="Michigan"/>
    <s v="Detroit"/>
    <x v="1"/>
    <n v="38"/>
    <x v="215"/>
    <n v="4218"/>
    <n v="2235.54"/>
    <x v="60"/>
    <x v="2"/>
    <m/>
    <x v="1254"/>
    <x v="2945"/>
  </r>
  <r>
    <x v="2"/>
    <n v="1185732"/>
    <x v="239"/>
    <x v="3"/>
    <s v="Michigan"/>
    <s v="Detroit"/>
    <x v="2"/>
    <n v="27"/>
    <x v="192"/>
    <n v="3645"/>
    <n v="1530.8999999999999"/>
    <x v="23"/>
    <x v="2"/>
    <m/>
    <x v="1987"/>
    <x v="2946"/>
  </r>
  <r>
    <x v="2"/>
    <n v="1185732"/>
    <x v="239"/>
    <x v="3"/>
    <s v="Michigan"/>
    <s v="Detroit"/>
    <x v="3"/>
    <n v="32"/>
    <x v="245"/>
    <n v="3488"/>
    <n v="1604.4799999999998"/>
    <x v="24"/>
    <x v="2"/>
    <m/>
    <x v="1988"/>
    <x v="2947"/>
  </r>
  <r>
    <x v="2"/>
    <n v="1185732"/>
    <x v="239"/>
    <x v="3"/>
    <s v="Michigan"/>
    <s v="Detroit"/>
    <x v="4"/>
    <n v="45"/>
    <x v="196"/>
    <n v="5400"/>
    <n v="2700"/>
    <x v="0"/>
    <x v="2"/>
    <m/>
    <x v="1989"/>
    <x v="483"/>
  </r>
  <r>
    <x v="2"/>
    <n v="1185732"/>
    <x v="239"/>
    <x v="3"/>
    <s v="Michigan"/>
    <s v="Detroit"/>
    <x v="5"/>
    <n v="37"/>
    <x v="152"/>
    <n v="5624"/>
    <n v="3880.5600000000004"/>
    <x v="62"/>
    <x v="2"/>
    <m/>
    <x v="1990"/>
    <x v="2948"/>
  </r>
  <r>
    <x v="2"/>
    <n v="1185732"/>
    <x v="268"/>
    <x v="3"/>
    <s v="Michigan"/>
    <s v="Detroit"/>
    <x v="0"/>
    <n v="48"/>
    <x v="273"/>
    <n v="9936"/>
    <n v="6060.96"/>
    <x v="22"/>
    <x v="2"/>
    <m/>
    <x v="758"/>
    <x v="2949"/>
  </r>
  <r>
    <x v="2"/>
    <n v="1185732"/>
    <x v="268"/>
    <x v="3"/>
    <s v="Michigan"/>
    <s v="Detroit"/>
    <x v="1"/>
    <n v="47"/>
    <x v="42"/>
    <n v="7050"/>
    <n v="3877.4999999999995"/>
    <x v="66"/>
    <x v="2"/>
    <m/>
    <x v="886"/>
    <x v="2950"/>
  </r>
  <r>
    <x v="2"/>
    <n v="1185732"/>
    <x v="268"/>
    <x v="3"/>
    <s v="Michigan"/>
    <s v="Detroit"/>
    <x v="2"/>
    <n v="44"/>
    <x v="247"/>
    <n v="5852"/>
    <n v="2340.8000000000002"/>
    <x v="8"/>
    <x v="2"/>
    <m/>
    <x v="1991"/>
    <x v="2951"/>
  </r>
  <r>
    <x v="2"/>
    <n v="1185732"/>
    <x v="268"/>
    <x v="3"/>
    <s v="Michigan"/>
    <s v="Detroit"/>
    <x v="3"/>
    <n v="42"/>
    <x v="214"/>
    <n v="5292"/>
    <n v="2646"/>
    <x v="0"/>
    <x v="2"/>
    <m/>
    <x v="1442"/>
    <x v="2952"/>
  </r>
  <r>
    <x v="2"/>
    <n v="1185732"/>
    <x v="268"/>
    <x v="3"/>
    <s v="Michigan"/>
    <s v="Detroit"/>
    <x v="4"/>
    <n v="52"/>
    <x v="168"/>
    <n v="6448"/>
    <n v="3417.44"/>
    <x v="60"/>
    <x v="2"/>
    <m/>
    <x v="1804"/>
    <x v="2953"/>
  </r>
  <r>
    <x v="2"/>
    <n v="1185732"/>
    <x v="268"/>
    <x v="3"/>
    <s v="Michigan"/>
    <s v="Detroit"/>
    <x v="5"/>
    <n v="55"/>
    <x v="42"/>
    <n v="8250"/>
    <n v="5775.0000000000009"/>
    <x v="67"/>
    <x v="2"/>
    <m/>
    <x v="536"/>
    <x v="290"/>
  </r>
  <r>
    <x v="2"/>
    <n v="1185732"/>
    <x v="301"/>
    <x v="3"/>
    <s v="Michigan"/>
    <s v="Detroit"/>
    <x v="0"/>
    <n v="52"/>
    <x v="92"/>
    <n v="10712"/>
    <n v="6641.44"/>
    <x v="26"/>
    <x v="2"/>
    <m/>
    <x v="1992"/>
    <x v="2954"/>
  </r>
  <r>
    <x v="2"/>
    <n v="1185732"/>
    <x v="301"/>
    <x v="3"/>
    <s v="Michigan"/>
    <s v="Detroit"/>
    <x v="1"/>
    <n v="46"/>
    <x v="212"/>
    <n v="7682"/>
    <n v="4148.2800000000007"/>
    <x v="64"/>
    <x v="2"/>
    <m/>
    <x v="1313"/>
    <x v="2955"/>
  </r>
  <r>
    <x v="2"/>
    <n v="1185732"/>
    <x v="301"/>
    <x v="3"/>
    <s v="Michigan"/>
    <s v="Detroit"/>
    <x v="2"/>
    <n v="41"/>
    <x v="216"/>
    <n v="5658"/>
    <n v="2489.52"/>
    <x v="27"/>
    <x v="2"/>
    <m/>
    <x v="1312"/>
    <x v="2956"/>
  </r>
  <r>
    <x v="2"/>
    <n v="1185732"/>
    <x v="301"/>
    <x v="3"/>
    <s v="Michigan"/>
    <s v="Detroit"/>
    <x v="3"/>
    <n v="43"/>
    <x v="174"/>
    <n v="6794"/>
    <n v="3261.12"/>
    <x v="35"/>
    <x v="2"/>
    <m/>
    <x v="1993"/>
    <x v="2957"/>
  </r>
  <r>
    <x v="2"/>
    <n v="1185732"/>
    <x v="301"/>
    <x v="3"/>
    <s v="Michigan"/>
    <s v="Detroit"/>
    <x v="4"/>
    <n v="57"/>
    <x v="152"/>
    <n v="8664"/>
    <n v="4765.2"/>
    <x v="66"/>
    <x v="2"/>
    <m/>
    <x v="1994"/>
    <x v="2958"/>
  </r>
  <r>
    <x v="2"/>
    <n v="1185732"/>
    <x v="301"/>
    <x v="3"/>
    <s v="Michigan"/>
    <s v="Detroit"/>
    <x v="5"/>
    <n v="60"/>
    <x v="138"/>
    <n v="10140"/>
    <n v="6591"/>
    <x v="42"/>
    <x v="2"/>
    <m/>
    <x v="1995"/>
    <x v="2959"/>
  </r>
  <r>
    <x v="2"/>
    <n v="1185732"/>
    <x v="329"/>
    <x v="3"/>
    <s v="Michigan"/>
    <s v="Detroit"/>
    <x v="0"/>
    <n v="57"/>
    <x v="37"/>
    <n v="12825"/>
    <n v="7695"/>
    <x v="38"/>
    <x v="2"/>
    <m/>
    <x v="1381"/>
    <x v="2960"/>
  </r>
  <r>
    <x v="2"/>
    <n v="1185732"/>
    <x v="329"/>
    <x v="3"/>
    <s v="Michigan"/>
    <s v="Detroit"/>
    <x v="1"/>
    <n v="53"/>
    <x v="133"/>
    <n v="10017"/>
    <n v="5108.67"/>
    <x v="48"/>
    <x v="2"/>
    <m/>
    <x v="1996"/>
    <x v="2961"/>
  </r>
  <r>
    <x v="2"/>
    <n v="1185732"/>
    <x v="329"/>
    <x v="3"/>
    <s v="Michigan"/>
    <s v="Detroit"/>
    <x v="2"/>
    <n v="46"/>
    <x v="217"/>
    <n v="7958"/>
    <n v="3581.0999999999995"/>
    <x v="18"/>
    <x v="2"/>
    <m/>
    <x v="1997"/>
    <x v="2962"/>
  </r>
  <r>
    <x v="2"/>
    <n v="1185732"/>
    <x v="329"/>
    <x v="3"/>
    <s v="Michigan"/>
    <s v="Detroit"/>
    <x v="3"/>
    <n v="47"/>
    <x v="174"/>
    <n v="7426"/>
    <n v="3341.7"/>
    <x v="18"/>
    <x v="2"/>
    <m/>
    <x v="1998"/>
    <x v="2963"/>
  </r>
  <r>
    <x v="2"/>
    <n v="1185732"/>
    <x v="329"/>
    <x v="3"/>
    <s v="Michigan"/>
    <s v="Detroit"/>
    <x v="4"/>
    <n v="54"/>
    <x v="231"/>
    <n v="7722"/>
    <n v="3938.2200000000003"/>
    <x v="48"/>
    <x v="2"/>
    <m/>
    <x v="1999"/>
    <x v="2964"/>
  </r>
  <r>
    <x v="2"/>
    <n v="1185732"/>
    <x v="329"/>
    <x v="3"/>
    <s v="Michigan"/>
    <s v="Detroit"/>
    <x v="5"/>
    <n v="62"/>
    <x v="124"/>
    <n v="13020"/>
    <n v="8983.8000000000011"/>
    <x v="62"/>
    <x v="2"/>
    <m/>
    <x v="1225"/>
    <x v="2965"/>
  </r>
  <r>
    <x v="2"/>
    <n v="1185732"/>
    <x v="361"/>
    <x v="3"/>
    <s v="Michigan"/>
    <s v="Detroit"/>
    <x v="0"/>
    <n v="55"/>
    <x v="121"/>
    <n v="14465"/>
    <n v="9257.6"/>
    <x v="34"/>
    <x v="2"/>
    <m/>
    <x v="2000"/>
    <x v="2966"/>
  </r>
  <r>
    <x v="2"/>
    <n v="1185732"/>
    <x v="361"/>
    <x v="3"/>
    <s v="Michigan"/>
    <s v="Detroit"/>
    <x v="1"/>
    <n v="50"/>
    <x v="49"/>
    <n v="9750"/>
    <n v="4875"/>
    <x v="0"/>
    <x v="2"/>
    <m/>
    <x v="148"/>
    <x v="692"/>
  </r>
  <r>
    <x v="2"/>
    <n v="1185732"/>
    <x v="361"/>
    <x v="3"/>
    <s v="Michigan"/>
    <s v="Detroit"/>
    <x v="2"/>
    <n v="42"/>
    <x v="179"/>
    <n v="6048"/>
    <n v="2540.16"/>
    <x v="23"/>
    <x v="2"/>
    <m/>
    <x v="1243"/>
    <x v="2967"/>
  </r>
  <r>
    <x v="2"/>
    <n v="1185732"/>
    <x v="361"/>
    <x v="3"/>
    <s v="Michigan"/>
    <s v="Detroit"/>
    <x v="3"/>
    <n v="34"/>
    <x v="213"/>
    <n v="4828"/>
    <n v="2172.6"/>
    <x v="18"/>
    <x v="2"/>
    <m/>
    <x v="2001"/>
    <x v="2968"/>
  </r>
  <r>
    <x v="2"/>
    <n v="1185732"/>
    <x v="361"/>
    <x v="3"/>
    <s v="Michigan"/>
    <s v="Detroit"/>
    <x v="4"/>
    <n v="42"/>
    <x v="192"/>
    <n v="5670"/>
    <n v="3005.1000000000004"/>
    <x v="60"/>
    <x v="2"/>
    <m/>
    <x v="1237"/>
    <x v="2969"/>
  </r>
  <r>
    <x v="2"/>
    <n v="1185732"/>
    <x v="361"/>
    <x v="3"/>
    <s v="Michigan"/>
    <s v="Detroit"/>
    <x v="5"/>
    <n v="45"/>
    <x v="129"/>
    <n v="7920"/>
    <n v="5385.6"/>
    <x v="61"/>
    <x v="2"/>
    <m/>
    <x v="1826"/>
    <x v="2970"/>
  </r>
  <r>
    <x v="2"/>
    <n v="1185732"/>
    <x v="391"/>
    <x v="3"/>
    <s v="Michigan"/>
    <s v="Detroit"/>
    <x v="0"/>
    <n v="42"/>
    <x v="136"/>
    <n v="9744"/>
    <n v="6138.72"/>
    <x v="32"/>
    <x v="2"/>
    <m/>
    <x v="868"/>
    <x v="2971"/>
  </r>
  <r>
    <x v="2"/>
    <n v="1185732"/>
    <x v="391"/>
    <x v="3"/>
    <s v="Michigan"/>
    <s v="Detroit"/>
    <x v="1"/>
    <n v="37"/>
    <x v="132"/>
    <n v="6438"/>
    <n v="3283.38"/>
    <x v="48"/>
    <x v="2"/>
    <m/>
    <x v="827"/>
    <x v="1872"/>
  </r>
  <r>
    <x v="2"/>
    <n v="1185732"/>
    <x v="391"/>
    <x v="3"/>
    <s v="Michigan"/>
    <s v="Detroit"/>
    <x v="2"/>
    <n v="34"/>
    <x v="57"/>
    <n v="4930"/>
    <n v="2070.6"/>
    <x v="23"/>
    <x v="2"/>
    <m/>
    <x v="2002"/>
    <x v="2972"/>
  </r>
  <r>
    <x v="2"/>
    <n v="1185732"/>
    <x v="391"/>
    <x v="3"/>
    <s v="Michigan"/>
    <s v="Detroit"/>
    <x v="3"/>
    <n v="34"/>
    <x v="164"/>
    <n v="4046"/>
    <n v="1820.6999999999998"/>
    <x v="18"/>
    <x v="2"/>
    <m/>
    <x v="1070"/>
    <x v="2973"/>
  </r>
  <r>
    <x v="2"/>
    <n v="1185732"/>
    <x v="391"/>
    <x v="3"/>
    <s v="Michigan"/>
    <s v="Detroit"/>
    <x v="4"/>
    <n v="41"/>
    <x v="209"/>
    <n v="5248"/>
    <n v="2624"/>
    <x v="0"/>
    <x v="2"/>
    <m/>
    <x v="1195"/>
    <x v="2974"/>
  </r>
  <r>
    <x v="2"/>
    <n v="1185732"/>
    <x v="391"/>
    <x v="3"/>
    <s v="Michigan"/>
    <s v="Detroit"/>
    <x v="5"/>
    <n v="48"/>
    <x v="217"/>
    <n v="8304"/>
    <n v="5397.6"/>
    <x v="42"/>
    <x v="2"/>
    <m/>
    <x v="2003"/>
    <x v="2975"/>
  </r>
  <r>
    <x v="2"/>
    <n v="1185732"/>
    <x v="423"/>
    <x v="3"/>
    <s v="Michigan"/>
    <s v="Detroit"/>
    <x v="0"/>
    <n v="49"/>
    <x v="37"/>
    <n v="11025"/>
    <n v="6725.25"/>
    <x v="22"/>
    <x v="2"/>
    <m/>
    <x v="991"/>
    <x v="2976"/>
  </r>
  <r>
    <x v="2"/>
    <n v="1185732"/>
    <x v="423"/>
    <x v="3"/>
    <s v="Michigan"/>
    <s v="Detroit"/>
    <x v="1"/>
    <n v="37"/>
    <x v="212"/>
    <n v="6179"/>
    <n v="3151.29"/>
    <x v="48"/>
    <x v="2"/>
    <m/>
    <x v="2004"/>
    <x v="2977"/>
  </r>
  <r>
    <x v="2"/>
    <n v="1185732"/>
    <x v="423"/>
    <x v="3"/>
    <s v="Michigan"/>
    <s v="Detroit"/>
    <x v="2"/>
    <n v="37"/>
    <x v="248"/>
    <n v="4551"/>
    <n v="2047.9499999999998"/>
    <x v="18"/>
    <x v="2"/>
    <m/>
    <x v="1112"/>
    <x v="2750"/>
  </r>
  <r>
    <x v="2"/>
    <n v="1185732"/>
    <x v="423"/>
    <x v="3"/>
    <s v="Michigan"/>
    <s v="Detroit"/>
    <x v="3"/>
    <n v="38"/>
    <x v="210"/>
    <n v="4408"/>
    <n v="2204"/>
    <x v="0"/>
    <x v="2"/>
    <m/>
    <x v="1935"/>
    <x v="2673"/>
  </r>
  <r>
    <x v="2"/>
    <n v="1185732"/>
    <x v="423"/>
    <x v="3"/>
    <s v="Michigan"/>
    <s v="Detroit"/>
    <x v="4"/>
    <n v="48"/>
    <x v="205"/>
    <n v="5376"/>
    <n v="2956.7999999999997"/>
    <x v="66"/>
    <x v="2"/>
    <m/>
    <x v="1258"/>
    <x v="2978"/>
  </r>
  <r>
    <x v="2"/>
    <n v="1185732"/>
    <x v="423"/>
    <x v="3"/>
    <s v="Michigan"/>
    <s v="Detroit"/>
    <x v="5"/>
    <n v="52"/>
    <x v="251"/>
    <n v="7124"/>
    <n v="4986.8"/>
    <x v="67"/>
    <x v="2"/>
    <m/>
    <x v="2005"/>
    <x v="2979"/>
  </r>
  <r>
    <x v="2"/>
    <n v="1185732"/>
    <x v="453"/>
    <x v="3"/>
    <s v="Michigan"/>
    <s v="Detroit"/>
    <x v="0"/>
    <n v="49"/>
    <x v="130"/>
    <n v="9604"/>
    <n v="6050.52"/>
    <x v="32"/>
    <x v="2"/>
    <m/>
    <x v="885"/>
    <x v="2980"/>
  </r>
  <r>
    <x v="2"/>
    <n v="1185732"/>
    <x v="453"/>
    <x v="3"/>
    <s v="Michigan"/>
    <s v="Detroit"/>
    <x v="1"/>
    <n v="42"/>
    <x v="57"/>
    <n v="6090"/>
    <n v="3349.4999999999995"/>
    <x v="66"/>
    <x v="2"/>
    <m/>
    <x v="2006"/>
    <x v="2981"/>
  </r>
  <r>
    <x v="2"/>
    <n v="1185732"/>
    <x v="453"/>
    <x v="3"/>
    <s v="Michigan"/>
    <s v="Detroit"/>
    <x v="2"/>
    <n v="43"/>
    <x v="196"/>
    <n v="5160"/>
    <n v="2321.9999999999995"/>
    <x v="18"/>
    <x v="2"/>
    <m/>
    <x v="2007"/>
    <x v="2982"/>
  </r>
  <r>
    <x v="2"/>
    <n v="1185732"/>
    <x v="453"/>
    <x v="3"/>
    <s v="Michigan"/>
    <s v="Detroit"/>
    <x v="3"/>
    <n v="41"/>
    <x v="216"/>
    <n v="5658"/>
    <n v="2772.42"/>
    <x v="29"/>
    <x v="2"/>
    <m/>
    <x v="1312"/>
    <x v="2983"/>
  </r>
  <r>
    <x v="2"/>
    <n v="1185732"/>
    <x v="453"/>
    <x v="3"/>
    <s v="Michigan"/>
    <s v="Detroit"/>
    <x v="4"/>
    <n v="59"/>
    <x v="214"/>
    <n v="7434"/>
    <n v="4088.6999999999994"/>
    <x v="66"/>
    <x v="2"/>
    <m/>
    <x v="2008"/>
    <x v="2984"/>
  </r>
  <r>
    <x v="2"/>
    <n v="1185732"/>
    <x v="453"/>
    <x v="3"/>
    <s v="Michigan"/>
    <s v="Detroit"/>
    <x v="5"/>
    <n v="59"/>
    <x v="138"/>
    <n v="9971"/>
    <n v="6879.9900000000007"/>
    <x v="62"/>
    <x v="2"/>
    <m/>
    <x v="1559"/>
    <x v="2985"/>
  </r>
  <r>
    <x v="2"/>
    <n v="1185732"/>
    <x v="482"/>
    <x v="3"/>
    <s v="Michigan"/>
    <s v="Detroit"/>
    <x v="0"/>
    <n v="55"/>
    <x v="128"/>
    <n v="14025"/>
    <n v="8555.25"/>
    <x v="22"/>
    <x v="2"/>
    <m/>
    <x v="2009"/>
    <x v="2986"/>
  </r>
  <r>
    <x v="2"/>
    <n v="1185732"/>
    <x v="482"/>
    <x v="3"/>
    <s v="Michigan"/>
    <s v="Detroit"/>
    <x v="1"/>
    <n v="46"/>
    <x v="129"/>
    <n v="8096"/>
    <n v="4290.88"/>
    <x v="60"/>
    <x v="2"/>
    <m/>
    <x v="980"/>
    <x v="2987"/>
  </r>
  <r>
    <x v="0"/>
    <n v="1185732"/>
    <x v="482"/>
    <x v="3"/>
    <s v="Michigan"/>
    <s v="Detroit"/>
    <x v="2"/>
    <n v="48"/>
    <x v="137"/>
    <n v="8064"/>
    <n v="3628.7999999999997"/>
    <x v="18"/>
    <x v="2"/>
    <m/>
    <x v="2010"/>
    <x v="2988"/>
  </r>
  <r>
    <x v="0"/>
    <n v="1185732"/>
    <x v="482"/>
    <x v="3"/>
    <s v="Michigan"/>
    <s v="Detroit"/>
    <x v="3"/>
    <n v="48"/>
    <x v="216"/>
    <n v="6624"/>
    <n v="3179.52"/>
    <x v="35"/>
    <x v="2"/>
    <m/>
    <x v="2011"/>
    <x v="2989"/>
  </r>
  <r>
    <x v="0"/>
    <n v="1185732"/>
    <x v="482"/>
    <x v="3"/>
    <s v="Michigan"/>
    <s v="Detroit"/>
    <x v="4"/>
    <n v="55"/>
    <x v="231"/>
    <n v="7865"/>
    <n v="4089.8"/>
    <x v="59"/>
    <x v="2"/>
    <m/>
    <x v="2012"/>
    <x v="2990"/>
  </r>
  <r>
    <x v="0"/>
    <n v="1185732"/>
    <x v="482"/>
    <x v="3"/>
    <s v="Michigan"/>
    <s v="Detroit"/>
    <x v="5"/>
    <n v="59"/>
    <x v="134"/>
    <n v="9617"/>
    <n v="6251.05"/>
    <x v="42"/>
    <x v="2"/>
    <m/>
    <x v="1740"/>
    <x v="2991"/>
  </r>
  <r>
    <x v="0"/>
    <n v="1185732"/>
    <x v="182"/>
    <x v="3"/>
    <s v="Michigan"/>
    <s v="Detroit"/>
    <x v="0"/>
    <n v="27"/>
    <x v="163"/>
    <n v="4212"/>
    <n v="2106"/>
    <x v="0"/>
    <x v="2"/>
    <m/>
    <x v="1302"/>
    <x v="2992"/>
  </r>
  <r>
    <x v="0"/>
    <n v="1185732"/>
    <x v="182"/>
    <x v="3"/>
    <s v="Michigan"/>
    <s v="Detroit"/>
    <x v="1"/>
    <n v="29"/>
    <x v="248"/>
    <n v="3567"/>
    <n v="1676.49"/>
    <x v="28"/>
    <x v="2"/>
    <m/>
    <x v="2013"/>
    <x v="2993"/>
  </r>
  <r>
    <x v="0"/>
    <n v="1185732"/>
    <x v="182"/>
    <x v="3"/>
    <s v="Michigan"/>
    <s v="Detroit"/>
    <x v="2"/>
    <n v="19"/>
    <x v="248"/>
    <n v="2337"/>
    <n v="1051.6499999999999"/>
    <x v="18"/>
    <x v="2"/>
    <m/>
    <x v="2014"/>
    <x v="2994"/>
  </r>
  <r>
    <x v="0"/>
    <n v="1185732"/>
    <x v="182"/>
    <x v="3"/>
    <s v="Michigan"/>
    <s v="Detroit"/>
    <x v="3"/>
    <n v="24"/>
    <x v="169"/>
    <n v="1848"/>
    <n v="960.96"/>
    <x v="59"/>
    <x v="2"/>
    <m/>
    <x v="1050"/>
    <x v="2995"/>
  </r>
  <r>
    <x v="0"/>
    <n v="1185732"/>
    <x v="182"/>
    <x v="3"/>
    <s v="Michigan"/>
    <s v="Detroit"/>
    <x v="4"/>
    <n v="39"/>
    <x v="230"/>
    <n v="3822"/>
    <n v="1872.78"/>
    <x v="29"/>
    <x v="2"/>
    <m/>
    <x v="1304"/>
    <x v="2996"/>
  </r>
  <r>
    <x v="0"/>
    <n v="1185732"/>
    <x v="182"/>
    <x v="3"/>
    <s v="Michigan"/>
    <s v="Detroit"/>
    <x v="5"/>
    <n v="29"/>
    <x v="248"/>
    <n v="3567"/>
    <n v="2247.21"/>
    <x v="32"/>
    <x v="2"/>
    <m/>
    <x v="2013"/>
    <x v="2997"/>
  </r>
  <r>
    <x v="0"/>
    <n v="1185732"/>
    <x v="213"/>
    <x v="3"/>
    <s v="Michigan"/>
    <s v="Detroit"/>
    <x v="0"/>
    <n v="29"/>
    <x v="131"/>
    <n v="5278"/>
    <n v="2797.34"/>
    <x v="60"/>
    <x v="2"/>
    <m/>
    <x v="1073"/>
    <x v="2998"/>
  </r>
  <r>
    <x v="0"/>
    <n v="1185732"/>
    <x v="213"/>
    <x v="3"/>
    <s v="Michigan"/>
    <s v="Detroit"/>
    <x v="1"/>
    <n v="28"/>
    <x v="198"/>
    <n v="2632"/>
    <n v="1289.68"/>
    <x v="29"/>
    <x v="2"/>
    <m/>
    <x v="1032"/>
    <x v="2999"/>
  </r>
  <r>
    <x v="0"/>
    <n v="1185732"/>
    <x v="213"/>
    <x v="3"/>
    <s v="Michigan"/>
    <s v="Detroit"/>
    <x v="2"/>
    <n v="19"/>
    <x v="161"/>
    <n v="2147"/>
    <n v="966.14999999999986"/>
    <x v="18"/>
    <x v="2"/>
    <m/>
    <x v="2015"/>
    <x v="3000"/>
  </r>
  <r>
    <x v="0"/>
    <n v="1185732"/>
    <x v="213"/>
    <x v="3"/>
    <s v="Missouri"/>
    <s v="St. Louis"/>
    <x v="3"/>
    <n v="24"/>
    <x v="227"/>
    <n v="1680"/>
    <n v="873.6"/>
    <x v="59"/>
    <x v="2"/>
    <m/>
    <x v="2016"/>
    <x v="3001"/>
  </r>
  <r>
    <x v="0"/>
    <n v="1185732"/>
    <x v="213"/>
    <x v="3"/>
    <s v="Missouri"/>
    <s v="St. Louis"/>
    <x v="4"/>
    <n v="38"/>
    <x v="246"/>
    <n v="3344"/>
    <n v="1504.8"/>
    <x v="18"/>
    <x v="2"/>
    <m/>
    <x v="1486"/>
    <x v="3002"/>
  </r>
  <r>
    <x v="0"/>
    <n v="1185732"/>
    <x v="213"/>
    <x v="3"/>
    <s v="Missouri"/>
    <s v="St. Louis"/>
    <x v="5"/>
    <n v="28"/>
    <x v="196"/>
    <n v="3360"/>
    <n v="2116.8000000000002"/>
    <x v="32"/>
    <x v="2"/>
    <m/>
    <x v="1596"/>
    <x v="3003"/>
  </r>
  <r>
    <x v="0"/>
    <n v="1185732"/>
    <x v="222"/>
    <x v="3"/>
    <s v="Missouri"/>
    <s v="St. Louis"/>
    <x v="0"/>
    <n v="34"/>
    <x v="274"/>
    <n v="6324"/>
    <n v="3225.2400000000002"/>
    <x v="48"/>
    <x v="2"/>
    <m/>
    <x v="1207"/>
    <x v="3004"/>
  </r>
  <r>
    <x v="0"/>
    <n v="1185732"/>
    <x v="222"/>
    <x v="3"/>
    <s v="Missouri"/>
    <s v="St. Louis"/>
    <x v="1"/>
    <n v="34"/>
    <x v="237"/>
    <n v="2958"/>
    <n v="1331.1"/>
    <x v="18"/>
    <x v="2"/>
    <m/>
    <x v="1431"/>
    <x v="3005"/>
  </r>
  <r>
    <x v="0"/>
    <n v="1185732"/>
    <x v="222"/>
    <x v="3"/>
    <s v="Missouri"/>
    <s v="St. Louis"/>
    <x v="2"/>
    <n v="23"/>
    <x v="60"/>
    <n v="2185"/>
    <n v="1005.0999999999999"/>
    <x v="24"/>
    <x v="2"/>
    <m/>
    <x v="2017"/>
    <x v="3006"/>
  </r>
  <r>
    <x v="0"/>
    <n v="1185732"/>
    <x v="222"/>
    <x v="3"/>
    <s v="Missouri"/>
    <s v="St. Louis"/>
    <x v="3"/>
    <n v="28"/>
    <x v="190"/>
    <n v="1512"/>
    <n v="771.12"/>
    <x v="48"/>
    <x v="2"/>
    <m/>
    <x v="1014"/>
    <x v="3007"/>
  </r>
  <r>
    <x v="0"/>
    <n v="1185732"/>
    <x v="222"/>
    <x v="3"/>
    <s v="Missouri"/>
    <s v="St. Louis"/>
    <x v="4"/>
    <n v="41"/>
    <x v="41"/>
    <n v="3075"/>
    <n v="1506.75"/>
    <x v="29"/>
    <x v="2"/>
    <m/>
    <x v="1491"/>
    <x v="3008"/>
  </r>
  <r>
    <x v="0"/>
    <n v="1185732"/>
    <x v="222"/>
    <x v="3"/>
    <s v="Missouri"/>
    <s v="St. Louis"/>
    <x v="5"/>
    <n v="34"/>
    <x v="240"/>
    <n v="3468"/>
    <n v="2254.2000000000003"/>
    <x v="42"/>
    <x v="2"/>
    <m/>
    <x v="2018"/>
    <x v="3009"/>
  </r>
  <r>
    <x v="0"/>
    <n v="1185732"/>
    <x v="241"/>
    <x v="3"/>
    <s v="Missouri"/>
    <s v="St. Louis"/>
    <x v="0"/>
    <n v="33"/>
    <x v="179"/>
    <n v="4752"/>
    <n v="2471.04"/>
    <x v="59"/>
    <x v="2"/>
    <m/>
    <x v="2019"/>
    <x v="3010"/>
  </r>
  <r>
    <x v="0"/>
    <n v="1185732"/>
    <x v="241"/>
    <x v="3"/>
    <s v="Missouri"/>
    <s v="St. Louis"/>
    <x v="1"/>
    <n v="27"/>
    <x v="249"/>
    <n v="1944"/>
    <n v="952.56"/>
    <x v="29"/>
    <x v="2"/>
    <m/>
    <x v="1130"/>
    <x v="2151"/>
  </r>
  <r>
    <x v="0"/>
    <n v="1185732"/>
    <x v="241"/>
    <x v="3"/>
    <s v="Missouri"/>
    <s v="St. Louis"/>
    <x v="2"/>
    <n v="18"/>
    <x v="170"/>
    <n v="1494"/>
    <n v="732.06"/>
    <x v="29"/>
    <x v="2"/>
    <m/>
    <x v="2020"/>
    <x v="3011"/>
  </r>
  <r>
    <x v="0"/>
    <n v="1185732"/>
    <x v="241"/>
    <x v="3"/>
    <s v="Missouri"/>
    <s v="St. Louis"/>
    <x v="3"/>
    <n v="23"/>
    <x v="239"/>
    <n v="1196"/>
    <n v="621.92000000000007"/>
    <x v="59"/>
    <x v="2"/>
    <m/>
    <x v="2021"/>
    <x v="3012"/>
  </r>
  <r>
    <x v="0"/>
    <n v="1185732"/>
    <x v="241"/>
    <x v="3"/>
    <s v="Missouri"/>
    <s v="St. Louis"/>
    <x v="4"/>
    <n v="36"/>
    <x v="188"/>
    <n v="2340"/>
    <n v="1053"/>
    <x v="18"/>
    <x v="2"/>
    <m/>
    <x v="1030"/>
    <x v="1668"/>
  </r>
  <r>
    <x v="0"/>
    <n v="1185732"/>
    <x v="241"/>
    <x v="3"/>
    <s v="Missouri"/>
    <s v="St. Louis"/>
    <x v="5"/>
    <n v="28"/>
    <x v="193"/>
    <n v="2940"/>
    <n v="1793.3999999999999"/>
    <x v="22"/>
    <x v="2"/>
    <m/>
    <x v="1454"/>
    <x v="3013"/>
  </r>
  <r>
    <x v="0"/>
    <n v="1185732"/>
    <x v="272"/>
    <x v="3"/>
    <s v="Missouri"/>
    <s v="St. Louis"/>
    <x v="0"/>
    <n v="39"/>
    <x v="263"/>
    <n v="7020"/>
    <n v="3580.2000000000003"/>
    <x v="48"/>
    <x v="2"/>
    <m/>
    <x v="2022"/>
    <x v="3014"/>
  </r>
  <r>
    <x v="0"/>
    <n v="1185732"/>
    <x v="272"/>
    <x v="3"/>
    <s v="Missouri"/>
    <s v="St. Louis"/>
    <x v="1"/>
    <n v="34"/>
    <x v="246"/>
    <n v="2992"/>
    <n v="1406.24"/>
    <x v="28"/>
    <x v="2"/>
    <m/>
    <x v="1137"/>
    <x v="3015"/>
  </r>
  <r>
    <x v="0"/>
    <n v="1185732"/>
    <x v="272"/>
    <x v="3"/>
    <s v="Missouri"/>
    <s v="St. Louis"/>
    <x v="2"/>
    <n v="29"/>
    <x v="237"/>
    <n v="2523"/>
    <n v="1160.58"/>
    <x v="24"/>
    <x v="2"/>
    <m/>
    <x v="2023"/>
    <x v="3016"/>
  </r>
  <r>
    <x v="0"/>
    <n v="1185732"/>
    <x v="272"/>
    <x v="3"/>
    <s v="Missouri"/>
    <s v="St. Louis"/>
    <x v="3"/>
    <n v="29"/>
    <x v="188"/>
    <n v="1885"/>
    <n v="1036.75"/>
    <x v="9"/>
    <x v="2"/>
    <m/>
    <x v="2024"/>
    <x v="3017"/>
  </r>
  <r>
    <x v="0"/>
    <n v="1185732"/>
    <x v="272"/>
    <x v="3"/>
    <s v="Missouri"/>
    <s v="St. Louis"/>
    <x v="4"/>
    <n v="44"/>
    <x v="227"/>
    <n v="3080"/>
    <n v="1478.3999999999999"/>
    <x v="35"/>
    <x v="2"/>
    <m/>
    <x v="2025"/>
    <x v="3018"/>
  </r>
  <r>
    <x v="0"/>
    <n v="1185732"/>
    <x v="272"/>
    <x v="3"/>
    <s v="Missouri"/>
    <s v="St. Louis"/>
    <x v="5"/>
    <n v="45"/>
    <x v="193"/>
    <n v="4725"/>
    <n v="2835"/>
    <x v="38"/>
    <x v="2"/>
    <m/>
    <x v="2026"/>
    <x v="3019"/>
  </r>
  <r>
    <x v="0"/>
    <n v="1185732"/>
    <x v="302"/>
    <x v="3"/>
    <s v="Missouri"/>
    <s v="St. Louis"/>
    <x v="0"/>
    <n v="32"/>
    <x v="137"/>
    <n v="5376"/>
    <n v="2903.04"/>
    <x v="64"/>
    <x v="2"/>
    <m/>
    <x v="1258"/>
    <x v="3020"/>
  </r>
  <r>
    <x v="0"/>
    <n v="1185732"/>
    <x v="302"/>
    <x v="3"/>
    <s v="Missouri"/>
    <s v="St. Louis"/>
    <x v="1"/>
    <n v="27"/>
    <x v="250"/>
    <n v="2457"/>
    <n v="1130.2199999999998"/>
    <x v="24"/>
    <x v="2"/>
    <m/>
    <x v="1678"/>
    <x v="3021"/>
  </r>
  <r>
    <x v="0"/>
    <n v="1185732"/>
    <x v="302"/>
    <x v="3"/>
    <s v="Missouri"/>
    <s v="St. Louis"/>
    <x v="2"/>
    <n v="23"/>
    <x v="161"/>
    <n v="2599"/>
    <n v="1273.51"/>
    <x v="29"/>
    <x v="2"/>
    <m/>
    <x v="2027"/>
    <x v="3022"/>
  </r>
  <r>
    <x v="0"/>
    <n v="1185732"/>
    <x v="302"/>
    <x v="3"/>
    <s v="Missouri"/>
    <s v="St. Louis"/>
    <x v="3"/>
    <n v="23"/>
    <x v="250"/>
    <n v="2093"/>
    <n v="1046.5"/>
    <x v="0"/>
    <x v="2"/>
    <m/>
    <x v="2028"/>
    <x v="3023"/>
  </r>
  <r>
    <x v="0"/>
    <n v="1185732"/>
    <x v="302"/>
    <x v="3"/>
    <s v="Missouri"/>
    <s v="St. Louis"/>
    <x v="4"/>
    <n v="38"/>
    <x v="240"/>
    <n v="3876"/>
    <n v="1744.1999999999998"/>
    <x v="18"/>
    <x v="2"/>
    <m/>
    <x v="1967"/>
    <x v="2909"/>
  </r>
  <r>
    <x v="0"/>
    <n v="1185732"/>
    <x v="302"/>
    <x v="3"/>
    <s v="Missouri"/>
    <s v="St. Louis"/>
    <x v="5"/>
    <n v="42"/>
    <x v="213"/>
    <n v="5964"/>
    <n v="3876.6"/>
    <x v="42"/>
    <x v="2"/>
    <m/>
    <x v="2029"/>
    <x v="3024"/>
  </r>
  <r>
    <x v="0"/>
    <n v="1185732"/>
    <x v="331"/>
    <x v="3"/>
    <s v="Missouri"/>
    <s v="St. Louis"/>
    <x v="0"/>
    <n v="36"/>
    <x v="126"/>
    <n v="7308"/>
    <n v="4019.4000000000005"/>
    <x v="9"/>
    <x v="2"/>
    <m/>
    <x v="1213"/>
    <x v="3025"/>
  </r>
  <r>
    <x v="0"/>
    <n v="1185732"/>
    <x v="331"/>
    <x v="3"/>
    <s v="Missouri"/>
    <s v="St. Louis"/>
    <x v="1"/>
    <n v="33"/>
    <x v="242"/>
    <n v="4290"/>
    <n v="2016.3"/>
    <x v="28"/>
    <x v="2"/>
    <m/>
    <x v="2030"/>
    <x v="3026"/>
  </r>
  <r>
    <x v="0"/>
    <n v="1185732"/>
    <x v="331"/>
    <x v="3"/>
    <s v="Missouri"/>
    <s v="St. Louis"/>
    <x v="2"/>
    <n v="29"/>
    <x v="209"/>
    <n v="3712"/>
    <n v="1707.52"/>
    <x v="24"/>
    <x v="2"/>
    <m/>
    <x v="1076"/>
    <x v="3027"/>
  </r>
  <r>
    <x v="0"/>
    <n v="1185732"/>
    <x v="331"/>
    <x v="3"/>
    <s v="Missouri"/>
    <s v="St. Louis"/>
    <x v="3"/>
    <n v="29"/>
    <x v="253"/>
    <n v="2929"/>
    <n v="1552.3700000000001"/>
    <x v="60"/>
    <x v="2"/>
    <m/>
    <x v="2031"/>
    <x v="3028"/>
  </r>
  <r>
    <x v="0"/>
    <n v="1185732"/>
    <x v="331"/>
    <x v="3"/>
    <s v="Missouri"/>
    <s v="St. Louis"/>
    <x v="4"/>
    <n v="37"/>
    <x v="198"/>
    <n v="3478"/>
    <n v="1704.22"/>
    <x v="29"/>
    <x v="2"/>
    <m/>
    <x v="1066"/>
    <x v="3029"/>
  </r>
  <r>
    <x v="0"/>
    <n v="1185732"/>
    <x v="331"/>
    <x v="3"/>
    <s v="Missouri"/>
    <s v="St. Louis"/>
    <x v="5"/>
    <n v="41"/>
    <x v="160"/>
    <n v="6560"/>
    <n v="4001.6"/>
    <x v="22"/>
    <x v="2"/>
    <m/>
    <x v="944"/>
    <x v="3030"/>
  </r>
  <r>
    <x v="0"/>
    <n v="1185732"/>
    <x v="363"/>
    <x v="3"/>
    <s v="Missouri"/>
    <s v="St. Louis"/>
    <x v="0"/>
    <n v="38"/>
    <x v="126"/>
    <n v="7714"/>
    <n v="3857"/>
    <x v="0"/>
    <x v="2"/>
    <m/>
    <x v="843"/>
    <x v="3031"/>
  </r>
  <r>
    <x v="0"/>
    <n v="1185732"/>
    <x v="363"/>
    <x v="3"/>
    <s v="Missouri"/>
    <s v="St. Louis"/>
    <x v="1"/>
    <n v="38"/>
    <x v="231"/>
    <n v="5434"/>
    <n v="2499.64"/>
    <x v="24"/>
    <x v="2"/>
    <m/>
    <x v="1921"/>
    <x v="3032"/>
  </r>
  <r>
    <x v="0"/>
    <n v="1185732"/>
    <x v="363"/>
    <x v="3"/>
    <s v="Missouri"/>
    <s v="St. Louis"/>
    <x v="2"/>
    <n v="32"/>
    <x v="196"/>
    <n v="3840"/>
    <n v="1766.3999999999999"/>
    <x v="24"/>
    <x v="2"/>
    <m/>
    <x v="1162"/>
    <x v="3033"/>
  </r>
  <r>
    <x v="0"/>
    <n v="1185732"/>
    <x v="363"/>
    <x v="3"/>
    <s v="Missouri"/>
    <s v="St. Louis"/>
    <x v="3"/>
    <n v="24"/>
    <x v="250"/>
    <n v="2184"/>
    <n v="1201.2"/>
    <x v="9"/>
    <x v="2"/>
    <m/>
    <x v="1149"/>
    <x v="3034"/>
  </r>
  <r>
    <x v="0"/>
    <n v="1185732"/>
    <x v="363"/>
    <x v="3"/>
    <s v="Missouri"/>
    <s v="St. Louis"/>
    <x v="4"/>
    <n v="34"/>
    <x v="194"/>
    <n v="2754"/>
    <n v="1294.3799999999999"/>
    <x v="28"/>
    <x v="2"/>
    <m/>
    <x v="2032"/>
    <x v="3035"/>
  </r>
  <r>
    <x v="0"/>
    <n v="1185732"/>
    <x v="363"/>
    <x v="3"/>
    <s v="Missouri"/>
    <s v="St. Louis"/>
    <x v="5"/>
    <n v="36"/>
    <x v="209"/>
    <n v="4608"/>
    <n v="2995.2000000000003"/>
    <x v="42"/>
    <x v="2"/>
    <m/>
    <x v="2033"/>
    <x v="3036"/>
  </r>
  <r>
    <x v="0"/>
    <n v="1185732"/>
    <x v="395"/>
    <x v="3"/>
    <s v="Missouri"/>
    <s v="St. Louis"/>
    <x v="0"/>
    <n v="32"/>
    <x v="132"/>
    <n v="5568"/>
    <n v="2784"/>
    <x v="0"/>
    <x v="2"/>
    <m/>
    <x v="1427"/>
    <x v="3037"/>
  </r>
  <r>
    <x v="0"/>
    <n v="1185732"/>
    <x v="395"/>
    <x v="3"/>
    <s v="Missouri"/>
    <s v="St. Louis"/>
    <x v="1"/>
    <n v="28"/>
    <x v="38"/>
    <n v="2800"/>
    <n v="1316"/>
    <x v="28"/>
    <x v="2"/>
    <m/>
    <x v="1749"/>
    <x v="3038"/>
  </r>
  <r>
    <x v="0"/>
    <n v="1185732"/>
    <x v="395"/>
    <x v="3"/>
    <s v="Missouri"/>
    <s v="St. Louis"/>
    <x v="2"/>
    <n v="14"/>
    <x v="41"/>
    <n v="1050"/>
    <n v="514.5"/>
    <x v="29"/>
    <x v="2"/>
    <m/>
    <x v="2034"/>
    <x v="3039"/>
  </r>
  <r>
    <x v="0"/>
    <n v="1185732"/>
    <x v="395"/>
    <x v="3"/>
    <s v="Missouri"/>
    <s v="St. Louis"/>
    <x v="3"/>
    <n v="14"/>
    <x v="170"/>
    <n v="1162"/>
    <n v="615.86"/>
    <x v="60"/>
    <x v="2"/>
    <m/>
    <x v="2035"/>
    <x v="3040"/>
  </r>
  <r>
    <x v="0"/>
    <n v="1185732"/>
    <x v="395"/>
    <x v="3"/>
    <s v="Missouri"/>
    <s v="St. Louis"/>
    <x v="4"/>
    <n v="23"/>
    <x v="169"/>
    <n v="1771"/>
    <n v="832.37"/>
    <x v="28"/>
    <x v="2"/>
    <m/>
    <x v="2036"/>
    <x v="3041"/>
  </r>
  <r>
    <x v="0"/>
    <n v="1185732"/>
    <x v="395"/>
    <x v="3"/>
    <s v="Missouri"/>
    <s v="St. Louis"/>
    <x v="5"/>
    <n v="28"/>
    <x v="60"/>
    <n v="2660"/>
    <n v="1702.4"/>
    <x v="34"/>
    <x v="2"/>
    <m/>
    <x v="2037"/>
    <x v="3042"/>
  </r>
  <r>
    <x v="0"/>
    <n v="1185732"/>
    <x v="424"/>
    <x v="3"/>
    <s v="Missouri"/>
    <s v="St. Louis"/>
    <x v="0"/>
    <n v="34"/>
    <x v="165"/>
    <n v="4454"/>
    <n v="2271.54"/>
    <x v="48"/>
    <x v="2"/>
    <m/>
    <x v="1896"/>
    <x v="3043"/>
  </r>
  <r>
    <x v="0"/>
    <n v="1185732"/>
    <x v="424"/>
    <x v="3"/>
    <s v="Missouri"/>
    <s v="St. Louis"/>
    <x v="1"/>
    <n v="24"/>
    <x v="250"/>
    <n v="2184"/>
    <n v="1092"/>
    <x v="0"/>
    <x v="2"/>
    <m/>
    <x v="1149"/>
    <x v="2573"/>
  </r>
  <r>
    <x v="0"/>
    <n v="1185732"/>
    <x v="424"/>
    <x v="3"/>
    <s v="Missouri"/>
    <s v="St. Louis"/>
    <x v="2"/>
    <n v="23"/>
    <x v="201"/>
    <n v="1679"/>
    <n v="805.92"/>
    <x v="35"/>
    <x v="2"/>
    <m/>
    <x v="2038"/>
    <x v="3044"/>
  </r>
  <r>
    <x v="0"/>
    <n v="1185732"/>
    <x v="424"/>
    <x v="3"/>
    <s v="Missouri"/>
    <s v="St. Louis"/>
    <x v="3"/>
    <n v="23"/>
    <x v="229"/>
    <n v="1357"/>
    <n v="678.5"/>
    <x v="0"/>
    <x v="2"/>
    <m/>
    <x v="2039"/>
    <x v="3045"/>
  </r>
  <r>
    <x v="0"/>
    <n v="1185732"/>
    <x v="424"/>
    <x v="3"/>
    <s v="Missouri"/>
    <s v="St. Louis"/>
    <x v="4"/>
    <n v="32"/>
    <x v="181"/>
    <n v="2176"/>
    <n v="1022.7199999999999"/>
    <x v="28"/>
    <x v="2"/>
    <m/>
    <x v="1568"/>
    <x v="3046"/>
  </r>
  <r>
    <x v="0"/>
    <n v="1185732"/>
    <x v="424"/>
    <x v="3"/>
    <s v="Missouri"/>
    <s v="St. Louis"/>
    <x v="5"/>
    <n v="38"/>
    <x v="246"/>
    <n v="3344"/>
    <n v="2140.16"/>
    <x v="34"/>
    <x v="2"/>
    <m/>
    <x v="1486"/>
    <x v="3047"/>
  </r>
  <r>
    <x v="0"/>
    <n v="1185732"/>
    <x v="455"/>
    <x v="3"/>
    <s v="Missouri"/>
    <s v="St. Louis"/>
    <x v="0"/>
    <n v="34"/>
    <x v="42"/>
    <n v="5100"/>
    <n v="2601"/>
    <x v="48"/>
    <x v="2"/>
    <m/>
    <x v="2040"/>
    <x v="1966"/>
  </r>
  <r>
    <x v="0"/>
    <n v="1185732"/>
    <x v="455"/>
    <x v="3"/>
    <s v="Missouri"/>
    <s v="St. Louis"/>
    <x v="1"/>
    <n v="23"/>
    <x v="246"/>
    <n v="2024"/>
    <n v="910.8"/>
    <x v="18"/>
    <x v="2"/>
    <m/>
    <x v="2041"/>
    <x v="3048"/>
  </r>
  <r>
    <x v="0"/>
    <n v="1185732"/>
    <x v="455"/>
    <x v="3"/>
    <s v="Missouri"/>
    <s v="St. Louis"/>
    <x v="2"/>
    <n v="23"/>
    <x v="232"/>
    <n v="1840"/>
    <n v="901.6"/>
    <x v="29"/>
    <x v="2"/>
    <m/>
    <x v="2042"/>
    <x v="3049"/>
  </r>
  <r>
    <x v="0"/>
    <n v="1185732"/>
    <x v="455"/>
    <x v="3"/>
    <s v="Missouri"/>
    <s v="St. Louis"/>
    <x v="3"/>
    <n v="23"/>
    <x v="246"/>
    <n v="2024"/>
    <n v="1052.48"/>
    <x v="59"/>
    <x v="2"/>
    <m/>
    <x v="2041"/>
    <x v="3050"/>
  </r>
  <r>
    <x v="0"/>
    <n v="1185732"/>
    <x v="455"/>
    <x v="3"/>
    <s v="Missouri"/>
    <s v="St. Louis"/>
    <x v="4"/>
    <n v="43"/>
    <x v="194"/>
    <n v="3483"/>
    <n v="1671.84"/>
    <x v="35"/>
    <x v="2"/>
    <m/>
    <x v="1029"/>
    <x v="3051"/>
  </r>
  <r>
    <x v="0"/>
    <n v="1185732"/>
    <x v="455"/>
    <x v="3"/>
    <s v="Missouri"/>
    <s v="St. Louis"/>
    <x v="5"/>
    <n v="48"/>
    <x v="243"/>
    <n v="5184"/>
    <n v="3265.92"/>
    <x v="32"/>
    <x v="2"/>
    <m/>
    <x v="1061"/>
    <x v="1698"/>
  </r>
  <r>
    <x v="0"/>
    <n v="1185732"/>
    <x v="484"/>
    <x v="3"/>
    <s v="Missouri"/>
    <s v="St. Louis"/>
    <x v="0"/>
    <n v="41"/>
    <x v="134"/>
    <n v="6683"/>
    <n v="3475.1600000000003"/>
    <x v="59"/>
    <x v="2"/>
    <m/>
    <x v="2043"/>
    <x v="3052"/>
  </r>
  <r>
    <x v="0"/>
    <n v="1185732"/>
    <x v="484"/>
    <x v="3"/>
    <s v="Missouri"/>
    <s v="St. Louis"/>
    <x v="1"/>
    <n v="32"/>
    <x v="161"/>
    <n v="3616"/>
    <n v="1735.6799999999998"/>
    <x v="35"/>
    <x v="2"/>
    <m/>
    <x v="2044"/>
    <x v="3053"/>
  </r>
  <r>
    <x v="3"/>
    <n v="1185732"/>
    <x v="484"/>
    <x v="3"/>
    <s v="Missouri"/>
    <s v="St. Louis"/>
    <x v="2"/>
    <n v="32"/>
    <x v="196"/>
    <n v="3840"/>
    <n v="1804.8"/>
    <x v="28"/>
    <x v="2"/>
    <m/>
    <x v="1162"/>
    <x v="3054"/>
  </r>
  <r>
    <x v="3"/>
    <n v="1185732"/>
    <x v="484"/>
    <x v="3"/>
    <s v="Missouri"/>
    <s v="St. Louis"/>
    <x v="3"/>
    <n v="34"/>
    <x v="246"/>
    <n v="2992"/>
    <n v="1555.8400000000001"/>
    <x v="59"/>
    <x v="2"/>
    <m/>
    <x v="1137"/>
    <x v="3055"/>
  </r>
  <r>
    <x v="3"/>
    <n v="1185732"/>
    <x v="484"/>
    <x v="3"/>
    <s v="Missouri"/>
    <s v="St. Louis"/>
    <x v="4"/>
    <n v="42"/>
    <x v="246"/>
    <n v="3696"/>
    <n v="1848"/>
    <x v="0"/>
    <x v="2"/>
    <m/>
    <x v="1681"/>
    <x v="3056"/>
  </r>
  <r>
    <x v="3"/>
    <n v="1185732"/>
    <x v="484"/>
    <x v="3"/>
    <s v="Missouri"/>
    <s v="St. Louis"/>
    <x v="5"/>
    <n v="47"/>
    <x v="214"/>
    <n v="5922"/>
    <n v="3612.42"/>
    <x v="22"/>
    <x v="2"/>
    <m/>
    <x v="1905"/>
    <x v="3057"/>
  </r>
  <r>
    <x v="3"/>
    <n v="1185732"/>
    <x v="175"/>
    <x v="3"/>
    <s v="Missouri"/>
    <s v="St. Louis"/>
    <x v="0"/>
    <n v="23"/>
    <x v="130"/>
    <n v="4508"/>
    <n v="2479.4"/>
    <x v="9"/>
    <x v="2"/>
    <m/>
    <x v="2045"/>
    <x v="3058"/>
  </r>
  <r>
    <x v="3"/>
    <n v="1185732"/>
    <x v="175"/>
    <x v="3"/>
    <s v="Missouri"/>
    <s v="St. Louis"/>
    <x v="1"/>
    <n v="23"/>
    <x v="247"/>
    <n v="3059"/>
    <n v="1437.73"/>
    <x v="28"/>
    <x v="2"/>
    <m/>
    <x v="2046"/>
    <x v="3059"/>
  </r>
  <r>
    <x v="3"/>
    <n v="1185732"/>
    <x v="175"/>
    <x v="3"/>
    <s v="Missouri"/>
    <s v="St. Louis"/>
    <x v="2"/>
    <n v="14"/>
    <x v="231"/>
    <n v="2002"/>
    <n v="940.93999999999994"/>
    <x v="28"/>
    <x v="2"/>
    <m/>
    <x v="2047"/>
    <x v="3060"/>
  </r>
  <r>
    <x v="3"/>
    <n v="1185732"/>
    <x v="175"/>
    <x v="3"/>
    <s v="Missouri"/>
    <s v="St. Louis"/>
    <x v="3"/>
    <n v="18"/>
    <x v="246"/>
    <n v="1584"/>
    <n v="823.68000000000006"/>
    <x v="59"/>
    <x v="2"/>
    <m/>
    <x v="1043"/>
    <x v="3061"/>
  </r>
  <r>
    <x v="3"/>
    <n v="1185732"/>
    <x v="175"/>
    <x v="3"/>
    <s v="Missouri"/>
    <s v="St. Louis"/>
    <x v="4"/>
    <n v="33"/>
    <x v="230"/>
    <n v="3234"/>
    <n v="1519.98"/>
    <x v="28"/>
    <x v="2"/>
    <m/>
    <x v="1462"/>
    <x v="3062"/>
  </r>
  <r>
    <x v="3"/>
    <n v="1185732"/>
    <x v="175"/>
    <x v="3"/>
    <s v="Missouri"/>
    <s v="St. Louis"/>
    <x v="5"/>
    <n v="24"/>
    <x v="216"/>
    <n v="3312"/>
    <n v="2119.6799999999998"/>
    <x v="34"/>
    <x v="2"/>
    <m/>
    <x v="2048"/>
    <x v="3063"/>
  </r>
  <r>
    <x v="3"/>
    <n v="1185732"/>
    <x v="206"/>
    <x v="3"/>
    <s v="Missouri"/>
    <s v="St. Louis"/>
    <x v="0"/>
    <n v="25"/>
    <x v="153"/>
    <n v="5450"/>
    <n v="2888.5"/>
    <x v="60"/>
    <x v="2"/>
    <m/>
    <x v="2049"/>
    <x v="3064"/>
  </r>
  <r>
    <x v="3"/>
    <n v="1185732"/>
    <x v="206"/>
    <x v="3"/>
    <s v="Missouri"/>
    <s v="St. Louis"/>
    <x v="1"/>
    <n v="24"/>
    <x v="253"/>
    <n v="2424"/>
    <n v="1139.28"/>
    <x v="28"/>
    <x v="2"/>
    <m/>
    <x v="2050"/>
    <x v="3065"/>
  </r>
  <r>
    <x v="3"/>
    <n v="1185732"/>
    <x v="206"/>
    <x v="3"/>
    <s v="Missouri"/>
    <s v="St. Louis"/>
    <x v="2"/>
    <n v="14"/>
    <x v="202"/>
    <n v="1610"/>
    <n v="724.49999999999989"/>
    <x v="18"/>
    <x v="2"/>
    <m/>
    <x v="2051"/>
    <x v="3066"/>
  </r>
  <r>
    <x v="3"/>
    <n v="1185732"/>
    <x v="206"/>
    <x v="2"/>
    <s v="Utah"/>
    <s v="Salt Lake City"/>
    <x v="3"/>
    <n v="19"/>
    <x v="237"/>
    <n v="1653"/>
    <n v="826.5"/>
    <x v="0"/>
    <x v="2"/>
    <m/>
    <x v="2052"/>
    <x v="3067"/>
  </r>
  <r>
    <x v="3"/>
    <n v="1185732"/>
    <x v="206"/>
    <x v="2"/>
    <s v="Utah"/>
    <s v="Salt Lake City"/>
    <x v="4"/>
    <n v="32"/>
    <x v="253"/>
    <n v="3232"/>
    <n v="1454.3999999999999"/>
    <x v="18"/>
    <x v="2"/>
    <m/>
    <x v="2053"/>
    <x v="3068"/>
  </r>
  <r>
    <x v="3"/>
    <n v="1185732"/>
    <x v="206"/>
    <x v="2"/>
    <s v="Utah"/>
    <s v="Salt Lake City"/>
    <x v="5"/>
    <n v="24"/>
    <x v="165"/>
    <n v="3144"/>
    <n v="1949.28"/>
    <x v="26"/>
    <x v="2"/>
    <m/>
    <x v="2054"/>
    <x v="3069"/>
  </r>
  <r>
    <x v="3"/>
    <n v="1185732"/>
    <x v="215"/>
    <x v="2"/>
    <s v="Utah"/>
    <s v="Salt Lake City"/>
    <x v="0"/>
    <n v="29"/>
    <x v="137"/>
    <n v="4872"/>
    <n v="2533.44"/>
    <x v="59"/>
    <x v="2"/>
    <m/>
    <x v="1806"/>
    <x v="3070"/>
  </r>
  <r>
    <x v="3"/>
    <n v="1185732"/>
    <x v="215"/>
    <x v="2"/>
    <s v="Utah"/>
    <s v="Salt Lake City"/>
    <x v="1"/>
    <n v="28"/>
    <x v="240"/>
    <n v="2856"/>
    <n v="1428"/>
    <x v="0"/>
    <x v="2"/>
    <m/>
    <x v="2055"/>
    <x v="3071"/>
  </r>
  <r>
    <x v="3"/>
    <n v="1185732"/>
    <x v="215"/>
    <x v="2"/>
    <s v="Utah"/>
    <s v="Salt Lake City"/>
    <x v="2"/>
    <n v="18"/>
    <x v="205"/>
    <n v="2016"/>
    <n v="1008"/>
    <x v="0"/>
    <x v="2"/>
    <m/>
    <x v="2056"/>
    <x v="3072"/>
  </r>
  <r>
    <x v="3"/>
    <n v="1185732"/>
    <x v="215"/>
    <x v="2"/>
    <s v="Utah"/>
    <s v="Salt Lake City"/>
    <x v="3"/>
    <n v="23"/>
    <x v="201"/>
    <n v="1679"/>
    <n v="889.87"/>
    <x v="60"/>
    <x v="2"/>
    <m/>
    <x v="2038"/>
    <x v="3073"/>
  </r>
  <r>
    <x v="3"/>
    <n v="1185732"/>
    <x v="215"/>
    <x v="2"/>
    <s v="Utah"/>
    <s v="Salt Lake City"/>
    <x v="4"/>
    <n v="38"/>
    <x v="41"/>
    <n v="2850"/>
    <n v="1425"/>
    <x v="0"/>
    <x v="2"/>
    <m/>
    <x v="1036"/>
    <x v="3074"/>
  </r>
  <r>
    <x v="3"/>
    <n v="1185732"/>
    <x v="215"/>
    <x v="2"/>
    <s v="Utah"/>
    <s v="Salt Lake City"/>
    <x v="5"/>
    <n v="29"/>
    <x v="38"/>
    <n v="2900"/>
    <n v="1856"/>
    <x v="34"/>
    <x v="2"/>
    <m/>
    <x v="2057"/>
    <x v="3075"/>
  </r>
  <r>
    <x v="3"/>
    <n v="1185732"/>
    <x v="234"/>
    <x v="2"/>
    <s v="Utah"/>
    <s v="Salt Lake City"/>
    <x v="0"/>
    <n v="27"/>
    <x v="141"/>
    <n v="4887"/>
    <n v="2443.5"/>
    <x v="0"/>
    <x v="2"/>
    <m/>
    <x v="2058"/>
    <x v="3076"/>
  </r>
  <r>
    <x v="3"/>
    <n v="1185732"/>
    <x v="234"/>
    <x v="2"/>
    <s v="Utah"/>
    <s v="Salt Lake City"/>
    <x v="1"/>
    <n v="25"/>
    <x v="198"/>
    <n v="2350"/>
    <n v="1057.5"/>
    <x v="18"/>
    <x v="2"/>
    <m/>
    <x v="2059"/>
    <x v="3077"/>
  </r>
  <r>
    <x v="3"/>
    <n v="1185732"/>
    <x v="234"/>
    <x v="2"/>
    <s v="Utah"/>
    <s v="Salt Lake City"/>
    <x v="2"/>
    <n v="14"/>
    <x v="230"/>
    <n v="1372"/>
    <n v="631.12"/>
    <x v="24"/>
    <x v="2"/>
    <m/>
    <x v="2060"/>
    <x v="3078"/>
  </r>
  <r>
    <x v="3"/>
    <n v="1185732"/>
    <x v="234"/>
    <x v="2"/>
    <s v="Utah"/>
    <s v="Salt Lake City"/>
    <x v="3"/>
    <n v="18"/>
    <x v="227"/>
    <n v="1260"/>
    <n v="667.80000000000007"/>
    <x v="60"/>
    <x v="2"/>
    <m/>
    <x v="2061"/>
    <x v="3079"/>
  </r>
  <r>
    <x v="3"/>
    <n v="1185732"/>
    <x v="234"/>
    <x v="2"/>
    <s v="Utah"/>
    <s v="Salt Lake City"/>
    <x v="4"/>
    <n v="33"/>
    <x v="238"/>
    <n v="2442"/>
    <n v="1123.32"/>
    <x v="24"/>
    <x v="2"/>
    <m/>
    <x v="2062"/>
    <x v="3080"/>
  </r>
  <r>
    <x v="3"/>
    <n v="1185732"/>
    <x v="234"/>
    <x v="2"/>
    <s v="Utah"/>
    <s v="Salt Lake City"/>
    <x v="5"/>
    <n v="24"/>
    <x v="205"/>
    <n v="2688"/>
    <n v="1612.8"/>
    <x v="38"/>
    <x v="2"/>
    <m/>
    <x v="1183"/>
    <x v="3081"/>
  </r>
  <r>
    <x v="3"/>
    <n v="1185732"/>
    <x v="265"/>
    <x v="2"/>
    <s v="Utah"/>
    <s v="Salt Lake City"/>
    <x v="0"/>
    <n v="32"/>
    <x v="132"/>
    <n v="5568"/>
    <n v="2839.68"/>
    <x v="48"/>
    <x v="2"/>
    <m/>
    <x v="1427"/>
    <x v="3082"/>
  </r>
  <r>
    <x v="3"/>
    <n v="1185732"/>
    <x v="265"/>
    <x v="2"/>
    <s v="Utah"/>
    <s v="Salt Lake City"/>
    <x v="1"/>
    <n v="29"/>
    <x v="253"/>
    <n v="2929"/>
    <n v="1435.21"/>
    <x v="29"/>
    <x v="2"/>
    <m/>
    <x v="2031"/>
    <x v="3083"/>
  </r>
  <r>
    <x v="3"/>
    <n v="1185732"/>
    <x v="265"/>
    <x v="2"/>
    <s v="Utah"/>
    <s v="Salt Lake City"/>
    <x v="2"/>
    <n v="25"/>
    <x v="230"/>
    <n v="2450"/>
    <n v="1225"/>
    <x v="0"/>
    <x v="2"/>
    <m/>
    <x v="1038"/>
    <x v="591"/>
  </r>
  <r>
    <x v="3"/>
    <n v="1185732"/>
    <x v="265"/>
    <x v="2"/>
    <s v="Utah"/>
    <s v="Salt Lake City"/>
    <x v="3"/>
    <n v="23"/>
    <x v="249"/>
    <n v="1656"/>
    <n v="910.80000000000007"/>
    <x v="9"/>
    <x v="2"/>
    <m/>
    <x v="2063"/>
    <x v="3084"/>
  </r>
  <r>
    <x v="3"/>
    <n v="1185732"/>
    <x v="265"/>
    <x v="2"/>
    <s v="Utah"/>
    <s v="Salt Lake City"/>
    <x v="4"/>
    <n v="39"/>
    <x v="41"/>
    <n v="2925"/>
    <n v="1462.5"/>
    <x v="0"/>
    <x v="2"/>
    <m/>
    <x v="2064"/>
    <x v="3085"/>
  </r>
  <r>
    <x v="3"/>
    <n v="1185732"/>
    <x v="265"/>
    <x v="2"/>
    <s v="Utah"/>
    <s v="Salt Lake City"/>
    <x v="5"/>
    <n v="44"/>
    <x v="196"/>
    <n v="5280"/>
    <n v="3432"/>
    <x v="42"/>
    <x v="2"/>
    <m/>
    <x v="1481"/>
    <x v="3086"/>
  </r>
  <r>
    <x v="3"/>
    <n v="1185732"/>
    <x v="295"/>
    <x v="2"/>
    <s v="Utah"/>
    <s v="Salt Lake City"/>
    <x v="0"/>
    <n v="28"/>
    <x v="131"/>
    <n v="5096"/>
    <n v="2598.96"/>
    <x v="48"/>
    <x v="2"/>
    <m/>
    <x v="2065"/>
    <x v="3087"/>
  </r>
  <r>
    <x v="3"/>
    <n v="1185732"/>
    <x v="295"/>
    <x v="2"/>
    <s v="Utah"/>
    <s v="Salt Lake City"/>
    <x v="1"/>
    <n v="24"/>
    <x v="205"/>
    <n v="2688"/>
    <n v="1317.12"/>
    <x v="29"/>
    <x v="2"/>
    <m/>
    <x v="1183"/>
    <x v="3088"/>
  </r>
  <r>
    <x v="3"/>
    <n v="1185732"/>
    <x v="295"/>
    <x v="2"/>
    <s v="Utah"/>
    <s v="Salt Lake City"/>
    <x v="2"/>
    <n v="19"/>
    <x v="202"/>
    <n v="2185"/>
    <n v="1070.6500000000001"/>
    <x v="29"/>
    <x v="2"/>
    <m/>
    <x v="2017"/>
    <x v="3089"/>
  </r>
  <r>
    <x v="3"/>
    <n v="1185732"/>
    <x v="295"/>
    <x v="2"/>
    <s v="Utah"/>
    <s v="Salt Lake City"/>
    <x v="3"/>
    <n v="19"/>
    <x v="243"/>
    <n v="2052"/>
    <n v="1046.52"/>
    <x v="48"/>
    <x v="2"/>
    <m/>
    <x v="1933"/>
    <x v="3090"/>
  </r>
  <r>
    <x v="3"/>
    <n v="1185732"/>
    <x v="295"/>
    <x v="2"/>
    <s v="Utah"/>
    <s v="Salt Lake City"/>
    <x v="4"/>
    <n v="34"/>
    <x v="243"/>
    <n v="3672"/>
    <n v="1652.3999999999999"/>
    <x v="18"/>
    <x v="2"/>
    <m/>
    <x v="1818"/>
    <x v="3091"/>
  </r>
  <r>
    <x v="3"/>
    <n v="1185732"/>
    <x v="295"/>
    <x v="2"/>
    <s v="Utah"/>
    <s v="Salt Lake City"/>
    <x v="5"/>
    <n v="38"/>
    <x v="42"/>
    <n v="5700"/>
    <n v="3420"/>
    <x v="38"/>
    <x v="2"/>
    <m/>
    <x v="2066"/>
    <x v="3092"/>
  </r>
  <r>
    <x v="3"/>
    <n v="1185732"/>
    <x v="324"/>
    <x v="2"/>
    <s v="Utah"/>
    <s v="Salt Lake City"/>
    <x v="0"/>
    <n v="34"/>
    <x v="167"/>
    <n v="7616"/>
    <n v="3960.32"/>
    <x v="59"/>
    <x v="2"/>
    <m/>
    <x v="2067"/>
    <x v="3093"/>
  </r>
  <r>
    <x v="3"/>
    <n v="1185732"/>
    <x v="324"/>
    <x v="2"/>
    <s v="Utah"/>
    <s v="Salt Lake City"/>
    <x v="1"/>
    <n v="29"/>
    <x v="160"/>
    <n v="4640"/>
    <n v="2227.1999999999998"/>
    <x v="35"/>
    <x v="2"/>
    <m/>
    <x v="2068"/>
    <x v="3094"/>
  </r>
  <r>
    <x v="3"/>
    <n v="1185732"/>
    <x v="324"/>
    <x v="2"/>
    <s v="Utah"/>
    <s v="Salt Lake City"/>
    <x v="2"/>
    <n v="24"/>
    <x v="216"/>
    <n v="3312"/>
    <n v="1589.76"/>
    <x v="35"/>
    <x v="2"/>
    <m/>
    <x v="2048"/>
    <x v="3095"/>
  </r>
  <r>
    <x v="3"/>
    <n v="1185732"/>
    <x v="324"/>
    <x v="2"/>
    <s v="Utah"/>
    <s v="Salt Lake City"/>
    <x v="3"/>
    <n v="23"/>
    <x v="202"/>
    <n v="2645"/>
    <n v="1322.5"/>
    <x v="0"/>
    <x v="2"/>
    <m/>
    <x v="2069"/>
    <x v="3096"/>
  </r>
  <r>
    <x v="3"/>
    <n v="1185732"/>
    <x v="324"/>
    <x v="2"/>
    <s v="Utah"/>
    <s v="Salt Lake City"/>
    <x v="4"/>
    <n v="32"/>
    <x v="209"/>
    <n v="4096"/>
    <n v="1884.1599999999999"/>
    <x v="24"/>
    <x v="2"/>
    <m/>
    <x v="1071"/>
    <x v="3097"/>
  </r>
  <r>
    <x v="3"/>
    <n v="1185732"/>
    <x v="324"/>
    <x v="2"/>
    <s v="Utah"/>
    <s v="Salt Lake City"/>
    <x v="5"/>
    <n v="38"/>
    <x v="42"/>
    <n v="5700"/>
    <n v="3705"/>
    <x v="42"/>
    <x v="2"/>
    <m/>
    <x v="2066"/>
    <x v="3098"/>
  </r>
  <r>
    <x v="3"/>
    <n v="1185732"/>
    <x v="356"/>
    <x v="2"/>
    <s v="Utah"/>
    <s v="Salt Lake City"/>
    <x v="0"/>
    <n v="33"/>
    <x v="126"/>
    <n v="6699"/>
    <n v="3349.5"/>
    <x v="0"/>
    <x v="2"/>
    <m/>
    <x v="2070"/>
    <x v="3099"/>
  </r>
  <r>
    <x v="3"/>
    <n v="1185732"/>
    <x v="356"/>
    <x v="2"/>
    <s v="Utah"/>
    <s v="Salt Lake City"/>
    <x v="1"/>
    <n v="34"/>
    <x v="165"/>
    <n v="4454"/>
    <n v="2093.3799999999997"/>
    <x v="28"/>
    <x v="2"/>
    <m/>
    <x v="1896"/>
    <x v="2798"/>
  </r>
  <r>
    <x v="3"/>
    <n v="1185732"/>
    <x v="356"/>
    <x v="2"/>
    <s v="Utah"/>
    <s v="Salt Lake City"/>
    <x v="2"/>
    <n v="29"/>
    <x v="161"/>
    <n v="3277"/>
    <n v="1605.73"/>
    <x v="29"/>
    <x v="2"/>
    <m/>
    <x v="2071"/>
    <x v="3100"/>
  </r>
  <r>
    <x v="3"/>
    <n v="1185732"/>
    <x v="356"/>
    <x v="2"/>
    <s v="Utah"/>
    <s v="Salt Lake City"/>
    <x v="3"/>
    <n v="19"/>
    <x v="253"/>
    <n v="1919"/>
    <n v="1017.07"/>
    <x v="60"/>
    <x v="2"/>
    <m/>
    <x v="2072"/>
    <x v="3101"/>
  </r>
  <r>
    <x v="3"/>
    <n v="1185732"/>
    <x v="356"/>
    <x v="2"/>
    <s v="Utah"/>
    <s v="Salt Lake City"/>
    <x v="4"/>
    <n v="29"/>
    <x v="193"/>
    <n v="3045"/>
    <n v="1400.6999999999998"/>
    <x v="24"/>
    <x v="2"/>
    <m/>
    <x v="2073"/>
    <x v="3102"/>
  </r>
  <r>
    <x v="3"/>
    <n v="1185732"/>
    <x v="356"/>
    <x v="2"/>
    <s v="Utah"/>
    <s v="Salt Lake City"/>
    <x v="5"/>
    <n v="32"/>
    <x v="152"/>
    <n v="4864"/>
    <n v="2918.4"/>
    <x v="38"/>
    <x v="2"/>
    <m/>
    <x v="2074"/>
    <x v="2057"/>
  </r>
  <r>
    <x v="3"/>
    <n v="1185732"/>
    <x v="388"/>
    <x v="2"/>
    <s v="Utah"/>
    <s v="Salt Lake City"/>
    <x v="0"/>
    <n v="29"/>
    <x v="138"/>
    <n v="4901"/>
    <n v="2548.52"/>
    <x v="59"/>
    <x v="2"/>
    <m/>
    <x v="2075"/>
    <x v="3103"/>
  </r>
  <r>
    <x v="3"/>
    <n v="1185732"/>
    <x v="388"/>
    <x v="2"/>
    <s v="Utah"/>
    <s v="Salt Lake City"/>
    <x v="1"/>
    <n v="23"/>
    <x v="185"/>
    <n v="2806"/>
    <n v="1262.6999999999998"/>
    <x v="18"/>
    <x v="2"/>
    <m/>
    <x v="1168"/>
    <x v="3104"/>
  </r>
  <r>
    <x v="3"/>
    <n v="1185732"/>
    <x v="388"/>
    <x v="2"/>
    <s v="Utah"/>
    <s v="Salt Lake City"/>
    <x v="2"/>
    <n v="9"/>
    <x v="250"/>
    <n v="819"/>
    <n v="409.5"/>
    <x v="0"/>
    <x v="2"/>
    <m/>
    <x v="2076"/>
    <x v="3105"/>
  </r>
  <r>
    <x v="3"/>
    <n v="1185732"/>
    <x v="388"/>
    <x v="2"/>
    <s v="Utah"/>
    <s v="Salt Lake City"/>
    <x v="3"/>
    <n v="10"/>
    <x v="246"/>
    <n v="880"/>
    <n v="448.8"/>
    <x v="48"/>
    <x v="2"/>
    <m/>
    <x v="1015"/>
    <x v="3106"/>
  </r>
  <r>
    <x v="3"/>
    <n v="1185732"/>
    <x v="388"/>
    <x v="2"/>
    <s v="Utah"/>
    <s v="Salt Lake City"/>
    <x v="4"/>
    <n v="19"/>
    <x v="246"/>
    <n v="1672"/>
    <n v="836"/>
    <x v="0"/>
    <x v="2"/>
    <m/>
    <x v="1607"/>
    <x v="3107"/>
  </r>
  <r>
    <x v="3"/>
    <n v="1185732"/>
    <x v="388"/>
    <x v="2"/>
    <s v="Utah"/>
    <s v="Salt Lake City"/>
    <x v="5"/>
    <n v="24"/>
    <x v="196"/>
    <n v="2880"/>
    <n v="1843.2"/>
    <x v="34"/>
    <x v="2"/>
    <m/>
    <x v="1477"/>
    <x v="3108"/>
  </r>
  <r>
    <x v="3"/>
    <n v="1185732"/>
    <x v="417"/>
    <x v="2"/>
    <s v="Utah"/>
    <s v="Salt Lake City"/>
    <x v="0"/>
    <n v="28"/>
    <x v="217"/>
    <n v="4844"/>
    <n v="2470.44"/>
    <x v="48"/>
    <x v="2"/>
    <m/>
    <x v="2077"/>
    <x v="3109"/>
  </r>
  <r>
    <x v="3"/>
    <n v="1185732"/>
    <x v="417"/>
    <x v="2"/>
    <s v="Utah"/>
    <s v="Salt Lake City"/>
    <x v="1"/>
    <n v="19"/>
    <x v="38"/>
    <n v="1900"/>
    <n v="950"/>
    <x v="0"/>
    <x v="2"/>
    <m/>
    <x v="2078"/>
    <x v="3110"/>
  </r>
  <r>
    <x v="3"/>
    <n v="1185732"/>
    <x v="417"/>
    <x v="2"/>
    <s v="Utah"/>
    <s v="Salt Lake City"/>
    <x v="2"/>
    <n v="19"/>
    <x v="237"/>
    <n v="1653"/>
    <n v="809.97"/>
    <x v="29"/>
    <x v="2"/>
    <m/>
    <x v="2052"/>
    <x v="3111"/>
  </r>
  <r>
    <x v="3"/>
    <n v="1185732"/>
    <x v="417"/>
    <x v="2"/>
    <s v="Utah"/>
    <s v="Salt Lake City"/>
    <x v="3"/>
    <n v="19"/>
    <x v="249"/>
    <n v="1368"/>
    <n v="752.40000000000009"/>
    <x v="9"/>
    <x v="2"/>
    <m/>
    <x v="1457"/>
    <x v="3112"/>
  </r>
  <r>
    <x v="3"/>
    <n v="1185732"/>
    <x v="417"/>
    <x v="2"/>
    <s v="Utah"/>
    <s v="Salt Lake City"/>
    <x v="4"/>
    <n v="29"/>
    <x v="170"/>
    <n v="2407"/>
    <n v="1203.5"/>
    <x v="0"/>
    <x v="2"/>
    <m/>
    <x v="2079"/>
    <x v="3113"/>
  </r>
  <r>
    <x v="3"/>
    <n v="1185732"/>
    <x v="417"/>
    <x v="2"/>
    <s v="Utah"/>
    <s v="Salt Lake City"/>
    <x v="5"/>
    <n v="32"/>
    <x v="233"/>
    <n v="3328"/>
    <n v="2063.36"/>
    <x v="26"/>
    <x v="2"/>
    <m/>
    <x v="2080"/>
    <x v="3114"/>
  </r>
  <r>
    <x v="3"/>
    <n v="1185732"/>
    <x v="448"/>
    <x v="2"/>
    <s v="Utah"/>
    <s v="Salt Lake City"/>
    <x v="0"/>
    <n v="29"/>
    <x v="197"/>
    <n v="4321"/>
    <n v="2160.5"/>
    <x v="0"/>
    <x v="2"/>
    <m/>
    <x v="2081"/>
    <x v="3115"/>
  </r>
  <r>
    <x v="3"/>
    <n v="1185732"/>
    <x v="448"/>
    <x v="2"/>
    <s v="Utah"/>
    <s v="Salt Lake City"/>
    <x v="1"/>
    <n v="20"/>
    <x v="243"/>
    <n v="2160"/>
    <n v="993.59999999999991"/>
    <x v="24"/>
    <x v="2"/>
    <m/>
    <x v="1042"/>
    <x v="3116"/>
  </r>
  <r>
    <x v="3"/>
    <n v="1185732"/>
    <x v="448"/>
    <x v="2"/>
    <s v="Utah"/>
    <s v="Salt Lake City"/>
    <x v="2"/>
    <n v="19"/>
    <x v="270"/>
    <n v="1767"/>
    <n v="848.16"/>
    <x v="35"/>
    <x v="2"/>
    <m/>
    <x v="2082"/>
    <x v="3117"/>
  </r>
  <r>
    <x v="3"/>
    <n v="1185732"/>
    <x v="448"/>
    <x v="2"/>
    <s v="Utah"/>
    <s v="Salt Lake City"/>
    <x v="3"/>
    <n v="19"/>
    <x v="161"/>
    <n v="2147"/>
    <n v="1094.97"/>
    <x v="48"/>
    <x v="2"/>
    <m/>
    <x v="2015"/>
    <x v="3118"/>
  </r>
  <r>
    <x v="3"/>
    <n v="1185732"/>
    <x v="448"/>
    <x v="2"/>
    <s v="Utah"/>
    <s v="Salt Lake City"/>
    <x v="4"/>
    <n v="39"/>
    <x v="250"/>
    <n v="3549"/>
    <n v="1739.01"/>
    <x v="29"/>
    <x v="2"/>
    <m/>
    <x v="1932"/>
    <x v="3119"/>
  </r>
  <r>
    <x v="3"/>
    <n v="1185732"/>
    <x v="448"/>
    <x v="2"/>
    <s v="Utah"/>
    <s v="Salt Lake City"/>
    <x v="5"/>
    <n v="43"/>
    <x v="161"/>
    <n v="4859"/>
    <n v="3158.35"/>
    <x v="42"/>
    <x v="2"/>
    <m/>
    <x v="1445"/>
    <x v="3120"/>
  </r>
  <r>
    <x v="3"/>
    <n v="1185732"/>
    <x v="477"/>
    <x v="2"/>
    <s v="Utah"/>
    <s v="Salt Lake City"/>
    <x v="0"/>
    <n v="39"/>
    <x v="126"/>
    <n v="7917"/>
    <n v="4354.3500000000004"/>
    <x v="9"/>
    <x v="2"/>
    <m/>
    <x v="2083"/>
    <x v="3121"/>
  </r>
  <r>
    <x v="3"/>
    <n v="1185732"/>
    <x v="477"/>
    <x v="2"/>
    <s v="Utah"/>
    <s v="Salt Lake City"/>
    <x v="1"/>
    <n v="28"/>
    <x v="57"/>
    <n v="4060"/>
    <n v="1989.3999999999999"/>
    <x v="29"/>
    <x v="2"/>
    <m/>
    <x v="1075"/>
    <x v="3122"/>
  </r>
  <r>
    <x v="3"/>
    <n v="1185732"/>
    <x v="477"/>
    <x v="2"/>
    <s v="Utah"/>
    <s v="Salt Lake City"/>
    <x v="2"/>
    <n v="29"/>
    <x v="161"/>
    <n v="3277"/>
    <n v="1540.1899999999998"/>
    <x v="28"/>
    <x v="2"/>
    <m/>
    <x v="2071"/>
    <x v="3123"/>
  </r>
  <r>
    <x v="3"/>
    <n v="1185732"/>
    <x v="477"/>
    <x v="2"/>
    <s v="Utah"/>
    <s v="Salt Lake City"/>
    <x v="3"/>
    <n v="27"/>
    <x v="205"/>
    <n v="3024"/>
    <n v="1542.24"/>
    <x v="48"/>
    <x v="2"/>
    <m/>
    <x v="2084"/>
    <x v="3124"/>
  </r>
  <r>
    <x v="3"/>
    <n v="1185732"/>
    <x v="477"/>
    <x v="2"/>
    <s v="Utah"/>
    <s v="Salt Lake City"/>
    <x v="4"/>
    <n v="38"/>
    <x v="205"/>
    <n v="4256"/>
    <n v="2128"/>
    <x v="0"/>
    <x v="2"/>
    <m/>
    <x v="1521"/>
    <x v="3125"/>
  </r>
  <r>
    <x v="3"/>
    <n v="1185732"/>
    <x v="477"/>
    <x v="2"/>
    <s v="Utah"/>
    <s v="Salt Lake City"/>
    <x v="5"/>
    <n v="42"/>
    <x v="35"/>
    <n v="5250"/>
    <n v="3202.5"/>
    <x v="22"/>
    <x v="2"/>
    <m/>
    <x v="306"/>
    <x v="3126"/>
  </r>
  <r>
    <x v="3"/>
    <n v="1128299"/>
    <x v="188"/>
    <x v="2"/>
    <s v="Utah"/>
    <s v="Salt Lake City"/>
    <x v="0"/>
    <n v="27"/>
    <x v="230"/>
    <n v="2646"/>
    <n v="1270.08"/>
    <x v="35"/>
    <x v="2"/>
    <m/>
    <x v="1059"/>
    <x v="3127"/>
  </r>
  <r>
    <x v="3"/>
    <n v="1128299"/>
    <x v="188"/>
    <x v="2"/>
    <s v="Utah"/>
    <s v="Salt Lake City"/>
    <x v="1"/>
    <n v="39"/>
    <x v="193"/>
    <n v="4095"/>
    <n v="2006.55"/>
    <x v="29"/>
    <x v="2"/>
    <m/>
    <x v="2085"/>
    <x v="3128"/>
  </r>
  <r>
    <x v="3"/>
    <n v="1128299"/>
    <x v="188"/>
    <x v="2"/>
    <s v="Utah"/>
    <s v="Salt Lake City"/>
    <x v="2"/>
    <n v="39"/>
    <x v="193"/>
    <n v="4095"/>
    <n v="1965.6"/>
    <x v="35"/>
    <x v="2"/>
    <m/>
    <x v="2085"/>
    <x v="2681"/>
  </r>
  <r>
    <x v="3"/>
    <n v="1128299"/>
    <x v="188"/>
    <x v="2"/>
    <s v="Utah"/>
    <s v="Salt Lake City"/>
    <x v="3"/>
    <n v="39"/>
    <x v="208"/>
    <n v="2262"/>
    <n v="1040.52"/>
    <x v="24"/>
    <x v="2"/>
    <m/>
    <x v="1650"/>
    <x v="3129"/>
  </r>
  <r>
    <x v="3"/>
    <n v="1128299"/>
    <x v="188"/>
    <x v="2"/>
    <s v="Utah"/>
    <s v="Salt Lake City"/>
    <x v="4"/>
    <n v="42"/>
    <x v="178"/>
    <n v="1848"/>
    <n v="1016.4000000000001"/>
    <x v="9"/>
    <x v="2"/>
    <m/>
    <x v="1050"/>
    <x v="3130"/>
  </r>
  <r>
    <x v="3"/>
    <n v="1128299"/>
    <x v="188"/>
    <x v="2"/>
    <s v="Utah"/>
    <s v="Salt Lake City"/>
    <x v="5"/>
    <n v="39"/>
    <x v="243"/>
    <n v="4212"/>
    <n v="1811.16"/>
    <x v="30"/>
    <x v="2"/>
    <m/>
    <x v="1302"/>
    <x v="3131"/>
  </r>
  <r>
    <x v="3"/>
    <n v="1128299"/>
    <x v="698"/>
    <x v="2"/>
    <s v="Utah"/>
    <s v="Salt Lake City"/>
    <x v="0"/>
    <n v="29"/>
    <x v="236"/>
    <n v="3393"/>
    <n v="1526.85"/>
    <x v="18"/>
    <x v="2"/>
    <m/>
    <x v="2086"/>
    <x v="3132"/>
  </r>
  <r>
    <x v="3"/>
    <n v="1128299"/>
    <x v="698"/>
    <x v="2"/>
    <s v="Utah"/>
    <s v="Salt Lake City"/>
    <x v="1"/>
    <n v="39"/>
    <x v="250"/>
    <n v="3549"/>
    <n v="1703.52"/>
    <x v="35"/>
    <x v="2"/>
    <m/>
    <x v="1932"/>
    <x v="3133"/>
  </r>
  <r>
    <x v="3"/>
    <n v="1128299"/>
    <x v="698"/>
    <x v="2"/>
    <s v="Utah"/>
    <s v="Salt Lake City"/>
    <x v="2"/>
    <n v="36"/>
    <x v="246"/>
    <n v="3168"/>
    <n v="1425.6"/>
    <x v="18"/>
    <x v="2"/>
    <m/>
    <x v="2087"/>
    <x v="3134"/>
  </r>
  <r>
    <x v="3"/>
    <n v="1128299"/>
    <x v="698"/>
    <x v="2"/>
    <s v="Oregon"/>
    <s v="Portland"/>
    <x v="3"/>
    <n v="39"/>
    <x v="208"/>
    <n v="2262"/>
    <n v="1085.76"/>
    <x v="35"/>
    <x v="2"/>
    <m/>
    <x v="1650"/>
    <x v="3135"/>
  </r>
  <r>
    <x v="3"/>
    <n v="1128299"/>
    <x v="698"/>
    <x v="2"/>
    <s v="Oregon"/>
    <s v="Portland"/>
    <x v="4"/>
    <n v="42"/>
    <x v="183"/>
    <n v="1596"/>
    <n v="829.92000000000007"/>
    <x v="59"/>
    <x v="2"/>
    <m/>
    <x v="1939"/>
    <x v="3136"/>
  </r>
  <r>
    <x v="3"/>
    <n v="1128299"/>
    <x v="698"/>
    <x v="2"/>
    <s v="Oregon"/>
    <s v="Portland"/>
    <x v="5"/>
    <n v="37"/>
    <x v="211"/>
    <n v="3145"/>
    <n v="1258"/>
    <x v="8"/>
    <x v="2"/>
    <m/>
    <x v="2088"/>
    <x v="3137"/>
  </r>
  <r>
    <x v="3"/>
    <n v="1128299"/>
    <x v="228"/>
    <x v="2"/>
    <s v="Oregon"/>
    <s v="Portland"/>
    <x v="0"/>
    <n v="38"/>
    <x v="209"/>
    <n v="4864"/>
    <n v="2383.36"/>
    <x v="29"/>
    <x v="2"/>
    <m/>
    <x v="2074"/>
    <x v="2230"/>
  </r>
  <r>
    <x v="3"/>
    <n v="1128299"/>
    <x v="228"/>
    <x v="2"/>
    <s v="Oregon"/>
    <s v="Portland"/>
    <x v="1"/>
    <n v="45"/>
    <x v="211"/>
    <n v="3825"/>
    <n v="1836"/>
    <x v="35"/>
    <x v="2"/>
    <m/>
    <x v="1737"/>
    <x v="3138"/>
  </r>
  <r>
    <x v="3"/>
    <n v="1128299"/>
    <x v="228"/>
    <x v="2"/>
    <s v="Oregon"/>
    <s v="Portland"/>
    <x v="2"/>
    <n v="54"/>
    <x v="246"/>
    <n v="4752"/>
    <n v="2138.3999999999996"/>
    <x v="18"/>
    <x v="2"/>
    <m/>
    <x v="2019"/>
    <x v="3139"/>
  </r>
  <r>
    <x v="3"/>
    <n v="1128299"/>
    <x v="228"/>
    <x v="2"/>
    <s v="Oregon"/>
    <s v="Portland"/>
    <x v="3"/>
    <n v="49"/>
    <x v="188"/>
    <n v="3185"/>
    <n v="1528.8"/>
    <x v="35"/>
    <x v="2"/>
    <m/>
    <x v="1016"/>
    <x v="3140"/>
  </r>
  <r>
    <x v="3"/>
    <n v="1128299"/>
    <x v="228"/>
    <x v="2"/>
    <s v="Oregon"/>
    <s v="Portland"/>
    <x v="4"/>
    <n v="54"/>
    <x v="259"/>
    <n v="1404"/>
    <n v="744.12"/>
    <x v="60"/>
    <x v="2"/>
    <m/>
    <x v="1670"/>
    <x v="3141"/>
  </r>
  <r>
    <x v="3"/>
    <n v="1128299"/>
    <x v="228"/>
    <x v="2"/>
    <s v="Oregon"/>
    <s v="Portland"/>
    <x v="5"/>
    <n v="49"/>
    <x v="237"/>
    <n v="4263"/>
    <n v="1790.46"/>
    <x v="23"/>
    <x v="2"/>
    <m/>
    <x v="2089"/>
    <x v="3142"/>
  </r>
  <r>
    <x v="3"/>
    <n v="1128299"/>
    <x v="247"/>
    <x v="2"/>
    <s v="Oregon"/>
    <s v="Portland"/>
    <x v="0"/>
    <n v="51"/>
    <x v="168"/>
    <n v="6324"/>
    <n v="2909.04"/>
    <x v="24"/>
    <x v="2"/>
    <m/>
    <x v="1207"/>
    <x v="3143"/>
  </r>
  <r>
    <x v="3"/>
    <n v="1128299"/>
    <x v="247"/>
    <x v="2"/>
    <s v="Oregon"/>
    <s v="Portland"/>
    <x v="1"/>
    <n v="54"/>
    <x v="170"/>
    <n v="4482"/>
    <n v="2196.1799999999998"/>
    <x v="29"/>
    <x v="2"/>
    <m/>
    <x v="2090"/>
    <x v="3144"/>
  </r>
  <r>
    <x v="3"/>
    <n v="1128299"/>
    <x v="247"/>
    <x v="2"/>
    <s v="Oregon"/>
    <s v="Portland"/>
    <x v="2"/>
    <n v="55"/>
    <x v="211"/>
    <n v="4675"/>
    <n v="2244"/>
    <x v="35"/>
    <x v="2"/>
    <m/>
    <x v="2091"/>
    <x v="3145"/>
  </r>
  <r>
    <x v="3"/>
    <n v="1128299"/>
    <x v="247"/>
    <x v="2"/>
    <s v="Oregon"/>
    <s v="Portland"/>
    <x v="3"/>
    <n v="41"/>
    <x v="184"/>
    <n v="2583"/>
    <n v="1291.5"/>
    <x v="0"/>
    <x v="2"/>
    <m/>
    <x v="2092"/>
    <x v="3146"/>
  </r>
  <r>
    <x v="3"/>
    <n v="1128299"/>
    <x v="247"/>
    <x v="2"/>
    <s v="Oregon"/>
    <s v="Portland"/>
    <x v="4"/>
    <n v="48"/>
    <x v="218"/>
    <n v="1728"/>
    <n v="864"/>
    <x v="0"/>
    <x v="2"/>
    <m/>
    <x v="2093"/>
    <x v="3147"/>
  </r>
  <r>
    <x v="3"/>
    <n v="1128299"/>
    <x v="247"/>
    <x v="2"/>
    <s v="Oregon"/>
    <s v="Portland"/>
    <x v="5"/>
    <n v="59"/>
    <x v="199"/>
    <n v="4956"/>
    <n v="2230.1999999999998"/>
    <x v="18"/>
    <x v="2"/>
    <m/>
    <x v="2094"/>
    <x v="3148"/>
  </r>
  <r>
    <x v="3"/>
    <n v="1128299"/>
    <x v="278"/>
    <x v="2"/>
    <s v="Oregon"/>
    <s v="Portland"/>
    <x v="0"/>
    <n v="48"/>
    <x v="57"/>
    <n v="6960"/>
    <n v="3131.9999999999995"/>
    <x v="18"/>
    <x v="2"/>
    <m/>
    <x v="1297"/>
    <x v="3149"/>
  </r>
  <r>
    <x v="3"/>
    <n v="1128299"/>
    <x v="278"/>
    <x v="2"/>
    <s v="Oregon"/>
    <s v="Portland"/>
    <x v="1"/>
    <n v="50"/>
    <x v="193"/>
    <n v="5250"/>
    <n v="2415"/>
    <x v="24"/>
    <x v="2"/>
    <m/>
    <x v="306"/>
    <x v="2847"/>
  </r>
  <r>
    <x v="3"/>
    <n v="1128299"/>
    <x v="278"/>
    <x v="2"/>
    <s v="Oregon"/>
    <s v="Portland"/>
    <x v="2"/>
    <n v="50"/>
    <x v="60"/>
    <n v="4750"/>
    <n v="2375"/>
    <x v="0"/>
    <x v="2"/>
    <m/>
    <x v="822"/>
    <x v="3150"/>
  </r>
  <r>
    <x v="3"/>
    <n v="1128299"/>
    <x v="278"/>
    <x v="2"/>
    <s v="Oregon"/>
    <s v="Portland"/>
    <x v="3"/>
    <n v="49"/>
    <x v="170"/>
    <n v="4067"/>
    <n v="1952.1599999999999"/>
    <x v="35"/>
    <x v="2"/>
    <m/>
    <x v="2095"/>
    <x v="3151"/>
  </r>
  <r>
    <x v="3"/>
    <n v="1128299"/>
    <x v="278"/>
    <x v="2"/>
    <s v="Oregon"/>
    <s v="Portland"/>
    <x v="4"/>
    <n v="41"/>
    <x v="178"/>
    <n v="1804"/>
    <n v="992.2"/>
    <x v="9"/>
    <x v="2"/>
    <m/>
    <x v="1418"/>
    <x v="3152"/>
  </r>
  <r>
    <x v="3"/>
    <n v="1128299"/>
    <x v="278"/>
    <x v="2"/>
    <s v="Oregon"/>
    <s v="Portland"/>
    <x v="5"/>
    <n v="54"/>
    <x v="174"/>
    <n v="8532"/>
    <n v="3839.3999999999996"/>
    <x v="18"/>
    <x v="2"/>
    <m/>
    <x v="1680"/>
    <x v="3153"/>
  </r>
  <r>
    <x v="3"/>
    <n v="1128299"/>
    <x v="308"/>
    <x v="2"/>
    <s v="Oregon"/>
    <s v="Portland"/>
    <x v="0"/>
    <n v="51"/>
    <x v="37"/>
    <n v="11475"/>
    <n v="5622.75"/>
    <x v="29"/>
    <x v="2"/>
    <m/>
    <x v="2096"/>
    <x v="1624"/>
  </r>
  <r>
    <x v="3"/>
    <n v="1128299"/>
    <x v="308"/>
    <x v="2"/>
    <s v="Oregon"/>
    <s v="Portland"/>
    <x v="1"/>
    <n v="62"/>
    <x v="138"/>
    <n v="10478"/>
    <n v="5134.22"/>
    <x v="29"/>
    <x v="2"/>
    <m/>
    <x v="2097"/>
    <x v="3154"/>
  </r>
  <r>
    <x v="3"/>
    <n v="1128299"/>
    <x v="308"/>
    <x v="2"/>
    <s v="Oregon"/>
    <s v="Portland"/>
    <x v="2"/>
    <n v="78"/>
    <x v="133"/>
    <n v="14742"/>
    <n v="6781.32"/>
    <x v="24"/>
    <x v="2"/>
    <m/>
    <x v="1790"/>
    <x v="3155"/>
  </r>
  <r>
    <x v="3"/>
    <n v="1128299"/>
    <x v="308"/>
    <x v="2"/>
    <s v="Oregon"/>
    <s v="Portland"/>
    <x v="3"/>
    <n v="74"/>
    <x v="174"/>
    <n v="11692"/>
    <n v="5846"/>
    <x v="0"/>
    <x v="2"/>
    <m/>
    <x v="2098"/>
    <x v="3156"/>
  </r>
  <r>
    <x v="3"/>
    <n v="1128299"/>
    <x v="308"/>
    <x v="2"/>
    <s v="Oregon"/>
    <s v="Portland"/>
    <x v="4"/>
    <n v="86"/>
    <x v="243"/>
    <n v="9288"/>
    <n v="4922.6400000000003"/>
    <x v="60"/>
    <x v="2"/>
    <m/>
    <x v="765"/>
    <x v="3157"/>
  </r>
  <r>
    <x v="3"/>
    <n v="1128299"/>
    <x v="308"/>
    <x v="2"/>
    <s v="Oregon"/>
    <s v="Portland"/>
    <x v="5"/>
    <n v="95"/>
    <x v="133"/>
    <n v="17955"/>
    <n v="8079.7499999999991"/>
    <x v="18"/>
    <x v="2"/>
    <m/>
    <x v="2099"/>
    <x v="3158"/>
  </r>
  <r>
    <x v="3"/>
    <n v="1128299"/>
    <x v="337"/>
    <x v="2"/>
    <s v="Oregon"/>
    <s v="Portland"/>
    <x v="0"/>
    <n v="79"/>
    <x v="128"/>
    <n v="20145"/>
    <n v="9669.6"/>
    <x v="35"/>
    <x v="2"/>
    <m/>
    <x v="1952"/>
    <x v="3159"/>
  </r>
  <r>
    <x v="3"/>
    <n v="1128299"/>
    <x v="337"/>
    <x v="2"/>
    <s v="Oregon"/>
    <s v="Portland"/>
    <x v="1"/>
    <n v="85"/>
    <x v="130"/>
    <n v="16660"/>
    <n v="7830.2"/>
    <x v="28"/>
    <x v="2"/>
    <m/>
    <x v="2100"/>
    <x v="3160"/>
  </r>
  <r>
    <x v="3"/>
    <n v="1128299"/>
    <x v="337"/>
    <x v="2"/>
    <s v="Oregon"/>
    <s v="Portland"/>
    <x v="2"/>
    <n v="86"/>
    <x v="134"/>
    <n v="14018"/>
    <n v="6588.46"/>
    <x v="28"/>
    <x v="2"/>
    <m/>
    <x v="2101"/>
    <x v="3161"/>
  </r>
  <r>
    <x v="3"/>
    <n v="1128299"/>
    <x v="337"/>
    <x v="2"/>
    <s v="Oregon"/>
    <s v="Portland"/>
    <x v="3"/>
    <n v="82"/>
    <x v="241"/>
    <n v="13530"/>
    <n v="6494.4"/>
    <x v="35"/>
    <x v="2"/>
    <m/>
    <x v="2102"/>
    <x v="3162"/>
  </r>
  <r>
    <x v="3"/>
    <n v="1128299"/>
    <x v="337"/>
    <x v="2"/>
    <s v="Oregon"/>
    <s v="Portland"/>
    <x v="4"/>
    <n v="84"/>
    <x v="163"/>
    <n v="13104"/>
    <n v="6552"/>
    <x v="0"/>
    <x v="2"/>
    <m/>
    <x v="2103"/>
    <x v="3163"/>
  </r>
  <r>
    <x v="3"/>
    <n v="1128299"/>
    <x v="337"/>
    <x v="2"/>
    <s v="Oregon"/>
    <s v="Portland"/>
    <x v="5"/>
    <n v="97"/>
    <x v="42"/>
    <n v="14550"/>
    <n v="6111"/>
    <x v="23"/>
    <x v="2"/>
    <m/>
    <x v="2104"/>
    <x v="3164"/>
  </r>
  <r>
    <x v="3"/>
    <n v="1128299"/>
    <x v="369"/>
    <x v="2"/>
    <s v="Oregon"/>
    <s v="Portland"/>
    <x v="0"/>
    <n v="81"/>
    <x v="40"/>
    <n v="16200"/>
    <n v="7776"/>
    <x v="35"/>
    <x v="2"/>
    <m/>
    <x v="2105"/>
    <x v="3165"/>
  </r>
  <r>
    <x v="3"/>
    <n v="1128299"/>
    <x v="369"/>
    <x v="2"/>
    <s v="Oregon"/>
    <s v="Portland"/>
    <x v="1"/>
    <n v="76"/>
    <x v="148"/>
    <n v="17708"/>
    <n v="8676.92"/>
    <x v="29"/>
    <x v="2"/>
    <m/>
    <x v="2106"/>
    <x v="3166"/>
  </r>
  <r>
    <x v="3"/>
    <n v="1128299"/>
    <x v="369"/>
    <x v="2"/>
    <s v="Oregon"/>
    <s v="Portland"/>
    <x v="2"/>
    <n v="68"/>
    <x v="49"/>
    <n v="13260"/>
    <n v="6497.4"/>
    <x v="29"/>
    <x v="2"/>
    <m/>
    <x v="2107"/>
    <x v="3167"/>
  </r>
  <r>
    <x v="3"/>
    <n v="1128299"/>
    <x v="369"/>
    <x v="2"/>
    <s v="Oregon"/>
    <s v="Portland"/>
    <x v="3"/>
    <n v="68"/>
    <x v="164"/>
    <n v="8092"/>
    <n v="3722.3199999999997"/>
    <x v="24"/>
    <x v="2"/>
    <m/>
    <x v="2108"/>
    <x v="3168"/>
  </r>
  <r>
    <x v="3"/>
    <n v="1128299"/>
    <x v="369"/>
    <x v="2"/>
    <s v="Oregon"/>
    <s v="Portland"/>
    <x v="4"/>
    <n v="65"/>
    <x v="209"/>
    <n v="8320"/>
    <n v="4409.6000000000004"/>
    <x v="60"/>
    <x v="2"/>
    <m/>
    <x v="2109"/>
    <x v="3169"/>
  </r>
  <r>
    <x v="3"/>
    <n v="1128299"/>
    <x v="369"/>
    <x v="2"/>
    <s v="Oregon"/>
    <s v="Portland"/>
    <x v="5"/>
    <n v="69"/>
    <x v="201"/>
    <n v="5037"/>
    <n v="2216.2800000000002"/>
    <x v="27"/>
    <x v="2"/>
    <m/>
    <x v="2110"/>
    <x v="3170"/>
  </r>
  <r>
    <x v="3"/>
    <n v="1128299"/>
    <x v="401"/>
    <x v="2"/>
    <s v="Oregon"/>
    <s v="Portland"/>
    <x v="0"/>
    <n v="46"/>
    <x v="185"/>
    <n v="5612"/>
    <n v="2525.3999999999996"/>
    <x v="18"/>
    <x v="2"/>
    <m/>
    <x v="1142"/>
    <x v="3171"/>
  </r>
  <r>
    <x v="3"/>
    <n v="1128299"/>
    <x v="401"/>
    <x v="2"/>
    <s v="Oregon"/>
    <s v="Portland"/>
    <x v="1"/>
    <n v="51"/>
    <x v="185"/>
    <n v="6222"/>
    <n v="2862.12"/>
    <x v="24"/>
    <x v="2"/>
    <m/>
    <x v="2111"/>
    <x v="3172"/>
  </r>
  <r>
    <x v="3"/>
    <n v="1128299"/>
    <x v="401"/>
    <x v="2"/>
    <s v="Oregon"/>
    <s v="Portland"/>
    <x v="2"/>
    <n v="49"/>
    <x v="41"/>
    <n v="3675"/>
    <n v="1653.7499999999998"/>
    <x v="18"/>
    <x v="2"/>
    <m/>
    <x v="1047"/>
    <x v="3173"/>
  </r>
  <r>
    <x v="3"/>
    <n v="1128299"/>
    <x v="401"/>
    <x v="2"/>
    <s v="Oregon"/>
    <s v="Portland"/>
    <x v="3"/>
    <n v="49"/>
    <x v="239"/>
    <n v="2548"/>
    <n v="1172.08"/>
    <x v="24"/>
    <x v="2"/>
    <m/>
    <x v="2112"/>
    <x v="3174"/>
  </r>
  <r>
    <x v="3"/>
    <n v="1128299"/>
    <x v="401"/>
    <x v="2"/>
    <s v="Oregon"/>
    <s v="Portland"/>
    <x v="4"/>
    <n v="58"/>
    <x v="229"/>
    <n v="3422"/>
    <n v="1813.66"/>
    <x v="60"/>
    <x v="2"/>
    <m/>
    <x v="1060"/>
    <x v="3175"/>
  </r>
  <r>
    <x v="3"/>
    <n v="1128299"/>
    <x v="401"/>
    <x v="2"/>
    <s v="Oregon"/>
    <s v="Portland"/>
    <x v="5"/>
    <n v="41"/>
    <x v="201"/>
    <n v="2993"/>
    <n v="1257.06"/>
    <x v="23"/>
    <x v="2"/>
    <m/>
    <x v="2113"/>
    <x v="3176"/>
  </r>
  <r>
    <x v="3"/>
    <n v="1128299"/>
    <x v="430"/>
    <x v="2"/>
    <s v="Oregon"/>
    <s v="Portland"/>
    <x v="0"/>
    <n v="38"/>
    <x v="240"/>
    <n v="3876"/>
    <n v="1821.7199999999998"/>
    <x v="28"/>
    <x v="2"/>
    <m/>
    <x v="1967"/>
    <x v="3177"/>
  </r>
  <r>
    <x v="3"/>
    <n v="1128299"/>
    <x v="430"/>
    <x v="2"/>
    <s v="Oregon"/>
    <s v="Portland"/>
    <x v="1"/>
    <n v="50"/>
    <x v="213"/>
    <n v="7100"/>
    <n v="3265.9999999999995"/>
    <x v="24"/>
    <x v="2"/>
    <m/>
    <x v="2114"/>
    <x v="3178"/>
  </r>
  <r>
    <x v="3"/>
    <n v="1128299"/>
    <x v="430"/>
    <x v="2"/>
    <s v="Oregon"/>
    <s v="Portland"/>
    <x v="2"/>
    <n v="46"/>
    <x v="250"/>
    <n v="4186"/>
    <n v="2051.14"/>
    <x v="29"/>
    <x v="2"/>
    <m/>
    <x v="1455"/>
    <x v="3179"/>
  </r>
  <r>
    <x v="3"/>
    <n v="1128299"/>
    <x v="430"/>
    <x v="2"/>
    <s v="Oregon"/>
    <s v="Portland"/>
    <x v="3"/>
    <n v="44"/>
    <x v="194"/>
    <n v="3564"/>
    <n v="1710.72"/>
    <x v="35"/>
    <x v="2"/>
    <m/>
    <x v="1471"/>
    <x v="3180"/>
  </r>
  <r>
    <x v="3"/>
    <n v="1128299"/>
    <x v="430"/>
    <x v="2"/>
    <s v="Oregon"/>
    <s v="Portland"/>
    <x v="4"/>
    <n v="51"/>
    <x v="41"/>
    <n v="3825"/>
    <n v="2065.5"/>
    <x v="64"/>
    <x v="2"/>
    <m/>
    <x v="1737"/>
    <x v="3181"/>
  </r>
  <r>
    <x v="3"/>
    <n v="1128299"/>
    <x v="430"/>
    <x v="2"/>
    <s v="Oregon"/>
    <s v="Portland"/>
    <x v="5"/>
    <n v="58"/>
    <x v="193"/>
    <n v="6090"/>
    <n v="2618.6999999999998"/>
    <x v="30"/>
    <x v="2"/>
    <m/>
    <x v="2006"/>
    <x v="3182"/>
  </r>
  <r>
    <x v="3"/>
    <n v="1128299"/>
    <x v="461"/>
    <x v="2"/>
    <s v="Oregon"/>
    <s v="Portland"/>
    <x v="0"/>
    <n v="44"/>
    <x v="217"/>
    <n v="7612"/>
    <n v="3501.5199999999995"/>
    <x v="24"/>
    <x v="2"/>
    <m/>
    <x v="1636"/>
    <x v="3183"/>
  </r>
  <r>
    <x v="3"/>
    <n v="1128299"/>
    <x v="461"/>
    <x v="2"/>
    <s v="Oregon"/>
    <s v="Portland"/>
    <x v="1"/>
    <n v="48"/>
    <x v="49"/>
    <n v="9360"/>
    <n v="4680"/>
    <x v="0"/>
    <x v="2"/>
    <m/>
    <x v="2115"/>
    <x v="288"/>
  </r>
  <r>
    <x v="3"/>
    <n v="1128299"/>
    <x v="461"/>
    <x v="2"/>
    <s v="Oregon"/>
    <s v="Portland"/>
    <x v="2"/>
    <n v="42"/>
    <x v="209"/>
    <n v="5376"/>
    <n v="2688"/>
    <x v="0"/>
    <x v="2"/>
    <m/>
    <x v="1258"/>
    <x v="3184"/>
  </r>
  <r>
    <x v="3"/>
    <n v="1128299"/>
    <x v="461"/>
    <x v="2"/>
    <s v="Oregon"/>
    <s v="Portland"/>
    <x v="3"/>
    <n v="51"/>
    <x v="165"/>
    <n v="6681"/>
    <n v="3073.2599999999998"/>
    <x v="24"/>
    <x v="2"/>
    <m/>
    <x v="1885"/>
    <x v="3185"/>
  </r>
  <r>
    <x v="3"/>
    <n v="1128299"/>
    <x v="461"/>
    <x v="2"/>
    <s v="Oregon"/>
    <s v="Portland"/>
    <x v="4"/>
    <n v="68"/>
    <x v="215"/>
    <n v="7548"/>
    <n v="4075.92"/>
    <x v="64"/>
    <x v="2"/>
    <m/>
    <x v="2116"/>
    <x v="3186"/>
  </r>
  <r>
    <x v="3"/>
    <n v="1128299"/>
    <x v="461"/>
    <x v="2"/>
    <s v="Oregon"/>
    <s v="Portland"/>
    <x v="5"/>
    <n v="76"/>
    <x v="197"/>
    <n v="11324"/>
    <n v="4756.08"/>
    <x v="23"/>
    <x v="2"/>
    <m/>
    <x v="2117"/>
    <x v="3187"/>
  </r>
  <r>
    <x v="3"/>
    <n v="1128299"/>
    <x v="490"/>
    <x v="2"/>
    <s v="Oregon"/>
    <s v="Portland"/>
    <x v="0"/>
    <n v="61"/>
    <x v="143"/>
    <n v="11468"/>
    <n v="5504.6399999999994"/>
    <x v="35"/>
    <x v="2"/>
    <m/>
    <x v="2118"/>
    <x v="3188"/>
  </r>
  <r>
    <x v="3"/>
    <n v="1128299"/>
    <x v="490"/>
    <x v="2"/>
    <s v="Oregon"/>
    <s v="Portland"/>
    <x v="1"/>
    <n v="72"/>
    <x v="153"/>
    <n v="15696"/>
    <n v="7377.12"/>
    <x v="28"/>
    <x v="2"/>
    <m/>
    <x v="2119"/>
    <x v="3189"/>
  </r>
  <r>
    <x v="3"/>
    <n v="1128299"/>
    <x v="490"/>
    <x v="2"/>
    <s v="Oregon"/>
    <s v="Portland"/>
    <x v="2"/>
    <n v="67"/>
    <x v="241"/>
    <n v="11055"/>
    <n v="4974.7499999999991"/>
    <x v="18"/>
    <x v="2"/>
    <m/>
    <x v="2120"/>
    <x v="3190"/>
  </r>
  <r>
    <x v="3"/>
    <n v="1128299"/>
    <x v="490"/>
    <x v="2"/>
    <s v="Oregon"/>
    <s v="Portland"/>
    <x v="3"/>
    <n v="67"/>
    <x v="231"/>
    <n v="9581"/>
    <n v="4311.45"/>
    <x v="18"/>
    <x v="2"/>
    <m/>
    <x v="1280"/>
    <x v="3191"/>
  </r>
  <r>
    <x v="3"/>
    <n v="1128299"/>
    <x v="490"/>
    <x v="2"/>
    <s v="Oregon"/>
    <s v="Portland"/>
    <x v="4"/>
    <n v="72"/>
    <x v="247"/>
    <n v="9576"/>
    <n v="4788"/>
    <x v="0"/>
    <x v="2"/>
    <m/>
    <x v="1976"/>
    <x v="3192"/>
  </r>
  <r>
    <x v="3"/>
    <n v="1128299"/>
    <x v="490"/>
    <x v="2"/>
    <s v="Oregon"/>
    <s v="Portland"/>
    <x v="5"/>
    <n v="77"/>
    <x v="217"/>
    <n v="13321"/>
    <n v="5328.4000000000005"/>
    <x v="8"/>
    <x v="2"/>
    <m/>
    <x v="2121"/>
    <x v="3193"/>
  </r>
  <r>
    <x v="3"/>
    <n v="1128299"/>
    <x v="181"/>
    <x v="2"/>
    <s v="Oregon"/>
    <s v="Portland"/>
    <x v="0"/>
    <n v="33"/>
    <x v="38"/>
    <n v="3300"/>
    <n v="1683"/>
    <x v="48"/>
    <x v="2"/>
    <m/>
    <x v="1180"/>
    <x v="3194"/>
  </r>
  <r>
    <x v="3"/>
    <n v="1128299"/>
    <x v="181"/>
    <x v="2"/>
    <s v="Oregon"/>
    <s v="Portland"/>
    <x v="1"/>
    <n v="42"/>
    <x v="38"/>
    <n v="4200"/>
    <n v="2268"/>
    <x v="64"/>
    <x v="2"/>
    <m/>
    <x v="1086"/>
    <x v="3195"/>
  </r>
  <r>
    <x v="3"/>
    <n v="1128299"/>
    <x v="181"/>
    <x v="2"/>
    <s v="Oregon"/>
    <s v="Portland"/>
    <x v="2"/>
    <n v="43"/>
    <x v="205"/>
    <n v="4816"/>
    <n v="2600.6400000000003"/>
    <x v="64"/>
    <x v="2"/>
    <m/>
    <x v="2122"/>
    <x v="3196"/>
  </r>
  <r>
    <x v="3"/>
    <n v="1128299"/>
    <x v="181"/>
    <x v="2"/>
    <s v="Oregon"/>
    <s v="Portland"/>
    <x v="3"/>
    <n v="41"/>
    <x v="181"/>
    <n v="2788"/>
    <n v="1533.3999999999999"/>
    <x v="66"/>
    <x v="2"/>
    <m/>
    <x v="1128"/>
    <x v="3197"/>
  </r>
  <r>
    <x v="3"/>
    <n v="1128299"/>
    <x v="181"/>
    <x v="2"/>
    <s v="Oregon"/>
    <s v="Portland"/>
    <x v="4"/>
    <n v="46"/>
    <x v="208"/>
    <n v="2668"/>
    <n v="1574.1200000000001"/>
    <x v="40"/>
    <x v="2"/>
    <m/>
    <x v="2123"/>
    <x v="3198"/>
  </r>
  <r>
    <x v="3"/>
    <n v="1128299"/>
    <x v="181"/>
    <x v="2"/>
    <s v="Oregon"/>
    <s v="Portland"/>
    <x v="5"/>
    <n v="41"/>
    <x v="185"/>
    <n v="5002"/>
    <n v="2400.96"/>
    <x v="35"/>
    <x v="2"/>
    <m/>
    <x v="2124"/>
    <x v="3199"/>
  </r>
  <r>
    <x v="3"/>
    <n v="1128299"/>
    <x v="212"/>
    <x v="2"/>
    <s v="Oregon"/>
    <s v="Portland"/>
    <x v="0"/>
    <n v="33"/>
    <x v="150"/>
    <n v="4620"/>
    <n v="2448.6"/>
    <x v="60"/>
    <x v="2"/>
    <m/>
    <x v="1505"/>
    <x v="3200"/>
  </r>
  <r>
    <x v="3"/>
    <n v="1128299"/>
    <x v="212"/>
    <x v="2"/>
    <s v="Oregon"/>
    <s v="Portland"/>
    <x v="1"/>
    <n v="41"/>
    <x v="210"/>
    <n v="4756"/>
    <n v="2425.56"/>
    <x v="48"/>
    <x v="2"/>
    <m/>
    <x v="1201"/>
    <x v="3201"/>
  </r>
  <r>
    <x v="3"/>
    <n v="1128299"/>
    <x v="212"/>
    <x v="2"/>
    <s v="Oregon"/>
    <s v="Portland"/>
    <x v="2"/>
    <n v="41"/>
    <x v="196"/>
    <n v="4920"/>
    <n v="2558.4"/>
    <x v="59"/>
    <x v="2"/>
    <m/>
    <x v="2125"/>
    <x v="3202"/>
  </r>
  <r>
    <x v="3"/>
    <n v="1128299"/>
    <x v="212"/>
    <x v="1"/>
    <s v="Louisiana"/>
    <s v="New Orleans"/>
    <x v="3"/>
    <n v="44"/>
    <x v="201"/>
    <n v="3212"/>
    <n v="1766.5999999999997"/>
    <x v="66"/>
    <x v="2"/>
    <m/>
    <x v="2126"/>
    <x v="3203"/>
  </r>
  <r>
    <x v="3"/>
    <n v="1128299"/>
    <x v="212"/>
    <x v="1"/>
    <s v="Louisiana"/>
    <s v="New Orleans"/>
    <x v="4"/>
    <n v="48"/>
    <x v="175"/>
    <n v="2448"/>
    <n v="1468.8"/>
    <x v="38"/>
    <x v="2"/>
    <m/>
    <x v="2127"/>
    <x v="3204"/>
  </r>
  <r>
    <x v="3"/>
    <n v="1128299"/>
    <x v="212"/>
    <x v="1"/>
    <s v="Louisiana"/>
    <s v="New Orleans"/>
    <x v="5"/>
    <n v="44"/>
    <x v="193"/>
    <n v="4620"/>
    <n v="2217.6"/>
    <x v="35"/>
    <x v="2"/>
    <m/>
    <x v="1505"/>
    <x v="3205"/>
  </r>
  <r>
    <x v="3"/>
    <n v="1128299"/>
    <x v="221"/>
    <x v="1"/>
    <s v="Louisiana"/>
    <s v="New Orleans"/>
    <x v="0"/>
    <n v="44"/>
    <x v="135"/>
    <n v="6468"/>
    <n v="3298.68"/>
    <x v="48"/>
    <x v="2"/>
    <m/>
    <x v="1825"/>
    <x v="3206"/>
  </r>
  <r>
    <x v="3"/>
    <n v="1128299"/>
    <x v="221"/>
    <x v="1"/>
    <s v="Louisiana"/>
    <s v="New Orleans"/>
    <x v="1"/>
    <n v="51"/>
    <x v="253"/>
    <n v="5151"/>
    <n v="2833.0499999999997"/>
    <x v="66"/>
    <x v="2"/>
    <m/>
    <x v="2128"/>
    <x v="3207"/>
  </r>
  <r>
    <x v="3"/>
    <n v="1128299"/>
    <x v="221"/>
    <x v="1"/>
    <s v="Louisiana"/>
    <s v="New Orleans"/>
    <x v="2"/>
    <n v="56"/>
    <x v="210"/>
    <n v="6496"/>
    <n v="3572.7999999999997"/>
    <x v="66"/>
    <x v="2"/>
    <m/>
    <x v="942"/>
    <x v="3208"/>
  </r>
  <r>
    <x v="3"/>
    <n v="1128299"/>
    <x v="221"/>
    <x v="1"/>
    <s v="Louisiana"/>
    <s v="New Orleans"/>
    <x v="3"/>
    <n v="50"/>
    <x v="199"/>
    <n v="4200"/>
    <n v="2309.9999999999995"/>
    <x v="66"/>
    <x v="2"/>
    <m/>
    <x v="1086"/>
    <x v="3209"/>
  </r>
  <r>
    <x v="3"/>
    <n v="1128299"/>
    <x v="221"/>
    <x v="1"/>
    <s v="Louisiana"/>
    <s v="New Orleans"/>
    <x v="4"/>
    <n v="56"/>
    <x v="203"/>
    <n v="2184"/>
    <n v="1310.3999999999999"/>
    <x v="38"/>
    <x v="2"/>
    <m/>
    <x v="1149"/>
    <x v="1926"/>
  </r>
  <r>
    <x v="3"/>
    <n v="1128299"/>
    <x v="221"/>
    <x v="1"/>
    <s v="Louisiana"/>
    <s v="New Orleans"/>
    <x v="5"/>
    <n v="41"/>
    <x v="60"/>
    <n v="3895"/>
    <n v="1752.7499999999998"/>
    <x v="18"/>
    <x v="2"/>
    <m/>
    <x v="2129"/>
    <x v="3210"/>
  </r>
  <r>
    <x v="3"/>
    <n v="1128299"/>
    <x v="240"/>
    <x v="1"/>
    <s v="Louisiana"/>
    <s v="New Orleans"/>
    <x v="0"/>
    <n v="48"/>
    <x v="213"/>
    <n v="6816"/>
    <n v="3544.32"/>
    <x v="59"/>
    <x v="2"/>
    <m/>
    <x v="2130"/>
    <x v="3211"/>
  </r>
  <r>
    <x v="3"/>
    <n v="1128299"/>
    <x v="240"/>
    <x v="1"/>
    <s v="Louisiana"/>
    <s v="New Orleans"/>
    <x v="1"/>
    <n v="52"/>
    <x v="246"/>
    <n v="4576"/>
    <n v="2288"/>
    <x v="0"/>
    <x v="2"/>
    <m/>
    <x v="2131"/>
    <x v="3212"/>
  </r>
  <r>
    <x v="3"/>
    <n v="1128299"/>
    <x v="240"/>
    <x v="1"/>
    <s v="Louisiana"/>
    <s v="New Orleans"/>
    <x v="2"/>
    <n v="52"/>
    <x v="193"/>
    <n v="5460"/>
    <n v="2784.6"/>
    <x v="48"/>
    <x v="2"/>
    <m/>
    <x v="1777"/>
    <x v="3213"/>
  </r>
  <r>
    <x v="3"/>
    <n v="1128299"/>
    <x v="240"/>
    <x v="1"/>
    <s v="Louisiana"/>
    <s v="New Orleans"/>
    <x v="3"/>
    <n v="39"/>
    <x v="238"/>
    <n v="2886"/>
    <n v="1529.5800000000002"/>
    <x v="60"/>
    <x v="2"/>
    <m/>
    <x v="2132"/>
    <x v="3214"/>
  </r>
  <r>
    <x v="3"/>
    <n v="1128299"/>
    <x v="240"/>
    <x v="1"/>
    <s v="Louisiana"/>
    <s v="New Orleans"/>
    <x v="4"/>
    <n v="43"/>
    <x v="206"/>
    <n v="2279"/>
    <n v="1299.0300000000002"/>
    <x v="41"/>
    <x v="2"/>
    <m/>
    <x v="2133"/>
    <x v="3215"/>
  </r>
  <r>
    <x v="3"/>
    <n v="1128299"/>
    <x v="240"/>
    <x v="1"/>
    <s v="Louisiana"/>
    <s v="New Orleans"/>
    <x v="5"/>
    <n v="55"/>
    <x v="193"/>
    <n v="5775"/>
    <n v="2887.5"/>
    <x v="0"/>
    <x v="2"/>
    <m/>
    <x v="2134"/>
    <x v="347"/>
  </r>
  <r>
    <x v="3"/>
    <n v="1128299"/>
    <x v="271"/>
    <x v="1"/>
    <s v="Louisiana"/>
    <s v="New Orleans"/>
    <x v="0"/>
    <n v="43"/>
    <x v="160"/>
    <n v="6880"/>
    <n v="3646.4"/>
    <x v="60"/>
    <x v="2"/>
    <m/>
    <x v="1202"/>
    <x v="3216"/>
  </r>
  <r>
    <x v="3"/>
    <n v="1128299"/>
    <x v="271"/>
    <x v="1"/>
    <s v="Louisiana"/>
    <s v="New Orleans"/>
    <x v="1"/>
    <n v="47"/>
    <x v="38"/>
    <n v="4700"/>
    <n v="2444"/>
    <x v="59"/>
    <x v="2"/>
    <m/>
    <x v="1039"/>
    <x v="2755"/>
  </r>
  <r>
    <x v="3"/>
    <n v="1128299"/>
    <x v="271"/>
    <x v="1"/>
    <s v="Louisiana"/>
    <s v="New Orleans"/>
    <x v="2"/>
    <n v="49"/>
    <x v="205"/>
    <n v="5488"/>
    <n v="2798.88"/>
    <x v="48"/>
    <x v="2"/>
    <m/>
    <x v="1063"/>
    <x v="3217"/>
  </r>
  <r>
    <x v="3"/>
    <n v="1128299"/>
    <x v="271"/>
    <x v="1"/>
    <s v="Louisiana"/>
    <s v="New Orleans"/>
    <x v="3"/>
    <n v="44"/>
    <x v="211"/>
    <n v="3740"/>
    <n v="1907.4"/>
    <x v="48"/>
    <x v="2"/>
    <m/>
    <x v="2135"/>
    <x v="3218"/>
  </r>
  <r>
    <x v="3"/>
    <n v="1128299"/>
    <x v="271"/>
    <x v="1"/>
    <s v="Louisiana"/>
    <s v="New Orleans"/>
    <x v="4"/>
    <n v="36"/>
    <x v="188"/>
    <n v="2340"/>
    <n v="1380.6000000000001"/>
    <x v="40"/>
    <x v="2"/>
    <m/>
    <x v="1030"/>
    <x v="3219"/>
  </r>
  <r>
    <x v="3"/>
    <n v="1128299"/>
    <x v="271"/>
    <x v="1"/>
    <s v="Louisiana"/>
    <s v="New Orleans"/>
    <x v="5"/>
    <n v="59"/>
    <x v="212"/>
    <n v="9853"/>
    <n v="4433.8499999999995"/>
    <x v="18"/>
    <x v="2"/>
    <m/>
    <x v="2136"/>
    <x v="3220"/>
  </r>
  <r>
    <x v="3"/>
    <n v="1128299"/>
    <x v="301"/>
    <x v="1"/>
    <s v="Louisiana"/>
    <s v="New Orleans"/>
    <x v="0"/>
    <n v="58"/>
    <x v="154"/>
    <n v="14384"/>
    <n v="7335.84"/>
    <x v="48"/>
    <x v="2"/>
    <m/>
    <x v="2137"/>
    <x v="3221"/>
  </r>
  <r>
    <x v="3"/>
    <n v="1128299"/>
    <x v="301"/>
    <x v="1"/>
    <s v="Louisiana"/>
    <s v="New Orleans"/>
    <x v="1"/>
    <n v="65"/>
    <x v="124"/>
    <n v="13650"/>
    <n v="7098"/>
    <x v="59"/>
    <x v="2"/>
    <m/>
    <x v="1333"/>
    <x v="3222"/>
  </r>
  <r>
    <x v="3"/>
    <n v="1128299"/>
    <x v="301"/>
    <x v="1"/>
    <s v="Louisiana"/>
    <s v="New Orleans"/>
    <x v="2"/>
    <n v="83"/>
    <x v="126"/>
    <n v="16849"/>
    <n v="9266.9499999999989"/>
    <x v="66"/>
    <x v="2"/>
    <m/>
    <x v="2138"/>
    <x v="3223"/>
  </r>
  <r>
    <x v="3"/>
    <n v="1128299"/>
    <x v="301"/>
    <x v="1"/>
    <s v="Louisiana"/>
    <s v="New Orleans"/>
    <x v="3"/>
    <n v="82"/>
    <x v="147"/>
    <n v="13202"/>
    <n v="7261.0999999999995"/>
    <x v="66"/>
    <x v="2"/>
    <m/>
    <x v="2139"/>
    <x v="3224"/>
  </r>
  <r>
    <x v="3"/>
    <n v="1128299"/>
    <x v="301"/>
    <x v="1"/>
    <s v="Louisiana"/>
    <s v="New Orleans"/>
    <x v="4"/>
    <n v="92"/>
    <x v="236"/>
    <n v="10764"/>
    <n v="6135.4800000000005"/>
    <x v="41"/>
    <x v="2"/>
    <m/>
    <x v="858"/>
    <x v="3225"/>
  </r>
  <r>
    <x v="3"/>
    <n v="1128299"/>
    <x v="301"/>
    <x v="1"/>
    <s v="Louisiana"/>
    <s v="New Orleans"/>
    <x v="5"/>
    <n v="100"/>
    <x v="49"/>
    <n v="19500"/>
    <n v="9360"/>
    <x v="35"/>
    <x v="2"/>
    <m/>
    <x v="214"/>
    <x v="1111"/>
  </r>
  <r>
    <x v="3"/>
    <n v="1128299"/>
    <x v="330"/>
    <x v="1"/>
    <s v="Louisiana"/>
    <s v="New Orleans"/>
    <x v="0"/>
    <n v="86"/>
    <x v="83"/>
    <n v="23220"/>
    <n v="12306.6"/>
    <x v="60"/>
    <x v="2"/>
    <m/>
    <x v="2140"/>
    <x v="3226"/>
  </r>
  <r>
    <x v="3"/>
    <n v="1128299"/>
    <x v="330"/>
    <x v="1"/>
    <s v="Louisiana"/>
    <s v="New Orleans"/>
    <x v="1"/>
    <n v="92"/>
    <x v="126"/>
    <n v="18676"/>
    <n v="10271.799999999999"/>
    <x v="66"/>
    <x v="2"/>
    <m/>
    <x v="2141"/>
    <x v="3227"/>
  </r>
  <r>
    <x v="3"/>
    <n v="1128299"/>
    <x v="330"/>
    <x v="1"/>
    <s v="Louisiana"/>
    <s v="New Orleans"/>
    <x v="2"/>
    <n v="90"/>
    <x v="130"/>
    <n v="17640"/>
    <n v="9525.6"/>
    <x v="64"/>
    <x v="2"/>
    <m/>
    <x v="2142"/>
    <x v="3228"/>
  </r>
  <r>
    <x v="3"/>
    <n v="1128299"/>
    <x v="330"/>
    <x v="1"/>
    <s v="Louisiana"/>
    <s v="New Orleans"/>
    <x v="3"/>
    <n v="86"/>
    <x v="137"/>
    <n v="14448"/>
    <n v="7801.92"/>
    <x v="64"/>
    <x v="2"/>
    <m/>
    <x v="2143"/>
    <x v="3229"/>
  </r>
  <r>
    <x v="3"/>
    <n v="1128299"/>
    <x v="330"/>
    <x v="1"/>
    <s v="Louisiana"/>
    <s v="New Orleans"/>
    <x v="4"/>
    <n v="86"/>
    <x v="133"/>
    <n v="16254"/>
    <n v="9427.3200000000015"/>
    <x v="39"/>
    <x v="2"/>
    <m/>
    <x v="1835"/>
    <x v="3230"/>
  </r>
  <r>
    <x v="3"/>
    <n v="1128299"/>
    <x v="330"/>
    <x v="1"/>
    <s v="Louisiana"/>
    <s v="New Orleans"/>
    <x v="5"/>
    <n v="103"/>
    <x v="134"/>
    <n v="16789"/>
    <n v="8058.7199999999993"/>
    <x v="35"/>
    <x v="2"/>
    <m/>
    <x v="2144"/>
    <x v="3231"/>
  </r>
  <r>
    <x v="3"/>
    <n v="1128299"/>
    <x v="362"/>
    <x v="1"/>
    <s v="Louisiana"/>
    <s v="New Orleans"/>
    <x v="0"/>
    <n v="86"/>
    <x v="128"/>
    <n v="21930"/>
    <n v="11184.300000000001"/>
    <x v="48"/>
    <x v="2"/>
    <m/>
    <x v="2145"/>
    <x v="3232"/>
  </r>
  <r>
    <x v="3"/>
    <n v="1128299"/>
    <x v="362"/>
    <x v="1"/>
    <s v="Louisiana"/>
    <s v="New Orleans"/>
    <x v="1"/>
    <n v="77"/>
    <x v="101"/>
    <n v="18403"/>
    <n v="9385.5300000000007"/>
    <x v="48"/>
    <x v="2"/>
    <m/>
    <x v="2146"/>
    <x v="3233"/>
  </r>
  <r>
    <x v="3"/>
    <n v="1128299"/>
    <x v="362"/>
    <x v="1"/>
    <s v="Louisiana"/>
    <s v="New Orleans"/>
    <x v="2"/>
    <n v="70"/>
    <x v="133"/>
    <n v="13230"/>
    <n v="7276.4999999999991"/>
    <x v="66"/>
    <x v="2"/>
    <m/>
    <x v="2147"/>
    <x v="3234"/>
  </r>
  <r>
    <x v="3"/>
    <n v="1128299"/>
    <x v="362"/>
    <x v="1"/>
    <s v="Louisiana"/>
    <s v="New Orleans"/>
    <x v="3"/>
    <n v="74"/>
    <x v="209"/>
    <n v="9472"/>
    <n v="5020.16"/>
    <x v="60"/>
    <x v="2"/>
    <m/>
    <x v="2148"/>
    <x v="3235"/>
  </r>
  <r>
    <x v="3"/>
    <n v="1128299"/>
    <x v="362"/>
    <x v="1"/>
    <s v="Louisiana"/>
    <s v="New Orleans"/>
    <x v="4"/>
    <n v="64"/>
    <x v="216"/>
    <n v="8832"/>
    <n v="5210.880000000001"/>
    <x v="40"/>
    <x v="2"/>
    <m/>
    <x v="1345"/>
    <x v="3236"/>
  </r>
  <r>
    <x v="3"/>
    <n v="1128299"/>
    <x v="362"/>
    <x v="1"/>
    <s v="Louisiana"/>
    <s v="New Orleans"/>
    <x v="5"/>
    <n v="63"/>
    <x v="228"/>
    <n v="5670"/>
    <n v="2778.2999999999997"/>
    <x v="29"/>
    <x v="2"/>
    <m/>
    <x v="1237"/>
    <x v="2853"/>
  </r>
  <r>
    <x v="3"/>
    <n v="1128299"/>
    <x v="394"/>
    <x v="1"/>
    <s v="Louisiana"/>
    <s v="New Orleans"/>
    <x v="0"/>
    <n v="43"/>
    <x v="57"/>
    <n v="6235"/>
    <n v="3429.2499999999995"/>
    <x v="66"/>
    <x v="2"/>
    <m/>
    <x v="1538"/>
    <x v="3237"/>
  </r>
  <r>
    <x v="3"/>
    <n v="1128299"/>
    <x v="394"/>
    <x v="1"/>
    <s v="Louisiana"/>
    <s v="New Orleans"/>
    <x v="1"/>
    <n v="46"/>
    <x v="35"/>
    <n v="5750"/>
    <n v="2932.5"/>
    <x v="48"/>
    <x v="2"/>
    <m/>
    <x v="1306"/>
    <x v="3238"/>
  </r>
  <r>
    <x v="3"/>
    <n v="1128299"/>
    <x v="394"/>
    <x v="1"/>
    <s v="Louisiana"/>
    <s v="New Orleans"/>
    <x v="2"/>
    <n v="43"/>
    <x v="252"/>
    <n v="3354"/>
    <n v="1744.0800000000002"/>
    <x v="59"/>
    <x v="2"/>
    <m/>
    <x v="2149"/>
    <x v="3239"/>
  </r>
  <r>
    <x v="3"/>
    <n v="1128299"/>
    <x v="394"/>
    <x v="1"/>
    <s v="Louisiana"/>
    <s v="New Orleans"/>
    <x v="3"/>
    <n v="41"/>
    <x v="184"/>
    <n v="2583"/>
    <n v="1317.33"/>
    <x v="48"/>
    <x v="2"/>
    <m/>
    <x v="2092"/>
    <x v="3240"/>
  </r>
  <r>
    <x v="3"/>
    <n v="1128299"/>
    <x v="394"/>
    <x v="1"/>
    <s v="Louisiana"/>
    <s v="New Orleans"/>
    <x v="4"/>
    <n v="51"/>
    <x v="169"/>
    <n v="3927"/>
    <n v="2159.8500000000004"/>
    <x v="9"/>
    <x v="2"/>
    <m/>
    <x v="1907"/>
    <x v="3241"/>
  </r>
  <r>
    <x v="3"/>
    <n v="1128299"/>
    <x v="394"/>
    <x v="1"/>
    <s v="Louisiana"/>
    <s v="New Orleans"/>
    <x v="5"/>
    <n v="39"/>
    <x v="41"/>
    <n v="2925"/>
    <n v="1462.5"/>
    <x v="0"/>
    <x v="2"/>
    <m/>
    <x v="2064"/>
    <x v="3085"/>
  </r>
  <r>
    <x v="3"/>
    <n v="1128299"/>
    <x v="423"/>
    <x v="1"/>
    <s v="Louisiana"/>
    <s v="New Orleans"/>
    <x v="0"/>
    <n v="34"/>
    <x v="205"/>
    <n v="3808"/>
    <n v="2056.3200000000002"/>
    <x v="64"/>
    <x v="2"/>
    <m/>
    <x v="1465"/>
    <x v="2327"/>
  </r>
  <r>
    <x v="3"/>
    <n v="1128299"/>
    <x v="423"/>
    <x v="1"/>
    <s v="Louisiana"/>
    <s v="New Orleans"/>
    <x v="1"/>
    <n v="45"/>
    <x v="155"/>
    <n v="6975"/>
    <n v="3836.2499999999995"/>
    <x v="66"/>
    <x v="2"/>
    <m/>
    <x v="2150"/>
    <x v="3242"/>
  </r>
  <r>
    <x v="3"/>
    <n v="1128299"/>
    <x v="423"/>
    <x v="1"/>
    <s v="Louisiana"/>
    <s v="New Orleans"/>
    <x v="2"/>
    <n v="42"/>
    <x v="38"/>
    <n v="4200"/>
    <n v="2100"/>
    <x v="0"/>
    <x v="2"/>
    <m/>
    <x v="1086"/>
    <x v="190"/>
  </r>
  <r>
    <x v="3"/>
    <n v="1128299"/>
    <x v="423"/>
    <x v="1"/>
    <s v="Louisiana"/>
    <s v="New Orleans"/>
    <x v="3"/>
    <n v="36"/>
    <x v="193"/>
    <n v="3780"/>
    <n v="1890"/>
    <x v="0"/>
    <x v="2"/>
    <m/>
    <x v="1062"/>
    <x v="2255"/>
  </r>
  <r>
    <x v="3"/>
    <n v="1128299"/>
    <x v="423"/>
    <x v="1"/>
    <s v="Louisiana"/>
    <s v="New Orleans"/>
    <x v="4"/>
    <n v="47"/>
    <x v="60"/>
    <n v="4465"/>
    <n v="2634.3500000000004"/>
    <x v="40"/>
    <x v="2"/>
    <m/>
    <x v="2151"/>
    <x v="3243"/>
  </r>
  <r>
    <x v="3"/>
    <n v="1128299"/>
    <x v="423"/>
    <x v="1"/>
    <s v="Louisiana"/>
    <s v="New Orleans"/>
    <x v="5"/>
    <n v="50"/>
    <x v="243"/>
    <n v="5400"/>
    <n v="2538"/>
    <x v="28"/>
    <x v="2"/>
    <m/>
    <x v="1989"/>
    <x v="3244"/>
  </r>
  <r>
    <x v="3"/>
    <n v="1128299"/>
    <x v="454"/>
    <x v="1"/>
    <s v="Louisiana"/>
    <s v="New Orleans"/>
    <x v="0"/>
    <n v="39"/>
    <x v="143"/>
    <n v="7332"/>
    <n v="3666"/>
    <x v="0"/>
    <x v="2"/>
    <m/>
    <x v="2152"/>
    <x v="3245"/>
  </r>
  <r>
    <x v="3"/>
    <n v="1128299"/>
    <x v="454"/>
    <x v="1"/>
    <s v="Louisiana"/>
    <s v="New Orleans"/>
    <x v="1"/>
    <n v="42"/>
    <x v="124"/>
    <n v="8820"/>
    <n v="4586.4000000000005"/>
    <x v="59"/>
    <x v="2"/>
    <m/>
    <x v="1393"/>
    <x v="1750"/>
  </r>
  <r>
    <x v="3"/>
    <n v="1128299"/>
    <x v="454"/>
    <x v="1"/>
    <s v="Louisiana"/>
    <s v="New Orleans"/>
    <x v="2"/>
    <n v="38"/>
    <x v="251"/>
    <n v="5206"/>
    <n v="2707.12"/>
    <x v="59"/>
    <x v="2"/>
    <m/>
    <x v="1923"/>
    <x v="3246"/>
  </r>
  <r>
    <x v="3"/>
    <n v="1128299"/>
    <x v="454"/>
    <x v="1"/>
    <s v="Louisiana"/>
    <s v="New Orleans"/>
    <x v="3"/>
    <n v="48"/>
    <x v="35"/>
    <n v="6000"/>
    <n v="3000"/>
    <x v="0"/>
    <x v="2"/>
    <m/>
    <x v="129"/>
    <x v="225"/>
  </r>
  <r>
    <x v="3"/>
    <n v="1128299"/>
    <x v="454"/>
    <x v="1"/>
    <s v="Louisiana"/>
    <s v="New Orleans"/>
    <x v="4"/>
    <n v="68"/>
    <x v="164"/>
    <n v="8092"/>
    <n v="4450.6000000000004"/>
    <x v="9"/>
    <x v="2"/>
    <m/>
    <x v="2108"/>
    <x v="3247"/>
  </r>
  <r>
    <x v="3"/>
    <n v="1128299"/>
    <x v="454"/>
    <x v="1"/>
    <s v="Louisiana"/>
    <s v="New Orleans"/>
    <x v="5"/>
    <n v="81"/>
    <x v="132"/>
    <n v="14094"/>
    <n v="6765.12"/>
    <x v="35"/>
    <x v="2"/>
    <m/>
    <x v="760"/>
    <x v="3248"/>
  </r>
  <r>
    <x v="3"/>
    <n v="1128299"/>
    <x v="483"/>
    <x v="1"/>
    <s v="Louisiana"/>
    <s v="New Orleans"/>
    <x v="0"/>
    <n v="69"/>
    <x v="142"/>
    <n v="16560"/>
    <n v="8611.2000000000007"/>
    <x v="59"/>
    <x v="2"/>
    <m/>
    <x v="2153"/>
    <x v="3249"/>
  </r>
  <r>
    <x v="3"/>
    <n v="1128299"/>
    <x v="483"/>
    <x v="1"/>
    <s v="Louisiana"/>
    <s v="New Orleans"/>
    <x v="1"/>
    <n v="72"/>
    <x v="97"/>
    <n v="15552"/>
    <n v="7776"/>
    <x v="0"/>
    <x v="2"/>
    <m/>
    <x v="1851"/>
    <x v="3165"/>
  </r>
  <r>
    <x v="0"/>
    <n v="1128299"/>
    <x v="483"/>
    <x v="1"/>
    <s v="Louisiana"/>
    <s v="New Orleans"/>
    <x v="2"/>
    <n v="69"/>
    <x v="244"/>
    <n v="11178"/>
    <n v="5812.56"/>
    <x v="59"/>
    <x v="2"/>
    <m/>
    <x v="787"/>
    <x v="3250"/>
  </r>
  <r>
    <x v="0"/>
    <n v="1128299"/>
    <x v="483"/>
    <x v="1"/>
    <s v="Louisiana"/>
    <s v="New Orleans"/>
    <x v="3"/>
    <n v="72"/>
    <x v="163"/>
    <n v="11232"/>
    <n v="6065.2800000000007"/>
    <x v="64"/>
    <x v="2"/>
    <m/>
    <x v="1785"/>
    <x v="3251"/>
  </r>
  <r>
    <x v="0"/>
    <n v="1128299"/>
    <x v="483"/>
    <x v="1"/>
    <s v="Louisiana"/>
    <s v="New Orleans"/>
    <x v="4"/>
    <n v="82"/>
    <x v="165"/>
    <n v="10742"/>
    <n v="6230.3600000000006"/>
    <x v="39"/>
    <x v="2"/>
    <m/>
    <x v="2154"/>
    <x v="3252"/>
  </r>
  <r>
    <x v="0"/>
    <n v="1128299"/>
    <x v="483"/>
    <x v="1"/>
    <s v="Louisiana"/>
    <s v="New Orleans"/>
    <x v="5"/>
    <n v="87"/>
    <x v="36"/>
    <n v="15225"/>
    <n v="6851.2499999999991"/>
    <x v="18"/>
    <x v="2"/>
    <m/>
    <x v="2155"/>
    <x v="3253"/>
  </r>
  <r>
    <x v="0"/>
    <n v="1197831"/>
    <x v="169"/>
    <x v="1"/>
    <s v="Louisiana"/>
    <s v="New Orleans"/>
    <x v="0"/>
    <n v="19"/>
    <x v="131"/>
    <n v="3458"/>
    <n v="1486.94"/>
    <x v="30"/>
    <x v="2"/>
    <m/>
    <x v="2156"/>
    <x v="3254"/>
  </r>
  <r>
    <x v="0"/>
    <n v="1197831"/>
    <x v="169"/>
    <x v="1"/>
    <s v="Louisiana"/>
    <s v="New Orleans"/>
    <x v="1"/>
    <n v="28"/>
    <x v="130"/>
    <n v="5488"/>
    <n v="2469.6"/>
    <x v="18"/>
    <x v="2"/>
    <m/>
    <x v="1063"/>
    <x v="3255"/>
  </r>
  <r>
    <x v="0"/>
    <n v="1197831"/>
    <x v="169"/>
    <x v="1"/>
    <s v="Louisiana"/>
    <s v="New Orleans"/>
    <x v="2"/>
    <n v="28"/>
    <x v="164"/>
    <n v="3332"/>
    <n v="1332.8000000000002"/>
    <x v="8"/>
    <x v="2"/>
    <m/>
    <x v="2157"/>
    <x v="3256"/>
  </r>
  <r>
    <x v="0"/>
    <n v="1197831"/>
    <x v="169"/>
    <x v="1"/>
    <s v="Louisiana"/>
    <s v="New Orleans"/>
    <x v="3"/>
    <n v="33"/>
    <x v="247"/>
    <n v="4389"/>
    <n v="2326.17"/>
    <x v="60"/>
    <x v="2"/>
    <m/>
    <x v="2158"/>
    <x v="3257"/>
  </r>
  <r>
    <x v="0"/>
    <n v="1197831"/>
    <x v="169"/>
    <x v="1"/>
    <s v="Louisiana"/>
    <s v="New Orleans"/>
    <x v="4"/>
    <n v="36"/>
    <x v="211"/>
    <n v="3060"/>
    <n v="1132.2"/>
    <x v="25"/>
    <x v="2"/>
    <m/>
    <x v="2159"/>
    <x v="3258"/>
  </r>
  <r>
    <x v="3"/>
    <n v="1197831"/>
    <x v="169"/>
    <x v="1"/>
    <s v="Louisiana"/>
    <s v="New Orleans"/>
    <x v="5"/>
    <n v="34"/>
    <x v="231"/>
    <n v="4862"/>
    <n v="2917.2"/>
    <x v="38"/>
    <x v="2"/>
    <m/>
    <x v="2160"/>
    <x v="3259"/>
  </r>
  <r>
    <x v="0"/>
    <n v="1197831"/>
    <x v="199"/>
    <x v="1"/>
    <s v="Louisiana"/>
    <s v="New Orleans"/>
    <x v="0"/>
    <n v="23"/>
    <x v="134"/>
    <n v="3749"/>
    <n v="1499.6000000000001"/>
    <x v="8"/>
    <x v="2"/>
    <m/>
    <x v="2161"/>
    <x v="3260"/>
  </r>
  <r>
    <x v="0"/>
    <n v="1197831"/>
    <x v="199"/>
    <x v="1"/>
    <s v="Louisiana"/>
    <s v="New Orleans"/>
    <x v="1"/>
    <n v="32"/>
    <x v="132"/>
    <n v="5568"/>
    <n v="2338.56"/>
    <x v="23"/>
    <x v="2"/>
    <m/>
    <x v="1427"/>
    <x v="2797"/>
  </r>
  <r>
    <x v="0"/>
    <n v="1197831"/>
    <x v="199"/>
    <x v="1"/>
    <s v="Louisiana"/>
    <s v="New Orleans"/>
    <x v="2"/>
    <n v="34"/>
    <x v="209"/>
    <n v="4352"/>
    <n v="1784.32"/>
    <x v="33"/>
    <x v="2"/>
    <m/>
    <x v="2162"/>
    <x v="3261"/>
  </r>
  <r>
    <x v="0"/>
    <n v="1197831"/>
    <x v="199"/>
    <x v="2"/>
    <s v="Idaho"/>
    <s v="Boise"/>
    <x v="3"/>
    <n v="32"/>
    <x v="245"/>
    <n v="3488"/>
    <n v="1883.5200000000002"/>
    <x v="64"/>
    <x v="2"/>
    <m/>
    <x v="1988"/>
    <x v="3262"/>
  </r>
  <r>
    <x v="0"/>
    <n v="1197831"/>
    <x v="199"/>
    <x v="2"/>
    <s v="Idaho"/>
    <s v="Boise"/>
    <x v="4"/>
    <n v="39"/>
    <x v="227"/>
    <n v="2730"/>
    <n v="955.49999999999989"/>
    <x v="2"/>
    <x v="2"/>
    <m/>
    <x v="2163"/>
    <x v="3263"/>
  </r>
  <r>
    <x v="0"/>
    <n v="1197831"/>
    <x v="199"/>
    <x v="2"/>
    <s v="Idaho"/>
    <s v="Boise"/>
    <x v="5"/>
    <n v="34"/>
    <x v="165"/>
    <n v="4454"/>
    <n v="2449.7000000000003"/>
    <x v="9"/>
    <x v="2"/>
    <m/>
    <x v="1896"/>
    <x v="3264"/>
  </r>
  <r>
    <x v="0"/>
    <n v="1197831"/>
    <x v="708"/>
    <x v="2"/>
    <s v="Idaho"/>
    <s v="Boise"/>
    <x v="0"/>
    <n v="28"/>
    <x v="163"/>
    <n v="4368"/>
    <n v="1965.6"/>
    <x v="18"/>
    <x v="2"/>
    <m/>
    <x v="1714"/>
    <x v="2681"/>
  </r>
  <r>
    <x v="0"/>
    <n v="1197831"/>
    <x v="708"/>
    <x v="2"/>
    <s v="Idaho"/>
    <s v="Boise"/>
    <x v="1"/>
    <n v="36"/>
    <x v="138"/>
    <n v="6084"/>
    <n v="2798.64"/>
    <x v="24"/>
    <x v="2"/>
    <m/>
    <x v="1109"/>
    <x v="3265"/>
  </r>
  <r>
    <x v="0"/>
    <n v="1197831"/>
    <x v="708"/>
    <x v="2"/>
    <s v="Idaho"/>
    <s v="Boise"/>
    <x v="2"/>
    <n v="28"/>
    <x v="161"/>
    <n v="3164"/>
    <n v="1550.36"/>
    <x v="29"/>
    <x v="2"/>
    <m/>
    <x v="2164"/>
    <x v="3266"/>
  </r>
  <r>
    <x v="0"/>
    <n v="1197831"/>
    <x v="708"/>
    <x v="2"/>
    <s v="Idaho"/>
    <s v="Boise"/>
    <x v="3"/>
    <n v="33"/>
    <x v="193"/>
    <n v="3465"/>
    <n v="2009.7000000000003"/>
    <x v="39"/>
    <x v="2"/>
    <m/>
    <x v="1623"/>
    <x v="3267"/>
  </r>
  <r>
    <x v="3"/>
    <n v="1197831"/>
    <x v="708"/>
    <x v="2"/>
    <s v="Idaho"/>
    <s v="Boise"/>
    <x v="4"/>
    <n v="37"/>
    <x v="41"/>
    <n v="2775"/>
    <n v="1248.7499999999998"/>
    <x v="18"/>
    <x v="2"/>
    <m/>
    <x v="2165"/>
    <x v="3268"/>
  </r>
  <r>
    <x v="3"/>
    <n v="1197831"/>
    <x v="708"/>
    <x v="2"/>
    <s v="Idaho"/>
    <s v="Boise"/>
    <x v="5"/>
    <n v="33"/>
    <x v="210"/>
    <n v="3828"/>
    <n v="2488.2000000000003"/>
    <x v="42"/>
    <x v="2"/>
    <m/>
    <x v="2166"/>
    <x v="3269"/>
  </r>
  <r>
    <x v="3"/>
    <n v="1197831"/>
    <x v="723"/>
    <x v="2"/>
    <s v="Idaho"/>
    <s v="Boise"/>
    <x v="0"/>
    <n v="19"/>
    <x v="49"/>
    <n v="3705"/>
    <n v="1741.35"/>
    <x v="28"/>
    <x v="2"/>
    <m/>
    <x v="1084"/>
    <x v="3270"/>
  </r>
  <r>
    <x v="3"/>
    <n v="1197831"/>
    <x v="723"/>
    <x v="2"/>
    <s v="Idaho"/>
    <s v="Boise"/>
    <x v="1"/>
    <n v="29"/>
    <x v="49"/>
    <n v="5655"/>
    <n v="2714.4"/>
    <x v="35"/>
    <x v="2"/>
    <m/>
    <x v="1911"/>
    <x v="3271"/>
  </r>
  <r>
    <x v="3"/>
    <n v="1197831"/>
    <x v="723"/>
    <x v="2"/>
    <s v="Idaho"/>
    <s v="Boise"/>
    <x v="2"/>
    <n v="24"/>
    <x v="216"/>
    <n v="3312"/>
    <n v="1556.6399999999999"/>
    <x v="28"/>
    <x v="2"/>
    <m/>
    <x v="2048"/>
    <x v="3272"/>
  </r>
  <r>
    <x v="3"/>
    <n v="1197831"/>
    <x v="723"/>
    <x v="2"/>
    <s v="Idaho"/>
    <s v="Boise"/>
    <x v="3"/>
    <n v="29"/>
    <x v="161"/>
    <n v="3277"/>
    <n v="1802.3500000000001"/>
    <x v="9"/>
    <x v="2"/>
    <m/>
    <x v="2071"/>
    <x v="3273"/>
  </r>
  <r>
    <x v="3"/>
    <n v="1197831"/>
    <x v="723"/>
    <x v="2"/>
    <s v="Idaho"/>
    <s v="Boise"/>
    <x v="4"/>
    <n v="34"/>
    <x v="249"/>
    <n v="2448"/>
    <n v="1052.6399999999999"/>
    <x v="30"/>
    <x v="2"/>
    <m/>
    <x v="2127"/>
    <x v="3274"/>
  </r>
  <r>
    <x v="3"/>
    <n v="1197831"/>
    <x v="723"/>
    <x v="2"/>
    <s v="Idaho"/>
    <s v="Boise"/>
    <x v="5"/>
    <n v="28"/>
    <x v="216"/>
    <n v="3864"/>
    <n v="2357.04"/>
    <x v="22"/>
    <x v="2"/>
    <m/>
    <x v="1531"/>
    <x v="3275"/>
  </r>
  <r>
    <x v="3"/>
    <n v="1197831"/>
    <x v="258"/>
    <x v="2"/>
    <s v="Idaho"/>
    <s v="Boise"/>
    <x v="0"/>
    <n v="18"/>
    <x v="126"/>
    <n v="3654"/>
    <n v="1827"/>
    <x v="0"/>
    <x v="2"/>
    <m/>
    <x v="2167"/>
    <x v="3276"/>
  </r>
  <r>
    <x v="3"/>
    <n v="1197831"/>
    <x v="258"/>
    <x v="2"/>
    <s v="Idaho"/>
    <s v="Boise"/>
    <x v="1"/>
    <n v="28"/>
    <x v="130"/>
    <n v="5488"/>
    <n v="2634.24"/>
    <x v="35"/>
    <x v="2"/>
    <m/>
    <x v="1063"/>
    <x v="1810"/>
  </r>
  <r>
    <x v="3"/>
    <n v="1197831"/>
    <x v="258"/>
    <x v="2"/>
    <s v="Idaho"/>
    <s v="Boise"/>
    <x v="2"/>
    <n v="23"/>
    <x v="212"/>
    <n v="3841"/>
    <n v="1805.27"/>
    <x v="28"/>
    <x v="2"/>
    <m/>
    <x v="2168"/>
    <x v="3277"/>
  </r>
  <r>
    <x v="3"/>
    <n v="1197831"/>
    <x v="258"/>
    <x v="2"/>
    <s v="Idaho"/>
    <s v="Boise"/>
    <x v="3"/>
    <n v="33"/>
    <x v="242"/>
    <n v="4290"/>
    <n v="2359.5"/>
    <x v="9"/>
    <x v="2"/>
    <m/>
    <x v="2030"/>
    <x v="3278"/>
  </r>
  <r>
    <x v="3"/>
    <n v="1197831"/>
    <x v="258"/>
    <x v="2"/>
    <s v="Idaho"/>
    <s v="Boise"/>
    <x v="4"/>
    <n v="47"/>
    <x v="196"/>
    <n v="5640"/>
    <n v="2256"/>
    <x v="8"/>
    <x v="2"/>
    <m/>
    <x v="1551"/>
    <x v="3279"/>
  </r>
  <r>
    <x v="3"/>
    <n v="1197831"/>
    <x v="258"/>
    <x v="2"/>
    <s v="Idaho"/>
    <s v="Boise"/>
    <x v="5"/>
    <n v="42"/>
    <x v="153"/>
    <n v="9156"/>
    <n v="5768.28"/>
    <x v="32"/>
    <x v="2"/>
    <m/>
    <x v="2169"/>
    <x v="3280"/>
  </r>
  <r>
    <x v="3"/>
    <n v="1197831"/>
    <x v="288"/>
    <x v="2"/>
    <s v="Idaho"/>
    <s v="Boise"/>
    <x v="0"/>
    <n v="42"/>
    <x v="49"/>
    <n v="8190"/>
    <n v="4013.1"/>
    <x v="29"/>
    <x v="2"/>
    <m/>
    <x v="869"/>
    <x v="3281"/>
  </r>
  <r>
    <x v="3"/>
    <n v="1197831"/>
    <x v="288"/>
    <x v="2"/>
    <s v="Idaho"/>
    <s v="Boise"/>
    <x v="1"/>
    <n v="46"/>
    <x v="143"/>
    <n v="8648"/>
    <n v="4151.04"/>
    <x v="35"/>
    <x v="2"/>
    <m/>
    <x v="2170"/>
    <x v="3282"/>
  </r>
  <r>
    <x v="3"/>
    <n v="1197831"/>
    <x v="288"/>
    <x v="2"/>
    <s v="Idaho"/>
    <s v="Boise"/>
    <x v="2"/>
    <n v="47"/>
    <x v="132"/>
    <n v="8178"/>
    <n v="3925.44"/>
    <x v="35"/>
    <x v="2"/>
    <m/>
    <x v="2171"/>
    <x v="3283"/>
  </r>
  <r>
    <x v="3"/>
    <n v="1197831"/>
    <x v="288"/>
    <x v="2"/>
    <s v="Idaho"/>
    <s v="Boise"/>
    <x v="3"/>
    <n v="48"/>
    <x v="231"/>
    <n v="6864"/>
    <n v="4049.7600000000007"/>
    <x v="40"/>
    <x v="2"/>
    <m/>
    <x v="1322"/>
    <x v="3284"/>
  </r>
  <r>
    <x v="3"/>
    <n v="1197831"/>
    <x v="288"/>
    <x v="2"/>
    <s v="Idaho"/>
    <s v="Boise"/>
    <x v="4"/>
    <n v="52"/>
    <x v="236"/>
    <n v="6084"/>
    <n v="2616.12"/>
    <x v="30"/>
    <x v="2"/>
    <m/>
    <x v="1109"/>
    <x v="3285"/>
  </r>
  <r>
    <x v="3"/>
    <n v="1197831"/>
    <x v="288"/>
    <x v="2"/>
    <s v="Idaho"/>
    <s v="Boise"/>
    <x v="5"/>
    <n v="55"/>
    <x v="108"/>
    <n v="12705"/>
    <n v="7750.05"/>
    <x v="22"/>
    <x v="2"/>
    <m/>
    <x v="2172"/>
    <x v="3286"/>
  </r>
  <r>
    <x v="3"/>
    <n v="1197831"/>
    <x v="320"/>
    <x v="2"/>
    <s v="Idaho"/>
    <s v="Boise"/>
    <x v="0"/>
    <n v="48"/>
    <x v="146"/>
    <n v="10416"/>
    <n v="5208"/>
    <x v="0"/>
    <x v="2"/>
    <m/>
    <x v="1865"/>
    <x v="3287"/>
  </r>
  <r>
    <x v="3"/>
    <n v="1197831"/>
    <x v="320"/>
    <x v="2"/>
    <s v="Idaho"/>
    <s v="Boise"/>
    <x v="1"/>
    <n v="52"/>
    <x v="158"/>
    <n v="10504"/>
    <n v="5462.08"/>
    <x v="59"/>
    <x v="2"/>
    <m/>
    <x v="2173"/>
    <x v="3288"/>
  </r>
  <r>
    <x v="3"/>
    <n v="1197831"/>
    <x v="320"/>
    <x v="2"/>
    <s v="Idaho"/>
    <s v="Boise"/>
    <x v="2"/>
    <n v="46"/>
    <x v="112"/>
    <n v="11086"/>
    <n v="6097.2999999999993"/>
    <x v="66"/>
    <x v="2"/>
    <m/>
    <x v="2174"/>
    <x v="3289"/>
  </r>
  <r>
    <x v="3"/>
    <n v="1197831"/>
    <x v="320"/>
    <x v="2"/>
    <s v="Idaho"/>
    <s v="Boise"/>
    <x v="3"/>
    <n v="47"/>
    <x v="251"/>
    <n v="6439"/>
    <n v="4120.96"/>
    <x v="34"/>
    <x v="2"/>
    <m/>
    <x v="1443"/>
    <x v="3290"/>
  </r>
  <r>
    <x v="3"/>
    <n v="1197831"/>
    <x v="320"/>
    <x v="2"/>
    <s v="Idaho"/>
    <s v="Boise"/>
    <x v="4"/>
    <n v="53"/>
    <x v="165"/>
    <n v="6943"/>
    <n v="3332.64"/>
    <x v="35"/>
    <x v="2"/>
    <m/>
    <x v="2175"/>
    <x v="3291"/>
  </r>
  <r>
    <x v="0"/>
    <n v="1197831"/>
    <x v="320"/>
    <x v="2"/>
    <s v="Idaho"/>
    <s v="Boise"/>
    <x v="5"/>
    <n v="64"/>
    <x v="159"/>
    <n v="13312"/>
    <n v="9185.2800000000007"/>
    <x v="62"/>
    <x v="2"/>
    <m/>
    <x v="2176"/>
    <x v="3292"/>
  </r>
  <r>
    <x v="0"/>
    <n v="1197831"/>
    <x v="353"/>
    <x v="2"/>
    <s v="Idaho"/>
    <s v="Boise"/>
    <x v="0"/>
    <n v="46"/>
    <x v="124"/>
    <n v="9660"/>
    <n v="5312.9999999999991"/>
    <x v="66"/>
    <x v="2"/>
    <m/>
    <x v="2177"/>
    <x v="3293"/>
  </r>
  <r>
    <x v="0"/>
    <n v="1197831"/>
    <x v="353"/>
    <x v="2"/>
    <s v="Idaho"/>
    <s v="Boise"/>
    <x v="1"/>
    <n v="53"/>
    <x v="49"/>
    <n v="10335"/>
    <n v="5477.55"/>
    <x v="60"/>
    <x v="2"/>
    <m/>
    <x v="2178"/>
    <x v="3294"/>
  </r>
  <r>
    <x v="0"/>
    <n v="1197831"/>
    <x v="353"/>
    <x v="2"/>
    <s v="Idaho"/>
    <s v="Boise"/>
    <x v="2"/>
    <n v="46"/>
    <x v="43"/>
    <n v="11500"/>
    <n v="6095"/>
    <x v="60"/>
    <x v="2"/>
    <m/>
    <x v="587"/>
    <x v="3295"/>
  </r>
  <r>
    <x v="0"/>
    <n v="1197831"/>
    <x v="353"/>
    <x v="2"/>
    <s v="Idaho"/>
    <s v="Boise"/>
    <x v="3"/>
    <n v="48"/>
    <x v="168"/>
    <n v="5952"/>
    <n v="3868.8"/>
    <x v="42"/>
    <x v="2"/>
    <m/>
    <x v="2179"/>
    <x v="3296"/>
  </r>
  <r>
    <x v="2"/>
    <n v="1197831"/>
    <x v="353"/>
    <x v="2"/>
    <s v="Idaho"/>
    <s v="Boise"/>
    <x v="4"/>
    <n v="52"/>
    <x v="247"/>
    <n v="6916"/>
    <n v="3181.3599999999997"/>
    <x v="24"/>
    <x v="2"/>
    <m/>
    <x v="1558"/>
    <x v="3297"/>
  </r>
  <r>
    <x v="2"/>
    <n v="1197831"/>
    <x v="353"/>
    <x v="2"/>
    <s v="Idaho"/>
    <s v="Boise"/>
    <x v="5"/>
    <n v="54"/>
    <x v="130"/>
    <n v="10584"/>
    <n v="7197.1200000000008"/>
    <x v="61"/>
    <x v="2"/>
    <m/>
    <x v="1216"/>
    <x v="3298"/>
  </r>
  <r>
    <x v="2"/>
    <n v="1197831"/>
    <x v="381"/>
    <x v="2"/>
    <s v="Idaho"/>
    <s v="Boise"/>
    <x v="0"/>
    <n v="50"/>
    <x v="129"/>
    <n v="8800"/>
    <n v="4400"/>
    <x v="0"/>
    <x v="2"/>
    <m/>
    <x v="2180"/>
    <x v="278"/>
  </r>
  <r>
    <x v="2"/>
    <n v="1197831"/>
    <x v="381"/>
    <x v="2"/>
    <s v="Idaho"/>
    <s v="Boise"/>
    <x v="1"/>
    <n v="50"/>
    <x v="143"/>
    <n v="9400"/>
    <n v="4888"/>
    <x v="59"/>
    <x v="2"/>
    <m/>
    <x v="2181"/>
    <x v="3299"/>
  </r>
  <r>
    <x v="2"/>
    <n v="1197831"/>
    <x v="381"/>
    <x v="2"/>
    <s v="Idaho"/>
    <s v="Boise"/>
    <x v="2"/>
    <n v="56"/>
    <x v="131"/>
    <n v="10192"/>
    <n v="5299.84"/>
    <x v="59"/>
    <x v="2"/>
    <m/>
    <x v="902"/>
    <x v="3300"/>
  </r>
  <r>
    <x v="2"/>
    <n v="1197831"/>
    <x v="381"/>
    <x v="2"/>
    <s v="Idaho"/>
    <s v="Boise"/>
    <x v="3"/>
    <n v="55"/>
    <x v="210"/>
    <n v="6380"/>
    <n v="4019.4"/>
    <x v="32"/>
    <x v="2"/>
    <m/>
    <x v="2182"/>
    <x v="3301"/>
  </r>
  <r>
    <x v="2"/>
    <n v="1197831"/>
    <x v="381"/>
    <x v="2"/>
    <s v="Idaho"/>
    <s v="Boise"/>
    <x v="4"/>
    <n v="50"/>
    <x v="233"/>
    <n v="5200"/>
    <n v="2392"/>
    <x v="24"/>
    <x v="2"/>
    <m/>
    <x v="2183"/>
    <x v="3302"/>
  </r>
  <r>
    <x v="2"/>
    <n v="1197831"/>
    <x v="381"/>
    <x v="2"/>
    <s v="Idaho"/>
    <s v="Boise"/>
    <x v="5"/>
    <n v="49"/>
    <x v="141"/>
    <n v="8869"/>
    <n v="5942.2300000000005"/>
    <x v="63"/>
    <x v="2"/>
    <m/>
    <x v="2184"/>
    <x v="3303"/>
  </r>
  <r>
    <x v="2"/>
    <n v="1197831"/>
    <x v="410"/>
    <x v="2"/>
    <s v="Idaho"/>
    <s v="Boise"/>
    <x v="0"/>
    <n v="36"/>
    <x v="212"/>
    <n v="6012"/>
    <n v="3066.12"/>
    <x v="48"/>
    <x v="2"/>
    <m/>
    <x v="2185"/>
    <x v="3304"/>
  </r>
  <r>
    <x v="2"/>
    <n v="1197831"/>
    <x v="410"/>
    <x v="2"/>
    <s v="Idaho"/>
    <s v="Boise"/>
    <x v="1"/>
    <n v="37"/>
    <x v="217"/>
    <n v="6401"/>
    <n v="3456.5400000000004"/>
    <x v="64"/>
    <x v="2"/>
    <m/>
    <x v="2186"/>
    <x v="3305"/>
  </r>
  <r>
    <x v="2"/>
    <n v="1197831"/>
    <x v="410"/>
    <x v="2"/>
    <s v="Idaho"/>
    <s v="Boise"/>
    <x v="2"/>
    <n v="41"/>
    <x v="165"/>
    <n v="5371"/>
    <n v="2739.21"/>
    <x v="48"/>
    <x v="2"/>
    <m/>
    <x v="2187"/>
    <x v="3306"/>
  </r>
  <r>
    <x v="2"/>
    <n v="1197831"/>
    <x v="410"/>
    <x v="2"/>
    <s v="Idaho"/>
    <s v="Boise"/>
    <x v="3"/>
    <n v="44"/>
    <x v="253"/>
    <n v="4444"/>
    <n v="2888.6"/>
    <x v="42"/>
    <x v="2"/>
    <m/>
    <x v="2188"/>
    <x v="3307"/>
  </r>
  <r>
    <x v="2"/>
    <n v="1197831"/>
    <x v="410"/>
    <x v="2"/>
    <s v="Idaho"/>
    <s v="Boise"/>
    <x v="4"/>
    <n v="32"/>
    <x v="250"/>
    <n v="2912"/>
    <n v="1397.76"/>
    <x v="35"/>
    <x v="2"/>
    <m/>
    <x v="1649"/>
    <x v="3308"/>
  </r>
  <r>
    <x v="2"/>
    <n v="1197831"/>
    <x v="410"/>
    <x v="2"/>
    <s v="Idaho"/>
    <s v="Boise"/>
    <x v="5"/>
    <n v="42"/>
    <x v="213"/>
    <n v="5964"/>
    <n v="3936.2400000000002"/>
    <x v="49"/>
    <x v="2"/>
    <m/>
    <x v="2029"/>
    <x v="3309"/>
  </r>
  <r>
    <x v="2"/>
    <n v="1197831"/>
    <x v="442"/>
    <x v="2"/>
    <s v="Idaho"/>
    <s v="Boise"/>
    <x v="0"/>
    <n v="33"/>
    <x v="131"/>
    <n v="6006"/>
    <n v="3303.2999999999997"/>
    <x v="66"/>
    <x v="2"/>
    <m/>
    <x v="1273"/>
    <x v="3310"/>
  </r>
  <r>
    <x v="2"/>
    <n v="1197831"/>
    <x v="442"/>
    <x v="2"/>
    <s v="Idaho"/>
    <s v="Boise"/>
    <x v="1"/>
    <n v="32"/>
    <x v="133"/>
    <n v="6048"/>
    <n v="3144.96"/>
    <x v="59"/>
    <x v="2"/>
    <m/>
    <x v="1243"/>
    <x v="3311"/>
  </r>
  <r>
    <x v="2"/>
    <n v="1197831"/>
    <x v="442"/>
    <x v="2"/>
    <s v="Idaho"/>
    <s v="Boise"/>
    <x v="2"/>
    <n v="58"/>
    <x v="42"/>
    <n v="8700"/>
    <n v="4698"/>
    <x v="64"/>
    <x v="2"/>
    <m/>
    <x v="1158"/>
    <x v="3312"/>
  </r>
  <r>
    <x v="2"/>
    <n v="1197831"/>
    <x v="442"/>
    <x v="2"/>
    <s v="Idaho"/>
    <s v="Boise"/>
    <x v="3"/>
    <n v="54"/>
    <x v="185"/>
    <n v="6588"/>
    <n v="4018.68"/>
    <x v="22"/>
    <x v="2"/>
    <m/>
    <x v="2189"/>
    <x v="3313"/>
  </r>
  <r>
    <x v="2"/>
    <n v="1197831"/>
    <x v="442"/>
    <x v="2"/>
    <s v="Idaho"/>
    <s v="Boise"/>
    <x v="4"/>
    <n v="54"/>
    <x v="162"/>
    <n v="5724"/>
    <n v="2862"/>
    <x v="0"/>
    <x v="2"/>
    <m/>
    <x v="2190"/>
    <x v="3314"/>
  </r>
  <r>
    <x v="2"/>
    <n v="1197831"/>
    <x v="442"/>
    <x v="2"/>
    <s v="Idaho"/>
    <s v="Boise"/>
    <x v="5"/>
    <n v="63"/>
    <x v="134"/>
    <n v="10269"/>
    <n v="6880.2300000000005"/>
    <x v="63"/>
    <x v="2"/>
    <m/>
    <x v="935"/>
    <x v="3315"/>
  </r>
  <r>
    <x v="0"/>
    <n v="1197831"/>
    <x v="471"/>
    <x v="2"/>
    <s v="Idaho"/>
    <s v="Boise"/>
    <x v="0"/>
    <n v="54"/>
    <x v="148"/>
    <n v="12582"/>
    <n v="6794.2800000000007"/>
    <x v="64"/>
    <x v="2"/>
    <m/>
    <x v="1546"/>
    <x v="3316"/>
  </r>
  <r>
    <x v="0"/>
    <n v="1197831"/>
    <x v="471"/>
    <x v="2"/>
    <s v="Idaho"/>
    <s v="Boise"/>
    <x v="1"/>
    <n v="51"/>
    <x v="144"/>
    <n v="10659"/>
    <n v="5755.8600000000006"/>
    <x v="64"/>
    <x v="2"/>
    <m/>
    <x v="2191"/>
    <x v="3317"/>
  </r>
  <r>
    <x v="0"/>
    <n v="1197831"/>
    <x v="471"/>
    <x v="2"/>
    <s v="Idaho"/>
    <s v="Boise"/>
    <x v="2"/>
    <n v="56"/>
    <x v="129"/>
    <n v="9856"/>
    <n v="5125.12"/>
    <x v="59"/>
    <x v="2"/>
    <m/>
    <x v="1974"/>
    <x v="3318"/>
  </r>
  <r>
    <x v="0"/>
    <n v="1197831"/>
    <x v="471"/>
    <x v="2"/>
    <s v="Idaho"/>
    <s v="Boise"/>
    <x v="3"/>
    <n v="59"/>
    <x v="213"/>
    <n v="8378"/>
    <n v="5445.7"/>
    <x v="42"/>
    <x v="2"/>
    <m/>
    <x v="2192"/>
    <x v="3319"/>
  </r>
  <r>
    <x v="0"/>
    <n v="1197831"/>
    <x v="471"/>
    <x v="2"/>
    <s v="Idaho"/>
    <s v="Boise"/>
    <x v="4"/>
    <n v="50"/>
    <x v="247"/>
    <n v="6650"/>
    <n v="3258.5"/>
    <x v="29"/>
    <x v="2"/>
    <m/>
    <x v="1363"/>
    <x v="3320"/>
  </r>
  <r>
    <x v="0"/>
    <n v="1197831"/>
    <x v="471"/>
    <x v="2"/>
    <s v="Idaho"/>
    <s v="Boise"/>
    <x v="5"/>
    <n v="60"/>
    <x v="130"/>
    <n v="11760"/>
    <n v="8114.4000000000005"/>
    <x v="62"/>
    <x v="2"/>
    <m/>
    <x v="2193"/>
    <x v="3321"/>
  </r>
  <r>
    <x v="0"/>
    <n v="1128299"/>
    <x v="187"/>
    <x v="2"/>
    <s v="Idaho"/>
    <s v="Boise"/>
    <x v="0"/>
    <n v="29"/>
    <x v="164"/>
    <n v="3451"/>
    <n v="1656.48"/>
    <x v="35"/>
    <x v="2"/>
    <m/>
    <x v="2194"/>
    <x v="3322"/>
  </r>
  <r>
    <x v="0"/>
    <n v="1128299"/>
    <x v="187"/>
    <x v="2"/>
    <s v="Idaho"/>
    <s v="Boise"/>
    <x v="1"/>
    <n v="37"/>
    <x v="162"/>
    <n v="3922"/>
    <n v="2000.22"/>
    <x v="48"/>
    <x v="2"/>
    <m/>
    <x v="1708"/>
    <x v="3323"/>
  </r>
  <r>
    <x v="0"/>
    <n v="1128299"/>
    <x v="187"/>
    <x v="2"/>
    <s v="Idaho"/>
    <s v="Boise"/>
    <x v="2"/>
    <n v="37"/>
    <x v="162"/>
    <n v="3922"/>
    <n v="1921.78"/>
    <x v="29"/>
    <x v="2"/>
    <m/>
    <x v="1708"/>
    <x v="3324"/>
  </r>
  <r>
    <x v="0"/>
    <n v="1128299"/>
    <x v="187"/>
    <x v="2"/>
    <s v="Idaho"/>
    <s v="Boise"/>
    <x v="3"/>
    <n v="38"/>
    <x v="169"/>
    <n v="2926"/>
    <n v="1345.9599999999998"/>
    <x v="24"/>
    <x v="2"/>
    <m/>
    <x v="2195"/>
    <x v="3325"/>
  </r>
  <r>
    <x v="0"/>
    <n v="1128299"/>
    <x v="187"/>
    <x v="2"/>
    <s v="Idaho"/>
    <s v="Boise"/>
    <x v="4"/>
    <n v="42"/>
    <x v="184"/>
    <n v="2646"/>
    <n v="1190.6999999999998"/>
    <x v="18"/>
    <x v="2"/>
    <m/>
    <x v="1059"/>
    <x v="3326"/>
  </r>
  <r>
    <x v="0"/>
    <n v="1128299"/>
    <x v="187"/>
    <x v="2"/>
    <s v="Idaho"/>
    <s v="Boise"/>
    <x v="5"/>
    <n v="36"/>
    <x v="215"/>
    <n v="3996"/>
    <n v="1398.6"/>
    <x v="2"/>
    <x v="2"/>
    <m/>
    <x v="2196"/>
    <x v="3327"/>
  </r>
  <r>
    <x v="0"/>
    <n v="1128299"/>
    <x v="697"/>
    <x v="2"/>
    <s v="Idaho"/>
    <s v="Boise"/>
    <x v="0"/>
    <n v="29"/>
    <x v="231"/>
    <n v="4147"/>
    <n v="2073.5"/>
    <x v="0"/>
    <x v="2"/>
    <m/>
    <x v="1898"/>
    <x v="3328"/>
  </r>
  <r>
    <x v="0"/>
    <n v="1128299"/>
    <x v="697"/>
    <x v="2"/>
    <s v="Idaho"/>
    <s v="Boise"/>
    <x v="1"/>
    <n v="38"/>
    <x v="161"/>
    <n v="4294"/>
    <n v="2318.7600000000002"/>
    <x v="64"/>
    <x v="2"/>
    <m/>
    <x v="2197"/>
    <x v="3329"/>
  </r>
  <r>
    <x v="0"/>
    <n v="1128299"/>
    <x v="697"/>
    <x v="2"/>
    <s v="Idaho"/>
    <s v="Boise"/>
    <x v="2"/>
    <n v="38"/>
    <x v="193"/>
    <n v="3990"/>
    <n v="1875.3"/>
    <x v="28"/>
    <x v="2"/>
    <m/>
    <x v="1578"/>
    <x v="3330"/>
  </r>
  <r>
    <x v="0"/>
    <n v="1128299"/>
    <x v="697"/>
    <x v="2"/>
    <s v="Arizona"/>
    <s v="Phoenix"/>
    <x v="3"/>
    <n v="38"/>
    <x v="184"/>
    <n v="2394"/>
    <n v="1149.1199999999999"/>
    <x v="35"/>
    <x v="2"/>
    <m/>
    <x v="2198"/>
    <x v="3331"/>
  </r>
  <r>
    <x v="0"/>
    <n v="1128299"/>
    <x v="697"/>
    <x v="2"/>
    <s v="Arizona"/>
    <s v="Phoenix"/>
    <x v="4"/>
    <n v="42"/>
    <x v="178"/>
    <n v="1848"/>
    <n v="813.12"/>
    <x v="27"/>
    <x v="2"/>
    <m/>
    <x v="1050"/>
    <x v="3332"/>
  </r>
  <r>
    <x v="0"/>
    <n v="1128299"/>
    <x v="697"/>
    <x v="2"/>
    <s v="Arizona"/>
    <s v="Phoenix"/>
    <x v="5"/>
    <n v="38"/>
    <x v="246"/>
    <n v="3344"/>
    <n v="1203.8399999999999"/>
    <x v="36"/>
    <x v="2"/>
    <m/>
    <x v="1486"/>
    <x v="3333"/>
  </r>
  <r>
    <x v="0"/>
    <n v="1128299"/>
    <x v="227"/>
    <x v="2"/>
    <s v="Arizona"/>
    <s v="Phoenix"/>
    <x v="0"/>
    <n v="37"/>
    <x v="57"/>
    <n v="5365"/>
    <n v="2521.5499999999997"/>
    <x v="28"/>
    <x v="2"/>
    <m/>
    <x v="1857"/>
    <x v="3334"/>
  </r>
  <r>
    <x v="0"/>
    <n v="1128299"/>
    <x v="227"/>
    <x v="2"/>
    <s v="Arizona"/>
    <s v="Phoenix"/>
    <x v="1"/>
    <n v="48"/>
    <x v="60"/>
    <n v="4560"/>
    <n v="2508"/>
    <x v="9"/>
    <x v="2"/>
    <m/>
    <x v="2199"/>
    <x v="3335"/>
  </r>
  <r>
    <x v="0"/>
    <n v="1128299"/>
    <x v="227"/>
    <x v="2"/>
    <s v="Arizona"/>
    <s v="Phoenix"/>
    <x v="2"/>
    <n v="49"/>
    <x v="250"/>
    <n v="4459"/>
    <n v="2229.5"/>
    <x v="0"/>
    <x v="2"/>
    <m/>
    <x v="1594"/>
    <x v="3336"/>
  </r>
  <r>
    <x v="0"/>
    <n v="1128299"/>
    <x v="227"/>
    <x v="2"/>
    <s v="Arizona"/>
    <s v="Phoenix"/>
    <x v="3"/>
    <n v="47"/>
    <x v="181"/>
    <n v="3196"/>
    <n v="1470.1599999999999"/>
    <x v="24"/>
    <x v="2"/>
    <m/>
    <x v="2200"/>
    <x v="3337"/>
  </r>
  <r>
    <x v="0"/>
    <n v="1128299"/>
    <x v="227"/>
    <x v="2"/>
    <s v="Arizona"/>
    <s v="Phoenix"/>
    <x v="4"/>
    <n v="54"/>
    <x v="226"/>
    <n v="1674"/>
    <n v="686.33999999999992"/>
    <x v="33"/>
    <x v="2"/>
    <m/>
    <x v="2201"/>
    <x v="3338"/>
  </r>
  <r>
    <x v="0"/>
    <n v="1128299"/>
    <x v="227"/>
    <x v="2"/>
    <s v="Arizona"/>
    <s v="Phoenix"/>
    <x v="5"/>
    <n v="47"/>
    <x v="246"/>
    <n v="4136"/>
    <n v="1654.4"/>
    <x v="8"/>
    <x v="2"/>
    <m/>
    <x v="1768"/>
    <x v="3339"/>
  </r>
  <r>
    <x v="0"/>
    <n v="1128299"/>
    <x v="246"/>
    <x v="2"/>
    <s v="Arizona"/>
    <s v="Phoenix"/>
    <x v="0"/>
    <n v="48"/>
    <x v="242"/>
    <n v="6240"/>
    <n v="2807.9999999999995"/>
    <x v="18"/>
    <x v="2"/>
    <m/>
    <x v="1212"/>
    <x v="3340"/>
  </r>
  <r>
    <x v="0"/>
    <n v="1128299"/>
    <x v="246"/>
    <x v="2"/>
    <s v="Arizona"/>
    <s v="Phoenix"/>
    <x v="1"/>
    <n v="53"/>
    <x v="228"/>
    <n v="4770"/>
    <n v="2385"/>
    <x v="0"/>
    <x v="2"/>
    <m/>
    <x v="1731"/>
    <x v="3341"/>
  </r>
  <r>
    <x v="0"/>
    <n v="1128299"/>
    <x v="246"/>
    <x v="2"/>
    <s v="Arizona"/>
    <s v="Phoenix"/>
    <x v="2"/>
    <n v="50"/>
    <x v="240"/>
    <n v="5100"/>
    <n v="2550"/>
    <x v="0"/>
    <x v="2"/>
    <m/>
    <x v="2040"/>
    <x v="3342"/>
  </r>
  <r>
    <x v="0"/>
    <n v="1128299"/>
    <x v="246"/>
    <x v="2"/>
    <s v="Arizona"/>
    <s v="Phoenix"/>
    <x v="3"/>
    <n v="46"/>
    <x v="41"/>
    <n v="3450"/>
    <n v="1725"/>
    <x v="0"/>
    <x v="2"/>
    <m/>
    <x v="1058"/>
    <x v="3343"/>
  </r>
  <r>
    <x v="0"/>
    <n v="1128299"/>
    <x v="246"/>
    <x v="2"/>
    <s v="Arizona"/>
    <s v="Phoenix"/>
    <x v="4"/>
    <n v="50"/>
    <x v="203"/>
    <n v="1950"/>
    <n v="819"/>
    <x v="23"/>
    <x v="2"/>
    <m/>
    <x v="1031"/>
    <x v="3344"/>
  </r>
  <r>
    <x v="0"/>
    <n v="1128299"/>
    <x v="246"/>
    <x v="2"/>
    <s v="Arizona"/>
    <s v="Phoenix"/>
    <x v="5"/>
    <n v="67"/>
    <x v="198"/>
    <n v="6298"/>
    <n v="2267.2799999999997"/>
    <x v="36"/>
    <x v="2"/>
    <m/>
    <x v="2202"/>
    <x v="3345"/>
  </r>
  <r>
    <x v="0"/>
    <n v="1128299"/>
    <x v="277"/>
    <x v="2"/>
    <s v="Arizona"/>
    <s v="Phoenix"/>
    <x v="0"/>
    <n v="47"/>
    <x v="135"/>
    <n v="6909"/>
    <n v="3247.23"/>
    <x v="28"/>
    <x v="2"/>
    <m/>
    <x v="1103"/>
    <x v="3346"/>
  </r>
  <r>
    <x v="0"/>
    <n v="1128299"/>
    <x v="277"/>
    <x v="2"/>
    <s v="Arizona"/>
    <s v="Phoenix"/>
    <x v="1"/>
    <n v="53"/>
    <x v="161"/>
    <n v="5989"/>
    <n v="3234.0600000000004"/>
    <x v="64"/>
    <x v="2"/>
    <m/>
    <x v="2203"/>
    <x v="3347"/>
  </r>
  <r>
    <x v="0"/>
    <n v="1128299"/>
    <x v="277"/>
    <x v="2"/>
    <s v="Arizona"/>
    <s v="Phoenix"/>
    <x v="2"/>
    <n v="50"/>
    <x v="196"/>
    <n v="6000"/>
    <n v="2820"/>
    <x v="28"/>
    <x v="2"/>
    <m/>
    <x v="129"/>
    <x v="3348"/>
  </r>
  <r>
    <x v="0"/>
    <n v="1128299"/>
    <x v="277"/>
    <x v="2"/>
    <s v="Arizona"/>
    <s v="Phoenix"/>
    <x v="3"/>
    <n v="49"/>
    <x v="228"/>
    <n v="4410"/>
    <n v="2205"/>
    <x v="0"/>
    <x v="2"/>
    <m/>
    <x v="1690"/>
    <x v="3349"/>
  </r>
  <r>
    <x v="0"/>
    <n v="1128299"/>
    <x v="277"/>
    <x v="2"/>
    <s v="Arizona"/>
    <s v="Phoenix"/>
    <x v="4"/>
    <n v="51"/>
    <x v="208"/>
    <n v="2958"/>
    <n v="1212.78"/>
    <x v="33"/>
    <x v="2"/>
    <m/>
    <x v="1431"/>
    <x v="3350"/>
  </r>
  <r>
    <x v="0"/>
    <n v="1128299"/>
    <x v="277"/>
    <x v="2"/>
    <s v="Arizona"/>
    <s v="Phoenix"/>
    <x v="5"/>
    <n v="64"/>
    <x v="230"/>
    <n v="6272"/>
    <n v="2257.92"/>
    <x v="36"/>
    <x v="2"/>
    <m/>
    <x v="1163"/>
    <x v="3351"/>
  </r>
  <r>
    <x v="0"/>
    <n v="1128299"/>
    <x v="307"/>
    <x v="2"/>
    <s v="Arizona"/>
    <s v="Phoenix"/>
    <x v="0"/>
    <n v="48"/>
    <x v="163"/>
    <n v="7488"/>
    <n v="3669.12"/>
    <x v="29"/>
    <x v="2"/>
    <m/>
    <x v="1501"/>
    <x v="3352"/>
  </r>
  <r>
    <x v="0"/>
    <n v="1128299"/>
    <x v="307"/>
    <x v="2"/>
    <s v="Arizona"/>
    <s v="Phoenix"/>
    <x v="1"/>
    <n v="51"/>
    <x v="216"/>
    <n v="7038"/>
    <n v="3659.76"/>
    <x v="59"/>
    <x v="2"/>
    <m/>
    <x v="2204"/>
    <x v="3353"/>
  </r>
  <r>
    <x v="0"/>
    <n v="1128299"/>
    <x v="307"/>
    <x v="2"/>
    <s v="Arizona"/>
    <s v="Phoenix"/>
    <x v="2"/>
    <n v="51"/>
    <x v="216"/>
    <n v="7038"/>
    <n v="3167.1"/>
    <x v="18"/>
    <x v="2"/>
    <m/>
    <x v="2204"/>
    <x v="3354"/>
  </r>
  <r>
    <x v="0"/>
    <n v="1128299"/>
    <x v="307"/>
    <x v="2"/>
    <s v="Arizona"/>
    <s v="Phoenix"/>
    <x v="3"/>
    <n v="46"/>
    <x v="60"/>
    <n v="4370"/>
    <n v="2185"/>
    <x v="0"/>
    <x v="2"/>
    <m/>
    <x v="1816"/>
    <x v="3355"/>
  </r>
  <r>
    <x v="0"/>
    <n v="1128299"/>
    <x v="307"/>
    <x v="2"/>
    <s v="Arizona"/>
    <s v="Phoenix"/>
    <x v="4"/>
    <n v="51"/>
    <x v="181"/>
    <n v="3468"/>
    <n v="1456.56"/>
    <x v="23"/>
    <x v="2"/>
    <m/>
    <x v="2018"/>
    <x v="3356"/>
  </r>
  <r>
    <x v="0"/>
    <n v="1128299"/>
    <x v="307"/>
    <x v="2"/>
    <s v="Arizona"/>
    <s v="Phoenix"/>
    <x v="5"/>
    <n v="69"/>
    <x v="165"/>
    <n v="9039"/>
    <n v="3525.21"/>
    <x v="37"/>
    <x v="2"/>
    <m/>
    <x v="2205"/>
    <x v="3357"/>
  </r>
  <r>
    <x v="0"/>
    <n v="1128299"/>
    <x v="336"/>
    <x v="2"/>
    <s v="Arizona"/>
    <s v="Phoenix"/>
    <x v="0"/>
    <n v="49"/>
    <x v="130"/>
    <n v="9604"/>
    <n v="4705.96"/>
    <x v="29"/>
    <x v="2"/>
    <m/>
    <x v="885"/>
    <x v="1502"/>
  </r>
  <r>
    <x v="0"/>
    <n v="1128299"/>
    <x v="336"/>
    <x v="2"/>
    <s v="Arizona"/>
    <s v="Phoenix"/>
    <x v="1"/>
    <n v="50"/>
    <x v="213"/>
    <n v="7100"/>
    <n v="3621"/>
    <x v="48"/>
    <x v="2"/>
    <m/>
    <x v="2114"/>
    <x v="3358"/>
  </r>
  <r>
    <x v="0"/>
    <n v="1128299"/>
    <x v="336"/>
    <x v="2"/>
    <s v="Arizona"/>
    <s v="Phoenix"/>
    <x v="2"/>
    <n v="51"/>
    <x v="247"/>
    <n v="6783"/>
    <n v="3188.0099999999998"/>
    <x v="28"/>
    <x v="2"/>
    <m/>
    <x v="1863"/>
    <x v="3359"/>
  </r>
  <r>
    <x v="0"/>
    <n v="1128299"/>
    <x v="336"/>
    <x v="2"/>
    <s v="Arizona"/>
    <s v="Phoenix"/>
    <x v="3"/>
    <n v="48"/>
    <x v="253"/>
    <n v="4848"/>
    <n v="2181.6"/>
    <x v="18"/>
    <x v="2"/>
    <m/>
    <x v="2206"/>
    <x v="3360"/>
  </r>
  <r>
    <x v="0"/>
    <n v="1128299"/>
    <x v="336"/>
    <x v="2"/>
    <s v="Arizona"/>
    <s v="Phoenix"/>
    <x v="4"/>
    <n v="52"/>
    <x v="209"/>
    <n v="6656"/>
    <n v="2862.08"/>
    <x v="30"/>
    <x v="2"/>
    <m/>
    <x v="2207"/>
    <x v="3361"/>
  </r>
  <r>
    <x v="0"/>
    <n v="1128299"/>
    <x v="336"/>
    <x v="2"/>
    <s v="Arizona"/>
    <s v="Phoenix"/>
    <x v="5"/>
    <n v="67"/>
    <x v="248"/>
    <n v="8241"/>
    <n v="3131.58"/>
    <x v="31"/>
    <x v="2"/>
    <m/>
    <x v="2208"/>
    <x v="3362"/>
  </r>
  <r>
    <x v="0"/>
    <n v="1128299"/>
    <x v="368"/>
    <x v="2"/>
    <s v="Arizona"/>
    <s v="Phoenix"/>
    <x v="0"/>
    <n v="50"/>
    <x v="134"/>
    <n v="8150"/>
    <n v="4075"/>
    <x v="0"/>
    <x v="2"/>
    <m/>
    <x v="1915"/>
    <x v="3363"/>
  </r>
  <r>
    <x v="0"/>
    <n v="1128299"/>
    <x v="368"/>
    <x v="2"/>
    <s v="Arizona"/>
    <s v="Phoenix"/>
    <x v="1"/>
    <n v="57"/>
    <x v="147"/>
    <n v="9177"/>
    <n v="4588.5"/>
    <x v="0"/>
    <x v="2"/>
    <m/>
    <x v="2209"/>
    <x v="3364"/>
  </r>
  <r>
    <x v="0"/>
    <n v="1128299"/>
    <x v="368"/>
    <x v="2"/>
    <s v="Arizona"/>
    <s v="Phoenix"/>
    <x v="2"/>
    <n v="54"/>
    <x v="161"/>
    <n v="6102"/>
    <n v="2989.98"/>
    <x v="29"/>
    <x v="2"/>
    <m/>
    <x v="2210"/>
    <x v="3365"/>
  </r>
  <r>
    <x v="0"/>
    <n v="1128299"/>
    <x v="368"/>
    <x v="2"/>
    <s v="Arizona"/>
    <s v="Phoenix"/>
    <x v="3"/>
    <n v="52"/>
    <x v="205"/>
    <n v="5824"/>
    <n v="2853.7599999999998"/>
    <x v="29"/>
    <x v="2"/>
    <m/>
    <x v="826"/>
    <x v="1436"/>
  </r>
  <r>
    <x v="0"/>
    <n v="1128299"/>
    <x v="368"/>
    <x v="2"/>
    <s v="Arizona"/>
    <s v="Phoenix"/>
    <x v="4"/>
    <n v="59"/>
    <x v="210"/>
    <n v="6844"/>
    <n v="2806.04"/>
    <x v="33"/>
    <x v="2"/>
    <m/>
    <x v="2211"/>
    <x v="3366"/>
  </r>
  <r>
    <x v="0"/>
    <n v="1128299"/>
    <x v="368"/>
    <x v="2"/>
    <s v="Arizona"/>
    <s v="Phoenix"/>
    <x v="5"/>
    <n v="65"/>
    <x v="198"/>
    <n v="6110"/>
    <n v="2444"/>
    <x v="8"/>
    <x v="2"/>
    <m/>
    <x v="1869"/>
    <x v="2755"/>
  </r>
  <r>
    <x v="0"/>
    <n v="1128299"/>
    <x v="400"/>
    <x v="2"/>
    <s v="Arizona"/>
    <s v="Phoenix"/>
    <x v="0"/>
    <n v="41"/>
    <x v="212"/>
    <n v="6847"/>
    <n v="3355.0299999999997"/>
    <x v="29"/>
    <x v="2"/>
    <m/>
    <x v="2212"/>
    <x v="3367"/>
  </r>
  <r>
    <x v="0"/>
    <n v="1128299"/>
    <x v="400"/>
    <x v="2"/>
    <s v="Arizona"/>
    <s v="Phoenix"/>
    <x v="1"/>
    <n v="45"/>
    <x v="147"/>
    <n v="7245"/>
    <n v="3839.8500000000004"/>
    <x v="60"/>
    <x v="2"/>
    <m/>
    <x v="1114"/>
    <x v="3368"/>
  </r>
  <r>
    <x v="0"/>
    <n v="1128299"/>
    <x v="400"/>
    <x v="2"/>
    <s v="Arizona"/>
    <s v="Phoenix"/>
    <x v="2"/>
    <n v="43"/>
    <x v="209"/>
    <n v="5504"/>
    <n v="2476.7999999999997"/>
    <x v="18"/>
    <x v="2"/>
    <m/>
    <x v="1197"/>
    <x v="3369"/>
  </r>
  <r>
    <x v="0"/>
    <n v="1128299"/>
    <x v="400"/>
    <x v="2"/>
    <s v="Arizona"/>
    <s v="Phoenix"/>
    <x v="3"/>
    <n v="41"/>
    <x v="161"/>
    <n v="4633"/>
    <n v="2177.5099999999998"/>
    <x v="28"/>
    <x v="2"/>
    <m/>
    <x v="1764"/>
    <x v="3370"/>
  </r>
  <r>
    <x v="0"/>
    <n v="1128299"/>
    <x v="400"/>
    <x v="2"/>
    <s v="Arizona"/>
    <s v="Phoenix"/>
    <x v="4"/>
    <n v="54"/>
    <x v="193"/>
    <n v="5670"/>
    <n v="2494.8000000000002"/>
    <x v="27"/>
    <x v="2"/>
    <m/>
    <x v="1237"/>
    <x v="3371"/>
  </r>
  <r>
    <x v="0"/>
    <n v="1128299"/>
    <x v="400"/>
    <x v="2"/>
    <s v="Arizona"/>
    <s v="Phoenix"/>
    <x v="5"/>
    <n v="56"/>
    <x v="164"/>
    <n v="6664"/>
    <n v="2465.6799999999998"/>
    <x v="25"/>
    <x v="2"/>
    <m/>
    <x v="823"/>
    <x v="3372"/>
  </r>
  <r>
    <x v="0"/>
    <n v="1128299"/>
    <x v="429"/>
    <x v="2"/>
    <s v="Arizona"/>
    <s v="Phoenix"/>
    <x v="0"/>
    <n v="41"/>
    <x v="192"/>
    <n v="5535"/>
    <n v="2656.7999999999997"/>
    <x v="35"/>
    <x v="2"/>
    <m/>
    <x v="1817"/>
    <x v="3373"/>
  </r>
  <r>
    <x v="0"/>
    <n v="1128299"/>
    <x v="429"/>
    <x v="2"/>
    <s v="Arizona"/>
    <s v="Phoenix"/>
    <x v="1"/>
    <n v="47"/>
    <x v="57"/>
    <n v="6815"/>
    <n v="3611.9500000000003"/>
    <x v="60"/>
    <x v="2"/>
    <m/>
    <x v="1900"/>
    <x v="3374"/>
  </r>
  <r>
    <x v="0"/>
    <n v="1128299"/>
    <x v="429"/>
    <x v="2"/>
    <s v="Arizona"/>
    <s v="Phoenix"/>
    <x v="2"/>
    <n v="44"/>
    <x v="250"/>
    <n v="4004"/>
    <n v="1921.9199999999998"/>
    <x v="35"/>
    <x v="2"/>
    <m/>
    <x v="1476"/>
    <x v="3375"/>
  </r>
  <r>
    <x v="0"/>
    <n v="1128299"/>
    <x v="429"/>
    <x v="2"/>
    <s v="Arizona"/>
    <s v="Phoenix"/>
    <x v="3"/>
    <n v="43"/>
    <x v="228"/>
    <n v="3870"/>
    <n v="1896.3"/>
    <x v="29"/>
    <x v="2"/>
    <m/>
    <x v="2213"/>
    <x v="3376"/>
  </r>
  <r>
    <x v="0"/>
    <n v="1128299"/>
    <x v="429"/>
    <x v="2"/>
    <s v="Arizona"/>
    <s v="Phoenix"/>
    <x v="4"/>
    <n v="53"/>
    <x v="173"/>
    <n v="3657"/>
    <n v="1462.8000000000002"/>
    <x v="8"/>
    <x v="2"/>
    <m/>
    <x v="2214"/>
    <x v="3377"/>
  </r>
  <r>
    <x v="0"/>
    <n v="1128299"/>
    <x v="429"/>
    <x v="2"/>
    <s v="Arizona"/>
    <s v="Phoenix"/>
    <x v="5"/>
    <n v="56"/>
    <x v="211"/>
    <n v="4760"/>
    <n v="1808.8"/>
    <x v="31"/>
    <x v="2"/>
    <m/>
    <x v="1684"/>
    <x v="3378"/>
  </r>
  <r>
    <x v="0"/>
    <n v="1128299"/>
    <x v="460"/>
    <x v="2"/>
    <s v="Arizona"/>
    <s v="Phoenix"/>
    <x v="0"/>
    <n v="42"/>
    <x v="192"/>
    <n v="5670"/>
    <n v="2664.8999999999996"/>
    <x v="28"/>
    <x v="2"/>
    <m/>
    <x v="1237"/>
    <x v="2810"/>
  </r>
  <r>
    <x v="0"/>
    <n v="1128299"/>
    <x v="460"/>
    <x v="2"/>
    <s v="Arizona"/>
    <s v="Phoenix"/>
    <x v="1"/>
    <n v="46"/>
    <x v="135"/>
    <n v="6762"/>
    <n v="3516.2400000000002"/>
    <x v="59"/>
    <x v="2"/>
    <m/>
    <x v="2215"/>
    <x v="3379"/>
  </r>
  <r>
    <x v="0"/>
    <n v="1128299"/>
    <x v="460"/>
    <x v="2"/>
    <s v="Arizona"/>
    <s v="Phoenix"/>
    <x v="2"/>
    <n v="44"/>
    <x v="193"/>
    <n v="4620"/>
    <n v="2125.1999999999998"/>
    <x v="24"/>
    <x v="2"/>
    <m/>
    <x v="1505"/>
    <x v="2389"/>
  </r>
  <r>
    <x v="0"/>
    <n v="1128299"/>
    <x v="460"/>
    <x v="2"/>
    <s v="Arizona"/>
    <s v="Phoenix"/>
    <x v="3"/>
    <n v="42"/>
    <x v="230"/>
    <n v="4116"/>
    <n v="1934.52"/>
    <x v="28"/>
    <x v="2"/>
    <m/>
    <x v="1725"/>
    <x v="3380"/>
  </r>
  <r>
    <x v="0"/>
    <n v="1128299"/>
    <x v="460"/>
    <x v="2"/>
    <s v="Arizona"/>
    <s v="Phoenix"/>
    <x v="4"/>
    <n v="53"/>
    <x v="237"/>
    <n v="4611"/>
    <n v="1890.51"/>
    <x v="33"/>
    <x v="2"/>
    <m/>
    <x v="1969"/>
    <x v="3381"/>
  </r>
  <r>
    <x v="0"/>
    <n v="1128299"/>
    <x v="460"/>
    <x v="2"/>
    <s v="Arizona"/>
    <s v="Phoenix"/>
    <x v="5"/>
    <n v="55"/>
    <x v="215"/>
    <n v="6105"/>
    <n v="2258.85"/>
    <x v="25"/>
    <x v="2"/>
    <m/>
    <x v="1257"/>
    <x v="2811"/>
  </r>
  <r>
    <x v="0"/>
    <n v="1128299"/>
    <x v="489"/>
    <x v="2"/>
    <s v="Arizona"/>
    <s v="Phoenix"/>
    <x v="0"/>
    <n v="44"/>
    <x v="141"/>
    <n v="7964"/>
    <n v="3663.4399999999996"/>
    <x v="24"/>
    <x v="2"/>
    <m/>
    <x v="2216"/>
    <x v="3382"/>
  </r>
  <r>
    <x v="0"/>
    <n v="1128299"/>
    <x v="489"/>
    <x v="2"/>
    <s v="Arizona"/>
    <s v="Phoenix"/>
    <x v="1"/>
    <n v="49"/>
    <x v="36"/>
    <n v="8575"/>
    <n v="4630.5"/>
    <x v="64"/>
    <x v="2"/>
    <m/>
    <x v="710"/>
    <x v="3383"/>
  </r>
  <r>
    <x v="4"/>
    <n v="1128299"/>
    <x v="489"/>
    <x v="2"/>
    <s v="Arizona"/>
    <s v="Phoenix"/>
    <x v="2"/>
    <n v="43"/>
    <x v="248"/>
    <n v="5289"/>
    <n v="2538.7199999999998"/>
    <x v="35"/>
    <x v="2"/>
    <m/>
    <x v="2217"/>
    <x v="3384"/>
  </r>
  <r>
    <x v="4"/>
    <n v="1128299"/>
    <x v="489"/>
    <x v="2"/>
    <s v="Arizona"/>
    <s v="Phoenix"/>
    <x v="3"/>
    <n v="44"/>
    <x v="202"/>
    <n v="5060"/>
    <n v="2277"/>
    <x v="18"/>
    <x v="2"/>
    <m/>
    <x v="2218"/>
    <x v="3385"/>
  </r>
  <r>
    <x v="4"/>
    <n v="1128299"/>
    <x v="489"/>
    <x v="2"/>
    <s v="Arizona"/>
    <s v="Phoenix"/>
    <x v="4"/>
    <n v="52"/>
    <x v="246"/>
    <n v="4576"/>
    <n v="1967.68"/>
    <x v="30"/>
    <x v="2"/>
    <m/>
    <x v="2131"/>
    <x v="3386"/>
  </r>
  <r>
    <x v="4"/>
    <n v="1128299"/>
    <x v="489"/>
    <x v="2"/>
    <s v="Arizona"/>
    <s v="Phoenix"/>
    <x v="5"/>
    <n v="58"/>
    <x v="192"/>
    <n v="7830"/>
    <n v="2897.1"/>
    <x v="25"/>
    <x v="2"/>
    <m/>
    <x v="1930"/>
    <x v="3387"/>
  </r>
  <r>
    <x v="4"/>
    <n v="1128299"/>
    <x v="190"/>
    <x v="2"/>
    <s v="Arizona"/>
    <s v="Phoenix"/>
    <x v="0"/>
    <n v="33"/>
    <x v="247"/>
    <n v="4389"/>
    <n v="2150.61"/>
    <x v="29"/>
    <x v="2"/>
    <m/>
    <x v="2158"/>
    <x v="3388"/>
  </r>
  <r>
    <x v="4"/>
    <n v="1128299"/>
    <x v="190"/>
    <x v="2"/>
    <s v="Arizona"/>
    <s v="Phoenix"/>
    <x v="1"/>
    <n v="42"/>
    <x v="216"/>
    <n v="5796"/>
    <n v="3071.88"/>
    <x v="60"/>
    <x v="2"/>
    <m/>
    <x v="1859"/>
    <x v="3389"/>
  </r>
  <r>
    <x v="4"/>
    <n v="1128299"/>
    <x v="190"/>
    <x v="2"/>
    <s v="Arizona"/>
    <s v="Phoenix"/>
    <x v="2"/>
    <n v="42"/>
    <x v="216"/>
    <n v="5796"/>
    <n v="2666.16"/>
    <x v="24"/>
    <x v="2"/>
    <m/>
    <x v="1859"/>
    <x v="3390"/>
  </r>
  <r>
    <x v="4"/>
    <n v="1128299"/>
    <x v="190"/>
    <x v="2"/>
    <s v="Arizona"/>
    <s v="Phoenix"/>
    <x v="3"/>
    <n v="43"/>
    <x v="211"/>
    <n v="3655"/>
    <n v="1790.95"/>
    <x v="29"/>
    <x v="2"/>
    <m/>
    <x v="2219"/>
    <x v="3391"/>
  </r>
  <r>
    <x v="4"/>
    <n v="1128299"/>
    <x v="190"/>
    <x v="2"/>
    <s v="Arizona"/>
    <s v="Phoenix"/>
    <x v="4"/>
    <n v="45"/>
    <x v="232"/>
    <n v="3600"/>
    <n v="1476"/>
    <x v="33"/>
    <x v="2"/>
    <m/>
    <x v="1113"/>
    <x v="3392"/>
  </r>
  <r>
    <x v="4"/>
    <n v="1128299"/>
    <x v="190"/>
    <x v="2"/>
    <s v="Arizona"/>
    <s v="Phoenix"/>
    <x v="5"/>
    <n v="42"/>
    <x v="209"/>
    <n v="5376"/>
    <n v="1935.36"/>
    <x v="36"/>
    <x v="2"/>
    <m/>
    <x v="1258"/>
    <x v="3393"/>
  </r>
  <r>
    <x v="4"/>
    <n v="1128299"/>
    <x v="700"/>
    <x v="2"/>
    <s v="Arizona"/>
    <s v="Phoenix"/>
    <x v="0"/>
    <n v="33"/>
    <x v="135"/>
    <n v="4851"/>
    <n v="2376.9899999999998"/>
    <x v="29"/>
    <x v="2"/>
    <m/>
    <x v="1067"/>
    <x v="3394"/>
  </r>
  <r>
    <x v="4"/>
    <n v="1128299"/>
    <x v="700"/>
    <x v="2"/>
    <s v="Arizona"/>
    <s v="Phoenix"/>
    <x v="1"/>
    <n v="44"/>
    <x v="162"/>
    <n v="4664"/>
    <n v="2565.2000000000003"/>
    <x v="9"/>
    <x v="2"/>
    <m/>
    <x v="1432"/>
    <x v="3395"/>
  </r>
  <r>
    <x v="4"/>
    <n v="1128299"/>
    <x v="700"/>
    <x v="2"/>
    <s v="Arizona"/>
    <s v="Phoenix"/>
    <x v="2"/>
    <n v="41"/>
    <x v="215"/>
    <n v="4551"/>
    <n v="2093.46"/>
    <x v="24"/>
    <x v="2"/>
    <m/>
    <x v="1112"/>
    <x v="3396"/>
  </r>
  <r>
    <x v="4"/>
    <n v="1128299"/>
    <x v="700"/>
    <x v="2"/>
    <s v="New Mexico"/>
    <s v="Albuquerque"/>
    <x v="3"/>
    <n v="43"/>
    <x v="238"/>
    <n v="3182"/>
    <n v="1559.18"/>
    <x v="29"/>
    <x v="2"/>
    <m/>
    <x v="2220"/>
    <x v="3397"/>
  </r>
  <r>
    <x v="4"/>
    <n v="1128299"/>
    <x v="700"/>
    <x v="2"/>
    <s v="New Mexico"/>
    <s v="Albuquerque"/>
    <x v="4"/>
    <n v="45"/>
    <x v="190"/>
    <n v="2430"/>
    <n v="1069.2"/>
    <x v="27"/>
    <x v="2"/>
    <m/>
    <x v="1965"/>
    <x v="3398"/>
  </r>
  <r>
    <x v="4"/>
    <n v="1128299"/>
    <x v="700"/>
    <x v="2"/>
    <s v="New Mexico"/>
    <s v="Albuquerque"/>
    <x v="5"/>
    <n v="41"/>
    <x v="233"/>
    <n v="4264"/>
    <n v="1620.32"/>
    <x v="31"/>
    <x v="2"/>
    <m/>
    <x v="2221"/>
    <x v="3399"/>
  </r>
  <r>
    <x v="4"/>
    <n v="1128299"/>
    <x v="712"/>
    <x v="2"/>
    <s v="New Mexico"/>
    <s v="Albuquerque"/>
    <x v="0"/>
    <n v="44"/>
    <x v="241"/>
    <n v="7260"/>
    <n v="3630"/>
    <x v="0"/>
    <x v="2"/>
    <m/>
    <x v="1489"/>
    <x v="3400"/>
  </r>
  <r>
    <x v="4"/>
    <n v="1128299"/>
    <x v="712"/>
    <x v="2"/>
    <s v="New Mexico"/>
    <s v="Albuquerque"/>
    <x v="1"/>
    <n v="51"/>
    <x v="205"/>
    <n v="5712"/>
    <n v="3027.36"/>
    <x v="60"/>
    <x v="2"/>
    <m/>
    <x v="2222"/>
    <x v="3401"/>
  </r>
  <r>
    <x v="4"/>
    <n v="1128299"/>
    <x v="712"/>
    <x v="2"/>
    <s v="New Mexico"/>
    <s v="Albuquerque"/>
    <x v="2"/>
    <n v="52"/>
    <x v="205"/>
    <n v="5824"/>
    <n v="2853.7599999999998"/>
    <x v="29"/>
    <x v="2"/>
    <m/>
    <x v="826"/>
    <x v="1436"/>
  </r>
  <r>
    <x v="4"/>
    <n v="1128299"/>
    <x v="712"/>
    <x v="2"/>
    <s v="New Mexico"/>
    <s v="Albuquerque"/>
    <x v="3"/>
    <n v="50"/>
    <x v="170"/>
    <n v="4150"/>
    <n v="1908.9999999999998"/>
    <x v="24"/>
    <x v="2"/>
    <m/>
    <x v="1807"/>
    <x v="3402"/>
  </r>
  <r>
    <x v="4"/>
    <n v="1128299"/>
    <x v="712"/>
    <x v="2"/>
    <s v="New Mexico"/>
    <s v="Albuquerque"/>
    <x v="4"/>
    <n v="55"/>
    <x v="206"/>
    <n v="2915"/>
    <n v="1253.45"/>
    <x v="30"/>
    <x v="2"/>
    <m/>
    <x v="2223"/>
    <x v="3403"/>
  </r>
  <r>
    <x v="4"/>
    <n v="1128299"/>
    <x v="712"/>
    <x v="2"/>
    <s v="New Mexico"/>
    <s v="Albuquerque"/>
    <x v="5"/>
    <n v="50"/>
    <x v="230"/>
    <n v="4900"/>
    <n v="1862"/>
    <x v="31"/>
    <x v="2"/>
    <m/>
    <x v="1080"/>
    <x v="1719"/>
  </r>
  <r>
    <x v="4"/>
    <n v="1128299"/>
    <x v="249"/>
    <x v="2"/>
    <s v="New Mexico"/>
    <s v="Albuquerque"/>
    <x v="0"/>
    <n v="51"/>
    <x v="125"/>
    <n v="7854"/>
    <n v="3534.2999999999997"/>
    <x v="18"/>
    <x v="2"/>
    <m/>
    <x v="2224"/>
    <x v="3404"/>
  </r>
  <r>
    <x v="4"/>
    <n v="1128299"/>
    <x v="249"/>
    <x v="2"/>
    <s v="New Mexico"/>
    <s v="Albuquerque"/>
    <x v="1"/>
    <n v="59"/>
    <x v="230"/>
    <n v="5782"/>
    <n v="2891"/>
    <x v="0"/>
    <x v="2"/>
    <m/>
    <x v="1267"/>
    <x v="3405"/>
  </r>
  <r>
    <x v="4"/>
    <n v="1128299"/>
    <x v="249"/>
    <x v="2"/>
    <s v="New Mexico"/>
    <s v="Albuquerque"/>
    <x v="2"/>
    <n v="55"/>
    <x v="210"/>
    <n v="6380"/>
    <n v="3190"/>
    <x v="0"/>
    <x v="2"/>
    <m/>
    <x v="2182"/>
    <x v="3406"/>
  </r>
  <r>
    <x v="4"/>
    <n v="1128299"/>
    <x v="249"/>
    <x v="2"/>
    <s v="New Mexico"/>
    <s v="Albuquerque"/>
    <x v="3"/>
    <n v="54"/>
    <x v="237"/>
    <n v="4698"/>
    <n v="2161.08"/>
    <x v="24"/>
    <x v="2"/>
    <m/>
    <x v="2225"/>
    <x v="3407"/>
  </r>
  <r>
    <x v="4"/>
    <n v="1128299"/>
    <x v="249"/>
    <x v="2"/>
    <s v="New Mexico"/>
    <s v="Albuquerque"/>
    <x v="4"/>
    <n v="56"/>
    <x v="208"/>
    <n v="3248"/>
    <n v="1331.6799999999998"/>
    <x v="33"/>
    <x v="2"/>
    <m/>
    <x v="1966"/>
    <x v="3408"/>
  </r>
  <r>
    <x v="4"/>
    <n v="1128299"/>
    <x v="249"/>
    <x v="2"/>
    <s v="New Mexico"/>
    <s v="Albuquerque"/>
    <x v="5"/>
    <n v="69"/>
    <x v="253"/>
    <n v="6969"/>
    <n v="2648.2200000000003"/>
    <x v="31"/>
    <x v="2"/>
    <m/>
    <x v="2226"/>
    <x v="3409"/>
  </r>
  <r>
    <x v="4"/>
    <n v="1128299"/>
    <x v="280"/>
    <x v="2"/>
    <s v="New Mexico"/>
    <s v="Albuquerque"/>
    <x v="0"/>
    <n v="51"/>
    <x v="42"/>
    <n v="7650"/>
    <n v="3442.4999999999995"/>
    <x v="18"/>
    <x v="2"/>
    <m/>
    <x v="814"/>
    <x v="3410"/>
  </r>
  <r>
    <x v="4"/>
    <n v="1128299"/>
    <x v="280"/>
    <x v="2"/>
    <s v="New Mexico"/>
    <s v="Albuquerque"/>
    <x v="1"/>
    <n v="58"/>
    <x v="215"/>
    <n v="6438"/>
    <n v="3283.38"/>
    <x v="48"/>
    <x v="2"/>
    <m/>
    <x v="827"/>
    <x v="1872"/>
  </r>
  <r>
    <x v="4"/>
    <n v="1128299"/>
    <x v="280"/>
    <x v="2"/>
    <s v="New Mexico"/>
    <s v="Albuquerque"/>
    <x v="2"/>
    <n v="56"/>
    <x v="214"/>
    <n v="7056"/>
    <n v="3316.3199999999997"/>
    <x v="28"/>
    <x v="2"/>
    <m/>
    <x v="838"/>
    <x v="3411"/>
  </r>
  <r>
    <x v="4"/>
    <n v="1128299"/>
    <x v="280"/>
    <x v="2"/>
    <s v="New Mexico"/>
    <s v="Albuquerque"/>
    <x v="3"/>
    <n v="51"/>
    <x v="250"/>
    <n v="4641"/>
    <n v="2134.8599999999997"/>
    <x v="24"/>
    <x v="2"/>
    <m/>
    <x v="1509"/>
    <x v="3412"/>
  </r>
  <r>
    <x v="4"/>
    <n v="1128299"/>
    <x v="280"/>
    <x v="2"/>
    <s v="New Mexico"/>
    <s v="Albuquerque"/>
    <x v="4"/>
    <n v="56"/>
    <x v="188"/>
    <n v="3640"/>
    <n v="1528.8"/>
    <x v="23"/>
    <x v="2"/>
    <m/>
    <x v="2227"/>
    <x v="3140"/>
  </r>
  <r>
    <x v="4"/>
    <n v="1128299"/>
    <x v="280"/>
    <x v="2"/>
    <s v="New Mexico"/>
    <s v="Albuquerque"/>
    <x v="5"/>
    <n v="69"/>
    <x v="202"/>
    <n v="7935"/>
    <n v="3094.65"/>
    <x v="37"/>
    <x v="2"/>
    <m/>
    <x v="2228"/>
    <x v="3413"/>
  </r>
  <r>
    <x v="4"/>
    <n v="1128299"/>
    <x v="310"/>
    <x v="2"/>
    <s v="New Mexico"/>
    <s v="Albuquerque"/>
    <x v="0"/>
    <n v="52"/>
    <x v="126"/>
    <n v="10556"/>
    <n v="5066.88"/>
    <x v="35"/>
    <x v="2"/>
    <m/>
    <x v="975"/>
    <x v="3414"/>
  </r>
  <r>
    <x v="4"/>
    <n v="1128299"/>
    <x v="310"/>
    <x v="2"/>
    <s v="New Mexico"/>
    <s v="Albuquerque"/>
    <x v="1"/>
    <n v="54"/>
    <x v="125"/>
    <n v="8316"/>
    <n v="4324.32"/>
    <x v="59"/>
    <x v="2"/>
    <m/>
    <x v="970"/>
    <x v="3415"/>
  </r>
  <r>
    <x v="4"/>
    <n v="1128299"/>
    <x v="310"/>
    <x v="2"/>
    <s v="New Mexico"/>
    <s v="Albuquerque"/>
    <x v="2"/>
    <n v="54"/>
    <x v="197"/>
    <n v="8046"/>
    <n v="4023"/>
    <x v="0"/>
    <x v="2"/>
    <m/>
    <x v="1562"/>
    <x v="3416"/>
  </r>
  <r>
    <x v="4"/>
    <n v="1128299"/>
    <x v="310"/>
    <x v="2"/>
    <s v="New Mexico"/>
    <s v="Albuquerque"/>
    <x v="3"/>
    <n v="54"/>
    <x v="162"/>
    <n v="5724"/>
    <n v="2575.7999999999997"/>
    <x v="18"/>
    <x v="2"/>
    <m/>
    <x v="2190"/>
    <x v="3417"/>
  </r>
  <r>
    <x v="4"/>
    <n v="1128299"/>
    <x v="310"/>
    <x v="2"/>
    <s v="New Mexico"/>
    <s v="Albuquerque"/>
    <x v="4"/>
    <n v="56"/>
    <x v="237"/>
    <n v="4872"/>
    <n v="2094.96"/>
    <x v="30"/>
    <x v="2"/>
    <m/>
    <x v="1806"/>
    <x v="3418"/>
  </r>
  <r>
    <x v="4"/>
    <n v="1128299"/>
    <x v="310"/>
    <x v="2"/>
    <s v="New Mexico"/>
    <s v="Albuquerque"/>
    <x v="5"/>
    <n v="74"/>
    <x v="244"/>
    <n v="11988"/>
    <n v="4315.68"/>
    <x v="36"/>
    <x v="2"/>
    <m/>
    <x v="2229"/>
    <x v="3419"/>
  </r>
  <r>
    <x v="4"/>
    <n v="1128299"/>
    <x v="339"/>
    <x v="2"/>
    <s v="New Mexico"/>
    <s v="Albuquerque"/>
    <x v="0"/>
    <n v="54"/>
    <x v="126"/>
    <n v="10962"/>
    <n v="5152.1399999999994"/>
    <x v="28"/>
    <x v="2"/>
    <m/>
    <x v="2230"/>
    <x v="3420"/>
  </r>
  <r>
    <x v="4"/>
    <n v="1128299"/>
    <x v="339"/>
    <x v="2"/>
    <s v="New Mexico"/>
    <s v="Albuquerque"/>
    <x v="1"/>
    <n v="56"/>
    <x v="263"/>
    <n v="10080"/>
    <n v="5443.2000000000007"/>
    <x v="64"/>
    <x v="2"/>
    <m/>
    <x v="2231"/>
    <x v="3421"/>
  </r>
  <r>
    <x v="4"/>
    <n v="1128299"/>
    <x v="339"/>
    <x v="2"/>
    <s v="New Mexico"/>
    <s v="Albuquerque"/>
    <x v="2"/>
    <n v="58"/>
    <x v="160"/>
    <n v="9280"/>
    <n v="4454.3999999999996"/>
    <x v="35"/>
    <x v="2"/>
    <m/>
    <x v="2232"/>
    <x v="3422"/>
  </r>
  <r>
    <x v="4"/>
    <n v="1128299"/>
    <x v="339"/>
    <x v="2"/>
    <s v="New Mexico"/>
    <s v="Albuquerque"/>
    <x v="3"/>
    <n v="54"/>
    <x v="192"/>
    <n v="7290"/>
    <n v="3280.4999999999995"/>
    <x v="18"/>
    <x v="2"/>
    <m/>
    <x v="2233"/>
    <x v="3423"/>
  </r>
  <r>
    <x v="4"/>
    <n v="1128299"/>
    <x v="339"/>
    <x v="2"/>
    <s v="New Mexico"/>
    <s v="Albuquerque"/>
    <x v="4"/>
    <n v="57"/>
    <x v="57"/>
    <n v="8265"/>
    <n v="3553.95"/>
    <x v="30"/>
    <x v="2"/>
    <m/>
    <x v="2234"/>
    <x v="3424"/>
  </r>
  <r>
    <x v="4"/>
    <n v="1128299"/>
    <x v="339"/>
    <x v="2"/>
    <s v="New Mexico"/>
    <s v="Albuquerque"/>
    <x v="5"/>
    <n v="69"/>
    <x v="150"/>
    <n v="9660"/>
    <n v="3670.8"/>
    <x v="31"/>
    <x v="2"/>
    <m/>
    <x v="2177"/>
    <x v="3425"/>
  </r>
  <r>
    <x v="4"/>
    <n v="1128299"/>
    <x v="371"/>
    <x v="2"/>
    <s v="New Mexico"/>
    <s v="Albuquerque"/>
    <x v="0"/>
    <n v="56"/>
    <x v="36"/>
    <n v="9800"/>
    <n v="4900"/>
    <x v="0"/>
    <x v="2"/>
    <m/>
    <x v="1091"/>
    <x v="136"/>
  </r>
  <r>
    <x v="4"/>
    <n v="1128299"/>
    <x v="371"/>
    <x v="2"/>
    <s v="New Mexico"/>
    <s v="Albuquerque"/>
    <x v="1"/>
    <n v="60"/>
    <x v="129"/>
    <n v="10560"/>
    <n v="5491.2"/>
    <x v="59"/>
    <x v="2"/>
    <m/>
    <x v="861"/>
    <x v="2070"/>
  </r>
  <r>
    <x v="4"/>
    <n v="1128299"/>
    <x v="371"/>
    <x v="2"/>
    <s v="New Mexico"/>
    <s v="Albuquerque"/>
    <x v="2"/>
    <n v="58"/>
    <x v="213"/>
    <n v="8236"/>
    <n v="3788.5599999999995"/>
    <x v="24"/>
    <x v="2"/>
    <m/>
    <x v="2235"/>
    <x v="3426"/>
  </r>
  <r>
    <x v="4"/>
    <n v="1128299"/>
    <x v="371"/>
    <x v="2"/>
    <s v="New Mexico"/>
    <s v="Albuquerque"/>
    <x v="3"/>
    <n v="55"/>
    <x v="231"/>
    <n v="7865"/>
    <n v="3696.5499999999997"/>
    <x v="28"/>
    <x v="2"/>
    <m/>
    <x v="2012"/>
    <x v="3427"/>
  </r>
  <r>
    <x v="4"/>
    <n v="1128299"/>
    <x v="371"/>
    <x v="2"/>
    <s v="New Mexico"/>
    <s v="Albuquerque"/>
    <x v="4"/>
    <n v="67"/>
    <x v="168"/>
    <n v="8308"/>
    <n v="3323.2000000000003"/>
    <x v="8"/>
    <x v="2"/>
    <m/>
    <x v="1185"/>
    <x v="3428"/>
  </r>
  <r>
    <x v="4"/>
    <n v="1128299"/>
    <x v="371"/>
    <x v="2"/>
    <s v="New Mexico"/>
    <s v="Albuquerque"/>
    <x v="5"/>
    <n v="70"/>
    <x v="214"/>
    <n v="8820"/>
    <n v="3351.6"/>
    <x v="31"/>
    <x v="2"/>
    <m/>
    <x v="1393"/>
    <x v="2251"/>
  </r>
  <r>
    <x v="4"/>
    <n v="1128299"/>
    <x v="403"/>
    <x v="2"/>
    <s v="New Mexico"/>
    <s v="Albuquerque"/>
    <x v="0"/>
    <n v="49"/>
    <x v="134"/>
    <n v="7987"/>
    <n v="3594.1499999999996"/>
    <x v="18"/>
    <x v="2"/>
    <m/>
    <x v="2236"/>
    <x v="3429"/>
  </r>
  <r>
    <x v="4"/>
    <n v="1128299"/>
    <x v="403"/>
    <x v="2"/>
    <s v="New Mexico"/>
    <s v="Albuquerque"/>
    <x v="1"/>
    <n v="51"/>
    <x v="163"/>
    <n v="7956"/>
    <n v="4057.56"/>
    <x v="48"/>
    <x v="2"/>
    <m/>
    <x v="2237"/>
    <x v="3430"/>
  </r>
  <r>
    <x v="4"/>
    <n v="1128299"/>
    <x v="403"/>
    <x v="2"/>
    <s v="New Mexico"/>
    <s v="Albuquerque"/>
    <x v="2"/>
    <n v="46"/>
    <x v="231"/>
    <n v="6578"/>
    <n v="3091.66"/>
    <x v="28"/>
    <x v="2"/>
    <m/>
    <x v="2238"/>
    <x v="3431"/>
  </r>
  <r>
    <x v="4"/>
    <n v="1128299"/>
    <x v="403"/>
    <x v="2"/>
    <s v="New Mexico"/>
    <s v="Albuquerque"/>
    <x v="3"/>
    <n v="49"/>
    <x v="248"/>
    <n v="6027"/>
    <n v="2832.69"/>
    <x v="28"/>
    <x v="2"/>
    <m/>
    <x v="2239"/>
    <x v="3432"/>
  </r>
  <r>
    <x v="4"/>
    <n v="1128299"/>
    <x v="403"/>
    <x v="2"/>
    <s v="New Mexico"/>
    <s v="Albuquerque"/>
    <x v="4"/>
    <n v="54"/>
    <x v="215"/>
    <n v="5994"/>
    <n v="2397.6"/>
    <x v="8"/>
    <x v="2"/>
    <m/>
    <x v="2240"/>
    <x v="3433"/>
  </r>
  <r>
    <x v="4"/>
    <n v="1128299"/>
    <x v="403"/>
    <x v="2"/>
    <s v="New Mexico"/>
    <s v="Albuquerque"/>
    <x v="5"/>
    <n v="59"/>
    <x v="247"/>
    <n v="7847"/>
    <n v="2824.92"/>
    <x v="36"/>
    <x v="2"/>
    <m/>
    <x v="2241"/>
    <x v="3434"/>
  </r>
  <r>
    <x v="4"/>
    <n v="1128299"/>
    <x v="432"/>
    <x v="2"/>
    <s v="New Mexico"/>
    <s v="Albuquerque"/>
    <x v="0"/>
    <n v="48"/>
    <x v="241"/>
    <n v="7920"/>
    <n v="3960"/>
    <x v="0"/>
    <x v="2"/>
    <m/>
    <x v="1826"/>
    <x v="1115"/>
  </r>
  <r>
    <x v="4"/>
    <n v="1128299"/>
    <x v="432"/>
    <x v="2"/>
    <s v="New Mexico"/>
    <s v="Albuquerque"/>
    <x v="1"/>
    <n v="50"/>
    <x v="197"/>
    <n v="7450"/>
    <n v="3948.5"/>
    <x v="60"/>
    <x v="2"/>
    <m/>
    <x v="2242"/>
    <x v="3435"/>
  </r>
  <r>
    <x v="4"/>
    <n v="1128299"/>
    <x v="432"/>
    <x v="2"/>
    <s v="New Mexico"/>
    <s v="Albuquerque"/>
    <x v="2"/>
    <n v="48"/>
    <x v="193"/>
    <n v="5040"/>
    <n v="2368.7999999999997"/>
    <x v="28"/>
    <x v="2"/>
    <m/>
    <x v="1732"/>
    <x v="3436"/>
  </r>
  <r>
    <x v="4"/>
    <n v="1128299"/>
    <x v="432"/>
    <x v="2"/>
    <s v="New Mexico"/>
    <s v="Albuquerque"/>
    <x v="3"/>
    <n v="46"/>
    <x v="60"/>
    <n v="4370"/>
    <n v="2141.3000000000002"/>
    <x v="29"/>
    <x v="2"/>
    <m/>
    <x v="1816"/>
    <x v="3437"/>
  </r>
  <r>
    <x v="4"/>
    <n v="1128299"/>
    <x v="432"/>
    <x v="2"/>
    <s v="New Mexico"/>
    <s v="Albuquerque"/>
    <x v="4"/>
    <n v="56"/>
    <x v="250"/>
    <n v="5096"/>
    <n v="2242.2400000000002"/>
    <x v="27"/>
    <x v="2"/>
    <m/>
    <x v="2065"/>
    <x v="2187"/>
  </r>
  <r>
    <x v="4"/>
    <n v="1128299"/>
    <x v="432"/>
    <x v="2"/>
    <s v="New Mexico"/>
    <s v="Albuquerque"/>
    <x v="5"/>
    <n v="68"/>
    <x v="193"/>
    <n v="7140"/>
    <n v="2641.8"/>
    <x v="25"/>
    <x v="2"/>
    <m/>
    <x v="1298"/>
    <x v="3438"/>
  </r>
  <r>
    <x v="4"/>
    <n v="1128299"/>
    <x v="463"/>
    <x v="2"/>
    <s v="New Mexico"/>
    <s v="Albuquerque"/>
    <x v="0"/>
    <n v="58"/>
    <x v="160"/>
    <n v="9280"/>
    <n v="4547.2"/>
    <x v="29"/>
    <x v="2"/>
    <m/>
    <x v="2232"/>
    <x v="2691"/>
  </r>
  <r>
    <x v="4"/>
    <n v="1128299"/>
    <x v="463"/>
    <x v="2"/>
    <s v="New Mexico"/>
    <s v="Albuquerque"/>
    <x v="1"/>
    <n v="59"/>
    <x v="42"/>
    <n v="8850"/>
    <n v="4779"/>
    <x v="64"/>
    <x v="2"/>
    <m/>
    <x v="1890"/>
    <x v="3439"/>
  </r>
  <r>
    <x v="4"/>
    <n v="1128299"/>
    <x v="463"/>
    <x v="2"/>
    <s v="New Mexico"/>
    <s v="Albuquerque"/>
    <x v="2"/>
    <n v="54"/>
    <x v="236"/>
    <n v="6318"/>
    <n v="3032.64"/>
    <x v="35"/>
    <x v="2"/>
    <m/>
    <x v="830"/>
    <x v="1440"/>
  </r>
  <r>
    <x v="4"/>
    <n v="1128299"/>
    <x v="463"/>
    <x v="2"/>
    <s v="New Mexico"/>
    <s v="Albuquerque"/>
    <x v="3"/>
    <n v="55"/>
    <x v="202"/>
    <n v="6325"/>
    <n v="2972.75"/>
    <x v="28"/>
    <x v="2"/>
    <m/>
    <x v="2243"/>
    <x v="3440"/>
  </r>
  <r>
    <x v="4"/>
    <n v="1128299"/>
    <x v="463"/>
    <x v="2"/>
    <s v="New Mexico"/>
    <s v="Albuquerque"/>
    <x v="4"/>
    <n v="65"/>
    <x v="161"/>
    <n v="7345"/>
    <n v="3231.8"/>
    <x v="27"/>
    <x v="2"/>
    <m/>
    <x v="2244"/>
    <x v="3441"/>
  </r>
  <r>
    <x v="4"/>
    <n v="1128299"/>
    <x v="463"/>
    <x v="2"/>
    <s v="New Mexico"/>
    <s v="Albuquerque"/>
    <x v="5"/>
    <n v="72"/>
    <x v="150"/>
    <n v="10080"/>
    <n v="3931.2000000000003"/>
    <x v="37"/>
    <x v="2"/>
    <m/>
    <x v="2231"/>
    <x v="3442"/>
  </r>
  <r>
    <x v="4"/>
    <n v="1128299"/>
    <x v="492"/>
    <x v="2"/>
    <s v="New Mexico"/>
    <s v="Albuquerque"/>
    <x v="0"/>
    <n v="55"/>
    <x v="124"/>
    <n v="11550"/>
    <n v="5313"/>
    <x v="24"/>
    <x v="2"/>
    <m/>
    <x v="1879"/>
    <x v="3443"/>
  </r>
  <r>
    <x v="4"/>
    <n v="1128299"/>
    <x v="492"/>
    <x v="2"/>
    <s v="New Mexico"/>
    <s v="Albuquerque"/>
    <x v="1"/>
    <n v="61"/>
    <x v="131"/>
    <n v="11102"/>
    <n v="5551"/>
    <x v="0"/>
    <x v="2"/>
    <m/>
    <x v="2245"/>
    <x v="3444"/>
  </r>
  <r>
    <x v="2"/>
    <n v="1128299"/>
    <x v="492"/>
    <x v="2"/>
    <s v="New Mexico"/>
    <s v="Albuquerque"/>
    <x v="2"/>
    <n v="59"/>
    <x v="242"/>
    <n v="7670"/>
    <n v="3758.2999999999997"/>
    <x v="29"/>
    <x v="2"/>
    <m/>
    <x v="1775"/>
    <x v="3445"/>
  </r>
  <r>
    <x v="2"/>
    <n v="1128299"/>
    <x v="492"/>
    <x v="2"/>
    <s v="New Mexico"/>
    <s v="Albuquerque"/>
    <x v="3"/>
    <n v="55"/>
    <x v="57"/>
    <n v="7975"/>
    <n v="3668.4999999999995"/>
    <x v="24"/>
    <x v="2"/>
    <m/>
    <x v="2246"/>
    <x v="3446"/>
  </r>
  <r>
    <x v="2"/>
    <n v="1128299"/>
    <x v="492"/>
    <x v="2"/>
    <s v="New Mexico"/>
    <s v="Albuquerque"/>
    <x v="4"/>
    <n v="64"/>
    <x v="164"/>
    <n v="7616"/>
    <n v="3427.2"/>
    <x v="18"/>
    <x v="2"/>
    <m/>
    <x v="2067"/>
    <x v="3447"/>
  </r>
  <r>
    <x v="2"/>
    <n v="1128299"/>
    <x v="492"/>
    <x v="2"/>
    <s v="New Mexico"/>
    <s v="Albuquerque"/>
    <x v="5"/>
    <n v="72"/>
    <x v="165"/>
    <n v="9432"/>
    <n v="3301.2"/>
    <x v="2"/>
    <x v="2"/>
    <m/>
    <x v="2247"/>
    <x v="3448"/>
  </r>
  <r>
    <x v="2"/>
    <n v="1128299"/>
    <x v="177"/>
    <x v="2"/>
    <s v="New Mexico"/>
    <s v="Albuquerque"/>
    <x v="0"/>
    <n v="29"/>
    <x v="165"/>
    <n v="3799"/>
    <n v="1937.49"/>
    <x v="48"/>
    <x v="2"/>
    <m/>
    <x v="1646"/>
    <x v="3449"/>
  </r>
  <r>
    <x v="2"/>
    <n v="1128299"/>
    <x v="177"/>
    <x v="2"/>
    <s v="New Mexico"/>
    <s v="Albuquerque"/>
    <x v="1"/>
    <n v="39"/>
    <x v="192"/>
    <n v="5265"/>
    <n v="2685.15"/>
    <x v="48"/>
    <x v="2"/>
    <m/>
    <x v="1157"/>
    <x v="3450"/>
  </r>
  <r>
    <x v="2"/>
    <n v="1128299"/>
    <x v="177"/>
    <x v="2"/>
    <s v="New Mexico"/>
    <s v="Albuquerque"/>
    <x v="2"/>
    <n v="38"/>
    <x v="214"/>
    <n v="4788"/>
    <n v="2154.6"/>
    <x v="18"/>
    <x v="2"/>
    <m/>
    <x v="2248"/>
    <x v="3451"/>
  </r>
  <r>
    <x v="2"/>
    <n v="1128299"/>
    <x v="177"/>
    <x v="2"/>
    <s v="New Mexico"/>
    <s v="Albuquerque"/>
    <x v="3"/>
    <n v="39"/>
    <x v="41"/>
    <n v="2925"/>
    <n v="1462.5"/>
    <x v="0"/>
    <x v="2"/>
    <m/>
    <x v="2064"/>
    <x v="3085"/>
  </r>
  <r>
    <x v="2"/>
    <n v="1128299"/>
    <x v="177"/>
    <x v="2"/>
    <s v="New Mexico"/>
    <s v="Albuquerque"/>
    <x v="4"/>
    <n v="41"/>
    <x v="184"/>
    <n v="2583"/>
    <n v="1162.3499999999999"/>
    <x v="18"/>
    <x v="2"/>
    <m/>
    <x v="2092"/>
    <x v="3452"/>
  </r>
  <r>
    <x v="2"/>
    <n v="1128299"/>
    <x v="177"/>
    <x v="2"/>
    <s v="New Mexico"/>
    <s v="Albuquerque"/>
    <x v="5"/>
    <n v="36"/>
    <x v="236"/>
    <n v="4212"/>
    <n v="1642.68"/>
    <x v="37"/>
    <x v="2"/>
    <m/>
    <x v="1302"/>
    <x v="3453"/>
  </r>
  <r>
    <x v="2"/>
    <n v="1128299"/>
    <x v="208"/>
    <x v="2"/>
    <s v="New Mexico"/>
    <s v="Albuquerque"/>
    <x v="0"/>
    <n v="29"/>
    <x v="57"/>
    <n v="4205"/>
    <n v="2228.65"/>
    <x v="60"/>
    <x v="2"/>
    <m/>
    <x v="2249"/>
    <x v="3454"/>
  </r>
  <r>
    <x v="2"/>
    <n v="1128299"/>
    <x v="208"/>
    <x v="2"/>
    <s v="New Mexico"/>
    <s v="Albuquerque"/>
    <x v="1"/>
    <n v="37"/>
    <x v="205"/>
    <n v="4144"/>
    <n v="2279.2000000000003"/>
    <x v="9"/>
    <x v="2"/>
    <m/>
    <x v="1265"/>
    <x v="3455"/>
  </r>
  <r>
    <x v="2"/>
    <n v="1128299"/>
    <x v="208"/>
    <x v="2"/>
    <s v="New Mexico"/>
    <s v="Albuquerque"/>
    <x v="2"/>
    <n v="37"/>
    <x v="233"/>
    <n v="3848"/>
    <n v="1924"/>
    <x v="0"/>
    <x v="2"/>
    <m/>
    <x v="2250"/>
    <x v="3456"/>
  </r>
  <r>
    <x v="2"/>
    <n v="1128299"/>
    <x v="208"/>
    <x v="4"/>
    <s v="Georgia"/>
    <s v="Atlanta"/>
    <x v="3"/>
    <n v="36"/>
    <x v="184"/>
    <n v="2268"/>
    <n v="1179.3600000000001"/>
    <x v="59"/>
    <x v="2"/>
    <m/>
    <x v="1439"/>
    <x v="3457"/>
  </r>
  <r>
    <x v="2"/>
    <n v="1128299"/>
    <x v="208"/>
    <x v="4"/>
    <s v="Georgia"/>
    <s v="Atlanta"/>
    <x v="4"/>
    <n v="41"/>
    <x v="175"/>
    <n v="2091"/>
    <n v="1003.68"/>
    <x v="35"/>
    <x v="2"/>
    <m/>
    <x v="1587"/>
    <x v="3458"/>
  </r>
  <r>
    <x v="2"/>
    <n v="1128299"/>
    <x v="208"/>
    <x v="4"/>
    <s v="Georgia"/>
    <s v="Atlanta"/>
    <x v="5"/>
    <n v="37"/>
    <x v="230"/>
    <n v="3626"/>
    <n v="1305.3599999999999"/>
    <x v="36"/>
    <x v="2"/>
    <m/>
    <x v="2251"/>
    <x v="3459"/>
  </r>
  <r>
    <x v="2"/>
    <n v="1128299"/>
    <x v="217"/>
    <x v="4"/>
    <s v="Georgia"/>
    <s v="Atlanta"/>
    <x v="0"/>
    <n v="37"/>
    <x v="251"/>
    <n v="5069"/>
    <n v="2534.5"/>
    <x v="0"/>
    <x v="2"/>
    <m/>
    <x v="2252"/>
    <x v="3460"/>
  </r>
  <r>
    <x v="2"/>
    <n v="1128299"/>
    <x v="217"/>
    <x v="4"/>
    <s v="Georgia"/>
    <s v="Atlanta"/>
    <x v="1"/>
    <n v="46"/>
    <x v="253"/>
    <n v="4646"/>
    <n v="2462.38"/>
    <x v="60"/>
    <x v="2"/>
    <m/>
    <x v="2253"/>
    <x v="3461"/>
  </r>
  <r>
    <x v="2"/>
    <n v="1128299"/>
    <x v="217"/>
    <x v="4"/>
    <s v="Georgia"/>
    <s v="Atlanta"/>
    <x v="2"/>
    <n v="49"/>
    <x v="161"/>
    <n v="5537"/>
    <n v="2713.13"/>
    <x v="29"/>
    <x v="2"/>
    <m/>
    <x v="2254"/>
    <x v="3462"/>
  </r>
  <r>
    <x v="2"/>
    <n v="1128299"/>
    <x v="217"/>
    <x v="4"/>
    <s v="Georgia"/>
    <s v="Atlanta"/>
    <x v="3"/>
    <n v="47"/>
    <x v="201"/>
    <n v="3431"/>
    <n v="1784.1200000000001"/>
    <x v="59"/>
    <x v="2"/>
    <m/>
    <x v="2255"/>
    <x v="3463"/>
  </r>
  <r>
    <x v="2"/>
    <n v="1128299"/>
    <x v="217"/>
    <x v="4"/>
    <s v="Georgia"/>
    <s v="Atlanta"/>
    <x v="4"/>
    <n v="51"/>
    <x v="203"/>
    <n v="1989"/>
    <n v="934.82999999999993"/>
    <x v="28"/>
    <x v="2"/>
    <m/>
    <x v="2256"/>
    <x v="3464"/>
  </r>
  <r>
    <x v="2"/>
    <n v="1128299"/>
    <x v="217"/>
    <x v="4"/>
    <s v="Georgia"/>
    <s v="Atlanta"/>
    <x v="5"/>
    <n v="48"/>
    <x v="60"/>
    <n v="4560"/>
    <n v="1641.6"/>
    <x v="36"/>
    <x v="2"/>
    <m/>
    <x v="2199"/>
    <x v="3465"/>
  </r>
  <r>
    <x v="2"/>
    <n v="1128299"/>
    <x v="236"/>
    <x v="4"/>
    <s v="Georgia"/>
    <s v="Atlanta"/>
    <x v="0"/>
    <n v="45"/>
    <x v="213"/>
    <n v="6390"/>
    <n v="3258.9"/>
    <x v="48"/>
    <x v="2"/>
    <m/>
    <x v="2257"/>
    <x v="3466"/>
  </r>
  <r>
    <x v="2"/>
    <n v="1128299"/>
    <x v="236"/>
    <x v="4"/>
    <s v="Georgia"/>
    <s v="Atlanta"/>
    <x v="1"/>
    <n v="51"/>
    <x v="246"/>
    <n v="4488"/>
    <n v="2244"/>
    <x v="0"/>
    <x v="2"/>
    <m/>
    <x v="1769"/>
    <x v="3145"/>
  </r>
  <r>
    <x v="2"/>
    <n v="1128299"/>
    <x v="236"/>
    <x v="4"/>
    <s v="Georgia"/>
    <s v="Atlanta"/>
    <x v="2"/>
    <n v="50"/>
    <x v="198"/>
    <n v="4700"/>
    <n v="2350"/>
    <x v="0"/>
    <x v="2"/>
    <m/>
    <x v="1039"/>
    <x v="3467"/>
  </r>
  <r>
    <x v="2"/>
    <n v="1128299"/>
    <x v="236"/>
    <x v="4"/>
    <s v="Georgia"/>
    <s v="Atlanta"/>
    <x v="3"/>
    <n v="48"/>
    <x v="173"/>
    <n v="3312"/>
    <n v="1821.6000000000001"/>
    <x v="9"/>
    <x v="2"/>
    <m/>
    <x v="2048"/>
    <x v="3468"/>
  </r>
  <r>
    <x v="2"/>
    <n v="1128299"/>
    <x v="236"/>
    <x v="4"/>
    <s v="Georgia"/>
    <s v="Atlanta"/>
    <x v="4"/>
    <n v="52"/>
    <x v="206"/>
    <n v="2756"/>
    <n v="1322.8799999999999"/>
    <x v="35"/>
    <x v="2"/>
    <m/>
    <x v="2258"/>
    <x v="3469"/>
  </r>
  <r>
    <x v="2"/>
    <n v="1128299"/>
    <x v="236"/>
    <x v="4"/>
    <s v="Georgia"/>
    <s v="Atlanta"/>
    <x v="5"/>
    <n v="63"/>
    <x v="193"/>
    <n v="6615"/>
    <n v="2646"/>
    <x v="8"/>
    <x v="2"/>
    <m/>
    <x v="1893"/>
    <x v="2952"/>
  </r>
  <r>
    <x v="2"/>
    <n v="1128299"/>
    <x v="267"/>
    <x v="4"/>
    <s v="Georgia"/>
    <s v="Atlanta"/>
    <x v="0"/>
    <n v="47"/>
    <x v="160"/>
    <n v="7520"/>
    <n v="4060.8"/>
    <x v="64"/>
    <x v="2"/>
    <m/>
    <x v="2259"/>
    <x v="3470"/>
  </r>
  <r>
    <x v="2"/>
    <n v="1128299"/>
    <x v="267"/>
    <x v="4"/>
    <s v="Georgia"/>
    <s v="Atlanta"/>
    <x v="1"/>
    <n v="52"/>
    <x v="243"/>
    <n v="5616"/>
    <n v="2920.32"/>
    <x v="59"/>
    <x v="2"/>
    <m/>
    <x v="813"/>
    <x v="3471"/>
  </r>
  <r>
    <x v="2"/>
    <n v="1128299"/>
    <x v="267"/>
    <x v="4"/>
    <s v="Georgia"/>
    <s v="Atlanta"/>
    <x v="2"/>
    <n v="52"/>
    <x v="248"/>
    <n v="6396"/>
    <n v="3198"/>
    <x v="0"/>
    <x v="2"/>
    <m/>
    <x v="1493"/>
    <x v="3472"/>
  </r>
  <r>
    <x v="2"/>
    <n v="1128299"/>
    <x v="267"/>
    <x v="4"/>
    <s v="Georgia"/>
    <s v="Atlanta"/>
    <x v="3"/>
    <n v="47"/>
    <x v="250"/>
    <n v="4277"/>
    <n v="2309.58"/>
    <x v="64"/>
    <x v="2"/>
    <m/>
    <x v="2260"/>
    <x v="3473"/>
  </r>
  <r>
    <x v="2"/>
    <n v="1128299"/>
    <x v="267"/>
    <x v="4"/>
    <s v="Georgia"/>
    <s v="Atlanta"/>
    <x v="4"/>
    <n v="50"/>
    <x v="195"/>
    <n v="2800"/>
    <n v="1344"/>
    <x v="35"/>
    <x v="2"/>
    <m/>
    <x v="1749"/>
    <x v="3474"/>
  </r>
  <r>
    <x v="2"/>
    <n v="1128299"/>
    <x v="267"/>
    <x v="4"/>
    <s v="Georgia"/>
    <s v="Atlanta"/>
    <x v="5"/>
    <n v="64"/>
    <x v="196"/>
    <n v="7680"/>
    <n v="3072"/>
    <x v="8"/>
    <x v="2"/>
    <m/>
    <x v="1365"/>
    <x v="2685"/>
  </r>
  <r>
    <x v="2"/>
    <n v="1128299"/>
    <x v="297"/>
    <x v="4"/>
    <s v="Georgia"/>
    <s v="Atlanta"/>
    <x v="0"/>
    <n v="46"/>
    <x v="129"/>
    <n v="8096"/>
    <n v="4290.88"/>
    <x v="60"/>
    <x v="2"/>
    <m/>
    <x v="980"/>
    <x v="2987"/>
  </r>
  <r>
    <x v="2"/>
    <n v="1128299"/>
    <x v="297"/>
    <x v="4"/>
    <s v="Georgia"/>
    <s v="Atlanta"/>
    <x v="1"/>
    <n v="54"/>
    <x v="135"/>
    <n v="7938"/>
    <n v="4048.38"/>
    <x v="48"/>
    <x v="2"/>
    <m/>
    <x v="1892"/>
    <x v="3475"/>
  </r>
  <r>
    <x v="2"/>
    <n v="1128299"/>
    <x v="297"/>
    <x v="4"/>
    <s v="Georgia"/>
    <s v="Atlanta"/>
    <x v="2"/>
    <n v="52"/>
    <x v="213"/>
    <n v="7384"/>
    <n v="3544.3199999999997"/>
    <x v="35"/>
    <x v="2"/>
    <m/>
    <x v="2261"/>
    <x v="3476"/>
  </r>
  <r>
    <x v="2"/>
    <n v="1128299"/>
    <x v="297"/>
    <x v="4"/>
    <s v="Georgia"/>
    <s v="Atlanta"/>
    <x v="3"/>
    <n v="49"/>
    <x v="196"/>
    <n v="5880"/>
    <n v="2998.8"/>
    <x v="48"/>
    <x v="2"/>
    <m/>
    <x v="1138"/>
    <x v="3477"/>
  </r>
  <r>
    <x v="2"/>
    <n v="1128299"/>
    <x v="297"/>
    <x v="4"/>
    <s v="Georgia"/>
    <s v="Atlanta"/>
    <x v="4"/>
    <n v="51"/>
    <x v="249"/>
    <n v="3672"/>
    <n v="1762.56"/>
    <x v="35"/>
    <x v="2"/>
    <m/>
    <x v="1818"/>
    <x v="3478"/>
  </r>
  <r>
    <x v="2"/>
    <n v="1128299"/>
    <x v="297"/>
    <x v="4"/>
    <s v="Georgia"/>
    <s v="Atlanta"/>
    <x v="5"/>
    <n v="67"/>
    <x v="42"/>
    <n v="10050"/>
    <n v="3517.5"/>
    <x v="2"/>
    <x v="2"/>
    <m/>
    <x v="2262"/>
    <x v="3479"/>
  </r>
  <r>
    <x v="2"/>
    <n v="1128299"/>
    <x v="326"/>
    <x v="4"/>
    <s v="Georgia"/>
    <s v="Atlanta"/>
    <x v="0"/>
    <n v="47"/>
    <x v="130"/>
    <n v="9212"/>
    <n v="4606"/>
    <x v="0"/>
    <x v="2"/>
    <m/>
    <x v="2263"/>
    <x v="3480"/>
  </r>
  <r>
    <x v="2"/>
    <n v="1128299"/>
    <x v="326"/>
    <x v="4"/>
    <s v="Georgia"/>
    <s v="Atlanta"/>
    <x v="1"/>
    <n v="51"/>
    <x v="217"/>
    <n v="8823"/>
    <n v="4499.7300000000005"/>
    <x v="48"/>
    <x v="2"/>
    <m/>
    <x v="1715"/>
    <x v="3481"/>
  </r>
  <r>
    <x v="2"/>
    <n v="1128299"/>
    <x v="326"/>
    <x v="4"/>
    <s v="Georgia"/>
    <s v="Atlanta"/>
    <x v="2"/>
    <n v="50"/>
    <x v="251"/>
    <n v="6850"/>
    <n v="3425"/>
    <x v="0"/>
    <x v="2"/>
    <m/>
    <x v="2264"/>
    <x v="3482"/>
  </r>
  <r>
    <x v="2"/>
    <n v="1128299"/>
    <x v="326"/>
    <x v="4"/>
    <s v="Georgia"/>
    <s v="Atlanta"/>
    <x v="3"/>
    <n v="46"/>
    <x v="209"/>
    <n v="5888"/>
    <n v="3002.88"/>
    <x v="48"/>
    <x v="2"/>
    <m/>
    <x v="2265"/>
    <x v="3483"/>
  </r>
  <r>
    <x v="2"/>
    <n v="1128299"/>
    <x v="326"/>
    <x v="4"/>
    <s v="Georgia"/>
    <s v="Atlanta"/>
    <x v="4"/>
    <n v="54"/>
    <x v="216"/>
    <n v="7452"/>
    <n v="3576.96"/>
    <x v="35"/>
    <x v="2"/>
    <m/>
    <x v="2266"/>
    <x v="3484"/>
  </r>
  <r>
    <x v="2"/>
    <n v="1128299"/>
    <x v="326"/>
    <x v="4"/>
    <s v="Georgia"/>
    <s v="Atlanta"/>
    <x v="5"/>
    <n v="67"/>
    <x v="231"/>
    <n v="9581"/>
    <n v="3640.78"/>
    <x v="31"/>
    <x v="2"/>
    <m/>
    <x v="1280"/>
    <x v="3485"/>
  </r>
  <r>
    <x v="2"/>
    <n v="1128299"/>
    <x v="358"/>
    <x v="4"/>
    <s v="Georgia"/>
    <s v="Atlanta"/>
    <x v="0"/>
    <n v="53"/>
    <x v="131"/>
    <n v="9646"/>
    <n v="4919.46"/>
    <x v="48"/>
    <x v="2"/>
    <m/>
    <x v="1369"/>
    <x v="3486"/>
  </r>
  <r>
    <x v="2"/>
    <n v="1128299"/>
    <x v="358"/>
    <x v="4"/>
    <s v="Georgia"/>
    <s v="Atlanta"/>
    <x v="1"/>
    <n v="58"/>
    <x v="36"/>
    <n v="10150"/>
    <n v="5278"/>
    <x v="59"/>
    <x v="2"/>
    <m/>
    <x v="889"/>
    <x v="3487"/>
  </r>
  <r>
    <x v="2"/>
    <n v="1128299"/>
    <x v="358"/>
    <x v="4"/>
    <s v="Georgia"/>
    <s v="Atlanta"/>
    <x v="2"/>
    <n v="54"/>
    <x v="42"/>
    <n v="8100"/>
    <n v="3725.9999999999995"/>
    <x v="24"/>
    <x v="2"/>
    <m/>
    <x v="1845"/>
    <x v="3488"/>
  </r>
  <r>
    <x v="2"/>
    <n v="1128299"/>
    <x v="358"/>
    <x v="4"/>
    <s v="Georgia"/>
    <s v="Atlanta"/>
    <x v="3"/>
    <n v="53"/>
    <x v="161"/>
    <n v="5989"/>
    <n v="3114.28"/>
    <x v="59"/>
    <x v="2"/>
    <m/>
    <x v="2203"/>
    <x v="3489"/>
  </r>
  <r>
    <x v="2"/>
    <n v="1128299"/>
    <x v="358"/>
    <x v="4"/>
    <s v="Georgia"/>
    <s v="Atlanta"/>
    <x v="4"/>
    <n v="60"/>
    <x v="214"/>
    <n v="7560"/>
    <n v="3628.7999999999997"/>
    <x v="35"/>
    <x v="2"/>
    <m/>
    <x v="848"/>
    <x v="2988"/>
  </r>
  <r>
    <x v="2"/>
    <n v="1128299"/>
    <x v="358"/>
    <x v="4"/>
    <s v="Georgia"/>
    <s v="Atlanta"/>
    <x v="5"/>
    <n v="68"/>
    <x v="164"/>
    <n v="8092"/>
    <n v="2832.2"/>
    <x v="2"/>
    <x v="2"/>
    <m/>
    <x v="2108"/>
    <x v="3490"/>
  </r>
  <r>
    <x v="2"/>
    <n v="1128299"/>
    <x v="390"/>
    <x v="4"/>
    <s v="Georgia"/>
    <s v="Atlanta"/>
    <x v="0"/>
    <n v="43"/>
    <x v="263"/>
    <n v="7740"/>
    <n v="4179.6000000000004"/>
    <x v="64"/>
    <x v="2"/>
    <m/>
    <x v="1539"/>
    <x v="3491"/>
  </r>
  <r>
    <x v="2"/>
    <n v="1128299"/>
    <x v="390"/>
    <x v="4"/>
    <s v="Georgia"/>
    <s v="Atlanta"/>
    <x v="1"/>
    <n v="47"/>
    <x v="163"/>
    <n v="7332"/>
    <n v="4032.6000000000004"/>
    <x v="9"/>
    <x v="2"/>
    <m/>
    <x v="2152"/>
    <x v="3492"/>
  </r>
  <r>
    <x v="2"/>
    <n v="1128299"/>
    <x v="390"/>
    <x v="4"/>
    <s v="Georgia"/>
    <s v="Atlanta"/>
    <x v="2"/>
    <n v="42"/>
    <x v="192"/>
    <n v="5670"/>
    <n v="2664.8999999999996"/>
    <x v="28"/>
    <x v="2"/>
    <m/>
    <x v="1237"/>
    <x v="2810"/>
  </r>
  <r>
    <x v="2"/>
    <n v="1128299"/>
    <x v="390"/>
    <x v="4"/>
    <s v="Georgia"/>
    <s v="Atlanta"/>
    <x v="3"/>
    <n v="43"/>
    <x v="196"/>
    <n v="5160"/>
    <n v="2786.4"/>
    <x v="64"/>
    <x v="2"/>
    <m/>
    <x v="2007"/>
    <x v="3493"/>
  </r>
  <r>
    <x v="2"/>
    <n v="1128299"/>
    <x v="390"/>
    <x v="4"/>
    <s v="Georgia"/>
    <s v="Atlanta"/>
    <x v="4"/>
    <n v="54"/>
    <x v="38"/>
    <n v="5400"/>
    <n v="2592"/>
    <x v="35"/>
    <x v="2"/>
    <m/>
    <x v="1989"/>
    <x v="3494"/>
  </r>
  <r>
    <x v="2"/>
    <n v="1128299"/>
    <x v="390"/>
    <x v="4"/>
    <s v="Georgia"/>
    <s v="Atlanta"/>
    <x v="5"/>
    <n v="59"/>
    <x v="165"/>
    <n v="7729"/>
    <n v="3091.6000000000004"/>
    <x v="8"/>
    <x v="2"/>
    <m/>
    <x v="2267"/>
    <x v="3495"/>
  </r>
  <r>
    <x v="2"/>
    <n v="1128299"/>
    <x v="419"/>
    <x v="4"/>
    <s v="Georgia"/>
    <s v="Atlanta"/>
    <x v="0"/>
    <n v="42"/>
    <x v="165"/>
    <n v="5502"/>
    <n v="2806.02"/>
    <x v="48"/>
    <x v="2"/>
    <m/>
    <x v="2268"/>
    <x v="3496"/>
  </r>
  <r>
    <x v="2"/>
    <n v="1128299"/>
    <x v="419"/>
    <x v="4"/>
    <s v="Georgia"/>
    <s v="Atlanta"/>
    <x v="1"/>
    <n v="47"/>
    <x v="213"/>
    <n v="6674"/>
    <n v="3470.48"/>
    <x v="59"/>
    <x v="2"/>
    <m/>
    <x v="2269"/>
    <x v="3497"/>
  </r>
  <r>
    <x v="2"/>
    <n v="1128299"/>
    <x v="419"/>
    <x v="4"/>
    <s v="Georgia"/>
    <s v="Atlanta"/>
    <x v="2"/>
    <n v="42"/>
    <x v="193"/>
    <n v="4410"/>
    <n v="2072.6999999999998"/>
    <x v="28"/>
    <x v="2"/>
    <m/>
    <x v="1690"/>
    <x v="2501"/>
  </r>
  <r>
    <x v="2"/>
    <n v="1128299"/>
    <x v="419"/>
    <x v="4"/>
    <s v="Georgia"/>
    <s v="Atlanta"/>
    <x v="3"/>
    <n v="44"/>
    <x v="246"/>
    <n v="3872"/>
    <n v="1936"/>
    <x v="0"/>
    <x v="2"/>
    <m/>
    <x v="2270"/>
    <x v="3498"/>
  </r>
  <r>
    <x v="2"/>
    <n v="1128299"/>
    <x v="419"/>
    <x v="4"/>
    <s v="Georgia"/>
    <s v="Atlanta"/>
    <x v="4"/>
    <n v="50"/>
    <x v="228"/>
    <n v="4500"/>
    <n v="2070"/>
    <x v="24"/>
    <x v="2"/>
    <m/>
    <x v="187"/>
    <x v="3499"/>
  </r>
  <r>
    <x v="2"/>
    <n v="1128299"/>
    <x v="419"/>
    <x v="4"/>
    <s v="Georgia"/>
    <s v="Atlanta"/>
    <x v="5"/>
    <n v="64"/>
    <x v="240"/>
    <n v="6528"/>
    <n v="2545.92"/>
    <x v="37"/>
    <x v="2"/>
    <m/>
    <x v="1296"/>
    <x v="3500"/>
  </r>
  <r>
    <x v="2"/>
    <n v="1128299"/>
    <x v="450"/>
    <x v="4"/>
    <s v="Georgia"/>
    <s v="Atlanta"/>
    <x v="0"/>
    <n v="51"/>
    <x v="251"/>
    <n v="6987"/>
    <n v="3563.37"/>
    <x v="48"/>
    <x v="2"/>
    <m/>
    <x v="1290"/>
    <x v="3501"/>
  </r>
  <r>
    <x v="2"/>
    <n v="1128299"/>
    <x v="450"/>
    <x v="4"/>
    <s v="Georgia"/>
    <s v="Atlanta"/>
    <x v="1"/>
    <n v="58"/>
    <x v="217"/>
    <n v="10034"/>
    <n v="5418.3600000000006"/>
    <x v="64"/>
    <x v="2"/>
    <m/>
    <x v="2271"/>
    <x v="3502"/>
  </r>
  <r>
    <x v="2"/>
    <n v="1128299"/>
    <x v="450"/>
    <x v="4"/>
    <s v="Georgia"/>
    <s v="Atlanta"/>
    <x v="2"/>
    <n v="54"/>
    <x v="202"/>
    <n v="6210"/>
    <n v="2918.7"/>
    <x v="28"/>
    <x v="2"/>
    <m/>
    <x v="1022"/>
    <x v="3503"/>
  </r>
  <r>
    <x v="2"/>
    <n v="1128299"/>
    <x v="450"/>
    <x v="4"/>
    <s v="Georgia"/>
    <s v="Atlanta"/>
    <x v="3"/>
    <n v="51"/>
    <x v="210"/>
    <n v="5916"/>
    <n v="3076.32"/>
    <x v="59"/>
    <x v="2"/>
    <m/>
    <x v="1259"/>
    <x v="3504"/>
  </r>
  <r>
    <x v="2"/>
    <n v="1128299"/>
    <x v="450"/>
    <x v="4"/>
    <s v="Georgia"/>
    <s v="Atlanta"/>
    <x v="4"/>
    <n v="60"/>
    <x v="240"/>
    <n v="6120"/>
    <n v="2876.3999999999996"/>
    <x v="28"/>
    <x v="2"/>
    <m/>
    <x v="2272"/>
    <x v="3505"/>
  </r>
  <r>
    <x v="2"/>
    <n v="1128299"/>
    <x v="450"/>
    <x v="4"/>
    <s v="Georgia"/>
    <s v="Atlanta"/>
    <x v="5"/>
    <n v="65"/>
    <x v="168"/>
    <n v="8060"/>
    <n v="2821"/>
    <x v="2"/>
    <x v="2"/>
    <m/>
    <x v="2273"/>
    <x v="3506"/>
  </r>
  <r>
    <x v="2"/>
    <n v="1128299"/>
    <x v="479"/>
    <x v="4"/>
    <s v="Georgia"/>
    <s v="Atlanta"/>
    <x v="0"/>
    <n v="50"/>
    <x v="126"/>
    <n v="10150"/>
    <n v="5582.5"/>
    <x v="9"/>
    <x v="2"/>
    <m/>
    <x v="889"/>
    <x v="3507"/>
  </r>
  <r>
    <x v="2"/>
    <n v="1128299"/>
    <x v="479"/>
    <x v="4"/>
    <s v="Georgia"/>
    <s v="Atlanta"/>
    <x v="1"/>
    <n v="58"/>
    <x v="133"/>
    <n v="10962"/>
    <n v="5809.8600000000006"/>
    <x v="60"/>
    <x v="2"/>
    <m/>
    <x v="2230"/>
    <x v="3508"/>
  </r>
  <r>
    <x v="0"/>
    <n v="1128299"/>
    <x v="479"/>
    <x v="4"/>
    <s v="Georgia"/>
    <s v="Atlanta"/>
    <x v="2"/>
    <n v="53"/>
    <x v="216"/>
    <n v="7314"/>
    <n v="3657"/>
    <x v="0"/>
    <x v="2"/>
    <m/>
    <x v="2274"/>
    <x v="3509"/>
  </r>
  <r>
    <x v="0"/>
    <n v="1128299"/>
    <x v="479"/>
    <x v="4"/>
    <s v="Georgia"/>
    <s v="Atlanta"/>
    <x v="3"/>
    <n v="51"/>
    <x v="209"/>
    <n v="6528"/>
    <n v="3264"/>
    <x v="0"/>
    <x v="2"/>
    <m/>
    <x v="1296"/>
    <x v="3510"/>
  </r>
  <r>
    <x v="0"/>
    <n v="1128299"/>
    <x v="479"/>
    <x v="4"/>
    <s v="Georgia"/>
    <s v="Atlanta"/>
    <x v="4"/>
    <n v="64"/>
    <x v="210"/>
    <n v="7424"/>
    <n v="3712"/>
    <x v="0"/>
    <x v="2"/>
    <m/>
    <x v="2275"/>
    <x v="3511"/>
  </r>
  <r>
    <x v="0"/>
    <n v="1128299"/>
    <x v="479"/>
    <x v="4"/>
    <s v="Georgia"/>
    <s v="Atlanta"/>
    <x v="5"/>
    <n v="64"/>
    <x v="192"/>
    <n v="8640"/>
    <n v="3024"/>
    <x v="2"/>
    <x v="2"/>
    <m/>
    <x v="1152"/>
    <x v="3512"/>
  </r>
  <r>
    <x v="0"/>
    <n v="1185732"/>
    <x v="173"/>
    <x v="4"/>
    <s v="Georgia"/>
    <s v="Atlanta"/>
    <x v="0"/>
    <n v="39"/>
    <x v="254"/>
    <n v="9984"/>
    <n v="5790.7200000000012"/>
    <x v="39"/>
    <x v="2"/>
    <m/>
    <x v="1340"/>
    <x v="3513"/>
  </r>
  <r>
    <x v="0"/>
    <n v="1185732"/>
    <x v="173"/>
    <x v="4"/>
    <s v="Georgia"/>
    <s v="Atlanta"/>
    <x v="1"/>
    <n v="37"/>
    <x v="92"/>
    <n v="7622"/>
    <n v="3429.8999999999996"/>
    <x v="18"/>
    <x v="2"/>
    <m/>
    <x v="2276"/>
    <x v="3514"/>
  </r>
  <r>
    <x v="0"/>
    <n v="1185732"/>
    <x v="173"/>
    <x v="4"/>
    <s v="Georgia"/>
    <s v="Atlanta"/>
    <x v="2"/>
    <n v="29"/>
    <x v="154"/>
    <n v="7192"/>
    <n v="2804.88"/>
    <x v="37"/>
    <x v="2"/>
    <m/>
    <x v="2277"/>
    <x v="1722"/>
  </r>
  <r>
    <x v="0"/>
    <n v="1185732"/>
    <x v="173"/>
    <x v="4"/>
    <s v="Georgia"/>
    <s v="Atlanta"/>
    <x v="3"/>
    <n v="34"/>
    <x v="126"/>
    <n v="6902"/>
    <n v="3036.88"/>
    <x v="27"/>
    <x v="2"/>
    <m/>
    <x v="818"/>
    <x v="3515"/>
  </r>
  <r>
    <x v="0"/>
    <n v="1185732"/>
    <x v="173"/>
    <x v="4"/>
    <s v="Georgia"/>
    <s v="Atlanta"/>
    <x v="4"/>
    <n v="47"/>
    <x v="133"/>
    <n v="8883"/>
    <n v="4175.01"/>
    <x v="28"/>
    <x v="2"/>
    <m/>
    <x v="2278"/>
    <x v="3516"/>
  </r>
  <r>
    <x v="0"/>
    <n v="1185732"/>
    <x v="173"/>
    <x v="4"/>
    <s v="Georgia"/>
    <s v="Atlanta"/>
    <x v="5"/>
    <n v="37"/>
    <x v="101"/>
    <n v="8843"/>
    <n v="5305.8"/>
    <x v="38"/>
    <x v="2"/>
    <m/>
    <x v="2279"/>
    <x v="3517"/>
  </r>
  <r>
    <x v="0"/>
    <n v="1185732"/>
    <x v="202"/>
    <x v="4"/>
    <s v="Georgia"/>
    <s v="Atlanta"/>
    <x v="0"/>
    <n v="38"/>
    <x v="122"/>
    <n v="11856"/>
    <n v="6995.0400000000009"/>
    <x v="40"/>
    <x v="2"/>
    <m/>
    <x v="1886"/>
    <x v="3518"/>
  </r>
  <r>
    <x v="0"/>
    <n v="1185732"/>
    <x v="202"/>
    <x v="4"/>
    <s v="Georgia"/>
    <s v="Atlanta"/>
    <x v="1"/>
    <n v="39"/>
    <x v="153"/>
    <n v="8502"/>
    <n v="3910.9199999999996"/>
    <x v="24"/>
    <x v="2"/>
    <m/>
    <x v="2280"/>
    <x v="3519"/>
  </r>
  <r>
    <x v="0"/>
    <n v="1185732"/>
    <x v="202"/>
    <x v="4"/>
    <s v="Georgia"/>
    <s v="Atlanta"/>
    <x v="2"/>
    <n v="29"/>
    <x v="146"/>
    <n v="6293"/>
    <n v="2328.41"/>
    <x v="25"/>
    <x v="2"/>
    <m/>
    <x v="2281"/>
    <x v="3520"/>
  </r>
  <r>
    <x v="0"/>
    <n v="1185732"/>
    <x v="202"/>
    <x v="4"/>
    <s v="South Carolina"/>
    <s v="Charleston"/>
    <x v="3"/>
    <n v="33"/>
    <x v="138"/>
    <n v="5577"/>
    <n v="2509.6499999999996"/>
    <x v="18"/>
    <x v="2"/>
    <m/>
    <x v="2282"/>
    <x v="3521"/>
  </r>
  <r>
    <x v="0"/>
    <n v="1185732"/>
    <x v="202"/>
    <x v="4"/>
    <s v="South Carolina"/>
    <s v="Charleston"/>
    <x v="4"/>
    <n v="49"/>
    <x v="133"/>
    <n v="9261"/>
    <n v="4352.67"/>
    <x v="28"/>
    <x v="2"/>
    <m/>
    <x v="2283"/>
    <x v="3522"/>
  </r>
  <r>
    <x v="0"/>
    <n v="1185732"/>
    <x v="202"/>
    <x v="4"/>
    <s v="South Carolina"/>
    <s v="Charleston"/>
    <x v="5"/>
    <n v="34"/>
    <x v="97"/>
    <n v="7344"/>
    <n v="4773.6000000000004"/>
    <x v="42"/>
    <x v="2"/>
    <m/>
    <x v="1983"/>
    <x v="3523"/>
  </r>
  <r>
    <x v="0"/>
    <n v="1185732"/>
    <x v="707"/>
    <x v="4"/>
    <s v="South Carolina"/>
    <s v="Charleston"/>
    <x v="0"/>
    <n v="33"/>
    <x v="275"/>
    <n v="8745"/>
    <n v="5072.1000000000004"/>
    <x v="39"/>
    <x v="2"/>
    <m/>
    <x v="2284"/>
    <x v="3524"/>
  </r>
  <r>
    <x v="0"/>
    <n v="1185732"/>
    <x v="707"/>
    <x v="4"/>
    <s v="South Carolina"/>
    <s v="Charleston"/>
    <x v="1"/>
    <n v="32"/>
    <x v="124"/>
    <n v="6720"/>
    <n v="3292.7999999999997"/>
    <x v="29"/>
    <x v="2"/>
    <m/>
    <x v="1761"/>
    <x v="3525"/>
  </r>
  <r>
    <x v="0"/>
    <n v="1185732"/>
    <x v="707"/>
    <x v="4"/>
    <s v="South Carolina"/>
    <s v="Charleston"/>
    <x v="2"/>
    <n v="24"/>
    <x v="141"/>
    <n v="4344"/>
    <n v="1650.72"/>
    <x v="31"/>
    <x v="2"/>
    <m/>
    <x v="2285"/>
    <x v="3526"/>
  </r>
  <r>
    <x v="0"/>
    <n v="1185732"/>
    <x v="707"/>
    <x v="4"/>
    <s v="South Carolina"/>
    <s v="Charleston"/>
    <x v="3"/>
    <n v="27"/>
    <x v="179"/>
    <n v="3888"/>
    <n v="1632.96"/>
    <x v="23"/>
    <x v="2"/>
    <m/>
    <x v="2286"/>
    <x v="3527"/>
  </r>
  <r>
    <x v="0"/>
    <n v="1185732"/>
    <x v="707"/>
    <x v="4"/>
    <s v="South Carolina"/>
    <s v="Charleston"/>
    <x v="4"/>
    <n v="41"/>
    <x v="141"/>
    <n v="7421"/>
    <n v="3562.08"/>
    <x v="35"/>
    <x v="2"/>
    <m/>
    <x v="2287"/>
    <x v="3528"/>
  </r>
  <r>
    <x v="0"/>
    <n v="1185732"/>
    <x v="707"/>
    <x v="4"/>
    <s v="South Carolina"/>
    <s v="Charleston"/>
    <x v="5"/>
    <n v="32"/>
    <x v="133"/>
    <n v="6048"/>
    <n v="3810.2400000000002"/>
    <x v="32"/>
    <x v="2"/>
    <m/>
    <x v="1243"/>
    <x v="3529"/>
  </r>
  <r>
    <x v="0"/>
    <n v="1185732"/>
    <x v="229"/>
    <x v="4"/>
    <s v="South Carolina"/>
    <s v="Charleston"/>
    <x v="0"/>
    <n v="33"/>
    <x v="276"/>
    <n v="9339"/>
    <n v="5323.2300000000005"/>
    <x v="41"/>
    <x v="2"/>
    <m/>
    <x v="2288"/>
    <x v="3530"/>
  </r>
  <r>
    <x v="0"/>
    <n v="1185732"/>
    <x v="229"/>
    <x v="4"/>
    <s v="South Carolina"/>
    <s v="Charleston"/>
    <x v="1"/>
    <n v="34"/>
    <x v="131"/>
    <n v="6188"/>
    <n v="2846.4799999999996"/>
    <x v="24"/>
    <x v="2"/>
    <m/>
    <x v="2289"/>
    <x v="3531"/>
  </r>
  <r>
    <x v="0"/>
    <n v="1185732"/>
    <x v="229"/>
    <x v="4"/>
    <s v="South Carolina"/>
    <s v="Charleston"/>
    <x v="2"/>
    <n v="24"/>
    <x v="131"/>
    <n v="4368"/>
    <n v="1659.84"/>
    <x v="31"/>
    <x v="2"/>
    <m/>
    <x v="1714"/>
    <x v="3532"/>
  </r>
  <r>
    <x v="0"/>
    <n v="1185732"/>
    <x v="229"/>
    <x v="4"/>
    <s v="South Carolina"/>
    <s v="Charleston"/>
    <x v="3"/>
    <n v="27"/>
    <x v="263"/>
    <n v="4860"/>
    <n v="2089.8000000000002"/>
    <x v="30"/>
    <x v="2"/>
    <m/>
    <x v="2290"/>
    <x v="3533"/>
  </r>
  <r>
    <x v="0"/>
    <n v="1185732"/>
    <x v="229"/>
    <x v="4"/>
    <s v="South Carolina"/>
    <s v="Charleston"/>
    <x v="4"/>
    <n v="47"/>
    <x v="143"/>
    <n v="8836"/>
    <n v="4418"/>
    <x v="0"/>
    <x v="2"/>
    <m/>
    <x v="1374"/>
    <x v="3534"/>
  </r>
  <r>
    <x v="0"/>
    <n v="1185732"/>
    <x v="229"/>
    <x v="4"/>
    <s v="South Carolina"/>
    <s v="Charleston"/>
    <x v="5"/>
    <n v="39"/>
    <x v="144"/>
    <n v="8151"/>
    <n v="5135.13"/>
    <x v="32"/>
    <x v="2"/>
    <m/>
    <x v="2291"/>
    <x v="3535"/>
  </r>
  <r>
    <x v="0"/>
    <n v="1185732"/>
    <x v="258"/>
    <x v="4"/>
    <s v="South Carolina"/>
    <s v="Charleston"/>
    <x v="0"/>
    <n v="48"/>
    <x v="277"/>
    <n v="13536"/>
    <n v="7444.8"/>
    <x v="9"/>
    <x v="2"/>
    <m/>
    <x v="2292"/>
    <x v="3536"/>
  </r>
  <r>
    <x v="0"/>
    <n v="1185732"/>
    <x v="258"/>
    <x v="4"/>
    <s v="South Carolina"/>
    <s v="Charleston"/>
    <x v="1"/>
    <n v="45"/>
    <x v="143"/>
    <n v="8460"/>
    <n v="3806.9999999999995"/>
    <x v="18"/>
    <x v="2"/>
    <m/>
    <x v="2293"/>
    <x v="3537"/>
  </r>
  <r>
    <x v="0"/>
    <n v="1185732"/>
    <x v="258"/>
    <x v="4"/>
    <s v="South Carolina"/>
    <s v="Charleston"/>
    <x v="2"/>
    <n v="41"/>
    <x v="124"/>
    <n v="8610"/>
    <n v="3185.7"/>
    <x v="25"/>
    <x v="2"/>
    <m/>
    <x v="1329"/>
    <x v="3538"/>
  </r>
  <r>
    <x v="0"/>
    <n v="1185732"/>
    <x v="258"/>
    <x v="4"/>
    <s v="South Carolina"/>
    <s v="Charleston"/>
    <x v="3"/>
    <n v="43"/>
    <x v="131"/>
    <n v="7826"/>
    <n v="3286.92"/>
    <x v="23"/>
    <x v="2"/>
    <m/>
    <x v="2294"/>
    <x v="3539"/>
  </r>
  <r>
    <x v="0"/>
    <n v="1185732"/>
    <x v="258"/>
    <x v="4"/>
    <s v="South Carolina"/>
    <s v="Charleston"/>
    <x v="4"/>
    <n v="53"/>
    <x v="130"/>
    <n v="10388"/>
    <n v="5194"/>
    <x v="0"/>
    <x v="2"/>
    <m/>
    <x v="2295"/>
    <x v="3540"/>
  </r>
  <r>
    <x v="0"/>
    <n v="1185732"/>
    <x v="258"/>
    <x v="4"/>
    <s v="South Carolina"/>
    <s v="Charleston"/>
    <x v="5"/>
    <n v="59"/>
    <x v="40"/>
    <n v="11800"/>
    <n v="7080"/>
    <x v="38"/>
    <x v="2"/>
    <m/>
    <x v="2296"/>
    <x v="3541"/>
  </r>
  <r>
    <x v="0"/>
    <n v="1185732"/>
    <x v="291"/>
    <x v="4"/>
    <s v="South Carolina"/>
    <s v="Charleston"/>
    <x v="0"/>
    <n v="51"/>
    <x v="118"/>
    <n v="13923"/>
    <n v="7796.880000000001"/>
    <x v="65"/>
    <x v="2"/>
    <m/>
    <x v="2297"/>
    <x v="3542"/>
  </r>
  <r>
    <x v="0"/>
    <n v="1185732"/>
    <x v="291"/>
    <x v="4"/>
    <s v="South Carolina"/>
    <s v="Charleston"/>
    <x v="1"/>
    <n v="49"/>
    <x v="40"/>
    <n v="9800"/>
    <n v="4410"/>
    <x v="18"/>
    <x v="2"/>
    <m/>
    <x v="1091"/>
    <x v="3543"/>
  </r>
  <r>
    <x v="0"/>
    <n v="1185732"/>
    <x v="291"/>
    <x v="4"/>
    <s v="South Carolina"/>
    <s v="Charleston"/>
    <x v="2"/>
    <n v="47"/>
    <x v="144"/>
    <n v="9823"/>
    <n v="3536.2799999999997"/>
    <x v="36"/>
    <x v="2"/>
    <m/>
    <x v="2298"/>
    <x v="3544"/>
  </r>
  <r>
    <x v="0"/>
    <n v="1185732"/>
    <x v="291"/>
    <x v="4"/>
    <s v="South Carolina"/>
    <s v="Charleston"/>
    <x v="3"/>
    <n v="47"/>
    <x v="153"/>
    <n v="10246"/>
    <n v="4610.7"/>
    <x v="18"/>
    <x v="2"/>
    <m/>
    <x v="969"/>
    <x v="3545"/>
  </r>
  <r>
    <x v="0"/>
    <n v="1185732"/>
    <x v="291"/>
    <x v="4"/>
    <s v="South Carolina"/>
    <s v="Charleston"/>
    <x v="4"/>
    <n v="62"/>
    <x v="49"/>
    <n v="12090"/>
    <n v="5440.4999999999991"/>
    <x v="18"/>
    <x v="2"/>
    <m/>
    <x v="2299"/>
    <x v="3546"/>
  </r>
  <r>
    <x v="0"/>
    <n v="1185732"/>
    <x v="291"/>
    <x v="4"/>
    <s v="South Carolina"/>
    <s v="Charleston"/>
    <x v="5"/>
    <n v="65"/>
    <x v="43"/>
    <n v="16250"/>
    <n v="10400"/>
    <x v="34"/>
    <x v="2"/>
    <m/>
    <x v="133"/>
    <x v="158"/>
  </r>
  <r>
    <x v="0"/>
    <n v="1185732"/>
    <x v="319"/>
    <x v="4"/>
    <s v="South Carolina"/>
    <s v="Charleston"/>
    <x v="0"/>
    <n v="63"/>
    <x v="278"/>
    <n v="19593"/>
    <n v="11559.87"/>
    <x v="40"/>
    <x v="2"/>
    <m/>
    <x v="2300"/>
    <x v="3547"/>
  </r>
  <r>
    <x v="0"/>
    <n v="1185732"/>
    <x v="319"/>
    <x v="4"/>
    <s v="South Carolina"/>
    <s v="Charleston"/>
    <x v="1"/>
    <n v="58"/>
    <x v="83"/>
    <n v="15660"/>
    <n v="7673.4"/>
    <x v="29"/>
    <x v="2"/>
    <m/>
    <x v="812"/>
    <x v="3548"/>
  </r>
  <r>
    <x v="0"/>
    <n v="1185732"/>
    <x v="319"/>
    <x v="4"/>
    <s v="South Carolina"/>
    <s v="Charleston"/>
    <x v="2"/>
    <n v="51"/>
    <x v="154"/>
    <n v="12648"/>
    <n v="4553.28"/>
    <x v="36"/>
    <x v="2"/>
    <m/>
    <x v="2301"/>
    <x v="3549"/>
  </r>
  <r>
    <x v="0"/>
    <n v="1185732"/>
    <x v="319"/>
    <x v="4"/>
    <s v="South Carolina"/>
    <s v="Charleston"/>
    <x v="3"/>
    <n v="52"/>
    <x v="158"/>
    <n v="10504"/>
    <n v="4411.68"/>
    <x v="23"/>
    <x v="2"/>
    <m/>
    <x v="2173"/>
    <x v="3550"/>
  </r>
  <r>
    <x v="0"/>
    <n v="1185732"/>
    <x v="319"/>
    <x v="4"/>
    <s v="South Carolina"/>
    <s v="Charleston"/>
    <x v="4"/>
    <n v="64"/>
    <x v="142"/>
    <n v="15360"/>
    <n v="6911.9999999999991"/>
    <x v="18"/>
    <x v="2"/>
    <m/>
    <x v="2302"/>
    <x v="3551"/>
  </r>
  <r>
    <x v="0"/>
    <n v="1185732"/>
    <x v="319"/>
    <x v="4"/>
    <s v="South Carolina"/>
    <s v="Charleston"/>
    <x v="5"/>
    <n v="66"/>
    <x v="255"/>
    <n v="16104"/>
    <n v="10467.6"/>
    <x v="42"/>
    <x v="2"/>
    <m/>
    <x v="2303"/>
    <x v="3552"/>
  </r>
  <r>
    <x v="0"/>
    <n v="1185732"/>
    <x v="351"/>
    <x v="4"/>
    <s v="South Carolina"/>
    <s v="Charleston"/>
    <x v="0"/>
    <n v="62"/>
    <x v="279"/>
    <n v="20212"/>
    <n v="11520.840000000002"/>
    <x v="41"/>
    <x v="2"/>
    <m/>
    <x v="2304"/>
    <x v="3553"/>
  </r>
  <r>
    <x v="0"/>
    <n v="1185732"/>
    <x v="351"/>
    <x v="4"/>
    <s v="South Carolina"/>
    <s v="Charleston"/>
    <x v="1"/>
    <n v="54"/>
    <x v="93"/>
    <n v="13122"/>
    <n v="6429.78"/>
    <x v="29"/>
    <x v="2"/>
    <m/>
    <x v="2305"/>
    <x v="3554"/>
  </r>
  <r>
    <x v="0"/>
    <n v="1185732"/>
    <x v="351"/>
    <x v="4"/>
    <s v="South Carolina"/>
    <s v="Charleston"/>
    <x v="2"/>
    <n v="50"/>
    <x v="108"/>
    <n v="11550"/>
    <n v="4620"/>
    <x v="8"/>
    <x v="2"/>
    <m/>
    <x v="1879"/>
    <x v="3555"/>
  </r>
  <r>
    <x v="0"/>
    <n v="1185732"/>
    <x v="351"/>
    <x v="4"/>
    <s v="South Carolina"/>
    <s v="Charleston"/>
    <x v="3"/>
    <n v="44"/>
    <x v="148"/>
    <n v="10252"/>
    <n v="4203.32"/>
    <x v="33"/>
    <x v="2"/>
    <m/>
    <x v="1388"/>
    <x v="3556"/>
  </r>
  <r>
    <x v="0"/>
    <n v="1185732"/>
    <x v="351"/>
    <x v="4"/>
    <s v="South Carolina"/>
    <s v="Charleston"/>
    <x v="4"/>
    <n v="51"/>
    <x v="37"/>
    <n v="11475"/>
    <n v="5278.5"/>
    <x v="24"/>
    <x v="2"/>
    <m/>
    <x v="2096"/>
    <x v="3557"/>
  </r>
  <r>
    <x v="0"/>
    <n v="1185732"/>
    <x v="351"/>
    <x v="4"/>
    <s v="South Carolina"/>
    <s v="Charleston"/>
    <x v="5"/>
    <n v="58"/>
    <x v="104"/>
    <n v="16124"/>
    <n v="9835.64"/>
    <x v="22"/>
    <x v="2"/>
    <m/>
    <x v="2306"/>
    <x v="3558"/>
  </r>
  <r>
    <x v="0"/>
    <n v="1185732"/>
    <x v="381"/>
    <x v="4"/>
    <s v="South Carolina"/>
    <s v="Charleston"/>
    <x v="0"/>
    <n v="51"/>
    <x v="280"/>
    <n v="14637"/>
    <n v="8489.4600000000009"/>
    <x v="39"/>
    <x v="2"/>
    <m/>
    <x v="2307"/>
    <x v="3559"/>
  </r>
  <r>
    <x v="0"/>
    <n v="1185732"/>
    <x v="381"/>
    <x v="4"/>
    <s v="South Carolina"/>
    <s v="Charleston"/>
    <x v="1"/>
    <n v="48"/>
    <x v="149"/>
    <n v="10704"/>
    <n v="5137.92"/>
    <x v="35"/>
    <x v="2"/>
    <m/>
    <x v="2308"/>
    <x v="3560"/>
  </r>
  <r>
    <x v="0"/>
    <n v="1185732"/>
    <x v="381"/>
    <x v="4"/>
    <s v="South Carolina"/>
    <s v="Charleston"/>
    <x v="2"/>
    <n v="38"/>
    <x v="130"/>
    <n v="7448"/>
    <n v="2904.7200000000003"/>
    <x v="37"/>
    <x v="2"/>
    <m/>
    <x v="1511"/>
    <x v="3561"/>
  </r>
  <r>
    <x v="0"/>
    <n v="1185732"/>
    <x v="381"/>
    <x v="4"/>
    <s v="South Carolina"/>
    <s v="Charleston"/>
    <x v="3"/>
    <n v="39"/>
    <x v="124"/>
    <n v="8190"/>
    <n v="3276"/>
    <x v="8"/>
    <x v="2"/>
    <m/>
    <x v="869"/>
    <x v="3562"/>
  </r>
  <r>
    <x v="0"/>
    <n v="1185732"/>
    <x v="381"/>
    <x v="4"/>
    <s v="South Carolina"/>
    <s v="Charleston"/>
    <x v="4"/>
    <n v="48"/>
    <x v="36"/>
    <n v="8400"/>
    <n v="3863.9999999999995"/>
    <x v="24"/>
    <x v="2"/>
    <m/>
    <x v="880"/>
    <x v="3563"/>
  </r>
  <r>
    <x v="0"/>
    <n v="1185732"/>
    <x v="381"/>
    <x v="4"/>
    <s v="South Carolina"/>
    <s v="Charleston"/>
    <x v="5"/>
    <n v="52"/>
    <x v="136"/>
    <n v="12064"/>
    <n v="7238.4"/>
    <x v="38"/>
    <x v="2"/>
    <m/>
    <x v="2309"/>
    <x v="3564"/>
  </r>
  <r>
    <x v="0"/>
    <n v="1185732"/>
    <x v="413"/>
    <x v="4"/>
    <s v="South Carolina"/>
    <s v="Charleston"/>
    <x v="0"/>
    <n v="50"/>
    <x v="255"/>
    <n v="12200"/>
    <n v="7320"/>
    <x v="38"/>
    <x v="2"/>
    <m/>
    <x v="2310"/>
    <x v="3565"/>
  </r>
  <r>
    <x v="0"/>
    <n v="1185732"/>
    <x v="413"/>
    <x v="4"/>
    <s v="South Carolina"/>
    <s v="Charleston"/>
    <x v="1"/>
    <n v="42"/>
    <x v="159"/>
    <n v="8736"/>
    <n v="4368"/>
    <x v="0"/>
    <x v="2"/>
    <m/>
    <x v="2311"/>
    <x v="3566"/>
  </r>
  <r>
    <x v="0"/>
    <n v="1185732"/>
    <x v="413"/>
    <x v="4"/>
    <s v="South Carolina"/>
    <s v="Charleston"/>
    <x v="2"/>
    <n v="41"/>
    <x v="129"/>
    <n v="7216"/>
    <n v="2814.2400000000002"/>
    <x v="37"/>
    <x v="2"/>
    <m/>
    <x v="951"/>
    <x v="3567"/>
  </r>
  <r>
    <x v="0"/>
    <n v="1185732"/>
    <x v="413"/>
    <x v="4"/>
    <s v="South Carolina"/>
    <s v="Charleston"/>
    <x v="3"/>
    <n v="41"/>
    <x v="129"/>
    <n v="7216"/>
    <n v="2886.4"/>
    <x v="8"/>
    <x v="2"/>
    <m/>
    <x v="951"/>
    <x v="3568"/>
  </r>
  <r>
    <x v="0"/>
    <n v="1185732"/>
    <x v="413"/>
    <x v="4"/>
    <s v="South Carolina"/>
    <s v="Charleston"/>
    <x v="4"/>
    <n v="52"/>
    <x v="133"/>
    <n v="9828"/>
    <n v="4717.4399999999996"/>
    <x v="35"/>
    <x v="2"/>
    <m/>
    <x v="769"/>
    <x v="3569"/>
  </r>
  <r>
    <x v="0"/>
    <n v="1185732"/>
    <x v="413"/>
    <x v="4"/>
    <s v="South Carolina"/>
    <s v="Charleston"/>
    <x v="5"/>
    <n v="56"/>
    <x v="37"/>
    <n v="12600"/>
    <n v="8190"/>
    <x v="42"/>
    <x v="2"/>
    <m/>
    <x v="805"/>
    <x v="3570"/>
  </r>
  <r>
    <x v="0"/>
    <n v="1185732"/>
    <x v="443"/>
    <x v="4"/>
    <s v="South Carolina"/>
    <s v="Charleston"/>
    <x v="0"/>
    <n v="50"/>
    <x v="104"/>
    <n v="13900"/>
    <n v="7923.0000000000009"/>
    <x v="41"/>
    <x v="2"/>
    <m/>
    <x v="2312"/>
    <x v="3571"/>
  </r>
  <r>
    <x v="0"/>
    <n v="1185732"/>
    <x v="443"/>
    <x v="4"/>
    <s v="South Carolina"/>
    <s v="Charleston"/>
    <x v="1"/>
    <n v="44"/>
    <x v="143"/>
    <n v="8272"/>
    <n v="3722.3999999999996"/>
    <x v="18"/>
    <x v="2"/>
    <m/>
    <x v="989"/>
    <x v="1621"/>
  </r>
  <r>
    <x v="0"/>
    <n v="1185732"/>
    <x v="443"/>
    <x v="4"/>
    <s v="South Carolina"/>
    <s v="Charleston"/>
    <x v="2"/>
    <n v="43"/>
    <x v="158"/>
    <n v="8686"/>
    <n v="3040.1"/>
    <x v="2"/>
    <x v="2"/>
    <m/>
    <x v="2313"/>
    <x v="3572"/>
  </r>
  <r>
    <x v="0"/>
    <n v="1185732"/>
    <x v="443"/>
    <x v="4"/>
    <s v="South Carolina"/>
    <s v="Charleston"/>
    <x v="3"/>
    <n v="53"/>
    <x v="37"/>
    <n v="11925"/>
    <n v="5008.5"/>
    <x v="23"/>
    <x v="2"/>
    <m/>
    <x v="2314"/>
    <x v="3573"/>
  </r>
  <r>
    <x v="0"/>
    <n v="1185732"/>
    <x v="443"/>
    <x v="4"/>
    <s v="South Carolina"/>
    <s v="Charleston"/>
    <x v="4"/>
    <n v="66"/>
    <x v="130"/>
    <n v="12936"/>
    <n v="6079.92"/>
    <x v="28"/>
    <x v="2"/>
    <m/>
    <x v="1122"/>
    <x v="3574"/>
  </r>
  <r>
    <x v="0"/>
    <n v="1185732"/>
    <x v="443"/>
    <x v="4"/>
    <s v="South Carolina"/>
    <s v="Charleston"/>
    <x v="5"/>
    <n v="74"/>
    <x v="92"/>
    <n v="15244"/>
    <n v="9603.7199999999993"/>
    <x v="32"/>
    <x v="2"/>
    <m/>
    <x v="2315"/>
    <x v="3575"/>
  </r>
  <r>
    <x v="0"/>
    <n v="1185732"/>
    <x v="472"/>
    <x v="4"/>
    <s v="South Carolina"/>
    <s v="Charleston"/>
    <x v="0"/>
    <n v="67"/>
    <x v="94"/>
    <n v="19430"/>
    <n v="11658"/>
    <x v="38"/>
    <x v="2"/>
    <m/>
    <x v="2316"/>
    <x v="3576"/>
  </r>
  <r>
    <x v="0"/>
    <n v="1185732"/>
    <x v="472"/>
    <x v="4"/>
    <s v="South Carolina"/>
    <s v="Charleston"/>
    <x v="1"/>
    <n v="58"/>
    <x v="156"/>
    <n v="12702"/>
    <n v="5715.9"/>
    <x v="18"/>
    <x v="2"/>
    <m/>
    <x v="1219"/>
    <x v="3577"/>
  </r>
  <r>
    <x v="2"/>
    <n v="1185732"/>
    <x v="472"/>
    <x v="4"/>
    <s v="South Carolina"/>
    <s v="Charleston"/>
    <x v="2"/>
    <n v="56"/>
    <x v="102"/>
    <n v="12040"/>
    <n v="4214"/>
    <x v="2"/>
    <x v="2"/>
    <m/>
    <x v="771"/>
    <x v="3578"/>
  </r>
  <r>
    <x v="2"/>
    <n v="1185732"/>
    <x v="472"/>
    <x v="4"/>
    <s v="South Carolina"/>
    <s v="Charleston"/>
    <x v="3"/>
    <n v="59"/>
    <x v="145"/>
    <n v="11446"/>
    <n v="5150.7"/>
    <x v="18"/>
    <x v="2"/>
    <m/>
    <x v="2317"/>
    <x v="3579"/>
  </r>
  <r>
    <x v="2"/>
    <n v="1185732"/>
    <x v="472"/>
    <x v="4"/>
    <s v="South Carolina"/>
    <s v="Charleston"/>
    <x v="4"/>
    <n v="66"/>
    <x v="37"/>
    <n v="14850"/>
    <n v="6682.4999999999991"/>
    <x v="18"/>
    <x v="2"/>
    <m/>
    <x v="2318"/>
    <x v="3580"/>
  </r>
  <r>
    <x v="2"/>
    <n v="1185732"/>
    <x v="472"/>
    <x v="4"/>
    <s v="South Carolina"/>
    <s v="Charleston"/>
    <x v="5"/>
    <n v="68"/>
    <x v="151"/>
    <n v="15504"/>
    <n v="9302.4"/>
    <x v="38"/>
    <x v="2"/>
    <m/>
    <x v="2319"/>
    <x v="3581"/>
  </r>
  <r>
    <x v="2"/>
    <n v="1185732"/>
    <x v="170"/>
    <x v="4"/>
    <s v="South Carolina"/>
    <s v="Charleston"/>
    <x v="0"/>
    <n v="33"/>
    <x v="108"/>
    <n v="7623"/>
    <n v="3811.5"/>
    <x v="0"/>
    <x v="2"/>
    <m/>
    <x v="2320"/>
    <x v="3582"/>
  </r>
  <r>
    <x v="2"/>
    <n v="1185732"/>
    <x v="170"/>
    <x v="4"/>
    <s v="South Carolina"/>
    <s v="Charleston"/>
    <x v="1"/>
    <n v="34"/>
    <x v="141"/>
    <n v="6154"/>
    <n v="3077"/>
    <x v="0"/>
    <x v="2"/>
    <m/>
    <x v="2321"/>
    <x v="3583"/>
  </r>
  <r>
    <x v="2"/>
    <n v="1185732"/>
    <x v="170"/>
    <x v="4"/>
    <s v="South Carolina"/>
    <s v="Charleston"/>
    <x v="2"/>
    <n v="24"/>
    <x v="133"/>
    <n v="4536"/>
    <n v="2449.44"/>
    <x v="64"/>
    <x v="2"/>
    <m/>
    <x v="2322"/>
    <x v="3584"/>
  </r>
  <r>
    <x v="2"/>
    <n v="1185732"/>
    <x v="170"/>
    <x v="4"/>
    <s v="South Carolina"/>
    <s v="Charleston"/>
    <x v="3"/>
    <n v="29"/>
    <x v="217"/>
    <n v="5017"/>
    <n v="2759.3500000000004"/>
    <x v="9"/>
    <x v="2"/>
    <m/>
    <x v="2323"/>
    <x v="3585"/>
  </r>
  <r>
    <x v="2"/>
    <n v="1185732"/>
    <x v="170"/>
    <x v="4"/>
    <s v="South Carolina"/>
    <s v="Charleston"/>
    <x v="4"/>
    <n v="42"/>
    <x v="163"/>
    <n v="6552"/>
    <n v="3013.9199999999996"/>
    <x v="24"/>
    <x v="2"/>
    <m/>
    <x v="2324"/>
    <x v="3586"/>
  </r>
  <r>
    <x v="2"/>
    <n v="1185732"/>
    <x v="170"/>
    <x v="4"/>
    <s v="South Carolina"/>
    <s v="Charleston"/>
    <x v="5"/>
    <n v="34"/>
    <x v="130"/>
    <n v="6664"/>
    <n v="4264.96"/>
    <x v="34"/>
    <x v="2"/>
    <m/>
    <x v="823"/>
    <x v="3587"/>
  </r>
  <r>
    <x v="2"/>
    <n v="1185732"/>
    <x v="199"/>
    <x v="4"/>
    <s v="South Carolina"/>
    <s v="Charleston"/>
    <x v="0"/>
    <n v="34"/>
    <x v="121"/>
    <n v="8942"/>
    <n v="4471"/>
    <x v="0"/>
    <x v="2"/>
    <m/>
    <x v="2325"/>
    <x v="3588"/>
  </r>
  <r>
    <x v="2"/>
    <n v="1185732"/>
    <x v="199"/>
    <x v="4"/>
    <s v="South Carolina"/>
    <s v="Charleston"/>
    <x v="1"/>
    <n v="34"/>
    <x v="143"/>
    <n v="6392"/>
    <n v="3068.16"/>
    <x v="35"/>
    <x v="2"/>
    <m/>
    <x v="1239"/>
    <x v="3589"/>
  </r>
  <r>
    <x v="2"/>
    <n v="1185732"/>
    <x v="199"/>
    <x v="4"/>
    <s v="South Carolina"/>
    <s v="Charleston"/>
    <x v="2"/>
    <n v="23"/>
    <x v="138"/>
    <n v="3887"/>
    <n v="2137.8500000000004"/>
    <x v="9"/>
    <x v="2"/>
    <m/>
    <x v="2326"/>
    <x v="3590"/>
  </r>
  <r>
    <x v="2"/>
    <n v="1185732"/>
    <x v="199"/>
    <x v="4"/>
    <s v="North Carolina"/>
    <s v="Charlotte"/>
    <x v="3"/>
    <n v="29"/>
    <x v="213"/>
    <n v="4118"/>
    <n v="2059"/>
    <x v="0"/>
    <x v="2"/>
    <m/>
    <x v="2327"/>
    <x v="3591"/>
  </r>
  <r>
    <x v="2"/>
    <n v="1185732"/>
    <x v="199"/>
    <x v="4"/>
    <s v="North Carolina"/>
    <s v="Charlotte"/>
    <x v="4"/>
    <n v="44"/>
    <x v="263"/>
    <n v="7920"/>
    <n v="3960"/>
    <x v="0"/>
    <x v="2"/>
    <m/>
    <x v="1826"/>
    <x v="1115"/>
  </r>
  <r>
    <x v="2"/>
    <n v="1185732"/>
    <x v="199"/>
    <x v="4"/>
    <s v="North Carolina"/>
    <s v="Charlotte"/>
    <x v="5"/>
    <n v="29"/>
    <x v="126"/>
    <n v="5887"/>
    <n v="3532.2"/>
    <x v="38"/>
    <x v="2"/>
    <m/>
    <x v="2328"/>
    <x v="3592"/>
  </r>
  <r>
    <x v="2"/>
    <n v="1185732"/>
    <x v="704"/>
    <x v="4"/>
    <s v="North Carolina"/>
    <s v="Charlotte"/>
    <x v="0"/>
    <n v="28"/>
    <x v="91"/>
    <n v="7728"/>
    <n v="4173.12"/>
    <x v="64"/>
    <x v="2"/>
    <m/>
    <x v="1119"/>
    <x v="1959"/>
  </r>
  <r>
    <x v="2"/>
    <n v="1185732"/>
    <x v="704"/>
    <x v="4"/>
    <s v="North Carolina"/>
    <s v="Charlotte"/>
    <x v="1"/>
    <n v="29"/>
    <x v="42"/>
    <n v="4350"/>
    <n v="1957.4999999999998"/>
    <x v="18"/>
    <x v="2"/>
    <m/>
    <x v="2329"/>
    <x v="3593"/>
  </r>
  <r>
    <x v="2"/>
    <n v="1185732"/>
    <x v="704"/>
    <x v="4"/>
    <s v="North Carolina"/>
    <s v="Charlotte"/>
    <x v="2"/>
    <n v="19"/>
    <x v="141"/>
    <n v="3439"/>
    <n v="1788.28"/>
    <x v="59"/>
    <x v="2"/>
    <m/>
    <x v="2330"/>
    <x v="3594"/>
  </r>
  <r>
    <x v="2"/>
    <n v="1185732"/>
    <x v="704"/>
    <x v="4"/>
    <s v="North Carolina"/>
    <s v="Charlotte"/>
    <x v="3"/>
    <n v="25"/>
    <x v="168"/>
    <n v="3100"/>
    <n v="1674"/>
    <x v="64"/>
    <x v="2"/>
    <m/>
    <x v="1984"/>
    <x v="3595"/>
  </r>
  <r>
    <x v="2"/>
    <n v="1185732"/>
    <x v="704"/>
    <x v="4"/>
    <s v="North Carolina"/>
    <s v="Charlotte"/>
    <x v="4"/>
    <n v="37"/>
    <x v="174"/>
    <n v="5846"/>
    <n v="2630.7"/>
    <x v="18"/>
    <x v="2"/>
    <m/>
    <x v="2331"/>
    <x v="3596"/>
  </r>
  <r>
    <x v="2"/>
    <n v="1185732"/>
    <x v="704"/>
    <x v="4"/>
    <s v="North Carolina"/>
    <s v="Charlotte"/>
    <x v="5"/>
    <n v="27"/>
    <x v="138"/>
    <n v="4563"/>
    <n v="2829.06"/>
    <x v="26"/>
    <x v="2"/>
    <m/>
    <x v="2332"/>
    <x v="3597"/>
  </r>
  <r>
    <x v="2"/>
    <n v="1185732"/>
    <x v="721"/>
    <x v="4"/>
    <s v="North Carolina"/>
    <s v="Charlotte"/>
    <x v="0"/>
    <n v="27"/>
    <x v="121"/>
    <n v="7101"/>
    <n v="3834.5400000000004"/>
    <x v="64"/>
    <x v="2"/>
    <m/>
    <x v="2333"/>
    <x v="3598"/>
  </r>
  <r>
    <x v="2"/>
    <n v="1185732"/>
    <x v="721"/>
    <x v="4"/>
    <s v="North Carolina"/>
    <s v="Charlotte"/>
    <x v="1"/>
    <n v="28"/>
    <x v="155"/>
    <n v="4340"/>
    <n v="2039.8"/>
    <x v="28"/>
    <x v="2"/>
    <m/>
    <x v="2334"/>
    <x v="3599"/>
  </r>
  <r>
    <x v="2"/>
    <n v="1185732"/>
    <x v="721"/>
    <x v="4"/>
    <s v="North Carolina"/>
    <s v="Charlotte"/>
    <x v="2"/>
    <n v="20"/>
    <x v="179"/>
    <n v="2880"/>
    <n v="1584.0000000000002"/>
    <x v="9"/>
    <x v="2"/>
    <m/>
    <x v="1477"/>
    <x v="3600"/>
  </r>
  <r>
    <x v="2"/>
    <n v="1185732"/>
    <x v="721"/>
    <x v="4"/>
    <s v="North Carolina"/>
    <s v="Charlotte"/>
    <x v="3"/>
    <n v="24"/>
    <x v="150"/>
    <n v="3360"/>
    <n v="1814.4"/>
    <x v="64"/>
    <x v="2"/>
    <m/>
    <x v="1596"/>
    <x v="3601"/>
  </r>
  <r>
    <x v="2"/>
    <n v="1185732"/>
    <x v="721"/>
    <x v="4"/>
    <s v="North Carolina"/>
    <s v="Charlotte"/>
    <x v="4"/>
    <n v="42"/>
    <x v="165"/>
    <n v="5502"/>
    <n v="2751"/>
    <x v="0"/>
    <x v="2"/>
    <m/>
    <x v="2268"/>
    <x v="3602"/>
  </r>
  <r>
    <x v="2"/>
    <n v="1185732"/>
    <x v="721"/>
    <x v="4"/>
    <s v="North Carolina"/>
    <s v="Charlotte"/>
    <x v="5"/>
    <n v="32"/>
    <x v="133"/>
    <n v="6048"/>
    <n v="3689.2799999999997"/>
    <x v="22"/>
    <x v="2"/>
    <m/>
    <x v="1243"/>
    <x v="3603"/>
  </r>
  <r>
    <x v="2"/>
    <n v="1185732"/>
    <x v="255"/>
    <x v="4"/>
    <s v="North Carolina"/>
    <s v="Charlotte"/>
    <x v="0"/>
    <n v="41"/>
    <x v="271"/>
    <n v="10086"/>
    <n v="5547.3"/>
    <x v="9"/>
    <x v="2"/>
    <m/>
    <x v="2335"/>
    <x v="3604"/>
  </r>
  <r>
    <x v="2"/>
    <n v="1185732"/>
    <x v="255"/>
    <x v="4"/>
    <s v="North Carolina"/>
    <s v="Charlotte"/>
    <x v="1"/>
    <n v="42"/>
    <x v="131"/>
    <n v="7644"/>
    <n v="3516.24"/>
    <x v="24"/>
    <x v="2"/>
    <m/>
    <x v="958"/>
    <x v="3605"/>
  </r>
  <r>
    <x v="2"/>
    <n v="1185732"/>
    <x v="255"/>
    <x v="4"/>
    <s v="North Carolina"/>
    <s v="Charlotte"/>
    <x v="2"/>
    <n v="37"/>
    <x v="138"/>
    <n v="6253"/>
    <n v="3314.09"/>
    <x v="60"/>
    <x v="2"/>
    <m/>
    <x v="2336"/>
    <x v="3606"/>
  </r>
  <r>
    <x v="2"/>
    <n v="1185732"/>
    <x v="255"/>
    <x v="4"/>
    <s v="North Carolina"/>
    <s v="Charlotte"/>
    <x v="3"/>
    <n v="38"/>
    <x v="42"/>
    <n v="5700"/>
    <n v="3078"/>
    <x v="64"/>
    <x v="2"/>
    <m/>
    <x v="2066"/>
    <x v="3607"/>
  </r>
  <r>
    <x v="2"/>
    <n v="1185732"/>
    <x v="255"/>
    <x v="4"/>
    <s v="North Carolina"/>
    <s v="Charlotte"/>
    <x v="4"/>
    <n v="46"/>
    <x v="42"/>
    <n v="6900"/>
    <n v="3381"/>
    <x v="29"/>
    <x v="2"/>
    <m/>
    <x v="1315"/>
    <x v="3608"/>
  </r>
  <r>
    <x v="2"/>
    <n v="1185732"/>
    <x v="255"/>
    <x v="4"/>
    <s v="North Carolina"/>
    <s v="Charlotte"/>
    <x v="5"/>
    <n v="51"/>
    <x v="126"/>
    <n v="10353"/>
    <n v="6418.86"/>
    <x v="26"/>
    <x v="2"/>
    <m/>
    <x v="930"/>
    <x v="3609"/>
  </r>
  <r>
    <x v="2"/>
    <n v="1185732"/>
    <x v="288"/>
    <x v="4"/>
    <s v="North Carolina"/>
    <s v="Charlotte"/>
    <x v="0"/>
    <n v="46"/>
    <x v="99"/>
    <n v="10948"/>
    <n v="6021.4000000000005"/>
    <x v="9"/>
    <x v="2"/>
    <m/>
    <x v="2337"/>
    <x v="3610"/>
  </r>
  <r>
    <x v="2"/>
    <n v="1185732"/>
    <x v="288"/>
    <x v="4"/>
    <s v="North Carolina"/>
    <s v="Charlotte"/>
    <x v="1"/>
    <n v="42"/>
    <x v="131"/>
    <n v="7644"/>
    <n v="3592.68"/>
    <x v="28"/>
    <x v="2"/>
    <m/>
    <x v="958"/>
    <x v="3611"/>
  </r>
  <r>
    <x v="2"/>
    <n v="1185732"/>
    <x v="288"/>
    <x v="4"/>
    <s v="North Carolina"/>
    <s v="Charlotte"/>
    <x v="2"/>
    <n v="47"/>
    <x v="138"/>
    <n v="7943"/>
    <n v="4289.22"/>
    <x v="64"/>
    <x v="2"/>
    <m/>
    <x v="963"/>
    <x v="3612"/>
  </r>
  <r>
    <x v="2"/>
    <n v="1185732"/>
    <x v="288"/>
    <x v="4"/>
    <s v="North Carolina"/>
    <s v="Charlotte"/>
    <x v="3"/>
    <n v="49"/>
    <x v="138"/>
    <n v="8281"/>
    <n v="4223.3100000000004"/>
    <x v="48"/>
    <x v="2"/>
    <m/>
    <x v="2338"/>
    <x v="3613"/>
  </r>
  <r>
    <x v="2"/>
    <n v="1185732"/>
    <x v="288"/>
    <x v="4"/>
    <s v="North Carolina"/>
    <s v="Charlotte"/>
    <x v="4"/>
    <n v="61"/>
    <x v="134"/>
    <n v="9943"/>
    <n v="4872.07"/>
    <x v="29"/>
    <x v="2"/>
    <m/>
    <x v="2339"/>
    <x v="3614"/>
  </r>
  <r>
    <x v="2"/>
    <n v="1185732"/>
    <x v="288"/>
    <x v="4"/>
    <s v="North Carolina"/>
    <s v="Charlotte"/>
    <x v="5"/>
    <n v="67"/>
    <x v="108"/>
    <n v="15477"/>
    <n v="9286.1999999999989"/>
    <x v="38"/>
    <x v="2"/>
    <m/>
    <x v="2340"/>
    <x v="3615"/>
  </r>
  <r>
    <x v="2"/>
    <n v="1185732"/>
    <x v="316"/>
    <x v="4"/>
    <s v="North Carolina"/>
    <s v="Charlotte"/>
    <x v="0"/>
    <n v="60"/>
    <x v="281"/>
    <n v="17640"/>
    <n v="8820"/>
    <x v="0"/>
    <x v="2"/>
    <m/>
    <x v="2142"/>
    <x v="3616"/>
  </r>
  <r>
    <x v="2"/>
    <n v="1185732"/>
    <x v="316"/>
    <x v="4"/>
    <s v="North Carolina"/>
    <s v="Charlotte"/>
    <x v="1"/>
    <n v="58"/>
    <x v="167"/>
    <n v="12992"/>
    <n v="6496"/>
    <x v="0"/>
    <x v="2"/>
    <m/>
    <x v="1830"/>
    <x v="3617"/>
  </r>
  <r>
    <x v="2"/>
    <n v="1185732"/>
    <x v="316"/>
    <x v="4"/>
    <s v="North Carolina"/>
    <s v="Charlotte"/>
    <x v="2"/>
    <n v="53"/>
    <x v="130"/>
    <n v="10388"/>
    <n v="5713.4000000000005"/>
    <x v="9"/>
    <x v="2"/>
    <m/>
    <x v="2295"/>
    <x v="3618"/>
  </r>
  <r>
    <x v="2"/>
    <n v="1185732"/>
    <x v="316"/>
    <x v="4"/>
    <s v="North Carolina"/>
    <s v="Charlotte"/>
    <x v="3"/>
    <n v="52"/>
    <x v="126"/>
    <n v="10556"/>
    <n v="5383.56"/>
    <x v="48"/>
    <x v="2"/>
    <m/>
    <x v="975"/>
    <x v="3619"/>
  </r>
  <r>
    <x v="2"/>
    <n v="1185732"/>
    <x v="316"/>
    <x v="4"/>
    <s v="North Carolina"/>
    <s v="Charlotte"/>
    <x v="4"/>
    <n v="59"/>
    <x v="131"/>
    <n v="10738"/>
    <n v="5261.62"/>
    <x v="29"/>
    <x v="2"/>
    <m/>
    <x v="931"/>
    <x v="3620"/>
  </r>
  <r>
    <x v="2"/>
    <n v="1185732"/>
    <x v="316"/>
    <x v="4"/>
    <s v="North Carolina"/>
    <s v="Charlotte"/>
    <x v="5"/>
    <n v="64"/>
    <x v="121"/>
    <n v="16832"/>
    <n v="10604.16"/>
    <x v="32"/>
    <x v="2"/>
    <m/>
    <x v="2341"/>
    <x v="3621"/>
  </r>
  <r>
    <x v="2"/>
    <n v="1185732"/>
    <x v="348"/>
    <x v="4"/>
    <s v="North Carolina"/>
    <s v="Charlotte"/>
    <x v="0"/>
    <n v="61"/>
    <x v="110"/>
    <n v="18788"/>
    <n v="9957.6400000000012"/>
    <x v="60"/>
    <x v="2"/>
    <m/>
    <x v="2342"/>
    <x v="3622"/>
  </r>
  <r>
    <x v="2"/>
    <n v="1185732"/>
    <x v="348"/>
    <x v="4"/>
    <s v="North Carolina"/>
    <s v="Charlotte"/>
    <x v="1"/>
    <n v="58"/>
    <x v="40"/>
    <n v="11600"/>
    <n v="5219.9999999999991"/>
    <x v="18"/>
    <x v="2"/>
    <m/>
    <x v="2343"/>
    <x v="3623"/>
  </r>
  <r>
    <x v="2"/>
    <n v="1185732"/>
    <x v="348"/>
    <x v="4"/>
    <s v="North Carolina"/>
    <s v="Charlotte"/>
    <x v="2"/>
    <n v="54"/>
    <x v="124"/>
    <n v="11340"/>
    <n v="6010.2000000000007"/>
    <x v="60"/>
    <x v="2"/>
    <m/>
    <x v="893"/>
    <x v="3624"/>
  </r>
  <r>
    <x v="2"/>
    <n v="1185732"/>
    <x v="348"/>
    <x v="4"/>
    <s v="North Carolina"/>
    <s v="Charlotte"/>
    <x v="3"/>
    <n v="44"/>
    <x v="131"/>
    <n v="8008"/>
    <n v="4244.24"/>
    <x v="60"/>
    <x v="2"/>
    <m/>
    <x v="2344"/>
    <x v="3625"/>
  </r>
  <r>
    <x v="2"/>
    <n v="1185732"/>
    <x v="348"/>
    <x v="4"/>
    <s v="North Carolina"/>
    <s v="Charlotte"/>
    <x v="4"/>
    <n v="53"/>
    <x v="129"/>
    <n v="9328"/>
    <n v="4477.4399999999996"/>
    <x v="35"/>
    <x v="2"/>
    <m/>
    <x v="2345"/>
    <x v="3626"/>
  </r>
  <r>
    <x v="2"/>
    <n v="1185732"/>
    <x v="348"/>
    <x v="4"/>
    <s v="North Carolina"/>
    <s v="Charlotte"/>
    <x v="5"/>
    <n v="54"/>
    <x v="108"/>
    <n v="12474"/>
    <n v="7983.3600000000006"/>
    <x v="34"/>
    <x v="2"/>
    <m/>
    <x v="2346"/>
    <x v="3627"/>
  </r>
  <r>
    <x v="2"/>
    <n v="1185732"/>
    <x v="378"/>
    <x v="4"/>
    <s v="North Carolina"/>
    <s v="Charlotte"/>
    <x v="0"/>
    <n v="53"/>
    <x v="43"/>
    <n v="13250"/>
    <n v="6890"/>
    <x v="59"/>
    <x v="2"/>
    <m/>
    <x v="2347"/>
    <x v="3628"/>
  </r>
  <r>
    <x v="2"/>
    <n v="1185732"/>
    <x v="378"/>
    <x v="4"/>
    <s v="North Carolina"/>
    <s v="Charlotte"/>
    <x v="1"/>
    <n v="49"/>
    <x v="141"/>
    <n v="8869"/>
    <n v="4434.5"/>
    <x v="0"/>
    <x v="2"/>
    <m/>
    <x v="2184"/>
    <x v="3629"/>
  </r>
  <r>
    <x v="2"/>
    <n v="1185732"/>
    <x v="378"/>
    <x v="4"/>
    <s v="North Carolina"/>
    <s v="Charlotte"/>
    <x v="2"/>
    <n v="28"/>
    <x v="36"/>
    <n v="4900"/>
    <n v="2499"/>
    <x v="48"/>
    <x v="2"/>
    <m/>
    <x v="1080"/>
    <x v="3630"/>
  </r>
  <r>
    <x v="2"/>
    <n v="1185732"/>
    <x v="378"/>
    <x v="4"/>
    <s v="North Carolina"/>
    <s v="Charlotte"/>
    <x v="3"/>
    <n v="28"/>
    <x v="42"/>
    <n v="4200"/>
    <n v="2100"/>
    <x v="0"/>
    <x v="2"/>
    <m/>
    <x v="1086"/>
    <x v="190"/>
  </r>
  <r>
    <x v="2"/>
    <n v="1185732"/>
    <x v="378"/>
    <x v="4"/>
    <s v="North Carolina"/>
    <s v="Charlotte"/>
    <x v="4"/>
    <n v="38"/>
    <x v="163"/>
    <n v="5928"/>
    <n v="2726.8799999999997"/>
    <x v="24"/>
    <x v="2"/>
    <m/>
    <x v="1897"/>
    <x v="3631"/>
  </r>
  <r>
    <x v="2"/>
    <n v="1185732"/>
    <x v="378"/>
    <x v="4"/>
    <s v="North Carolina"/>
    <s v="Charlotte"/>
    <x v="5"/>
    <n v="41"/>
    <x v="126"/>
    <n v="8323"/>
    <n v="5077.03"/>
    <x v="22"/>
    <x v="2"/>
    <m/>
    <x v="2348"/>
    <x v="3632"/>
  </r>
  <r>
    <x v="2"/>
    <n v="1185732"/>
    <x v="410"/>
    <x v="4"/>
    <s v="North Carolina"/>
    <s v="Charlotte"/>
    <x v="0"/>
    <n v="42"/>
    <x v="82"/>
    <n v="10290"/>
    <n v="5556.6"/>
    <x v="64"/>
    <x v="2"/>
    <m/>
    <x v="884"/>
    <x v="3633"/>
  </r>
  <r>
    <x v="2"/>
    <n v="1185732"/>
    <x v="410"/>
    <x v="4"/>
    <s v="North Carolina"/>
    <s v="Charlotte"/>
    <x v="1"/>
    <n v="33"/>
    <x v="130"/>
    <n v="6468"/>
    <n v="2975.2799999999997"/>
    <x v="24"/>
    <x v="2"/>
    <m/>
    <x v="1825"/>
    <x v="3634"/>
  </r>
  <r>
    <x v="2"/>
    <n v="1185732"/>
    <x v="410"/>
    <x v="4"/>
    <s v="North Carolina"/>
    <s v="Charlotte"/>
    <x v="2"/>
    <n v="34"/>
    <x v="42"/>
    <n v="5100"/>
    <n v="2601"/>
    <x v="48"/>
    <x v="2"/>
    <m/>
    <x v="2040"/>
    <x v="1966"/>
  </r>
  <r>
    <x v="2"/>
    <n v="1185732"/>
    <x v="410"/>
    <x v="4"/>
    <s v="North Carolina"/>
    <s v="Charlotte"/>
    <x v="3"/>
    <n v="34"/>
    <x v="160"/>
    <n v="5440"/>
    <n v="2937.6000000000004"/>
    <x v="64"/>
    <x v="2"/>
    <m/>
    <x v="1316"/>
    <x v="3635"/>
  </r>
  <r>
    <x v="2"/>
    <n v="1185732"/>
    <x v="410"/>
    <x v="4"/>
    <s v="North Carolina"/>
    <s v="Charlotte"/>
    <x v="4"/>
    <n v="42"/>
    <x v="197"/>
    <n v="6258"/>
    <n v="2941.2599999999998"/>
    <x v="28"/>
    <x v="2"/>
    <m/>
    <x v="2349"/>
    <x v="3636"/>
  </r>
  <r>
    <x v="2"/>
    <n v="1185732"/>
    <x v="410"/>
    <x v="4"/>
    <s v="North Carolina"/>
    <s v="Charlotte"/>
    <x v="5"/>
    <n v="48"/>
    <x v="129"/>
    <n v="8448"/>
    <n v="5322.24"/>
    <x v="32"/>
    <x v="2"/>
    <m/>
    <x v="2350"/>
    <x v="3637"/>
  </r>
  <r>
    <x v="2"/>
    <n v="1185732"/>
    <x v="440"/>
    <x v="4"/>
    <s v="North Carolina"/>
    <s v="Charlotte"/>
    <x v="0"/>
    <n v="44"/>
    <x v="102"/>
    <n v="9460"/>
    <n v="5203"/>
    <x v="9"/>
    <x v="2"/>
    <m/>
    <x v="2351"/>
    <x v="3638"/>
  </r>
  <r>
    <x v="2"/>
    <n v="1185732"/>
    <x v="440"/>
    <x v="4"/>
    <s v="North Carolina"/>
    <s v="Charlotte"/>
    <x v="1"/>
    <n v="32"/>
    <x v="49"/>
    <n v="6240"/>
    <n v="2932.7999999999997"/>
    <x v="28"/>
    <x v="2"/>
    <m/>
    <x v="1212"/>
    <x v="3639"/>
  </r>
  <r>
    <x v="2"/>
    <n v="1185732"/>
    <x v="440"/>
    <x v="4"/>
    <s v="North Carolina"/>
    <s v="Charlotte"/>
    <x v="2"/>
    <n v="38"/>
    <x v="212"/>
    <n v="6346"/>
    <n v="3426.84"/>
    <x v="64"/>
    <x v="2"/>
    <m/>
    <x v="1507"/>
    <x v="3640"/>
  </r>
  <r>
    <x v="2"/>
    <n v="1185732"/>
    <x v="440"/>
    <x v="4"/>
    <s v="North Carolina"/>
    <s v="Charlotte"/>
    <x v="3"/>
    <n v="55"/>
    <x v="134"/>
    <n v="8965"/>
    <n v="4572.1499999999996"/>
    <x v="48"/>
    <x v="2"/>
    <m/>
    <x v="2352"/>
    <x v="3641"/>
  </r>
  <r>
    <x v="2"/>
    <n v="1185732"/>
    <x v="440"/>
    <x v="4"/>
    <s v="North Carolina"/>
    <s v="Charlotte"/>
    <x v="4"/>
    <n v="72"/>
    <x v="134"/>
    <n v="11736"/>
    <n v="5750.64"/>
    <x v="29"/>
    <x v="2"/>
    <m/>
    <x v="1328"/>
    <x v="3642"/>
  </r>
  <r>
    <x v="2"/>
    <n v="1185732"/>
    <x v="440"/>
    <x v="4"/>
    <s v="North Carolina"/>
    <s v="Charlotte"/>
    <x v="5"/>
    <n v="72"/>
    <x v="124"/>
    <n v="15120"/>
    <n v="9676.8000000000011"/>
    <x v="34"/>
    <x v="2"/>
    <m/>
    <x v="1395"/>
    <x v="3643"/>
  </r>
  <r>
    <x v="2"/>
    <n v="1185732"/>
    <x v="469"/>
    <x v="4"/>
    <s v="North Carolina"/>
    <s v="Charlotte"/>
    <x v="0"/>
    <n v="64"/>
    <x v="255"/>
    <n v="15616"/>
    <n v="7964.16"/>
    <x v="48"/>
    <x v="2"/>
    <m/>
    <x v="2353"/>
    <x v="3644"/>
  </r>
  <r>
    <x v="2"/>
    <n v="1185732"/>
    <x v="469"/>
    <x v="4"/>
    <s v="North Carolina"/>
    <s v="Charlotte"/>
    <x v="1"/>
    <n v="55"/>
    <x v="158"/>
    <n v="11110"/>
    <n v="4999.4999999999991"/>
    <x v="18"/>
    <x v="2"/>
    <m/>
    <x v="2354"/>
    <x v="3645"/>
  </r>
  <r>
    <x v="5"/>
    <n v="1185732"/>
    <x v="469"/>
    <x v="4"/>
    <s v="North Carolina"/>
    <s v="Charlotte"/>
    <x v="2"/>
    <n v="55"/>
    <x v="153"/>
    <n v="11990"/>
    <n v="6114.9000000000005"/>
    <x v="48"/>
    <x v="2"/>
    <m/>
    <x v="913"/>
    <x v="3646"/>
  </r>
  <r>
    <x v="5"/>
    <n v="1185732"/>
    <x v="469"/>
    <x v="4"/>
    <s v="North Carolina"/>
    <s v="Charlotte"/>
    <x v="3"/>
    <n v="55"/>
    <x v="130"/>
    <n v="10780"/>
    <n v="5821.2000000000007"/>
    <x v="64"/>
    <x v="2"/>
    <m/>
    <x v="2355"/>
    <x v="3647"/>
  </r>
  <r>
    <x v="5"/>
    <n v="1185732"/>
    <x v="469"/>
    <x v="4"/>
    <s v="North Carolina"/>
    <s v="Charlotte"/>
    <x v="4"/>
    <n v="65"/>
    <x v="138"/>
    <n v="10985"/>
    <n v="5382.65"/>
    <x v="29"/>
    <x v="2"/>
    <m/>
    <x v="2356"/>
    <x v="3648"/>
  </r>
  <r>
    <x v="5"/>
    <n v="1185732"/>
    <x v="469"/>
    <x v="4"/>
    <s v="North Carolina"/>
    <s v="Charlotte"/>
    <x v="5"/>
    <n v="69"/>
    <x v="37"/>
    <n v="15525"/>
    <n v="10091.25"/>
    <x v="42"/>
    <x v="2"/>
    <m/>
    <x v="2357"/>
    <x v="3649"/>
  </r>
  <r>
    <x v="5"/>
    <n v="1185732"/>
    <x v="177"/>
    <x v="4"/>
    <s v="North Carolina"/>
    <s v="Charlotte"/>
    <x v="0"/>
    <n v="32"/>
    <x v="145"/>
    <n v="6208"/>
    <n v="3228.1600000000003"/>
    <x v="59"/>
    <x v="2"/>
    <m/>
    <x v="2358"/>
    <x v="3650"/>
  </r>
  <r>
    <x v="5"/>
    <n v="1185732"/>
    <x v="177"/>
    <x v="4"/>
    <s v="North Carolina"/>
    <s v="Charlotte"/>
    <x v="1"/>
    <n v="33"/>
    <x v="42"/>
    <n v="4950"/>
    <n v="2475"/>
    <x v="0"/>
    <x v="2"/>
    <m/>
    <x v="1159"/>
    <x v="750"/>
  </r>
  <r>
    <x v="5"/>
    <n v="1185732"/>
    <x v="177"/>
    <x v="4"/>
    <s v="North Carolina"/>
    <s v="Charlotte"/>
    <x v="2"/>
    <n v="24"/>
    <x v="212"/>
    <n v="4008"/>
    <n v="2164.3200000000002"/>
    <x v="64"/>
    <x v="2"/>
    <m/>
    <x v="2359"/>
    <x v="3651"/>
  </r>
  <r>
    <x v="5"/>
    <n v="1185732"/>
    <x v="177"/>
    <x v="4"/>
    <s v="North Carolina"/>
    <s v="Charlotte"/>
    <x v="3"/>
    <n v="29"/>
    <x v="248"/>
    <n v="3567"/>
    <n v="1854.8400000000001"/>
    <x v="59"/>
    <x v="2"/>
    <m/>
    <x v="2013"/>
    <x v="3652"/>
  </r>
  <r>
    <x v="5"/>
    <n v="1185732"/>
    <x v="177"/>
    <x v="4"/>
    <s v="North Carolina"/>
    <s v="Charlotte"/>
    <x v="4"/>
    <n v="44"/>
    <x v="209"/>
    <n v="5632"/>
    <n v="2816"/>
    <x v="0"/>
    <x v="2"/>
    <m/>
    <x v="821"/>
    <x v="3653"/>
  </r>
  <r>
    <x v="5"/>
    <n v="1185732"/>
    <x v="177"/>
    <x v="4"/>
    <s v="North Carolina"/>
    <s v="Charlotte"/>
    <x v="5"/>
    <n v="32"/>
    <x v="217"/>
    <n v="5536"/>
    <n v="3598.4"/>
    <x v="42"/>
    <x v="2"/>
    <m/>
    <x v="1474"/>
    <x v="3654"/>
  </r>
  <r>
    <x v="5"/>
    <n v="1185732"/>
    <x v="206"/>
    <x v="4"/>
    <s v="North Carolina"/>
    <s v="Charlotte"/>
    <x v="0"/>
    <n v="32"/>
    <x v="108"/>
    <n v="7392"/>
    <n v="3696"/>
    <x v="0"/>
    <x v="2"/>
    <m/>
    <x v="1929"/>
    <x v="1591"/>
  </r>
  <r>
    <x v="5"/>
    <n v="1185732"/>
    <x v="206"/>
    <x v="4"/>
    <s v="North Carolina"/>
    <s v="Charlotte"/>
    <x v="1"/>
    <n v="33"/>
    <x v="231"/>
    <n v="4719"/>
    <n v="2359.5"/>
    <x v="0"/>
    <x v="2"/>
    <m/>
    <x v="1767"/>
    <x v="3278"/>
  </r>
  <r>
    <x v="5"/>
    <n v="1185732"/>
    <x v="206"/>
    <x v="4"/>
    <s v="North Carolina"/>
    <s v="Charlotte"/>
    <x v="2"/>
    <n v="23"/>
    <x v="174"/>
    <n v="3634"/>
    <n v="1817"/>
    <x v="0"/>
    <x v="2"/>
    <m/>
    <x v="2360"/>
    <x v="3655"/>
  </r>
  <r>
    <x v="5"/>
    <n v="1185732"/>
    <x v="206"/>
    <x v="3"/>
    <s v="Ohio"/>
    <s v="Columbus"/>
    <x v="3"/>
    <n v="29"/>
    <x v="253"/>
    <n v="2929"/>
    <n v="1464.5"/>
    <x v="0"/>
    <x v="2"/>
    <m/>
    <x v="2031"/>
    <x v="3656"/>
  </r>
  <r>
    <x v="5"/>
    <n v="1185732"/>
    <x v="206"/>
    <x v="3"/>
    <s v="Ohio"/>
    <s v="Columbus"/>
    <x v="4"/>
    <n v="41"/>
    <x v="185"/>
    <n v="5002"/>
    <n v="2300.9199999999996"/>
    <x v="24"/>
    <x v="2"/>
    <m/>
    <x v="2124"/>
    <x v="3657"/>
  </r>
  <r>
    <x v="5"/>
    <n v="1185732"/>
    <x v="206"/>
    <x v="3"/>
    <s v="Ohio"/>
    <s v="Columbus"/>
    <x v="5"/>
    <n v="29"/>
    <x v="231"/>
    <n v="4147"/>
    <n v="2529.67"/>
    <x v="22"/>
    <x v="2"/>
    <m/>
    <x v="1898"/>
    <x v="3658"/>
  </r>
  <r>
    <x v="5"/>
    <n v="1185732"/>
    <x v="214"/>
    <x v="3"/>
    <s v="Ohio"/>
    <s v="Columbus"/>
    <x v="0"/>
    <n v="27"/>
    <x v="108"/>
    <n v="6237"/>
    <n v="3243.2400000000002"/>
    <x v="59"/>
    <x v="2"/>
    <m/>
    <x v="2361"/>
    <x v="3659"/>
  </r>
  <r>
    <x v="5"/>
    <n v="1185732"/>
    <x v="214"/>
    <x v="3"/>
    <s v="Ohio"/>
    <s v="Columbus"/>
    <x v="1"/>
    <n v="27"/>
    <x v="214"/>
    <n v="3402"/>
    <n v="1530.8999999999999"/>
    <x v="18"/>
    <x v="2"/>
    <m/>
    <x v="2362"/>
    <x v="2946"/>
  </r>
  <r>
    <x v="5"/>
    <n v="1185732"/>
    <x v="214"/>
    <x v="3"/>
    <s v="Ohio"/>
    <s v="Columbus"/>
    <x v="2"/>
    <n v="20"/>
    <x v="168"/>
    <n v="2480"/>
    <n v="1314.4"/>
    <x v="60"/>
    <x v="2"/>
    <m/>
    <x v="2363"/>
    <x v="3660"/>
  </r>
  <r>
    <x v="5"/>
    <n v="1185732"/>
    <x v="214"/>
    <x v="3"/>
    <s v="Ohio"/>
    <s v="Columbus"/>
    <x v="3"/>
    <n v="24"/>
    <x v="230"/>
    <n v="2352"/>
    <n v="1223.04"/>
    <x v="59"/>
    <x v="2"/>
    <m/>
    <x v="1054"/>
    <x v="3661"/>
  </r>
  <r>
    <x v="5"/>
    <n v="1185732"/>
    <x v="214"/>
    <x v="3"/>
    <s v="Ohio"/>
    <s v="Columbus"/>
    <x v="4"/>
    <n v="37"/>
    <x v="161"/>
    <n v="4181"/>
    <n v="2048.69"/>
    <x v="29"/>
    <x v="2"/>
    <m/>
    <x v="2364"/>
    <x v="3662"/>
  </r>
  <r>
    <x v="5"/>
    <n v="1185732"/>
    <x v="214"/>
    <x v="3"/>
    <s v="Ohio"/>
    <s v="Columbus"/>
    <x v="5"/>
    <n v="28"/>
    <x v="209"/>
    <n v="3584"/>
    <n v="2186.2399999999998"/>
    <x v="22"/>
    <x v="2"/>
    <m/>
    <x v="2365"/>
    <x v="3663"/>
  </r>
  <r>
    <x v="5"/>
    <n v="1185732"/>
    <x v="233"/>
    <x v="3"/>
    <s v="Ohio"/>
    <s v="Columbus"/>
    <x v="0"/>
    <n v="28"/>
    <x v="153"/>
    <n v="6104"/>
    <n v="3357.2000000000003"/>
    <x v="9"/>
    <x v="2"/>
    <m/>
    <x v="2366"/>
    <x v="3664"/>
  </r>
  <r>
    <x v="5"/>
    <n v="1185732"/>
    <x v="233"/>
    <x v="3"/>
    <s v="Ohio"/>
    <s v="Columbus"/>
    <x v="1"/>
    <n v="28"/>
    <x v="215"/>
    <n v="3108"/>
    <n v="1522.92"/>
    <x v="29"/>
    <x v="2"/>
    <m/>
    <x v="1608"/>
    <x v="3665"/>
  </r>
  <r>
    <x v="5"/>
    <n v="1185732"/>
    <x v="233"/>
    <x v="3"/>
    <s v="Ohio"/>
    <s v="Columbus"/>
    <x v="2"/>
    <n v="19"/>
    <x v="162"/>
    <n v="2014"/>
    <n v="1067.42"/>
    <x v="60"/>
    <x v="2"/>
    <m/>
    <x v="2367"/>
    <x v="3666"/>
  </r>
  <r>
    <x v="5"/>
    <n v="1185732"/>
    <x v="233"/>
    <x v="3"/>
    <s v="Ohio"/>
    <s v="Columbus"/>
    <x v="3"/>
    <n v="24"/>
    <x v="240"/>
    <n v="2448"/>
    <n v="1224"/>
    <x v="0"/>
    <x v="2"/>
    <m/>
    <x v="2127"/>
    <x v="3667"/>
  </r>
  <r>
    <x v="5"/>
    <n v="1185732"/>
    <x v="233"/>
    <x v="3"/>
    <s v="Ohio"/>
    <s v="Columbus"/>
    <x v="4"/>
    <n v="42"/>
    <x v="253"/>
    <n v="4242"/>
    <n v="1993.7399999999998"/>
    <x v="28"/>
    <x v="2"/>
    <m/>
    <x v="2368"/>
    <x v="3668"/>
  </r>
  <r>
    <x v="5"/>
    <n v="1185732"/>
    <x v="233"/>
    <x v="3"/>
    <s v="Ohio"/>
    <s v="Columbus"/>
    <x v="5"/>
    <n v="34"/>
    <x v="251"/>
    <n v="4658"/>
    <n v="3027.7000000000003"/>
    <x v="42"/>
    <x v="2"/>
    <m/>
    <x v="2369"/>
    <x v="3669"/>
  </r>
  <r>
    <x v="5"/>
    <n v="1185732"/>
    <x v="262"/>
    <x v="3"/>
    <s v="Ohio"/>
    <s v="Columbus"/>
    <x v="0"/>
    <n v="42"/>
    <x v="273"/>
    <n v="8694"/>
    <n v="4347"/>
    <x v="0"/>
    <x v="2"/>
    <m/>
    <x v="971"/>
    <x v="3670"/>
  </r>
  <r>
    <x v="5"/>
    <n v="1185732"/>
    <x v="262"/>
    <x v="3"/>
    <s v="Ohio"/>
    <s v="Columbus"/>
    <x v="1"/>
    <n v="44"/>
    <x v="192"/>
    <n v="5940"/>
    <n v="2910.6"/>
    <x v="29"/>
    <x v="2"/>
    <m/>
    <x v="1770"/>
    <x v="2827"/>
  </r>
  <r>
    <x v="5"/>
    <n v="1185732"/>
    <x v="262"/>
    <x v="3"/>
    <s v="Ohio"/>
    <s v="Columbus"/>
    <x v="2"/>
    <n v="39"/>
    <x v="231"/>
    <n v="5577"/>
    <n v="2844.27"/>
    <x v="48"/>
    <x v="2"/>
    <m/>
    <x v="2282"/>
    <x v="3671"/>
  </r>
  <r>
    <x v="5"/>
    <n v="1185732"/>
    <x v="262"/>
    <x v="3"/>
    <s v="Ohio"/>
    <s v="Columbus"/>
    <x v="3"/>
    <n v="38"/>
    <x v="248"/>
    <n v="4674"/>
    <n v="2570.7000000000003"/>
    <x v="9"/>
    <x v="2"/>
    <m/>
    <x v="1249"/>
    <x v="3672"/>
  </r>
  <r>
    <x v="5"/>
    <n v="1185732"/>
    <x v="262"/>
    <x v="3"/>
    <s v="Ohio"/>
    <s v="Columbus"/>
    <x v="4"/>
    <n v="49"/>
    <x v="214"/>
    <n v="6174"/>
    <n v="2840.04"/>
    <x v="24"/>
    <x v="2"/>
    <m/>
    <x v="833"/>
    <x v="1550"/>
  </r>
  <r>
    <x v="5"/>
    <n v="1185732"/>
    <x v="262"/>
    <x v="3"/>
    <s v="Ohio"/>
    <s v="Columbus"/>
    <x v="5"/>
    <n v="53"/>
    <x v="231"/>
    <n v="7579"/>
    <n v="4850.5600000000004"/>
    <x v="34"/>
    <x v="2"/>
    <m/>
    <x v="2370"/>
    <x v="3673"/>
  </r>
  <r>
    <x v="5"/>
    <n v="1185732"/>
    <x v="295"/>
    <x v="3"/>
    <s v="Ohio"/>
    <s v="Columbus"/>
    <x v="0"/>
    <n v="49"/>
    <x v="136"/>
    <n v="11368"/>
    <n v="6025.04"/>
    <x v="60"/>
    <x v="2"/>
    <m/>
    <x v="1245"/>
    <x v="3674"/>
  </r>
  <r>
    <x v="5"/>
    <n v="1185732"/>
    <x v="295"/>
    <x v="3"/>
    <s v="Ohio"/>
    <s v="Columbus"/>
    <x v="1"/>
    <n v="41"/>
    <x v="216"/>
    <n v="5658"/>
    <n v="2602.6799999999998"/>
    <x v="24"/>
    <x v="2"/>
    <m/>
    <x v="1312"/>
    <x v="3675"/>
  </r>
  <r>
    <x v="5"/>
    <n v="1185732"/>
    <x v="295"/>
    <x v="3"/>
    <s v="Ohio"/>
    <s v="Columbus"/>
    <x v="2"/>
    <n v="49"/>
    <x v="213"/>
    <n v="6958"/>
    <n v="3757.32"/>
    <x v="64"/>
    <x v="2"/>
    <m/>
    <x v="2371"/>
    <x v="3676"/>
  </r>
  <r>
    <x v="5"/>
    <n v="1185732"/>
    <x v="295"/>
    <x v="3"/>
    <s v="Ohio"/>
    <s v="Columbus"/>
    <x v="3"/>
    <n v="49"/>
    <x v="150"/>
    <n v="6860"/>
    <n v="3498.6"/>
    <x v="48"/>
    <x v="2"/>
    <m/>
    <x v="2372"/>
    <x v="3677"/>
  </r>
  <r>
    <x v="5"/>
    <n v="1185732"/>
    <x v="295"/>
    <x v="3"/>
    <s v="Ohio"/>
    <s v="Columbus"/>
    <x v="4"/>
    <n v="62"/>
    <x v="42"/>
    <n v="9300"/>
    <n v="4371"/>
    <x v="28"/>
    <x v="2"/>
    <m/>
    <x v="1872"/>
    <x v="3678"/>
  </r>
  <r>
    <x v="5"/>
    <n v="1185732"/>
    <x v="295"/>
    <x v="3"/>
    <s v="Ohio"/>
    <s v="Columbus"/>
    <x v="5"/>
    <n v="64"/>
    <x v="130"/>
    <n v="12544"/>
    <n v="7777.28"/>
    <x v="26"/>
    <x v="2"/>
    <m/>
    <x v="2373"/>
    <x v="3679"/>
  </r>
  <r>
    <x v="5"/>
    <n v="1185732"/>
    <x v="323"/>
    <x v="3"/>
    <s v="Ohio"/>
    <s v="Columbus"/>
    <x v="0"/>
    <n v="63"/>
    <x v="100"/>
    <n v="15876"/>
    <n v="8255.52"/>
    <x v="59"/>
    <x v="2"/>
    <m/>
    <x v="2374"/>
    <x v="3680"/>
  </r>
  <r>
    <x v="5"/>
    <n v="1185732"/>
    <x v="323"/>
    <x v="3"/>
    <s v="Ohio"/>
    <s v="Columbus"/>
    <x v="1"/>
    <n v="56"/>
    <x v="49"/>
    <n v="10920"/>
    <n v="5132.3999999999996"/>
    <x v="28"/>
    <x v="2"/>
    <m/>
    <x v="1637"/>
    <x v="1355"/>
  </r>
  <r>
    <x v="5"/>
    <n v="1185732"/>
    <x v="323"/>
    <x v="3"/>
    <s v="Ohio"/>
    <s v="Columbus"/>
    <x v="2"/>
    <n v="51"/>
    <x v="217"/>
    <n v="8823"/>
    <n v="4499.7300000000005"/>
    <x v="48"/>
    <x v="2"/>
    <m/>
    <x v="1715"/>
    <x v="3481"/>
  </r>
  <r>
    <x v="5"/>
    <n v="1185732"/>
    <x v="323"/>
    <x v="3"/>
    <s v="Ohio"/>
    <s v="Columbus"/>
    <x v="3"/>
    <n v="53"/>
    <x v="152"/>
    <n v="8056"/>
    <n v="4350.2400000000007"/>
    <x v="64"/>
    <x v="2"/>
    <m/>
    <x v="2375"/>
    <x v="3681"/>
  </r>
  <r>
    <x v="5"/>
    <n v="1185732"/>
    <x v="323"/>
    <x v="3"/>
    <s v="Ohio"/>
    <s v="Columbus"/>
    <x v="4"/>
    <n v="59"/>
    <x v="125"/>
    <n v="9086"/>
    <n v="4179.5599999999995"/>
    <x v="24"/>
    <x v="2"/>
    <m/>
    <x v="2376"/>
    <x v="3682"/>
  </r>
  <r>
    <x v="5"/>
    <n v="1185732"/>
    <x v="323"/>
    <x v="3"/>
    <s v="Ohio"/>
    <s v="Columbus"/>
    <x v="5"/>
    <n v="69"/>
    <x v="141"/>
    <n v="12489"/>
    <n v="7868.07"/>
    <x v="32"/>
    <x v="2"/>
    <m/>
    <x v="1873"/>
    <x v="3683"/>
  </r>
  <r>
    <x v="5"/>
    <n v="1185732"/>
    <x v="355"/>
    <x v="3"/>
    <s v="Ohio"/>
    <s v="Columbus"/>
    <x v="0"/>
    <n v="61"/>
    <x v="151"/>
    <n v="13908"/>
    <n v="6954"/>
    <x v="0"/>
    <x v="2"/>
    <m/>
    <x v="2377"/>
    <x v="3684"/>
  </r>
  <r>
    <x v="5"/>
    <n v="1185732"/>
    <x v="355"/>
    <x v="3"/>
    <s v="Ohio"/>
    <s v="Columbus"/>
    <x v="1"/>
    <n v="58"/>
    <x v="49"/>
    <n v="11310"/>
    <n v="5202.5999999999995"/>
    <x v="24"/>
    <x v="2"/>
    <m/>
    <x v="1224"/>
    <x v="3685"/>
  </r>
  <r>
    <x v="5"/>
    <n v="1185732"/>
    <x v="355"/>
    <x v="3"/>
    <s v="Ohio"/>
    <s v="Columbus"/>
    <x v="2"/>
    <n v="53"/>
    <x v="42"/>
    <n v="7950"/>
    <n v="4054.5"/>
    <x v="48"/>
    <x v="2"/>
    <m/>
    <x v="1876"/>
    <x v="1566"/>
  </r>
  <r>
    <x v="5"/>
    <n v="1185732"/>
    <x v="355"/>
    <x v="3"/>
    <s v="Ohio"/>
    <s v="Columbus"/>
    <x v="3"/>
    <n v="41"/>
    <x v="174"/>
    <n v="6478"/>
    <n v="3303.78"/>
    <x v="48"/>
    <x v="2"/>
    <m/>
    <x v="2378"/>
    <x v="3686"/>
  </r>
  <r>
    <x v="5"/>
    <n v="1185732"/>
    <x v="355"/>
    <x v="3"/>
    <s v="Ohio"/>
    <s v="Columbus"/>
    <x v="4"/>
    <n v="50"/>
    <x v="192"/>
    <n v="6750"/>
    <n v="3307.5"/>
    <x v="29"/>
    <x v="2"/>
    <m/>
    <x v="316"/>
    <x v="1260"/>
  </r>
  <r>
    <x v="5"/>
    <n v="1185732"/>
    <x v="355"/>
    <x v="3"/>
    <s v="Ohio"/>
    <s v="Columbus"/>
    <x v="5"/>
    <n v="54"/>
    <x v="138"/>
    <n v="9126"/>
    <n v="5566.86"/>
    <x v="22"/>
    <x v="2"/>
    <m/>
    <x v="2379"/>
    <x v="3687"/>
  </r>
  <r>
    <x v="5"/>
    <n v="1185732"/>
    <x v="385"/>
    <x v="3"/>
    <s v="Ohio"/>
    <s v="Columbus"/>
    <x v="0"/>
    <n v="50"/>
    <x v="37"/>
    <n v="11250"/>
    <n v="6075"/>
    <x v="64"/>
    <x v="2"/>
    <m/>
    <x v="128"/>
    <x v="953"/>
  </r>
  <r>
    <x v="5"/>
    <n v="1185732"/>
    <x v="385"/>
    <x v="3"/>
    <s v="Ohio"/>
    <s v="Columbus"/>
    <x v="1"/>
    <n v="47"/>
    <x v="217"/>
    <n v="8131"/>
    <n v="3821.5699999999997"/>
    <x v="28"/>
    <x v="2"/>
    <m/>
    <x v="2380"/>
    <x v="3688"/>
  </r>
  <r>
    <x v="5"/>
    <n v="1185732"/>
    <x v="385"/>
    <x v="3"/>
    <s v="Ohio"/>
    <s v="Columbus"/>
    <x v="2"/>
    <n v="23"/>
    <x v="216"/>
    <n v="3174"/>
    <n v="1745.7"/>
    <x v="9"/>
    <x v="2"/>
    <m/>
    <x v="1317"/>
    <x v="3689"/>
  </r>
  <r>
    <x v="5"/>
    <n v="1185732"/>
    <x v="385"/>
    <x v="3"/>
    <s v="Ohio"/>
    <s v="Columbus"/>
    <x v="3"/>
    <n v="24"/>
    <x v="161"/>
    <n v="2712"/>
    <n v="1383.1200000000001"/>
    <x v="48"/>
    <x v="2"/>
    <m/>
    <x v="2381"/>
    <x v="3690"/>
  </r>
  <r>
    <x v="5"/>
    <n v="1185732"/>
    <x v="385"/>
    <x v="3"/>
    <s v="Ohio"/>
    <s v="Columbus"/>
    <x v="4"/>
    <n v="32"/>
    <x v="185"/>
    <n v="3904"/>
    <n v="1873.9199999999998"/>
    <x v="35"/>
    <x v="2"/>
    <m/>
    <x v="1190"/>
    <x v="2262"/>
  </r>
  <r>
    <x v="5"/>
    <n v="1185732"/>
    <x v="385"/>
    <x v="3"/>
    <s v="Ohio"/>
    <s v="Columbus"/>
    <x v="5"/>
    <n v="37"/>
    <x v="216"/>
    <n v="5106"/>
    <n v="3165.72"/>
    <x v="26"/>
    <x v="2"/>
    <m/>
    <x v="2382"/>
    <x v="3691"/>
  </r>
  <r>
    <x v="5"/>
    <n v="1185732"/>
    <x v="417"/>
    <x v="3"/>
    <s v="Ohio"/>
    <s v="Columbus"/>
    <x v="0"/>
    <n v="36"/>
    <x v="124"/>
    <n v="7560"/>
    <n v="3931.2000000000003"/>
    <x v="59"/>
    <x v="2"/>
    <m/>
    <x v="848"/>
    <x v="3442"/>
  </r>
  <r>
    <x v="5"/>
    <n v="1185732"/>
    <x v="417"/>
    <x v="3"/>
    <s v="Ohio"/>
    <s v="Columbus"/>
    <x v="1"/>
    <n v="29"/>
    <x v="216"/>
    <n v="4002"/>
    <n v="1880.9399999999998"/>
    <x v="28"/>
    <x v="2"/>
    <m/>
    <x v="1268"/>
    <x v="3692"/>
  </r>
  <r>
    <x v="5"/>
    <n v="1185732"/>
    <x v="417"/>
    <x v="3"/>
    <s v="Ohio"/>
    <s v="Columbus"/>
    <x v="2"/>
    <n v="27"/>
    <x v="162"/>
    <n v="2862"/>
    <n v="1516.8600000000001"/>
    <x v="60"/>
    <x v="2"/>
    <m/>
    <x v="1017"/>
    <x v="3693"/>
  </r>
  <r>
    <x v="5"/>
    <n v="1185732"/>
    <x v="417"/>
    <x v="3"/>
    <s v="Ohio"/>
    <s v="Columbus"/>
    <x v="3"/>
    <n v="29"/>
    <x v="205"/>
    <n v="3248"/>
    <n v="1656.48"/>
    <x v="48"/>
    <x v="2"/>
    <m/>
    <x v="1966"/>
    <x v="3322"/>
  </r>
  <r>
    <x v="5"/>
    <n v="1185732"/>
    <x v="417"/>
    <x v="3"/>
    <s v="Ohio"/>
    <s v="Columbus"/>
    <x v="4"/>
    <n v="37"/>
    <x v="210"/>
    <n v="4292"/>
    <n v="1974.32"/>
    <x v="24"/>
    <x v="2"/>
    <m/>
    <x v="1256"/>
    <x v="3694"/>
  </r>
  <r>
    <x v="5"/>
    <n v="1185732"/>
    <x v="417"/>
    <x v="3"/>
    <s v="Ohio"/>
    <s v="Columbus"/>
    <x v="5"/>
    <n v="38"/>
    <x v="135"/>
    <n v="5586"/>
    <n v="3519.18"/>
    <x v="32"/>
    <x v="2"/>
    <m/>
    <x v="1512"/>
    <x v="3695"/>
  </r>
  <r>
    <x v="5"/>
    <n v="1185732"/>
    <x v="447"/>
    <x v="3"/>
    <s v="Ohio"/>
    <s v="Columbus"/>
    <x v="0"/>
    <n v="34"/>
    <x v="138"/>
    <n v="5746"/>
    <n v="2987.92"/>
    <x v="59"/>
    <x v="2"/>
    <m/>
    <x v="2383"/>
    <x v="3696"/>
  </r>
  <r>
    <x v="5"/>
    <n v="1185732"/>
    <x v="447"/>
    <x v="3"/>
    <s v="Ohio"/>
    <s v="Columbus"/>
    <x v="1"/>
    <n v="24"/>
    <x v="150"/>
    <n v="3360"/>
    <n v="1511.9999999999998"/>
    <x v="18"/>
    <x v="2"/>
    <m/>
    <x v="1596"/>
    <x v="3697"/>
  </r>
  <r>
    <x v="5"/>
    <n v="1185732"/>
    <x v="447"/>
    <x v="3"/>
    <s v="Ohio"/>
    <s v="Columbus"/>
    <x v="2"/>
    <n v="32"/>
    <x v="210"/>
    <n v="3712"/>
    <n v="1856"/>
    <x v="0"/>
    <x v="2"/>
    <m/>
    <x v="1076"/>
    <x v="3075"/>
  </r>
  <r>
    <x v="5"/>
    <n v="1185732"/>
    <x v="447"/>
    <x v="3"/>
    <s v="Ohio"/>
    <s v="Columbus"/>
    <x v="3"/>
    <n v="59"/>
    <x v="192"/>
    <n v="7965"/>
    <n v="3982.5"/>
    <x v="0"/>
    <x v="2"/>
    <m/>
    <x v="2384"/>
    <x v="3698"/>
  </r>
  <r>
    <x v="5"/>
    <n v="1185732"/>
    <x v="447"/>
    <x v="3"/>
    <s v="Ohio"/>
    <s v="Columbus"/>
    <x v="4"/>
    <n v="76"/>
    <x v="216"/>
    <n v="10488"/>
    <n v="5139.12"/>
    <x v="29"/>
    <x v="2"/>
    <m/>
    <x v="1359"/>
    <x v="3699"/>
  </r>
  <r>
    <x v="5"/>
    <n v="1185732"/>
    <x v="447"/>
    <x v="3"/>
    <s v="Ohio"/>
    <s v="Columbus"/>
    <x v="5"/>
    <n v="74"/>
    <x v="212"/>
    <n v="12358"/>
    <n v="7909.12"/>
    <x v="34"/>
    <x v="2"/>
    <m/>
    <x v="2385"/>
    <x v="3700"/>
  </r>
  <r>
    <x v="5"/>
    <n v="1185732"/>
    <x v="476"/>
    <x v="3"/>
    <s v="Ohio"/>
    <s v="Columbus"/>
    <x v="0"/>
    <n v="70"/>
    <x v="108"/>
    <n v="16170"/>
    <n v="8085"/>
    <x v="0"/>
    <x v="2"/>
    <m/>
    <x v="1336"/>
    <x v="3701"/>
  </r>
  <r>
    <x v="5"/>
    <n v="1185732"/>
    <x v="476"/>
    <x v="3"/>
    <s v="Ohio"/>
    <s v="Columbus"/>
    <x v="1"/>
    <n v="60"/>
    <x v="141"/>
    <n v="10860"/>
    <n v="5104.2"/>
    <x v="28"/>
    <x v="2"/>
    <m/>
    <x v="2386"/>
    <x v="3702"/>
  </r>
  <r>
    <x v="3"/>
    <n v="1185732"/>
    <x v="476"/>
    <x v="3"/>
    <s v="Ohio"/>
    <s v="Columbus"/>
    <x v="2"/>
    <n v="59"/>
    <x v="147"/>
    <n v="9499"/>
    <n v="4939.4800000000005"/>
    <x v="59"/>
    <x v="2"/>
    <m/>
    <x v="2387"/>
    <x v="3703"/>
  </r>
  <r>
    <x v="3"/>
    <n v="1185732"/>
    <x v="476"/>
    <x v="3"/>
    <s v="Ohio"/>
    <s v="Columbus"/>
    <x v="3"/>
    <n v="63"/>
    <x v="135"/>
    <n v="9261"/>
    <n v="4630.5"/>
    <x v="0"/>
    <x v="2"/>
    <m/>
    <x v="2283"/>
    <x v="3383"/>
  </r>
  <r>
    <x v="3"/>
    <n v="1185732"/>
    <x v="476"/>
    <x v="3"/>
    <s v="Ohio"/>
    <s v="Columbus"/>
    <x v="4"/>
    <n v="68"/>
    <x v="213"/>
    <n v="9656"/>
    <n v="4731.4399999999996"/>
    <x v="29"/>
    <x v="2"/>
    <m/>
    <x v="2388"/>
    <x v="3704"/>
  </r>
  <r>
    <x v="3"/>
    <n v="1185732"/>
    <x v="476"/>
    <x v="3"/>
    <s v="Ohio"/>
    <s v="Columbus"/>
    <x v="5"/>
    <n v="74"/>
    <x v="163"/>
    <n v="11544"/>
    <n v="6926.4"/>
    <x v="38"/>
    <x v="2"/>
    <m/>
    <x v="2389"/>
    <x v="3705"/>
  </r>
  <r>
    <x v="5"/>
    <n v="1185732"/>
    <x v="186"/>
    <x v="3"/>
    <s v="Ohio"/>
    <s v="Columbus"/>
    <x v="0"/>
    <n v="37"/>
    <x v="192"/>
    <n v="4995"/>
    <n v="2697.3"/>
    <x v="64"/>
    <x v="2"/>
    <m/>
    <x v="1867"/>
    <x v="3706"/>
  </r>
  <r>
    <x v="5"/>
    <n v="1185732"/>
    <x v="186"/>
    <x v="3"/>
    <s v="Ohio"/>
    <s v="Columbus"/>
    <x v="1"/>
    <n v="38"/>
    <x v="252"/>
    <n v="2964"/>
    <n v="1393.08"/>
    <x v="28"/>
    <x v="2"/>
    <m/>
    <x v="2390"/>
    <x v="3707"/>
  </r>
  <r>
    <x v="5"/>
    <n v="1185732"/>
    <x v="186"/>
    <x v="3"/>
    <s v="Ohio"/>
    <s v="Columbus"/>
    <x v="2"/>
    <n v="28"/>
    <x v="41"/>
    <n v="2100"/>
    <n v="1092"/>
    <x v="59"/>
    <x v="2"/>
    <m/>
    <x v="2391"/>
    <x v="2573"/>
  </r>
  <r>
    <x v="5"/>
    <n v="1185732"/>
    <x v="186"/>
    <x v="3"/>
    <s v="Ohio"/>
    <s v="Columbus"/>
    <x v="3"/>
    <n v="34"/>
    <x v="186"/>
    <n v="1428"/>
    <n v="714"/>
    <x v="0"/>
    <x v="2"/>
    <m/>
    <x v="2392"/>
    <x v="3708"/>
  </r>
  <r>
    <x v="5"/>
    <n v="1185732"/>
    <x v="186"/>
    <x v="3"/>
    <s v="Ohio"/>
    <s v="Columbus"/>
    <x v="4"/>
    <n v="46"/>
    <x v="239"/>
    <n v="2392"/>
    <n v="1124.24"/>
    <x v="28"/>
    <x v="2"/>
    <m/>
    <x v="1200"/>
    <x v="3709"/>
  </r>
  <r>
    <x v="5"/>
    <n v="1185732"/>
    <x v="186"/>
    <x v="3"/>
    <s v="Ohio"/>
    <s v="Columbus"/>
    <x v="5"/>
    <n v="37"/>
    <x v="194"/>
    <n v="2997"/>
    <n v="1618.38"/>
    <x v="64"/>
    <x v="2"/>
    <m/>
    <x v="1591"/>
    <x v="3710"/>
  </r>
  <r>
    <x v="5"/>
    <n v="1185732"/>
    <x v="696"/>
    <x v="3"/>
    <s v="Ohio"/>
    <s v="Columbus"/>
    <x v="0"/>
    <n v="38"/>
    <x v="216"/>
    <n v="5244"/>
    <n v="2779.32"/>
    <x v="60"/>
    <x v="2"/>
    <m/>
    <x v="2393"/>
    <x v="3711"/>
  </r>
  <r>
    <x v="5"/>
    <n v="1185732"/>
    <x v="696"/>
    <x v="3"/>
    <s v="Ohio"/>
    <s v="Columbus"/>
    <x v="1"/>
    <n v="38"/>
    <x v="208"/>
    <n v="2204"/>
    <n v="1013.8399999999999"/>
    <x v="24"/>
    <x v="2"/>
    <m/>
    <x v="1938"/>
    <x v="3712"/>
  </r>
  <r>
    <x v="5"/>
    <n v="1185732"/>
    <x v="696"/>
    <x v="3"/>
    <s v="Ohio"/>
    <s v="Columbus"/>
    <x v="2"/>
    <n v="29"/>
    <x v="184"/>
    <n v="1827"/>
    <n v="968.31000000000006"/>
    <x v="60"/>
    <x v="2"/>
    <m/>
    <x v="1630"/>
    <x v="3713"/>
  </r>
  <r>
    <x v="5"/>
    <n v="1185732"/>
    <x v="696"/>
    <x v="4"/>
    <s v="Kentucky"/>
    <s v="Louisville"/>
    <x v="3"/>
    <n v="34"/>
    <x v="171"/>
    <n v="1156"/>
    <n v="624.24"/>
    <x v="64"/>
    <x v="2"/>
    <m/>
    <x v="2394"/>
    <x v="3714"/>
  </r>
  <r>
    <x v="5"/>
    <n v="1185732"/>
    <x v="696"/>
    <x v="4"/>
    <s v="Kentucky"/>
    <s v="Louisville"/>
    <x v="4"/>
    <n v="48"/>
    <x v="190"/>
    <n v="2592"/>
    <n v="1218.24"/>
    <x v="28"/>
    <x v="2"/>
    <m/>
    <x v="1147"/>
    <x v="3715"/>
  </r>
  <r>
    <x v="5"/>
    <n v="1185732"/>
    <x v="696"/>
    <x v="4"/>
    <s v="Kentucky"/>
    <s v="Louisville"/>
    <x v="5"/>
    <n v="39"/>
    <x v="252"/>
    <n v="3042"/>
    <n v="1551.42"/>
    <x v="48"/>
    <x v="2"/>
    <m/>
    <x v="1651"/>
    <x v="3716"/>
  </r>
  <r>
    <x v="5"/>
    <n v="1185732"/>
    <x v="226"/>
    <x v="4"/>
    <s v="Kentucky"/>
    <s v="Louisville"/>
    <x v="0"/>
    <n v="41"/>
    <x v="163"/>
    <n v="6396"/>
    <n v="3261.96"/>
    <x v="48"/>
    <x v="2"/>
    <m/>
    <x v="1493"/>
    <x v="3717"/>
  </r>
  <r>
    <x v="5"/>
    <n v="1185732"/>
    <x v="226"/>
    <x v="4"/>
    <s v="Kentucky"/>
    <s v="Louisville"/>
    <x v="1"/>
    <n v="41"/>
    <x v="229"/>
    <n v="2419"/>
    <n v="1185.31"/>
    <x v="29"/>
    <x v="2"/>
    <m/>
    <x v="2395"/>
    <x v="3718"/>
  </r>
  <r>
    <x v="5"/>
    <n v="1185732"/>
    <x v="226"/>
    <x v="4"/>
    <s v="Kentucky"/>
    <s v="Louisville"/>
    <x v="2"/>
    <n v="34"/>
    <x v="201"/>
    <n v="2482"/>
    <n v="1241"/>
    <x v="0"/>
    <x v="2"/>
    <m/>
    <x v="2396"/>
    <x v="3719"/>
  </r>
  <r>
    <x v="5"/>
    <n v="1185732"/>
    <x v="226"/>
    <x v="4"/>
    <s v="Kentucky"/>
    <s v="Louisville"/>
    <x v="3"/>
    <n v="36"/>
    <x v="234"/>
    <n v="972"/>
    <n v="505.44"/>
    <x v="59"/>
    <x v="2"/>
    <m/>
    <x v="1610"/>
    <x v="3720"/>
  </r>
  <r>
    <x v="5"/>
    <n v="1185732"/>
    <x v="226"/>
    <x v="4"/>
    <s v="Kentucky"/>
    <s v="Louisville"/>
    <x v="4"/>
    <n v="52"/>
    <x v="178"/>
    <n v="2288"/>
    <n v="1052.48"/>
    <x v="24"/>
    <x v="2"/>
    <m/>
    <x v="1154"/>
    <x v="3050"/>
  </r>
  <r>
    <x v="5"/>
    <n v="1185732"/>
    <x v="226"/>
    <x v="4"/>
    <s v="Kentucky"/>
    <s v="Louisville"/>
    <x v="5"/>
    <n v="42"/>
    <x v="188"/>
    <n v="2730"/>
    <n v="1392.3"/>
    <x v="48"/>
    <x v="2"/>
    <m/>
    <x v="2163"/>
    <x v="3721"/>
  </r>
  <r>
    <x v="5"/>
    <n v="1185732"/>
    <x v="245"/>
    <x v="4"/>
    <s v="Kentucky"/>
    <s v="Louisville"/>
    <x v="0"/>
    <n v="41"/>
    <x v="164"/>
    <n v="4879"/>
    <n v="2683.4500000000003"/>
    <x v="9"/>
    <x v="2"/>
    <m/>
    <x v="1198"/>
    <x v="3722"/>
  </r>
  <r>
    <x v="5"/>
    <n v="1185732"/>
    <x v="245"/>
    <x v="4"/>
    <s v="Kentucky"/>
    <s v="Louisville"/>
    <x v="1"/>
    <n v="41"/>
    <x v="200"/>
    <n v="2009"/>
    <n v="964.31999999999994"/>
    <x v="35"/>
    <x v="2"/>
    <m/>
    <x v="2397"/>
    <x v="3723"/>
  </r>
  <r>
    <x v="5"/>
    <n v="1185732"/>
    <x v="245"/>
    <x v="4"/>
    <s v="Kentucky"/>
    <s v="Louisville"/>
    <x v="2"/>
    <n v="38"/>
    <x v="200"/>
    <n v="1862"/>
    <n v="1024.1000000000001"/>
    <x v="9"/>
    <x v="2"/>
    <m/>
    <x v="1433"/>
    <x v="3724"/>
  </r>
  <r>
    <x v="5"/>
    <n v="1185732"/>
    <x v="245"/>
    <x v="4"/>
    <s v="Kentucky"/>
    <s v="Louisville"/>
    <x v="3"/>
    <n v="42"/>
    <x v="225"/>
    <n v="1218"/>
    <n v="609"/>
    <x v="0"/>
    <x v="2"/>
    <m/>
    <x v="2398"/>
    <x v="3725"/>
  </r>
  <r>
    <x v="5"/>
    <n v="1185732"/>
    <x v="245"/>
    <x v="4"/>
    <s v="Kentucky"/>
    <s v="Louisville"/>
    <x v="4"/>
    <n v="47"/>
    <x v="191"/>
    <n v="1645"/>
    <n v="806.05"/>
    <x v="29"/>
    <x v="2"/>
    <m/>
    <x v="2399"/>
    <x v="3726"/>
  </r>
  <r>
    <x v="5"/>
    <n v="1185732"/>
    <x v="245"/>
    <x v="4"/>
    <s v="Kentucky"/>
    <s v="Louisville"/>
    <x v="5"/>
    <n v="36"/>
    <x v="41"/>
    <n v="2700"/>
    <n v="1350"/>
    <x v="0"/>
    <x v="2"/>
    <m/>
    <x v="1156"/>
    <x v="187"/>
  </r>
  <r>
    <x v="5"/>
    <n v="1185732"/>
    <x v="276"/>
    <x v="4"/>
    <s v="Kentucky"/>
    <s v="Louisville"/>
    <x v="0"/>
    <n v="49"/>
    <x v="163"/>
    <n v="7644"/>
    <n v="3898.44"/>
    <x v="48"/>
    <x v="2"/>
    <m/>
    <x v="958"/>
    <x v="3727"/>
  </r>
  <r>
    <x v="5"/>
    <n v="1185732"/>
    <x v="276"/>
    <x v="4"/>
    <s v="Kentucky"/>
    <s v="Louisville"/>
    <x v="1"/>
    <n v="42"/>
    <x v="181"/>
    <n v="2856"/>
    <n v="1428"/>
    <x v="0"/>
    <x v="2"/>
    <m/>
    <x v="2055"/>
    <x v="3071"/>
  </r>
  <r>
    <x v="5"/>
    <n v="1185732"/>
    <x v="276"/>
    <x v="4"/>
    <s v="Kentucky"/>
    <s v="Louisville"/>
    <x v="2"/>
    <n v="38"/>
    <x v="208"/>
    <n v="2204"/>
    <n v="1146.08"/>
    <x v="59"/>
    <x v="2"/>
    <m/>
    <x v="1938"/>
    <x v="3728"/>
  </r>
  <r>
    <x v="5"/>
    <n v="1185732"/>
    <x v="276"/>
    <x v="4"/>
    <s v="Kentucky"/>
    <s v="Louisville"/>
    <x v="3"/>
    <n v="38"/>
    <x v="183"/>
    <n v="1444"/>
    <n v="779.7600000000001"/>
    <x v="64"/>
    <x v="2"/>
    <m/>
    <x v="1144"/>
    <x v="3729"/>
  </r>
  <r>
    <x v="5"/>
    <n v="1185732"/>
    <x v="276"/>
    <x v="4"/>
    <s v="Kentucky"/>
    <s v="Louisville"/>
    <x v="4"/>
    <n v="46"/>
    <x v="186"/>
    <n v="1932"/>
    <n v="888.71999999999991"/>
    <x v="24"/>
    <x v="2"/>
    <m/>
    <x v="2400"/>
    <x v="3730"/>
  </r>
  <r>
    <x v="5"/>
    <n v="1185732"/>
    <x v="276"/>
    <x v="4"/>
    <s v="Kentucky"/>
    <s v="Louisville"/>
    <x v="5"/>
    <n v="51"/>
    <x v="170"/>
    <n v="4233"/>
    <n v="2158.83"/>
    <x v="48"/>
    <x v="2"/>
    <m/>
    <x v="2401"/>
    <x v="3731"/>
  </r>
  <r>
    <x v="5"/>
    <n v="1185732"/>
    <x v="306"/>
    <x v="4"/>
    <s v="Kentucky"/>
    <s v="Louisville"/>
    <x v="0"/>
    <n v="36"/>
    <x v="213"/>
    <n v="5112"/>
    <n v="2556"/>
    <x v="0"/>
    <x v="2"/>
    <m/>
    <x v="2402"/>
    <x v="3732"/>
  </r>
  <r>
    <x v="5"/>
    <n v="1185732"/>
    <x v="306"/>
    <x v="4"/>
    <s v="Kentucky"/>
    <s v="Louisville"/>
    <x v="1"/>
    <n v="33"/>
    <x v="169"/>
    <n v="2541"/>
    <n v="1245.0899999999999"/>
    <x v="29"/>
    <x v="2"/>
    <m/>
    <x v="2403"/>
    <x v="3733"/>
  </r>
  <r>
    <x v="5"/>
    <n v="1185732"/>
    <x v="306"/>
    <x v="4"/>
    <s v="Kentucky"/>
    <s v="Louisville"/>
    <x v="2"/>
    <n v="28"/>
    <x v="195"/>
    <n v="1568"/>
    <n v="862.40000000000009"/>
    <x v="9"/>
    <x v="2"/>
    <m/>
    <x v="2404"/>
    <x v="3734"/>
  </r>
  <r>
    <x v="5"/>
    <n v="1185732"/>
    <x v="306"/>
    <x v="4"/>
    <s v="Kentucky"/>
    <s v="Louisville"/>
    <x v="3"/>
    <n v="29"/>
    <x v="239"/>
    <n v="1508"/>
    <n v="829.40000000000009"/>
    <x v="9"/>
    <x v="2"/>
    <m/>
    <x v="2405"/>
    <x v="3735"/>
  </r>
  <r>
    <x v="5"/>
    <n v="1185732"/>
    <x v="306"/>
    <x v="4"/>
    <s v="Kentucky"/>
    <s v="Louisville"/>
    <x v="4"/>
    <n v="49"/>
    <x v="190"/>
    <n v="2646"/>
    <n v="1296.54"/>
    <x v="29"/>
    <x v="2"/>
    <m/>
    <x v="1059"/>
    <x v="3736"/>
  </r>
  <r>
    <x v="5"/>
    <n v="1185732"/>
    <x v="306"/>
    <x v="4"/>
    <s v="Kentucky"/>
    <s v="Louisville"/>
    <x v="5"/>
    <n v="52"/>
    <x v="253"/>
    <n v="5252"/>
    <n v="2731.04"/>
    <x v="59"/>
    <x v="2"/>
    <m/>
    <x v="2406"/>
    <x v="3737"/>
  </r>
  <r>
    <x v="5"/>
    <n v="1185732"/>
    <x v="335"/>
    <x v="4"/>
    <s v="Kentucky"/>
    <s v="Louisville"/>
    <x v="0"/>
    <n v="47"/>
    <x v="137"/>
    <n v="7896"/>
    <n v="4342.8"/>
    <x v="9"/>
    <x v="2"/>
    <m/>
    <x v="2407"/>
    <x v="3738"/>
  </r>
  <r>
    <x v="5"/>
    <n v="1185732"/>
    <x v="335"/>
    <x v="4"/>
    <s v="Kentucky"/>
    <s v="Louisville"/>
    <x v="1"/>
    <n v="44"/>
    <x v="60"/>
    <n v="4180"/>
    <n v="2048.1999999999998"/>
    <x v="29"/>
    <x v="2"/>
    <m/>
    <x v="2408"/>
    <x v="3739"/>
  </r>
  <r>
    <x v="5"/>
    <n v="1185732"/>
    <x v="335"/>
    <x v="4"/>
    <s v="Kentucky"/>
    <s v="Louisville"/>
    <x v="2"/>
    <n v="38"/>
    <x v="173"/>
    <n v="2622"/>
    <n v="1363.44"/>
    <x v="59"/>
    <x v="2"/>
    <m/>
    <x v="2409"/>
    <x v="3740"/>
  </r>
  <r>
    <x v="5"/>
    <n v="1185732"/>
    <x v="335"/>
    <x v="4"/>
    <s v="Kentucky"/>
    <s v="Louisville"/>
    <x v="3"/>
    <n v="37"/>
    <x v="184"/>
    <n v="2331"/>
    <n v="1258.74"/>
    <x v="64"/>
    <x v="2"/>
    <m/>
    <x v="1037"/>
    <x v="3741"/>
  </r>
  <r>
    <x v="5"/>
    <n v="1185732"/>
    <x v="335"/>
    <x v="4"/>
    <s v="Kentucky"/>
    <s v="Louisville"/>
    <x v="4"/>
    <n v="46"/>
    <x v="41"/>
    <n v="3450"/>
    <n v="1586.9999999999998"/>
    <x v="24"/>
    <x v="2"/>
    <m/>
    <x v="1058"/>
    <x v="3742"/>
  </r>
  <r>
    <x v="5"/>
    <n v="1185732"/>
    <x v="335"/>
    <x v="4"/>
    <s v="Kentucky"/>
    <s v="Louisville"/>
    <x v="5"/>
    <n v="50"/>
    <x v="202"/>
    <n v="5750"/>
    <n v="3105"/>
    <x v="64"/>
    <x v="2"/>
    <m/>
    <x v="1306"/>
    <x v="3743"/>
  </r>
  <r>
    <x v="5"/>
    <n v="1185732"/>
    <x v="367"/>
    <x v="4"/>
    <s v="Kentucky"/>
    <s v="Louisville"/>
    <x v="0"/>
    <n v="46"/>
    <x v="212"/>
    <n v="7682"/>
    <n v="4148.2800000000007"/>
    <x v="64"/>
    <x v="2"/>
    <m/>
    <x v="1313"/>
    <x v="2955"/>
  </r>
  <r>
    <x v="5"/>
    <n v="1185732"/>
    <x v="367"/>
    <x v="4"/>
    <s v="Kentucky"/>
    <s v="Louisville"/>
    <x v="1"/>
    <n v="41"/>
    <x v="250"/>
    <n v="3731"/>
    <n v="1753.57"/>
    <x v="28"/>
    <x v="2"/>
    <m/>
    <x v="2410"/>
    <x v="3744"/>
  </r>
  <r>
    <x v="5"/>
    <n v="1185732"/>
    <x v="367"/>
    <x v="4"/>
    <s v="Kentucky"/>
    <s v="Louisville"/>
    <x v="2"/>
    <n v="36"/>
    <x v="232"/>
    <n v="2880"/>
    <n v="1555.2"/>
    <x v="64"/>
    <x v="2"/>
    <m/>
    <x v="1477"/>
    <x v="3745"/>
  </r>
  <r>
    <x v="5"/>
    <n v="1185732"/>
    <x v="367"/>
    <x v="4"/>
    <s v="Kentucky"/>
    <s v="Louisville"/>
    <x v="3"/>
    <n v="38"/>
    <x v="41"/>
    <n v="2850"/>
    <n v="1425"/>
    <x v="0"/>
    <x v="2"/>
    <m/>
    <x v="1036"/>
    <x v="3074"/>
  </r>
  <r>
    <x v="5"/>
    <n v="1185732"/>
    <x v="367"/>
    <x v="4"/>
    <s v="Kentucky"/>
    <s v="Louisville"/>
    <x v="4"/>
    <n v="49"/>
    <x v="188"/>
    <n v="3185"/>
    <n v="1560.6499999999999"/>
    <x v="29"/>
    <x v="2"/>
    <m/>
    <x v="1016"/>
    <x v="3746"/>
  </r>
  <r>
    <x v="5"/>
    <n v="1185732"/>
    <x v="367"/>
    <x v="4"/>
    <s v="Kentucky"/>
    <s v="Louisville"/>
    <x v="5"/>
    <n v="51"/>
    <x v="196"/>
    <n v="6120"/>
    <n v="3304.8"/>
    <x v="64"/>
    <x v="2"/>
    <m/>
    <x v="2272"/>
    <x v="3747"/>
  </r>
  <r>
    <x v="5"/>
    <n v="1185732"/>
    <x v="399"/>
    <x v="4"/>
    <s v="Kentucky"/>
    <s v="Louisville"/>
    <x v="0"/>
    <n v="48"/>
    <x v="251"/>
    <n v="6576"/>
    <n v="3485.28"/>
    <x v="60"/>
    <x v="2"/>
    <m/>
    <x v="1919"/>
    <x v="3748"/>
  </r>
  <r>
    <x v="5"/>
    <n v="1185732"/>
    <x v="399"/>
    <x v="4"/>
    <s v="Kentucky"/>
    <s v="Louisville"/>
    <x v="1"/>
    <n v="44"/>
    <x v="198"/>
    <n v="4136"/>
    <n v="2026.6399999999999"/>
    <x v="29"/>
    <x v="2"/>
    <m/>
    <x v="1768"/>
    <x v="3749"/>
  </r>
  <r>
    <x v="5"/>
    <n v="1185732"/>
    <x v="399"/>
    <x v="4"/>
    <s v="Kentucky"/>
    <s v="Louisville"/>
    <x v="2"/>
    <n v="33"/>
    <x v="188"/>
    <n v="2145"/>
    <n v="1136.8500000000001"/>
    <x v="60"/>
    <x v="2"/>
    <m/>
    <x v="1411"/>
    <x v="3750"/>
  </r>
  <r>
    <x v="5"/>
    <n v="1185732"/>
    <x v="399"/>
    <x v="4"/>
    <s v="Kentucky"/>
    <s v="Louisville"/>
    <x v="3"/>
    <n v="32"/>
    <x v="190"/>
    <n v="1728"/>
    <n v="881.28"/>
    <x v="48"/>
    <x v="2"/>
    <m/>
    <x v="2093"/>
    <x v="3751"/>
  </r>
  <r>
    <x v="5"/>
    <n v="1185732"/>
    <x v="399"/>
    <x v="4"/>
    <s v="Kentucky"/>
    <s v="Louisville"/>
    <x v="4"/>
    <n v="43"/>
    <x v="208"/>
    <n v="2494"/>
    <n v="1172.1799999999998"/>
    <x v="28"/>
    <x v="2"/>
    <m/>
    <x v="1255"/>
    <x v="3752"/>
  </r>
  <r>
    <x v="5"/>
    <n v="1185732"/>
    <x v="399"/>
    <x v="4"/>
    <s v="Kentucky"/>
    <s v="Louisville"/>
    <x v="5"/>
    <n v="49"/>
    <x v="238"/>
    <n v="3626"/>
    <n v="1885.52"/>
    <x v="59"/>
    <x v="2"/>
    <m/>
    <x v="2251"/>
    <x v="3753"/>
  </r>
  <r>
    <x v="5"/>
    <n v="1185732"/>
    <x v="428"/>
    <x v="4"/>
    <s v="Kentucky"/>
    <s v="Louisville"/>
    <x v="0"/>
    <n v="53"/>
    <x v="214"/>
    <n v="6678"/>
    <n v="3672.9"/>
    <x v="9"/>
    <x v="2"/>
    <m/>
    <x v="2411"/>
    <x v="3754"/>
  </r>
  <r>
    <x v="5"/>
    <n v="1185732"/>
    <x v="428"/>
    <x v="4"/>
    <s v="Kentucky"/>
    <s v="Louisville"/>
    <x v="1"/>
    <n v="41"/>
    <x v="170"/>
    <n v="3403"/>
    <n v="1701.5"/>
    <x v="0"/>
    <x v="2"/>
    <m/>
    <x v="2412"/>
    <x v="3755"/>
  </r>
  <r>
    <x v="5"/>
    <n v="1185732"/>
    <x v="428"/>
    <x v="4"/>
    <s v="Kentucky"/>
    <s v="Louisville"/>
    <x v="2"/>
    <n v="43"/>
    <x v="172"/>
    <n v="2021"/>
    <n v="1091.3400000000001"/>
    <x v="64"/>
    <x v="2"/>
    <m/>
    <x v="2413"/>
    <x v="3756"/>
  </r>
  <r>
    <x v="5"/>
    <n v="1185732"/>
    <x v="428"/>
    <x v="4"/>
    <s v="Kentucky"/>
    <s v="Louisville"/>
    <x v="3"/>
    <n v="41"/>
    <x v="186"/>
    <n v="1722"/>
    <n v="895.44"/>
    <x v="59"/>
    <x v="2"/>
    <m/>
    <x v="2414"/>
    <x v="2599"/>
  </r>
  <r>
    <x v="5"/>
    <n v="1185732"/>
    <x v="428"/>
    <x v="4"/>
    <s v="Kentucky"/>
    <s v="Louisville"/>
    <x v="4"/>
    <n v="53"/>
    <x v="207"/>
    <n v="2173"/>
    <n v="1064.77"/>
    <x v="29"/>
    <x v="2"/>
    <m/>
    <x v="1172"/>
    <x v="3757"/>
  </r>
  <r>
    <x v="5"/>
    <n v="1185732"/>
    <x v="428"/>
    <x v="4"/>
    <s v="Kentucky"/>
    <s v="Louisville"/>
    <x v="5"/>
    <n v="53"/>
    <x v="170"/>
    <n v="4399"/>
    <n v="2199.5"/>
    <x v="0"/>
    <x v="2"/>
    <m/>
    <x v="2415"/>
    <x v="3758"/>
  </r>
  <r>
    <x v="5"/>
    <n v="1185732"/>
    <x v="459"/>
    <x v="4"/>
    <s v="Kentucky"/>
    <s v="Louisville"/>
    <x v="0"/>
    <n v="48"/>
    <x v="248"/>
    <n v="5904"/>
    <n v="3070.08"/>
    <x v="59"/>
    <x v="2"/>
    <m/>
    <x v="1111"/>
    <x v="1755"/>
  </r>
  <r>
    <x v="5"/>
    <n v="1185732"/>
    <x v="459"/>
    <x v="4"/>
    <s v="Kentucky"/>
    <s v="Louisville"/>
    <x v="1"/>
    <n v="39"/>
    <x v="249"/>
    <n v="2808"/>
    <n v="1319.76"/>
    <x v="28"/>
    <x v="2"/>
    <m/>
    <x v="1482"/>
    <x v="3759"/>
  </r>
  <r>
    <x v="5"/>
    <n v="1185732"/>
    <x v="459"/>
    <x v="4"/>
    <s v="Kentucky"/>
    <s v="Louisville"/>
    <x v="2"/>
    <n v="41"/>
    <x v="282"/>
    <n v="2337"/>
    <n v="1191.8700000000001"/>
    <x v="48"/>
    <x v="2"/>
    <m/>
    <x v="2014"/>
    <x v="3760"/>
  </r>
  <r>
    <x v="0"/>
    <n v="1185732"/>
    <x v="459"/>
    <x v="4"/>
    <s v="Kentucky"/>
    <s v="Louisville"/>
    <x v="3"/>
    <n v="52"/>
    <x v="239"/>
    <n v="2704"/>
    <n v="1352"/>
    <x v="0"/>
    <x v="2"/>
    <m/>
    <x v="1702"/>
    <x v="1990"/>
  </r>
  <r>
    <x v="0"/>
    <n v="1185732"/>
    <x v="459"/>
    <x v="4"/>
    <s v="Kentucky"/>
    <s v="Louisville"/>
    <x v="4"/>
    <n v="59"/>
    <x v="206"/>
    <n v="3127"/>
    <n v="1500.96"/>
    <x v="35"/>
    <x v="2"/>
    <m/>
    <x v="2416"/>
    <x v="3761"/>
  </r>
  <r>
    <x v="0"/>
    <n v="1185732"/>
    <x v="459"/>
    <x v="4"/>
    <s v="Kentucky"/>
    <s v="Louisville"/>
    <x v="5"/>
    <n v="66"/>
    <x v="232"/>
    <n v="5280"/>
    <n v="2851.2000000000003"/>
    <x v="64"/>
    <x v="2"/>
    <m/>
    <x v="1481"/>
    <x v="3762"/>
  </r>
  <r>
    <x v="0"/>
    <n v="1185732"/>
    <x v="488"/>
    <x v="4"/>
    <s v="Kentucky"/>
    <s v="Louisville"/>
    <x v="0"/>
    <n v="59"/>
    <x v="174"/>
    <n v="9322"/>
    <n v="5127.1000000000004"/>
    <x v="9"/>
    <x v="2"/>
    <m/>
    <x v="2417"/>
    <x v="3763"/>
  </r>
  <r>
    <x v="0"/>
    <n v="1185732"/>
    <x v="488"/>
    <x v="4"/>
    <s v="Kentucky"/>
    <s v="Louisville"/>
    <x v="1"/>
    <n v="52"/>
    <x v="230"/>
    <n v="5096"/>
    <n v="2446.08"/>
    <x v="35"/>
    <x v="2"/>
    <m/>
    <x v="2065"/>
    <x v="3764"/>
  </r>
  <r>
    <x v="0"/>
    <n v="1185732"/>
    <x v="488"/>
    <x v="4"/>
    <s v="Kentucky"/>
    <s v="Louisville"/>
    <x v="2"/>
    <n v="51"/>
    <x v="238"/>
    <n v="3774"/>
    <n v="2075.7000000000003"/>
    <x v="9"/>
    <x v="2"/>
    <m/>
    <x v="2418"/>
    <x v="3765"/>
  </r>
  <r>
    <x v="0"/>
    <n v="1185732"/>
    <x v="488"/>
    <x v="4"/>
    <s v="Kentucky"/>
    <s v="Louisville"/>
    <x v="3"/>
    <n v="49"/>
    <x v="181"/>
    <n v="3332"/>
    <n v="1765.96"/>
    <x v="60"/>
    <x v="2"/>
    <m/>
    <x v="2157"/>
    <x v="3766"/>
  </r>
  <r>
    <x v="0"/>
    <n v="1185732"/>
    <x v="488"/>
    <x v="4"/>
    <s v="Kentucky"/>
    <s v="Louisville"/>
    <x v="4"/>
    <n v="54"/>
    <x v="181"/>
    <n v="3672"/>
    <n v="1725.84"/>
    <x v="28"/>
    <x v="2"/>
    <m/>
    <x v="1818"/>
    <x v="3767"/>
  </r>
  <r>
    <x v="0"/>
    <n v="1185732"/>
    <x v="488"/>
    <x v="4"/>
    <s v="Kentucky"/>
    <s v="Louisville"/>
    <x v="5"/>
    <n v="64"/>
    <x v="230"/>
    <n v="6272"/>
    <n v="3324.1600000000003"/>
    <x v="60"/>
    <x v="2"/>
    <m/>
    <x v="1163"/>
    <x v="3768"/>
  </r>
  <r>
    <x v="0"/>
    <n v="1185732"/>
    <x v="184"/>
    <x v="4"/>
    <s v="Kentucky"/>
    <s v="Louisville"/>
    <x v="0"/>
    <n v="29"/>
    <x v="133"/>
    <n v="5481"/>
    <n v="2959.7400000000002"/>
    <x v="64"/>
    <x v="2"/>
    <m/>
    <x v="1557"/>
    <x v="3769"/>
  </r>
  <r>
    <x v="0"/>
    <n v="1185732"/>
    <x v="184"/>
    <x v="4"/>
    <s v="Kentucky"/>
    <s v="Louisville"/>
    <x v="1"/>
    <n v="29"/>
    <x v="213"/>
    <n v="4118"/>
    <n v="1853.1"/>
    <x v="18"/>
    <x v="2"/>
    <m/>
    <x v="2327"/>
    <x v="3770"/>
  </r>
  <r>
    <x v="0"/>
    <n v="1185732"/>
    <x v="184"/>
    <x v="4"/>
    <s v="Kentucky"/>
    <s v="Louisville"/>
    <x v="2"/>
    <n v="18"/>
    <x v="174"/>
    <n v="2844"/>
    <n v="1564.2"/>
    <x v="9"/>
    <x v="2"/>
    <m/>
    <x v="2419"/>
    <x v="3771"/>
  </r>
  <r>
    <x v="0"/>
    <n v="1185732"/>
    <x v="184"/>
    <x v="4"/>
    <s v="Kentucky"/>
    <s v="Louisville"/>
    <x v="3"/>
    <n v="23"/>
    <x v="253"/>
    <n v="2323"/>
    <n v="1231.19"/>
    <x v="60"/>
    <x v="2"/>
    <m/>
    <x v="2420"/>
    <x v="3772"/>
  </r>
  <r>
    <x v="0"/>
    <n v="1185732"/>
    <x v="184"/>
    <x v="4"/>
    <s v="Kentucky"/>
    <s v="Louisville"/>
    <x v="4"/>
    <n v="38"/>
    <x v="202"/>
    <n v="4370"/>
    <n v="2097.6"/>
    <x v="35"/>
    <x v="2"/>
    <m/>
    <x v="1816"/>
    <x v="3773"/>
  </r>
  <r>
    <x v="0"/>
    <n v="1185732"/>
    <x v="184"/>
    <x v="4"/>
    <s v="Kentucky"/>
    <s v="Louisville"/>
    <x v="5"/>
    <n v="29"/>
    <x v="174"/>
    <n v="4582"/>
    <n v="2840.84"/>
    <x v="26"/>
    <x v="2"/>
    <m/>
    <x v="1647"/>
    <x v="3774"/>
  </r>
  <r>
    <x v="0"/>
    <n v="1185732"/>
    <x v="213"/>
    <x v="4"/>
    <s v="Kentucky"/>
    <s v="Louisville"/>
    <x v="0"/>
    <n v="28"/>
    <x v="37"/>
    <n v="6300"/>
    <n v="3276"/>
    <x v="59"/>
    <x v="2"/>
    <m/>
    <x v="863"/>
    <x v="3562"/>
  </r>
  <r>
    <x v="0"/>
    <n v="1185732"/>
    <x v="213"/>
    <x v="4"/>
    <s v="Kentucky"/>
    <s v="Louisville"/>
    <x v="1"/>
    <n v="27"/>
    <x v="162"/>
    <n v="2862"/>
    <n v="1373.76"/>
    <x v="35"/>
    <x v="2"/>
    <m/>
    <x v="1017"/>
    <x v="3775"/>
  </r>
  <r>
    <x v="0"/>
    <n v="1185732"/>
    <x v="213"/>
    <x v="4"/>
    <s v="Kentucky"/>
    <s v="Louisville"/>
    <x v="2"/>
    <n v="18"/>
    <x v="168"/>
    <n v="2232"/>
    <n v="1227.6000000000001"/>
    <x v="9"/>
    <x v="2"/>
    <m/>
    <x v="2421"/>
    <x v="3776"/>
  </r>
  <r>
    <x v="0"/>
    <n v="1185732"/>
    <x v="213"/>
    <x v="1"/>
    <s v="Mississippi"/>
    <s v="Jackson"/>
    <x v="3"/>
    <n v="25"/>
    <x v="250"/>
    <n v="2275"/>
    <n v="1137.5"/>
    <x v="0"/>
    <x v="2"/>
    <m/>
    <x v="2422"/>
    <x v="3777"/>
  </r>
  <r>
    <x v="0"/>
    <n v="1185732"/>
    <x v="213"/>
    <x v="1"/>
    <s v="Mississippi"/>
    <s v="Jackson"/>
    <x v="4"/>
    <n v="39"/>
    <x v="243"/>
    <n v="4212"/>
    <n v="1937.5199999999998"/>
    <x v="24"/>
    <x v="2"/>
    <m/>
    <x v="1302"/>
    <x v="3778"/>
  </r>
  <r>
    <x v="0"/>
    <n v="1185732"/>
    <x v="213"/>
    <x v="1"/>
    <s v="Mississippi"/>
    <s v="Jackson"/>
    <x v="5"/>
    <n v="24"/>
    <x v="35"/>
    <n v="3000"/>
    <n v="1800"/>
    <x v="38"/>
    <x v="2"/>
    <m/>
    <x v="180"/>
    <x v="285"/>
  </r>
  <r>
    <x v="0"/>
    <n v="1185732"/>
    <x v="221"/>
    <x v="1"/>
    <s v="Mississippi"/>
    <s v="Jackson"/>
    <x v="0"/>
    <n v="23"/>
    <x v="283"/>
    <n v="4301"/>
    <n v="2365.5500000000002"/>
    <x v="9"/>
    <x v="2"/>
    <m/>
    <x v="2423"/>
    <x v="3779"/>
  </r>
  <r>
    <x v="0"/>
    <n v="1185732"/>
    <x v="221"/>
    <x v="1"/>
    <s v="Mississippi"/>
    <s v="Jackson"/>
    <x v="1"/>
    <n v="24"/>
    <x v="38"/>
    <n v="2400"/>
    <n v="1128"/>
    <x v="28"/>
    <x v="2"/>
    <m/>
    <x v="2424"/>
    <x v="3780"/>
  </r>
  <r>
    <x v="0"/>
    <n v="1185732"/>
    <x v="221"/>
    <x v="1"/>
    <s v="Mississippi"/>
    <s v="Jackson"/>
    <x v="2"/>
    <n v="14"/>
    <x v="209"/>
    <n v="1792"/>
    <n v="949.76"/>
    <x v="60"/>
    <x v="2"/>
    <m/>
    <x v="1564"/>
    <x v="3781"/>
  </r>
  <r>
    <x v="0"/>
    <n v="1185732"/>
    <x v="221"/>
    <x v="1"/>
    <s v="Mississippi"/>
    <s v="Jackson"/>
    <x v="3"/>
    <n v="19"/>
    <x v="232"/>
    <n v="1520"/>
    <n v="790.4"/>
    <x v="59"/>
    <x v="2"/>
    <m/>
    <x v="2425"/>
    <x v="3782"/>
  </r>
  <r>
    <x v="0"/>
    <n v="1185732"/>
    <x v="221"/>
    <x v="1"/>
    <s v="Mississippi"/>
    <s v="Jackson"/>
    <x v="4"/>
    <n v="32"/>
    <x v="194"/>
    <n v="2592"/>
    <n v="1192.32"/>
    <x v="24"/>
    <x v="2"/>
    <m/>
    <x v="1147"/>
    <x v="3783"/>
  </r>
  <r>
    <x v="0"/>
    <n v="1185732"/>
    <x v="221"/>
    <x v="1"/>
    <s v="Mississippi"/>
    <s v="Jackson"/>
    <x v="5"/>
    <n v="24"/>
    <x v="248"/>
    <n v="2952"/>
    <n v="1830.24"/>
    <x v="26"/>
    <x v="2"/>
    <m/>
    <x v="2426"/>
    <x v="3784"/>
  </r>
  <r>
    <x v="0"/>
    <n v="1185732"/>
    <x v="240"/>
    <x v="1"/>
    <s v="Mississippi"/>
    <s v="Jackson"/>
    <x v="0"/>
    <n v="23"/>
    <x v="138"/>
    <n v="3887"/>
    <n v="2098.98"/>
    <x v="64"/>
    <x v="2"/>
    <m/>
    <x v="2326"/>
    <x v="3785"/>
  </r>
  <r>
    <x v="0"/>
    <n v="1185732"/>
    <x v="240"/>
    <x v="1"/>
    <s v="Mississippi"/>
    <s v="Jackson"/>
    <x v="1"/>
    <n v="23"/>
    <x v="245"/>
    <n v="2507"/>
    <n v="1253.5"/>
    <x v="0"/>
    <x v="2"/>
    <m/>
    <x v="2427"/>
    <x v="3786"/>
  </r>
  <r>
    <x v="0"/>
    <n v="1185732"/>
    <x v="240"/>
    <x v="1"/>
    <s v="Mississippi"/>
    <s v="Jackson"/>
    <x v="2"/>
    <n v="14"/>
    <x v="253"/>
    <n v="1414"/>
    <n v="777.7"/>
    <x v="9"/>
    <x v="2"/>
    <m/>
    <x v="2428"/>
    <x v="3787"/>
  </r>
  <r>
    <x v="0"/>
    <n v="1185732"/>
    <x v="240"/>
    <x v="1"/>
    <s v="Mississippi"/>
    <s v="Jackson"/>
    <x v="3"/>
    <n v="19"/>
    <x v="41"/>
    <n v="1425"/>
    <n v="741"/>
    <x v="59"/>
    <x v="2"/>
    <m/>
    <x v="2429"/>
    <x v="3788"/>
  </r>
  <r>
    <x v="0"/>
    <n v="1185732"/>
    <x v="240"/>
    <x v="1"/>
    <s v="Mississippi"/>
    <s v="Jackson"/>
    <x v="4"/>
    <n v="38"/>
    <x v="194"/>
    <n v="3078"/>
    <n v="1477.44"/>
    <x v="35"/>
    <x v="2"/>
    <m/>
    <x v="1077"/>
    <x v="3789"/>
  </r>
  <r>
    <x v="0"/>
    <n v="1185732"/>
    <x v="240"/>
    <x v="1"/>
    <s v="Mississippi"/>
    <s v="Jackson"/>
    <x v="5"/>
    <n v="28"/>
    <x v="168"/>
    <n v="3472"/>
    <n v="2117.92"/>
    <x v="22"/>
    <x v="2"/>
    <m/>
    <x v="1523"/>
    <x v="3790"/>
  </r>
  <r>
    <x v="0"/>
    <n v="1185732"/>
    <x v="269"/>
    <x v="1"/>
    <s v="Mississippi"/>
    <s v="Jackson"/>
    <x v="0"/>
    <n v="39"/>
    <x v="145"/>
    <n v="7566"/>
    <n v="4161.3"/>
    <x v="9"/>
    <x v="2"/>
    <m/>
    <x v="2430"/>
    <x v="3791"/>
  </r>
  <r>
    <x v="0"/>
    <n v="1185732"/>
    <x v="269"/>
    <x v="1"/>
    <s v="Mississippi"/>
    <s v="Jackson"/>
    <x v="1"/>
    <n v="37"/>
    <x v="165"/>
    <n v="4847"/>
    <n v="2181.1499999999996"/>
    <x v="18"/>
    <x v="2"/>
    <m/>
    <x v="1903"/>
    <x v="3792"/>
  </r>
  <r>
    <x v="0"/>
    <n v="1185732"/>
    <x v="269"/>
    <x v="1"/>
    <s v="Mississippi"/>
    <s v="Jackson"/>
    <x v="2"/>
    <n v="33"/>
    <x v="164"/>
    <n v="3927"/>
    <n v="2120.58"/>
    <x v="64"/>
    <x v="2"/>
    <m/>
    <x v="1907"/>
    <x v="3793"/>
  </r>
  <r>
    <x v="0"/>
    <n v="1185732"/>
    <x v="269"/>
    <x v="1"/>
    <s v="Mississippi"/>
    <s v="Jackson"/>
    <x v="3"/>
    <n v="33"/>
    <x v="253"/>
    <n v="3333"/>
    <n v="1699.83"/>
    <x v="48"/>
    <x v="2"/>
    <m/>
    <x v="1524"/>
    <x v="3794"/>
  </r>
  <r>
    <x v="0"/>
    <n v="1185732"/>
    <x v="269"/>
    <x v="1"/>
    <s v="Mississippi"/>
    <s v="Jackson"/>
    <x v="4"/>
    <n v="41"/>
    <x v="210"/>
    <n v="4756"/>
    <n v="2235.3199999999997"/>
    <x v="28"/>
    <x v="2"/>
    <m/>
    <x v="1201"/>
    <x v="3795"/>
  </r>
  <r>
    <x v="0"/>
    <n v="1185732"/>
    <x v="269"/>
    <x v="1"/>
    <s v="Mississippi"/>
    <s v="Jackson"/>
    <x v="5"/>
    <n v="47"/>
    <x v="150"/>
    <n v="6580"/>
    <n v="4211.2"/>
    <x v="34"/>
    <x v="2"/>
    <m/>
    <x v="1922"/>
    <x v="3796"/>
  </r>
  <r>
    <x v="0"/>
    <n v="1185732"/>
    <x v="302"/>
    <x v="1"/>
    <s v="Mississippi"/>
    <s v="Jackson"/>
    <x v="0"/>
    <n v="44"/>
    <x v="124"/>
    <n v="9240"/>
    <n v="4804.8"/>
    <x v="59"/>
    <x v="2"/>
    <m/>
    <x v="903"/>
    <x v="3797"/>
  </r>
  <r>
    <x v="0"/>
    <n v="1185732"/>
    <x v="302"/>
    <x v="1"/>
    <s v="Mississippi"/>
    <s v="Jackson"/>
    <x v="1"/>
    <n v="37"/>
    <x v="35"/>
    <n v="4625"/>
    <n v="2173.75"/>
    <x v="28"/>
    <x v="2"/>
    <m/>
    <x v="2431"/>
    <x v="3798"/>
  </r>
  <r>
    <x v="0"/>
    <n v="1185732"/>
    <x v="302"/>
    <x v="1"/>
    <s v="Mississippi"/>
    <s v="Jackson"/>
    <x v="2"/>
    <n v="41"/>
    <x v="231"/>
    <n v="5863"/>
    <n v="3224.65"/>
    <x v="9"/>
    <x v="2"/>
    <m/>
    <x v="2432"/>
    <x v="3799"/>
  </r>
  <r>
    <x v="0"/>
    <n v="1185732"/>
    <x v="302"/>
    <x v="1"/>
    <s v="Mississippi"/>
    <s v="Jackson"/>
    <x v="3"/>
    <n v="43"/>
    <x v="236"/>
    <n v="5031"/>
    <n v="2515.5"/>
    <x v="0"/>
    <x v="2"/>
    <m/>
    <x v="2433"/>
    <x v="3800"/>
  </r>
  <r>
    <x v="0"/>
    <n v="1185732"/>
    <x v="302"/>
    <x v="1"/>
    <s v="Mississippi"/>
    <s v="Jackson"/>
    <x v="4"/>
    <n v="57"/>
    <x v="192"/>
    <n v="7695"/>
    <n v="3462.7499999999995"/>
    <x v="18"/>
    <x v="2"/>
    <m/>
    <x v="2434"/>
    <x v="3801"/>
  </r>
  <r>
    <x v="0"/>
    <n v="1185732"/>
    <x v="302"/>
    <x v="1"/>
    <s v="Mississippi"/>
    <s v="Jackson"/>
    <x v="5"/>
    <n v="60"/>
    <x v="143"/>
    <n v="11280"/>
    <n v="7106.4"/>
    <x v="32"/>
    <x v="2"/>
    <m/>
    <x v="1351"/>
    <x v="3802"/>
  </r>
  <r>
    <x v="0"/>
    <n v="1185732"/>
    <x v="330"/>
    <x v="1"/>
    <s v="Mississippi"/>
    <s v="Jackson"/>
    <x v="0"/>
    <n v="58"/>
    <x v="166"/>
    <n v="12818"/>
    <n v="6537.18"/>
    <x v="48"/>
    <x v="2"/>
    <m/>
    <x v="2435"/>
    <x v="3803"/>
  </r>
  <r>
    <x v="1"/>
    <n v="1185732"/>
    <x v="330"/>
    <x v="1"/>
    <s v="Mississippi"/>
    <s v="Jackson"/>
    <x v="1"/>
    <n v="53"/>
    <x v="163"/>
    <n v="8268"/>
    <n v="3720.5999999999995"/>
    <x v="18"/>
    <x v="2"/>
    <m/>
    <x v="2436"/>
    <x v="3804"/>
  </r>
  <r>
    <x v="1"/>
    <n v="1185732"/>
    <x v="330"/>
    <x v="1"/>
    <s v="Mississippi"/>
    <s v="Jackson"/>
    <x v="2"/>
    <n v="48"/>
    <x v="213"/>
    <n v="6816"/>
    <n v="3408"/>
    <x v="0"/>
    <x v="2"/>
    <m/>
    <x v="2130"/>
    <x v="3805"/>
  </r>
  <r>
    <x v="1"/>
    <n v="1185732"/>
    <x v="330"/>
    <x v="1"/>
    <s v="Mississippi"/>
    <s v="Jackson"/>
    <x v="3"/>
    <n v="48"/>
    <x v="168"/>
    <n v="5952"/>
    <n v="3154.56"/>
    <x v="60"/>
    <x v="2"/>
    <m/>
    <x v="2179"/>
    <x v="3806"/>
  </r>
  <r>
    <x v="1"/>
    <n v="1185732"/>
    <x v="330"/>
    <x v="1"/>
    <s v="Mississippi"/>
    <s v="Jackson"/>
    <x v="4"/>
    <n v="59"/>
    <x v="42"/>
    <n v="8850"/>
    <n v="4248"/>
    <x v="35"/>
    <x v="2"/>
    <m/>
    <x v="1890"/>
    <x v="1941"/>
  </r>
  <r>
    <x v="1"/>
    <n v="1185732"/>
    <x v="330"/>
    <x v="1"/>
    <s v="Mississippi"/>
    <s v="Jackson"/>
    <x v="5"/>
    <n v="61"/>
    <x v="129"/>
    <n v="10736"/>
    <n v="6548.96"/>
    <x v="22"/>
    <x v="2"/>
    <m/>
    <x v="2437"/>
    <x v="3807"/>
  </r>
  <r>
    <x v="1"/>
    <n v="1185732"/>
    <x v="362"/>
    <x v="1"/>
    <s v="Mississippi"/>
    <s v="Jackson"/>
    <x v="0"/>
    <n v="56"/>
    <x v="102"/>
    <n v="12040"/>
    <n v="6501.6"/>
    <x v="64"/>
    <x v="2"/>
    <m/>
    <x v="771"/>
    <x v="3808"/>
  </r>
  <r>
    <x v="1"/>
    <n v="1185732"/>
    <x v="362"/>
    <x v="1"/>
    <s v="Mississippi"/>
    <s v="Jackson"/>
    <x v="1"/>
    <n v="50"/>
    <x v="137"/>
    <n v="8400"/>
    <n v="4032"/>
    <x v="35"/>
    <x v="2"/>
    <m/>
    <x v="880"/>
    <x v="3809"/>
  </r>
  <r>
    <x v="1"/>
    <n v="1185732"/>
    <x v="362"/>
    <x v="1"/>
    <s v="Mississippi"/>
    <s v="Jackson"/>
    <x v="2"/>
    <n v="48"/>
    <x v="135"/>
    <n v="7056"/>
    <n v="3669.1200000000003"/>
    <x v="59"/>
    <x v="2"/>
    <m/>
    <x v="838"/>
    <x v="3810"/>
  </r>
  <r>
    <x v="1"/>
    <n v="1185732"/>
    <x v="362"/>
    <x v="1"/>
    <s v="Mississippi"/>
    <s v="Jackson"/>
    <x v="3"/>
    <n v="39"/>
    <x v="209"/>
    <n v="4992"/>
    <n v="2595.84"/>
    <x v="59"/>
    <x v="2"/>
    <m/>
    <x v="1945"/>
    <x v="3811"/>
  </r>
  <r>
    <x v="1"/>
    <n v="1185732"/>
    <x v="362"/>
    <x v="1"/>
    <s v="Mississippi"/>
    <s v="Jackson"/>
    <x v="4"/>
    <n v="46"/>
    <x v="185"/>
    <n v="5612"/>
    <n v="2525.3999999999996"/>
    <x v="18"/>
    <x v="2"/>
    <m/>
    <x v="1142"/>
    <x v="3171"/>
  </r>
  <r>
    <x v="1"/>
    <n v="1185732"/>
    <x v="362"/>
    <x v="1"/>
    <s v="Mississippi"/>
    <s v="Jackson"/>
    <x v="5"/>
    <n v="53"/>
    <x v="138"/>
    <n v="8957"/>
    <n v="5822.05"/>
    <x v="42"/>
    <x v="2"/>
    <m/>
    <x v="2438"/>
    <x v="3812"/>
  </r>
  <r>
    <x v="1"/>
    <n v="1185732"/>
    <x v="392"/>
    <x v="1"/>
    <s v="Mississippi"/>
    <s v="Jackson"/>
    <x v="0"/>
    <n v="47"/>
    <x v="126"/>
    <n v="9541"/>
    <n v="5152.1400000000003"/>
    <x v="64"/>
    <x v="2"/>
    <m/>
    <x v="1397"/>
    <x v="3813"/>
  </r>
  <r>
    <x v="1"/>
    <n v="1185732"/>
    <x v="392"/>
    <x v="1"/>
    <s v="Mississippi"/>
    <s v="Jackson"/>
    <x v="1"/>
    <n v="42"/>
    <x v="135"/>
    <n v="6174"/>
    <n v="2778.2999999999997"/>
    <x v="18"/>
    <x v="2"/>
    <m/>
    <x v="833"/>
    <x v="2853"/>
  </r>
  <r>
    <x v="1"/>
    <n v="1185732"/>
    <x v="392"/>
    <x v="1"/>
    <s v="Mississippi"/>
    <s v="Jackson"/>
    <x v="2"/>
    <n v="19"/>
    <x v="248"/>
    <n v="2337"/>
    <n v="1168.5"/>
    <x v="0"/>
    <x v="2"/>
    <m/>
    <x v="2014"/>
    <x v="3814"/>
  </r>
  <r>
    <x v="1"/>
    <n v="1185732"/>
    <x v="392"/>
    <x v="1"/>
    <s v="Mississippi"/>
    <s v="Jackson"/>
    <x v="3"/>
    <n v="19"/>
    <x v="38"/>
    <n v="1900"/>
    <n v="1045"/>
    <x v="9"/>
    <x v="2"/>
    <m/>
    <x v="2078"/>
    <x v="3815"/>
  </r>
  <r>
    <x v="1"/>
    <n v="1185732"/>
    <x v="392"/>
    <x v="1"/>
    <s v="Mississippi"/>
    <s v="Jackson"/>
    <x v="4"/>
    <n v="29"/>
    <x v="243"/>
    <n v="3132"/>
    <n v="1503.36"/>
    <x v="35"/>
    <x v="2"/>
    <m/>
    <x v="2439"/>
    <x v="3816"/>
  </r>
  <r>
    <x v="1"/>
    <n v="1185732"/>
    <x v="392"/>
    <x v="1"/>
    <s v="Mississippi"/>
    <s v="Jackson"/>
    <x v="5"/>
    <n v="32"/>
    <x v="242"/>
    <n v="4160"/>
    <n v="2579.1999999999998"/>
    <x v="26"/>
    <x v="2"/>
    <m/>
    <x v="1781"/>
    <x v="3817"/>
  </r>
  <r>
    <x v="1"/>
    <n v="1185732"/>
    <x v="424"/>
    <x v="1"/>
    <s v="Mississippi"/>
    <s v="Jackson"/>
    <x v="0"/>
    <n v="32"/>
    <x v="129"/>
    <n v="5632"/>
    <n v="3041.28"/>
    <x v="64"/>
    <x v="2"/>
    <m/>
    <x v="821"/>
    <x v="2849"/>
  </r>
  <r>
    <x v="1"/>
    <n v="1185732"/>
    <x v="424"/>
    <x v="1"/>
    <s v="Mississippi"/>
    <s v="Jackson"/>
    <x v="1"/>
    <n v="25"/>
    <x v="57"/>
    <n v="3625"/>
    <n v="1631.2499999999998"/>
    <x v="18"/>
    <x v="2"/>
    <m/>
    <x v="2440"/>
    <x v="3818"/>
  </r>
  <r>
    <x v="1"/>
    <n v="1185732"/>
    <x v="424"/>
    <x v="1"/>
    <s v="Mississippi"/>
    <s v="Jackson"/>
    <x v="2"/>
    <n v="24"/>
    <x v="230"/>
    <n v="2352"/>
    <n v="1270.0800000000002"/>
    <x v="64"/>
    <x v="2"/>
    <m/>
    <x v="1054"/>
    <x v="3819"/>
  </r>
  <r>
    <x v="1"/>
    <n v="1185732"/>
    <x v="424"/>
    <x v="1"/>
    <s v="Mississippi"/>
    <s v="Jackson"/>
    <x v="3"/>
    <n v="23"/>
    <x v="193"/>
    <n v="2415"/>
    <n v="1207.5"/>
    <x v="0"/>
    <x v="2"/>
    <m/>
    <x v="2441"/>
    <x v="3820"/>
  </r>
  <r>
    <x v="1"/>
    <n v="1185732"/>
    <x v="424"/>
    <x v="1"/>
    <s v="Mississippi"/>
    <s v="Jackson"/>
    <x v="4"/>
    <n v="32"/>
    <x v="230"/>
    <n v="3136"/>
    <n v="1568"/>
    <x v="0"/>
    <x v="2"/>
    <m/>
    <x v="1619"/>
    <x v="3821"/>
  </r>
  <r>
    <x v="2"/>
    <n v="1185732"/>
    <x v="424"/>
    <x v="1"/>
    <s v="Mississippi"/>
    <s v="Jackson"/>
    <x v="5"/>
    <n v="33"/>
    <x v="168"/>
    <n v="4092"/>
    <n v="2618.88"/>
    <x v="34"/>
    <x v="2"/>
    <m/>
    <x v="2442"/>
    <x v="3822"/>
  </r>
  <r>
    <x v="2"/>
    <n v="1185732"/>
    <x v="454"/>
    <x v="1"/>
    <s v="Mississippi"/>
    <s v="Jackson"/>
    <x v="0"/>
    <n v="28"/>
    <x v="134"/>
    <n v="4564"/>
    <n v="2464.56"/>
    <x v="64"/>
    <x v="2"/>
    <m/>
    <x v="1621"/>
    <x v="3823"/>
  </r>
  <r>
    <x v="2"/>
    <n v="1185732"/>
    <x v="454"/>
    <x v="1"/>
    <s v="Mississippi"/>
    <s v="Jackson"/>
    <x v="1"/>
    <n v="18"/>
    <x v="236"/>
    <n v="2106"/>
    <n v="947.69999999999993"/>
    <x v="18"/>
    <x v="2"/>
    <m/>
    <x v="1024"/>
    <x v="1662"/>
  </r>
  <r>
    <x v="2"/>
    <n v="1185732"/>
    <x v="454"/>
    <x v="1"/>
    <s v="Mississippi"/>
    <s v="Jackson"/>
    <x v="2"/>
    <n v="28"/>
    <x v="215"/>
    <n v="3108"/>
    <n v="1678.3200000000002"/>
    <x v="64"/>
    <x v="2"/>
    <m/>
    <x v="1608"/>
    <x v="2376"/>
  </r>
  <r>
    <x v="2"/>
    <n v="1185732"/>
    <x v="454"/>
    <x v="1"/>
    <s v="Mississippi"/>
    <s v="Jackson"/>
    <x v="3"/>
    <n v="54"/>
    <x v="236"/>
    <n v="6318"/>
    <n v="3348.54"/>
    <x v="60"/>
    <x v="2"/>
    <m/>
    <x v="830"/>
    <x v="3824"/>
  </r>
  <r>
    <x v="2"/>
    <n v="1185732"/>
    <x v="454"/>
    <x v="1"/>
    <s v="Mississippi"/>
    <s v="Jackson"/>
    <x v="4"/>
    <n v="71"/>
    <x v="248"/>
    <n v="8733"/>
    <n v="3929.8499999999995"/>
    <x v="18"/>
    <x v="2"/>
    <m/>
    <x v="857"/>
    <x v="3825"/>
  </r>
  <r>
    <x v="2"/>
    <n v="1185732"/>
    <x v="454"/>
    <x v="1"/>
    <s v="Mississippi"/>
    <s v="Jackson"/>
    <x v="5"/>
    <n v="68"/>
    <x v="174"/>
    <n v="10744"/>
    <n v="6553.84"/>
    <x v="22"/>
    <x v="2"/>
    <m/>
    <x v="2443"/>
    <x v="3826"/>
  </r>
  <r>
    <x v="2"/>
    <n v="1185732"/>
    <x v="483"/>
    <x v="1"/>
    <s v="Mississippi"/>
    <s v="Jackson"/>
    <x v="0"/>
    <n v="68"/>
    <x v="145"/>
    <n v="13192"/>
    <n v="6991.76"/>
    <x v="60"/>
    <x v="2"/>
    <m/>
    <x v="2444"/>
    <x v="3827"/>
  </r>
  <r>
    <x v="2"/>
    <n v="1185732"/>
    <x v="483"/>
    <x v="1"/>
    <s v="Mississippi"/>
    <s v="Jackson"/>
    <x v="1"/>
    <n v="58"/>
    <x v="155"/>
    <n v="8990"/>
    <n v="4405.1000000000004"/>
    <x v="29"/>
    <x v="2"/>
    <m/>
    <x v="892"/>
    <x v="3828"/>
  </r>
  <r>
    <x v="2"/>
    <n v="1185732"/>
    <x v="483"/>
    <x v="1"/>
    <s v="Mississippi"/>
    <s v="Jackson"/>
    <x v="2"/>
    <n v="59"/>
    <x v="251"/>
    <n v="8083"/>
    <n v="4364.8200000000006"/>
    <x v="64"/>
    <x v="2"/>
    <m/>
    <x v="2445"/>
    <x v="3829"/>
  </r>
  <r>
    <x v="2"/>
    <n v="1185732"/>
    <x v="483"/>
    <x v="1"/>
    <s v="Mississippi"/>
    <s v="Jackson"/>
    <x v="3"/>
    <n v="56"/>
    <x v="247"/>
    <n v="7448"/>
    <n v="3872.96"/>
    <x v="59"/>
    <x v="2"/>
    <m/>
    <x v="1511"/>
    <x v="3830"/>
  </r>
  <r>
    <x v="2"/>
    <n v="1185732"/>
    <x v="483"/>
    <x v="1"/>
    <s v="Mississippi"/>
    <s v="Jackson"/>
    <x v="4"/>
    <n v="65"/>
    <x v="168"/>
    <n v="8060"/>
    <n v="4030"/>
    <x v="0"/>
    <x v="2"/>
    <m/>
    <x v="2273"/>
    <x v="3831"/>
  </r>
  <r>
    <x v="2"/>
    <n v="1185732"/>
    <x v="483"/>
    <x v="1"/>
    <s v="Mississippi"/>
    <s v="Jackson"/>
    <x v="5"/>
    <n v="71"/>
    <x v="179"/>
    <n v="10224"/>
    <n v="6236.6399999999994"/>
    <x v="22"/>
    <x v="2"/>
    <m/>
    <x v="1950"/>
    <x v="3832"/>
  </r>
  <r>
    <x v="2"/>
    <n v="1197831"/>
    <x v="187"/>
    <x v="1"/>
    <s v="Mississippi"/>
    <s v="Jackson"/>
    <x v="0"/>
    <n v="24"/>
    <x v="129"/>
    <n v="4224"/>
    <n v="2154.2400000000002"/>
    <x v="48"/>
    <x v="2"/>
    <m/>
    <x v="1528"/>
    <x v="2273"/>
  </r>
  <r>
    <x v="2"/>
    <n v="1197831"/>
    <x v="187"/>
    <x v="1"/>
    <s v="Mississippi"/>
    <s v="Jackson"/>
    <x v="1"/>
    <n v="25"/>
    <x v="165"/>
    <n v="3275"/>
    <n v="1473.7499999999998"/>
    <x v="18"/>
    <x v="2"/>
    <m/>
    <x v="2446"/>
    <x v="3833"/>
  </r>
  <r>
    <x v="2"/>
    <n v="1197831"/>
    <x v="187"/>
    <x v="1"/>
    <s v="Mississippi"/>
    <s v="Jackson"/>
    <x v="2"/>
    <n v="14"/>
    <x v="236"/>
    <n v="1638"/>
    <n v="835.38"/>
    <x v="48"/>
    <x v="2"/>
    <m/>
    <x v="2447"/>
    <x v="3834"/>
  </r>
  <r>
    <x v="2"/>
    <n v="1197831"/>
    <x v="187"/>
    <x v="1"/>
    <s v="Mississippi"/>
    <s v="Jackson"/>
    <x v="3"/>
    <n v="19"/>
    <x v="252"/>
    <n v="1482"/>
    <n v="785.46"/>
    <x v="60"/>
    <x v="2"/>
    <m/>
    <x v="2448"/>
    <x v="3835"/>
  </r>
  <r>
    <x v="2"/>
    <n v="1197831"/>
    <x v="187"/>
    <x v="1"/>
    <s v="Mississippi"/>
    <s v="Jackson"/>
    <x v="4"/>
    <n v="34"/>
    <x v="60"/>
    <n v="3230"/>
    <n v="1550.3999999999999"/>
    <x v="35"/>
    <x v="2"/>
    <m/>
    <x v="2449"/>
    <x v="3836"/>
  </r>
  <r>
    <x v="2"/>
    <n v="1197831"/>
    <x v="187"/>
    <x v="1"/>
    <s v="Mississippi"/>
    <s v="Jackson"/>
    <x v="5"/>
    <n v="23"/>
    <x v="185"/>
    <n v="2806"/>
    <n v="1459.1200000000001"/>
    <x v="59"/>
    <x v="2"/>
    <m/>
    <x v="1168"/>
    <x v="3837"/>
  </r>
  <r>
    <x v="2"/>
    <n v="1197831"/>
    <x v="695"/>
    <x v="1"/>
    <s v="Mississippi"/>
    <s v="Jackson"/>
    <x v="0"/>
    <n v="24"/>
    <x v="133"/>
    <n v="4536"/>
    <n v="2313.36"/>
    <x v="48"/>
    <x v="2"/>
    <m/>
    <x v="2322"/>
    <x v="3838"/>
  </r>
  <r>
    <x v="2"/>
    <n v="1197831"/>
    <x v="695"/>
    <x v="1"/>
    <s v="Mississippi"/>
    <s v="Jackson"/>
    <x v="1"/>
    <n v="24"/>
    <x v="193"/>
    <n v="2520"/>
    <n v="1134"/>
    <x v="18"/>
    <x v="2"/>
    <m/>
    <x v="2450"/>
    <x v="2382"/>
  </r>
  <r>
    <x v="2"/>
    <n v="1197831"/>
    <x v="695"/>
    <x v="1"/>
    <s v="Mississippi"/>
    <s v="Jackson"/>
    <x v="2"/>
    <n v="14"/>
    <x v="196"/>
    <n v="1680"/>
    <n v="840"/>
    <x v="0"/>
    <x v="2"/>
    <m/>
    <x v="2016"/>
    <x v="3839"/>
  </r>
  <r>
    <x v="1"/>
    <n v="1197831"/>
    <x v="695"/>
    <x v="1"/>
    <s v="Arkansas"/>
    <s v="Little Rock"/>
    <x v="3"/>
    <n v="18"/>
    <x v="227"/>
    <n v="1260"/>
    <n v="630"/>
    <x v="0"/>
    <x v="2"/>
    <m/>
    <x v="2061"/>
    <x v="3840"/>
  </r>
  <r>
    <x v="1"/>
    <n v="1197831"/>
    <x v="695"/>
    <x v="1"/>
    <s v="Arkansas"/>
    <s v="Little Rock"/>
    <x v="4"/>
    <n v="34"/>
    <x v="230"/>
    <n v="3332"/>
    <n v="1499.3999999999999"/>
    <x v="18"/>
    <x v="2"/>
    <m/>
    <x v="2157"/>
    <x v="3841"/>
  </r>
  <r>
    <x v="1"/>
    <n v="1197831"/>
    <x v="695"/>
    <x v="1"/>
    <s v="Arkansas"/>
    <s v="Little Rock"/>
    <x v="5"/>
    <n v="19"/>
    <x v="202"/>
    <n v="2185"/>
    <n v="1179.9000000000001"/>
    <x v="64"/>
    <x v="2"/>
    <m/>
    <x v="2017"/>
    <x v="3842"/>
  </r>
  <r>
    <x v="1"/>
    <n v="1197831"/>
    <x v="224"/>
    <x v="1"/>
    <s v="Arkansas"/>
    <s v="Little Rock"/>
    <x v="0"/>
    <n v="18"/>
    <x v="141"/>
    <n v="3258"/>
    <n v="1726.74"/>
    <x v="60"/>
    <x v="2"/>
    <m/>
    <x v="2451"/>
    <x v="3843"/>
  </r>
  <r>
    <x v="1"/>
    <n v="1197831"/>
    <x v="224"/>
    <x v="1"/>
    <s v="Arkansas"/>
    <s v="Little Rock"/>
    <x v="1"/>
    <n v="20"/>
    <x v="230"/>
    <n v="1960"/>
    <n v="881.99999999999989"/>
    <x v="18"/>
    <x v="2"/>
    <m/>
    <x v="2452"/>
    <x v="3844"/>
  </r>
  <r>
    <x v="1"/>
    <n v="1197831"/>
    <x v="224"/>
    <x v="1"/>
    <s v="Arkansas"/>
    <s v="Little Rock"/>
    <x v="2"/>
    <n v="10"/>
    <x v="246"/>
    <n v="880"/>
    <n v="475.20000000000005"/>
    <x v="64"/>
    <x v="2"/>
    <m/>
    <x v="1015"/>
    <x v="3845"/>
  </r>
  <r>
    <x v="1"/>
    <n v="1197831"/>
    <x v="224"/>
    <x v="1"/>
    <s v="Arkansas"/>
    <s v="Little Rock"/>
    <x v="3"/>
    <n v="19"/>
    <x v="180"/>
    <n v="1140"/>
    <n v="592.80000000000007"/>
    <x v="59"/>
    <x v="2"/>
    <m/>
    <x v="2453"/>
    <x v="3846"/>
  </r>
  <r>
    <x v="1"/>
    <n v="1197831"/>
    <x v="224"/>
    <x v="1"/>
    <s v="Arkansas"/>
    <s v="Little Rock"/>
    <x v="4"/>
    <n v="32"/>
    <x v="188"/>
    <n v="2080"/>
    <n v="956.8"/>
    <x v="24"/>
    <x v="2"/>
    <m/>
    <x v="1414"/>
    <x v="3847"/>
  </r>
  <r>
    <x v="1"/>
    <n v="1197831"/>
    <x v="224"/>
    <x v="1"/>
    <s v="Arkansas"/>
    <s v="Little Rock"/>
    <x v="5"/>
    <n v="24"/>
    <x v="240"/>
    <n v="2448"/>
    <n v="1248.48"/>
    <x v="48"/>
    <x v="2"/>
    <m/>
    <x v="2127"/>
    <x v="3848"/>
  </r>
  <r>
    <x v="1"/>
    <n v="1197831"/>
    <x v="243"/>
    <x v="1"/>
    <s v="Arkansas"/>
    <s v="Little Rock"/>
    <x v="0"/>
    <n v="23"/>
    <x v="132"/>
    <n v="4002"/>
    <n v="2161.08"/>
    <x v="64"/>
    <x v="2"/>
    <m/>
    <x v="1268"/>
    <x v="3407"/>
  </r>
  <r>
    <x v="1"/>
    <n v="1197831"/>
    <x v="243"/>
    <x v="1"/>
    <s v="Arkansas"/>
    <s v="Little Rock"/>
    <x v="1"/>
    <n v="24"/>
    <x v="194"/>
    <n v="1944"/>
    <n v="952.56"/>
    <x v="29"/>
    <x v="2"/>
    <m/>
    <x v="1130"/>
    <x v="2151"/>
  </r>
  <r>
    <x v="1"/>
    <n v="1197831"/>
    <x v="243"/>
    <x v="1"/>
    <s v="Arkansas"/>
    <s v="Little Rock"/>
    <x v="2"/>
    <n v="14"/>
    <x v="41"/>
    <n v="1050"/>
    <n v="546"/>
    <x v="59"/>
    <x v="2"/>
    <m/>
    <x v="2034"/>
    <x v="3849"/>
  </r>
  <r>
    <x v="1"/>
    <n v="1197831"/>
    <x v="243"/>
    <x v="1"/>
    <s v="Arkansas"/>
    <s v="Little Rock"/>
    <x v="3"/>
    <n v="20"/>
    <x v="184"/>
    <n v="1260"/>
    <n v="667.80000000000007"/>
    <x v="60"/>
    <x v="2"/>
    <m/>
    <x v="2061"/>
    <x v="3079"/>
  </r>
  <r>
    <x v="1"/>
    <n v="1197831"/>
    <x v="243"/>
    <x v="1"/>
    <s v="Arkansas"/>
    <s v="Little Rock"/>
    <x v="4"/>
    <n v="37"/>
    <x v="201"/>
    <n v="2701"/>
    <n v="1296.48"/>
    <x v="35"/>
    <x v="2"/>
    <m/>
    <x v="1446"/>
    <x v="3850"/>
  </r>
  <r>
    <x v="1"/>
    <n v="1197831"/>
    <x v="243"/>
    <x v="1"/>
    <s v="Arkansas"/>
    <s v="Little Rock"/>
    <x v="5"/>
    <n v="28"/>
    <x v="210"/>
    <n v="3248"/>
    <n v="1656.48"/>
    <x v="48"/>
    <x v="2"/>
    <m/>
    <x v="1966"/>
    <x v="3322"/>
  </r>
  <r>
    <x v="1"/>
    <n v="1197831"/>
    <x v="272"/>
    <x v="1"/>
    <s v="Arkansas"/>
    <s v="Little Rock"/>
    <x v="0"/>
    <n v="39"/>
    <x v="141"/>
    <n v="7059"/>
    <n v="3811.86"/>
    <x v="64"/>
    <x v="2"/>
    <m/>
    <x v="2454"/>
    <x v="3851"/>
  </r>
  <r>
    <x v="1"/>
    <n v="1197831"/>
    <x v="272"/>
    <x v="1"/>
    <s v="Arkansas"/>
    <s v="Little Rock"/>
    <x v="1"/>
    <n v="38"/>
    <x v="161"/>
    <n v="4294"/>
    <n v="2147"/>
    <x v="0"/>
    <x v="2"/>
    <m/>
    <x v="2197"/>
    <x v="3852"/>
  </r>
  <r>
    <x v="1"/>
    <n v="1197831"/>
    <x v="272"/>
    <x v="1"/>
    <s v="Arkansas"/>
    <s v="Little Rock"/>
    <x v="2"/>
    <n v="34"/>
    <x v="250"/>
    <n v="3094"/>
    <n v="1701.7"/>
    <x v="9"/>
    <x v="2"/>
    <m/>
    <x v="2455"/>
    <x v="3853"/>
  </r>
  <r>
    <x v="1"/>
    <n v="1197831"/>
    <x v="272"/>
    <x v="1"/>
    <s v="Arkansas"/>
    <s v="Little Rock"/>
    <x v="3"/>
    <n v="34"/>
    <x v="252"/>
    <n v="2652"/>
    <n v="1405.5600000000002"/>
    <x v="60"/>
    <x v="2"/>
    <m/>
    <x v="2456"/>
    <x v="3854"/>
  </r>
  <r>
    <x v="1"/>
    <n v="1197831"/>
    <x v="272"/>
    <x v="1"/>
    <s v="Arkansas"/>
    <s v="Little Rock"/>
    <x v="4"/>
    <n v="42"/>
    <x v="211"/>
    <n v="3570"/>
    <n v="1677.8999999999999"/>
    <x v="28"/>
    <x v="2"/>
    <m/>
    <x v="2457"/>
    <x v="3855"/>
  </r>
  <r>
    <x v="1"/>
    <n v="1197831"/>
    <x v="272"/>
    <x v="1"/>
    <s v="Arkansas"/>
    <s v="Little Rock"/>
    <x v="5"/>
    <n v="44"/>
    <x v="215"/>
    <n v="4884"/>
    <n v="2686.2000000000003"/>
    <x v="9"/>
    <x v="2"/>
    <m/>
    <x v="1127"/>
    <x v="2210"/>
  </r>
  <r>
    <x v="1"/>
    <n v="1197831"/>
    <x v="305"/>
    <x v="1"/>
    <s v="Arkansas"/>
    <s v="Little Rock"/>
    <x v="0"/>
    <n v="36"/>
    <x v="126"/>
    <n v="7308"/>
    <n v="3654"/>
    <x v="0"/>
    <x v="2"/>
    <m/>
    <x v="1213"/>
    <x v="3856"/>
  </r>
  <r>
    <x v="1"/>
    <n v="1197831"/>
    <x v="305"/>
    <x v="1"/>
    <s v="Arkansas"/>
    <s v="Little Rock"/>
    <x v="1"/>
    <n v="32"/>
    <x v="162"/>
    <n v="3392"/>
    <n v="1662.08"/>
    <x v="29"/>
    <x v="2"/>
    <m/>
    <x v="1720"/>
    <x v="3857"/>
  </r>
  <r>
    <x v="1"/>
    <n v="1197831"/>
    <x v="305"/>
    <x v="1"/>
    <s v="Arkansas"/>
    <s v="Little Rock"/>
    <x v="2"/>
    <n v="38"/>
    <x v="233"/>
    <n v="3952"/>
    <n v="2134.08"/>
    <x v="64"/>
    <x v="2"/>
    <m/>
    <x v="2458"/>
    <x v="3858"/>
  </r>
  <r>
    <x v="1"/>
    <n v="1197831"/>
    <x v="305"/>
    <x v="1"/>
    <s v="Arkansas"/>
    <s v="Little Rock"/>
    <x v="3"/>
    <n v="37"/>
    <x v="230"/>
    <n v="3626"/>
    <n v="1885.52"/>
    <x v="59"/>
    <x v="2"/>
    <m/>
    <x v="2251"/>
    <x v="3753"/>
  </r>
  <r>
    <x v="1"/>
    <n v="1197831"/>
    <x v="305"/>
    <x v="1"/>
    <s v="Arkansas"/>
    <s v="Little Rock"/>
    <x v="4"/>
    <n v="54"/>
    <x v="230"/>
    <n v="5292"/>
    <n v="2540.16"/>
    <x v="35"/>
    <x v="2"/>
    <m/>
    <x v="1442"/>
    <x v="2967"/>
  </r>
  <r>
    <x v="1"/>
    <n v="1197831"/>
    <x v="305"/>
    <x v="1"/>
    <s v="Arkansas"/>
    <s v="Little Rock"/>
    <x v="5"/>
    <n v="54"/>
    <x v="160"/>
    <n v="8640"/>
    <n v="4665.6000000000004"/>
    <x v="64"/>
    <x v="2"/>
    <m/>
    <x v="1152"/>
    <x v="3859"/>
  </r>
  <r>
    <x v="1"/>
    <n v="1197831"/>
    <x v="333"/>
    <x v="1"/>
    <s v="Arkansas"/>
    <s v="Little Rock"/>
    <x v="0"/>
    <n v="50"/>
    <x v="148"/>
    <n v="11650"/>
    <n v="5825"/>
    <x v="0"/>
    <x v="2"/>
    <m/>
    <x v="2459"/>
    <x v="3860"/>
  </r>
  <r>
    <x v="1"/>
    <n v="1197831"/>
    <x v="333"/>
    <x v="1"/>
    <s v="Arkansas"/>
    <s v="Little Rock"/>
    <x v="1"/>
    <n v="47"/>
    <x v="135"/>
    <n v="6909"/>
    <n v="3109.0499999999997"/>
    <x v="18"/>
    <x v="2"/>
    <m/>
    <x v="1103"/>
    <x v="3861"/>
  </r>
  <r>
    <x v="1"/>
    <n v="1197831"/>
    <x v="333"/>
    <x v="1"/>
    <s v="Arkansas"/>
    <s v="Little Rock"/>
    <x v="2"/>
    <n v="43"/>
    <x v="214"/>
    <n v="5418"/>
    <n v="2763.18"/>
    <x v="48"/>
    <x v="2"/>
    <m/>
    <x v="2460"/>
    <x v="3862"/>
  </r>
  <r>
    <x v="1"/>
    <n v="1197831"/>
    <x v="333"/>
    <x v="1"/>
    <s v="Arkansas"/>
    <s v="Little Rock"/>
    <x v="3"/>
    <n v="41"/>
    <x v="210"/>
    <n v="4756"/>
    <n v="2568.2400000000002"/>
    <x v="64"/>
    <x v="2"/>
    <m/>
    <x v="1201"/>
    <x v="3863"/>
  </r>
  <r>
    <x v="1"/>
    <n v="1197831"/>
    <x v="333"/>
    <x v="1"/>
    <s v="Arkansas"/>
    <s v="Little Rock"/>
    <x v="4"/>
    <n v="55"/>
    <x v="164"/>
    <n v="6545"/>
    <n v="3207.0499999999997"/>
    <x v="29"/>
    <x v="2"/>
    <m/>
    <x v="2461"/>
    <x v="3864"/>
  </r>
  <r>
    <x v="1"/>
    <n v="1197831"/>
    <x v="333"/>
    <x v="1"/>
    <s v="Arkansas"/>
    <s v="Little Rock"/>
    <x v="5"/>
    <n v="63"/>
    <x v="42"/>
    <n v="9450"/>
    <n v="5103"/>
    <x v="64"/>
    <x v="2"/>
    <m/>
    <x v="716"/>
    <x v="3865"/>
  </r>
  <r>
    <x v="1"/>
    <n v="1197831"/>
    <x v="365"/>
    <x v="1"/>
    <s v="Arkansas"/>
    <s v="Little Rock"/>
    <x v="0"/>
    <n v="55"/>
    <x v="124"/>
    <n v="11550"/>
    <n v="6237"/>
    <x v="64"/>
    <x v="2"/>
    <m/>
    <x v="1879"/>
    <x v="3866"/>
  </r>
  <r>
    <x v="1"/>
    <n v="1197831"/>
    <x v="365"/>
    <x v="1"/>
    <s v="Arkansas"/>
    <s v="Little Rock"/>
    <x v="1"/>
    <n v="50"/>
    <x v="152"/>
    <n v="7600"/>
    <n v="3648"/>
    <x v="35"/>
    <x v="2"/>
    <m/>
    <x v="2462"/>
    <x v="3867"/>
  </r>
  <r>
    <x v="1"/>
    <n v="1197831"/>
    <x v="365"/>
    <x v="1"/>
    <s v="Arkansas"/>
    <s v="Little Rock"/>
    <x v="2"/>
    <n v="47"/>
    <x v="214"/>
    <n v="5922"/>
    <n v="3079.44"/>
    <x v="59"/>
    <x v="2"/>
    <m/>
    <x v="1905"/>
    <x v="3868"/>
  </r>
  <r>
    <x v="1"/>
    <n v="1197831"/>
    <x v="365"/>
    <x v="1"/>
    <s v="Arkansas"/>
    <s v="Little Rock"/>
    <x v="3"/>
    <n v="39"/>
    <x v="233"/>
    <n v="4056"/>
    <n v="2028"/>
    <x v="0"/>
    <x v="2"/>
    <m/>
    <x v="1518"/>
    <x v="2260"/>
  </r>
  <r>
    <x v="1"/>
    <n v="1197831"/>
    <x v="365"/>
    <x v="1"/>
    <s v="Arkansas"/>
    <s v="Little Rock"/>
    <x v="4"/>
    <n v="48"/>
    <x v="161"/>
    <n v="5424"/>
    <n v="2657.7599999999998"/>
    <x v="29"/>
    <x v="2"/>
    <m/>
    <x v="2463"/>
    <x v="3869"/>
  </r>
  <r>
    <x v="1"/>
    <n v="1197831"/>
    <x v="365"/>
    <x v="1"/>
    <s v="Arkansas"/>
    <s v="Little Rock"/>
    <x v="5"/>
    <n v="50"/>
    <x v="231"/>
    <n v="7150"/>
    <n v="3718"/>
    <x v="59"/>
    <x v="2"/>
    <m/>
    <x v="1515"/>
    <x v="1568"/>
  </r>
  <r>
    <x v="1"/>
    <n v="1197831"/>
    <x v="395"/>
    <x v="1"/>
    <s v="Arkansas"/>
    <s v="Little Rock"/>
    <x v="0"/>
    <n v="48"/>
    <x v="131"/>
    <n v="8736"/>
    <n v="4542.72"/>
    <x v="59"/>
    <x v="2"/>
    <m/>
    <x v="2311"/>
    <x v="1881"/>
  </r>
  <r>
    <x v="1"/>
    <n v="1197831"/>
    <x v="395"/>
    <x v="1"/>
    <s v="Arkansas"/>
    <s v="Little Rock"/>
    <x v="1"/>
    <n v="39"/>
    <x v="214"/>
    <n v="4914"/>
    <n v="2358.7199999999998"/>
    <x v="35"/>
    <x v="2"/>
    <m/>
    <x v="1502"/>
    <x v="3870"/>
  </r>
  <r>
    <x v="1"/>
    <n v="1197831"/>
    <x v="395"/>
    <x v="1"/>
    <s v="Arkansas"/>
    <s v="Little Rock"/>
    <x v="2"/>
    <n v="14"/>
    <x v="246"/>
    <n v="1232"/>
    <n v="640.64"/>
    <x v="59"/>
    <x v="2"/>
    <m/>
    <x v="2464"/>
    <x v="3871"/>
  </r>
  <r>
    <x v="1"/>
    <n v="1197831"/>
    <x v="395"/>
    <x v="1"/>
    <s v="Arkansas"/>
    <s v="Little Rock"/>
    <x v="3"/>
    <n v="14"/>
    <x v="246"/>
    <n v="1232"/>
    <n v="640.64"/>
    <x v="59"/>
    <x v="2"/>
    <m/>
    <x v="2464"/>
    <x v="3871"/>
  </r>
  <r>
    <x v="1"/>
    <n v="1197831"/>
    <x v="395"/>
    <x v="1"/>
    <s v="Arkansas"/>
    <s v="Little Rock"/>
    <x v="4"/>
    <n v="23"/>
    <x v="198"/>
    <n v="2162"/>
    <n v="1081"/>
    <x v="0"/>
    <x v="2"/>
    <m/>
    <x v="2465"/>
    <x v="3872"/>
  </r>
  <r>
    <x v="1"/>
    <n v="1197831"/>
    <x v="395"/>
    <x v="1"/>
    <s v="Arkansas"/>
    <s v="Little Rock"/>
    <x v="5"/>
    <n v="29"/>
    <x v="164"/>
    <n v="3451"/>
    <n v="1863.5400000000002"/>
    <x v="64"/>
    <x v="2"/>
    <m/>
    <x v="2194"/>
    <x v="3873"/>
  </r>
  <r>
    <x v="1"/>
    <n v="1197831"/>
    <x v="427"/>
    <x v="1"/>
    <s v="Arkansas"/>
    <s v="Little Rock"/>
    <x v="0"/>
    <n v="27"/>
    <x v="42"/>
    <n v="4050"/>
    <n v="2025"/>
    <x v="0"/>
    <x v="2"/>
    <m/>
    <x v="1165"/>
    <x v="487"/>
  </r>
  <r>
    <x v="1"/>
    <n v="1197831"/>
    <x v="427"/>
    <x v="1"/>
    <s v="Arkansas"/>
    <s v="Little Rock"/>
    <x v="1"/>
    <n v="19"/>
    <x v="162"/>
    <n v="2014"/>
    <n v="906.3"/>
    <x v="18"/>
    <x v="2"/>
    <m/>
    <x v="2367"/>
    <x v="3874"/>
  </r>
  <r>
    <x v="1"/>
    <n v="1197831"/>
    <x v="427"/>
    <x v="1"/>
    <s v="Arkansas"/>
    <s v="Little Rock"/>
    <x v="2"/>
    <n v="19"/>
    <x v="252"/>
    <n v="1482"/>
    <n v="741"/>
    <x v="0"/>
    <x v="2"/>
    <m/>
    <x v="2448"/>
    <x v="3788"/>
  </r>
  <r>
    <x v="1"/>
    <n v="1197831"/>
    <x v="427"/>
    <x v="1"/>
    <s v="Arkansas"/>
    <s v="Little Rock"/>
    <x v="3"/>
    <n v="19"/>
    <x v="249"/>
    <n v="1368"/>
    <n v="725.04000000000008"/>
    <x v="60"/>
    <x v="2"/>
    <m/>
    <x v="1457"/>
    <x v="3875"/>
  </r>
  <r>
    <x v="1"/>
    <n v="1197831"/>
    <x v="427"/>
    <x v="1"/>
    <s v="Arkansas"/>
    <s v="Little Rock"/>
    <x v="4"/>
    <n v="27"/>
    <x v="170"/>
    <n v="2241"/>
    <n v="1053.27"/>
    <x v="28"/>
    <x v="2"/>
    <m/>
    <x v="2466"/>
    <x v="3876"/>
  </r>
  <r>
    <x v="3"/>
    <n v="1197831"/>
    <x v="427"/>
    <x v="1"/>
    <s v="Arkansas"/>
    <s v="Little Rock"/>
    <x v="5"/>
    <n v="29"/>
    <x v="233"/>
    <n v="3016"/>
    <n v="1598.48"/>
    <x v="60"/>
    <x v="2"/>
    <m/>
    <x v="2467"/>
    <x v="3877"/>
  </r>
  <r>
    <x v="3"/>
    <n v="1197831"/>
    <x v="457"/>
    <x v="1"/>
    <s v="Arkansas"/>
    <s v="Little Rock"/>
    <x v="0"/>
    <n v="24"/>
    <x v="231"/>
    <n v="3432"/>
    <n v="1716"/>
    <x v="0"/>
    <x v="2"/>
    <m/>
    <x v="1937"/>
    <x v="3878"/>
  </r>
  <r>
    <x v="3"/>
    <n v="1197831"/>
    <x v="457"/>
    <x v="1"/>
    <s v="Arkansas"/>
    <s v="Little Rock"/>
    <x v="1"/>
    <n v="14"/>
    <x v="198"/>
    <n v="1316"/>
    <n v="658"/>
    <x v="0"/>
    <x v="2"/>
    <m/>
    <x v="2468"/>
    <x v="3879"/>
  </r>
  <r>
    <x v="3"/>
    <n v="1197831"/>
    <x v="457"/>
    <x v="1"/>
    <s v="Arkansas"/>
    <s v="Little Rock"/>
    <x v="2"/>
    <n v="23"/>
    <x v="228"/>
    <n v="2070"/>
    <n v="1055.7"/>
    <x v="48"/>
    <x v="2"/>
    <m/>
    <x v="1667"/>
    <x v="3880"/>
  </r>
  <r>
    <x v="3"/>
    <n v="1197831"/>
    <x v="457"/>
    <x v="1"/>
    <s v="Arkansas"/>
    <s v="Little Rock"/>
    <x v="3"/>
    <n v="51"/>
    <x v="245"/>
    <n v="5559"/>
    <n v="2779.5"/>
    <x v="0"/>
    <x v="2"/>
    <m/>
    <x v="2469"/>
    <x v="3881"/>
  </r>
  <r>
    <x v="3"/>
    <n v="1197831"/>
    <x v="457"/>
    <x v="1"/>
    <s v="Arkansas"/>
    <s v="Little Rock"/>
    <x v="4"/>
    <n v="69"/>
    <x v="250"/>
    <n v="6279"/>
    <n v="2951.1299999999997"/>
    <x v="28"/>
    <x v="2"/>
    <m/>
    <x v="2470"/>
    <x v="3882"/>
  </r>
  <r>
    <x v="3"/>
    <n v="1197831"/>
    <x v="457"/>
    <x v="1"/>
    <s v="Arkansas"/>
    <s v="Little Rock"/>
    <x v="5"/>
    <n v="73"/>
    <x v="236"/>
    <n v="8541"/>
    <n v="4526.7300000000005"/>
    <x v="60"/>
    <x v="2"/>
    <m/>
    <x v="2471"/>
    <x v="3883"/>
  </r>
  <r>
    <x v="3"/>
    <n v="1197831"/>
    <x v="486"/>
    <x v="1"/>
    <s v="Arkansas"/>
    <s v="Little Rock"/>
    <x v="0"/>
    <n v="67"/>
    <x v="126"/>
    <n v="13601"/>
    <n v="7480.55"/>
    <x v="9"/>
    <x v="2"/>
    <m/>
    <x v="2472"/>
    <x v="3884"/>
  </r>
  <r>
    <x v="3"/>
    <n v="1197831"/>
    <x v="486"/>
    <x v="1"/>
    <s v="Arkansas"/>
    <s v="Little Rock"/>
    <x v="1"/>
    <n v="54"/>
    <x v="150"/>
    <n v="7560"/>
    <n v="3553.2"/>
    <x v="28"/>
    <x v="2"/>
    <m/>
    <x v="848"/>
    <x v="3885"/>
  </r>
  <r>
    <x v="3"/>
    <n v="1197831"/>
    <x v="486"/>
    <x v="1"/>
    <s v="Arkansas"/>
    <s v="Little Rock"/>
    <x v="2"/>
    <n v="55"/>
    <x v="214"/>
    <n v="6930"/>
    <n v="3742.2000000000003"/>
    <x v="64"/>
    <x v="2"/>
    <m/>
    <x v="815"/>
    <x v="3886"/>
  </r>
  <r>
    <x v="3"/>
    <n v="1197831"/>
    <x v="486"/>
    <x v="1"/>
    <s v="Arkansas"/>
    <s v="Little Rock"/>
    <x v="3"/>
    <n v="57"/>
    <x v="196"/>
    <n v="6840"/>
    <n v="3488.4"/>
    <x v="48"/>
    <x v="2"/>
    <m/>
    <x v="2473"/>
    <x v="3887"/>
  </r>
  <r>
    <x v="3"/>
    <n v="1197831"/>
    <x v="486"/>
    <x v="1"/>
    <s v="Arkansas"/>
    <s v="Little Rock"/>
    <x v="4"/>
    <n v="64"/>
    <x v="205"/>
    <n v="7168"/>
    <n v="3512.3199999999997"/>
    <x v="29"/>
    <x v="2"/>
    <m/>
    <x v="2474"/>
    <x v="3888"/>
  </r>
  <r>
    <x v="3"/>
    <n v="1197831"/>
    <x v="486"/>
    <x v="1"/>
    <s v="Arkansas"/>
    <s v="Little Rock"/>
    <x v="5"/>
    <n v="70"/>
    <x v="42"/>
    <n v="10500"/>
    <n v="5355"/>
    <x v="48"/>
    <x v="2"/>
    <m/>
    <x v="204"/>
    <x v="2434"/>
  </r>
  <r>
    <x v="3"/>
    <n v="1197831"/>
    <x v="187"/>
    <x v="1"/>
    <s v="Arkansas"/>
    <s v="Little Rock"/>
    <x v="0"/>
    <n v="24"/>
    <x v="212"/>
    <n v="4008"/>
    <n v="2124.2400000000002"/>
    <x v="60"/>
    <x v="2"/>
    <m/>
    <x v="2359"/>
    <x v="3889"/>
  </r>
  <r>
    <x v="3"/>
    <n v="1197831"/>
    <x v="187"/>
    <x v="1"/>
    <s v="Arkansas"/>
    <s v="Little Rock"/>
    <x v="1"/>
    <n v="25"/>
    <x v="245"/>
    <n v="2725"/>
    <n v="1226.2499999999998"/>
    <x v="18"/>
    <x v="2"/>
    <m/>
    <x v="2475"/>
    <x v="3890"/>
  </r>
  <r>
    <x v="3"/>
    <n v="1197831"/>
    <x v="187"/>
    <x v="1"/>
    <s v="Arkansas"/>
    <s v="Little Rock"/>
    <x v="2"/>
    <n v="15"/>
    <x v="230"/>
    <n v="1470"/>
    <n v="808.50000000000011"/>
    <x v="9"/>
    <x v="2"/>
    <m/>
    <x v="2476"/>
    <x v="3891"/>
  </r>
  <r>
    <x v="3"/>
    <n v="1197831"/>
    <x v="187"/>
    <x v="1"/>
    <s v="Arkansas"/>
    <s v="Little Rock"/>
    <x v="3"/>
    <n v="18"/>
    <x v="188"/>
    <n v="1170"/>
    <n v="643.5"/>
    <x v="9"/>
    <x v="2"/>
    <m/>
    <x v="2477"/>
    <x v="3892"/>
  </r>
  <r>
    <x v="3"/>
    <n v="1197831"/>
    <x v="187"/>
    <x v="1"/>
    <s v="Arkansas"/>
    <s v="Little Rock"/>
    <x v="4"/>
    <n v="33"/>
    <x v="232"/>
    <n v="2640"/>
    <n v="1320"/>
    <x v="0"/>
    <x v="2"/>
    <m/>
    <x v="2478"/>
    <x v="3893"/>
  </r>
  <r>
    <x v="3"/>
    <n v="1197831"/>
    <x v="187"/>
    <x v="1"/>
    <s v="Arkansas"/>
    <s v="Little Rock"/>
    <x v="5"/>
    <n v="23"/>
    <x v="253"/>
    <n v="2323"/>
    <n v="1207.96"/>
    <x v="59"/>
    <x v="2"/>
    <m/>
    <x v="2420"/>
    <x v="3894"/>
  </r>
  <r>
    <x v="3"/>
    <n v="1197831"/>
    <x v="695"/>
    <x v="1"/>
    <s v="Arkansas"/>
    <s v="Little Rock"/>
    <x v="0"/>
    <n v="24"/>
    <x v="138"/>
    <n v="4056"/>
    <n v="2109.12"/>
    <x v="59"/>
    <x v="2"/>
    <m/>
    <x v="1518"/>
    <x v="3895"/>
  </r>
  <r>
    <x v="3"/>
    <n v="1197831"/>
    <x v="695"/>
    <x v="1"/>
    <s v="Arkansas"/>
    <s v="Little Rock"/>
    <x v="1"/>
    <n v="23"/>
    <x v="232"/>
    <n v="1840"/>
    <n v="846.4"/>
    <x v="24"/>
    <x v="2"/>
    <m/>
    <x v="2042"/>
    <x v="3896"/>
  </r>
  <r>
    <x v="3"/>
    <n v="1197831"/>
    <x v="695"/>
    <x v="1"/>
    <s v="Arkansas"/>
    <s v="Little Rock"/>
    <x v="2"/>
    <n v="15"/>
    <x v="250"/>
    <n v="1365"/>
    <n v="682.5"/>
    <x v="0"/>
    <x v="2"/>
    <m/>
    <x v="2479"/>
    <x v="3897"/>
  </r>
  <r>
    <x v="3"/>
    <n v="1197831"/>
    <x v="695"/>
    <x v="1"/>
    <s v="Oklahoma"/>
    <s v="Oklahoma City"/>
    <x v="3"/>
    <n v="19"/>
    <x v="200"/>
    <n v="931"/>
    <n v="474.81"/>
    <x v="48"/>
    <x v="2"/>
    <m/>
    <x v="2480"/>
    <x v="3898"/>
  </r>
  <r>
    <x v="3"/>
    <n v="1197831"/>
    <x v="695"/>
    <x v="1"/>
    <s v="Oklahoma"/>
    <s v="Oklahoma City"/>
    <x v="4"/>
    <n v="34"/>
    <x v="41"/>
    <n v="2550"/>
    <n v="1198.5"/>
    <x v="28"/>
    <x v="2"/>
    <m/>
    <x v="2481"/>
    <x v="3899"/>
  </r>
  <r>
    <x v="3"/>
    <n v="1197831"/>
    <x v="695"/>
    <x v="1"/>
    <s v="Oklahoma"/>
    <s v="Oklahoma City"/>
    <x v="5"/>
    <n v="18"/>
    <x v="230"/>
    <n v="1764"/>
    <n v="899.64"/>
    <x v="48"/>
    <x v="2"/>
    <m/>
    <x v="1444"/>
    <x v="3900"/>
  </r>
  <r>
    <x v="3"/>
    <n v="1197831"/>
    <x v="224"/>
    <x v="1"/>
    <s v="Oklahoma"/>
    <s v="Oklahoma City"/>
    <x v="0"/>
    <n v="19"/>
    <x v="125"/>
    <n v="2926"/>
    <n v="1463"/>
    <x v="0"/>
    <x v="2"/>
    <m/>
    <x v="2195"/>
    <x v="3901"/>
  </r>
  <r>
    <x v="3"/>
    <n v="1197831"/>
    <x v="224"/>
    <x v="1"/>
    <s v="Oklahoma"/>
    <s v="Oklahoma City"/>
    <x v="1"/>
    <n v="19"/>
    <x v="201"/>
    <n v="1387"/>
    <n v="665.76"/>
    <x v="35"/>
    <x v="2"/>
    <m/>
    <x v="2482"/>
    <x v="3902"/>
  </r>
  <r>
    <x v="3"/>
    <n v="1197831"/>
    <x v="224"/>
    <x v="1"/>
    <s v="Oklahoma"/>
    <s v="Oklahoma City"/>
    <x v="2"/>
    <n v="9"/>
    <x v="232"/>
    <n v="720"/>
    <n v="360"/>
    <x v="0"/>
    <x v="2"/>
    <m/>
    <x v="2483"/>
    <x v="3903"/>
  </r>
  <r>
    <x v="3"/>
    <n v="1197831"/>
    <x v="224"/>
    <x v="1"/>
    <s v="Oklahoma"/>
    <s v="Oklahoma City"/>
    <x v="3"/>
    <n v="20"/>
    <x v="171"/>
    <n v="680"/>
    <n v="340"/>
    <x v="0"/>
    <x v="2"/>
    <m/>
    <x v="2484"/>
    <x v="3904"/>
  </r>
  <r>
    <x v="3"/>
    <n v="1197831"/>
    <x v="224"/>
    <x v="1"/>
    <s v="Oklahoma"/>
    <s v="Oklahoma City"/>
    <x v="4"/>
    <n v="34"/>
    <x v="200"/>
    <n v="1666"/>
    <n v="783.02"/>
    <x v="28"/>
    <x v="2"/>
    <m/>
    <x v="1626"/>
    <x v="3905"/>
  </r>
  <r>
    <x v="3"/>
    <n v="1197831"/>
    <x v="224"/>
    <x v="1"/>
    <s v="Oklahoma"/>
    <s v="Oklahoma City"/>
    <x v="5"/>
    <n v="23"/>
    <x v="173"/>
    <n v="1587"/>
    <n v="856.98"/>
    <x v="64"/>
    <x v="2"/>
    <m/>
    <x v="2485"/>
    <x v="3906"/>
  </r>
  <r>
    <x v="3"/>
    <n v="1197831"/>
    <x v="243"/>
    <x v="1"/>
    <s v="Oklahoma"/>
    <s v="Oklahoma City"/>
    <x v="0"/>
    <n v="24"/>
    <x v="152"/>
    <n v="3648"/>
    <n v="1933.44"/>
    <x v="60"/>
    <x v="2"/>
    <m/>
    <x v="2486"/>
    <x v="3907"/>
  </r>
  <r>
    <x v="3"/>
    <n v="1197831"/>
    <x v="243"/>
    <x v="1"/>
    <s v="Oklahoma"/>
    <s v="Oklahoma City"/>
    <x v="1"/>
    <n v="23"/>
    <x v="188"/>
    <n v="1495"/>
    <n v="717.6"/>
    <x v="35"/>
    <x v="2"/>
    <m/>
    <x v="2487"/>
    <x v="3908"/>
  </r>
  <r>
    <x v="3"/>
    <n v="1197831"/>
    <x v="243"/>
    <x v="1"/>
    <s v="Oklahoma"/>
    <s v="Oklahoma City"/>
    <x v="2"/>
    <n v="14"/>
    <x v="181"/>
    <n v="952"/>
    <n v="504.56"/>
    <x v="60"/>
    <x v="2"/>
    <m/>
    <x v="1662"/>
    <x v="3909"/>
  </r>
  <r>
    <x v="3"/>
    <n v="1197831"/>
    <x v="243"/>
    <x v="1"/>
    <s v="Oklahoma"/>
    <s v="Oklahoma City"/>
    <x v="3"/>
    <n v="18"/>
    <x v="222"/>
    <n v="810"/>
    <n v="429.3"/>
    <x v="60"/>
    <x v="2"/>
    <m/>
    <x v="2488"/>
    <x v="3910"/>
  </r>
  <r>
    <x v="3"/>
    <n v="1197831"/>
    <x v="243"/>
    <x v="1"/>
    <s v="Oklahoma"/>
    <s v="Oklahoma City"/>
    <x v="4"/>
    <n v="38"/>
    <x v="206"/>
    <n v="2014"/>
    <n v="1007"/>
    <x v="0"/>
    <x v="2"/>
    <m/>
    <x v="2367"/>
    <x v="3911"/>
  </r>
  <r>
    <x v="3"/>
    <n v="1197831"/>
    <x v="243"/>
    <x v="1"/>
    <s v="Oklahoma"/>
    <s v="Oklahoma City"/>
    <x v="5"/>
    <n v="28"/>
    <x v="198"/>
    <n v="2632"/>
    <n v="1447.6000000000001"/>
    <x v="9"/>
    <x v="2"/>
    <m/>
    <x v="1032"/>
    <x v="3912"/>
  </r>
  <r>
    <x v="3"/>
    <n v="1197831"/>
    <x v="272"/>
    <x v="1"/>
    <s v="Oklahoma"/>
    <s v="Oklahoma City"/>
    <x v="0"/>
    <n v="36"/>
    <x v="212"/>
    <n v="6012"/>
    <n v="3246.48"/>
    <x v="64"/>
    <x v="2"/>
    <m/>
    <x v="2185"/>
    <x v="3913"/>
  </r>
  <r>
    <x v="3"/>
    <n v="1197831"/>
    <x v="272"/>
    <x v="1"/>
    <s v="Oklahoma"/>
    <s v="Oklahoma City"/>
    <x v="1"/>
    <n v="39"/>
    <x v="237"/>
    <n v="3393"/>
    <n v="1526.85"/>
    <x v="18"/>
    <x v="2"/>
    <m/>
    <x v="2086"/>
    <x v="3132"/>
  </r>
  <r>
    <x v="3"/>
    <n v="1197831"/>
    <x v="272"/>
    <x v="1"/>
    <s v="Oklahoma"/>
    <s v="Oklahoma City"/>
    <x v="2"/>
    <n v="34"/>
    <x v="249"/>
    <n v="2448"/>
    <n v="1272.96"/>
    <x v="59"/>
    <x v="2"/>
    <m/>
    <x v="2127"/>
    <x v="3914"/>
  </r>
  <r>
    <x v="3"/>
    <n v="1197831"/>
    <x v="272"/>
    <x v="1"/>
    <s v="Oklahoma"/>
    <s v="Oklahoma City"/>
    <x v="3"/>
    <n v="34"/>
    <x v="229"/>
    <n v="2006"/>
    <n v="1103.3000000000002"/>
    <x v="9"/>
    <x v="2"/>
    <m/>
    <x v="2489"/>
    <x v="3915"/>
  </r>
  <r>
    <x v="3"/>
    <n v="1197831"/>
    <x v="272"/>
    <x v="1"/>
    <s v="Oklahoma"/>
    <s v="Oklahoma City"/>
    <x v="4"/>
    <n v="43"/>
    <x v="41"/>
    <n v="3225"/>
    <n v="1451.2499999999998"/>
    <x v="18"/>
    <x v="2"/>
    <m/>
    <x v="2490"/>
    <x v="3916"/>
  </r>
  <r>
    <x v="3"/>
    <n v="1197831"/>
    <x v="272"/>
    <x v="1"/>
    <s v="Oklahoma"/>
    <s v="Oklahoma City"/>
    <x v="5"/>
    <n v="42"/>
    <x v="230"/>
    <n v="4116"/>
    <n v="2140.3200000000002"/>
    <x v="59"/>
    <x v="2"/>
    <m/>
    <x v="1725"/>
    <x v="3917"/>
  </r>
  <r>
    <x v="3"/>
    <n v="1197831"/>
    <x v="305"/>
    <x v="1"/>
    <s v="Oklahoma"/>
    <s v="Oklahoma City"/>
    <x v="0"/>
    <n v="38"/>
    <x v="163"/>
    <n v="5928"/>
    <n v="3023.28"/>
    <x v="48"/>
    <x v="2"/>
    <m/>
    <x v="1897"/>
    <x v="3918"/>
  </r>
  <r>
    <x v="3"/>
    <n v="1197831"/>
    <x v="305"/>
    <x v="1"/>
    <s v="Oklahoma"/>
    <s v="Oklahoma City"/>
    <x v="1"/>
    <n v="33"/>
    <x v="246"/>
    <n v="2904"/>
    <n v="1306.8"/>
    <x v="18"/>
    <x v="2"/>
    <m/>
    <x v="2491"/>
    <x v="3919"/>
  </r>
  <r>
    <x v="3"/>
    <n v="1197831"/>
    <x v="305"/>
    <x v="1"/>
    <s v="Oklahoma"/>
    <s v="Oklahoma City"/>
    <x v="2"/>
    <n v="36"/>
    <x v="246"/>
    <n v="3168"/>
    <n v="1647.3600000000001"/>
    <x v="59"/>
    <x v="2"/>
    <m/>
    <x v="2087"/>
    <x v="3920"/>
  </r>
  <r>
    <x v="3"/>
    <n v="1197831"/>
    <x v="305"/>
    <x v="1"/>
    <s v="Oklahoma"/>
    <s v="Oklahoma City"/>
    <x v="3"/>
    <n v="38"/>
    <x v="237"/>
    <n v="3306"/>
    <n v="1653"/>
    <x v="0"/>
    <x v="2"/>
    <m/>
    <x v="2492"/>
    <x v="3921"/>
  </r>
  <r>
    <x v="3"/>
    <n v="1197831"/>
    <x v="305"/>
    <x v="1"/>
    <s v="Oklahoma"/>
    <s v="Oklahoma City"/>
    <x v="4"/>
    <n v="51"/>
    <x v="237"/>
    <n v="4437"/>
    <n v="2085.39"/>
    <x v="28"/>
    <x v="2"/>
    <m/>
    <x v="2493"/>
    <x v="3922"/>
  </r>
  <r>
    <x v="3"/>
    <n v="1197831"/>
    <x v="305"/>
    <x v="1"/>
    <s v="Oklahoma"/>
    <s v="Oklahoma City"/>
    <x v="5"/>
    <n v="55"/>
    <x v="168"/>
    <n v="6820"/>
    <n v="3478.2000000000003"/>
    <x v="48"/>
    <x v="2"/>
    <m/>
    <x v="2494"/>
    <x v="3923"/>
  </r>
  <r>
    <x v="3"/>
    <n v="1197831"/>
    <x v="333"/>
    <x v="1"/>
    <s v="Oklahoma"/>
    <s v="Oklahoma City"/>
    <x v="0"/>
    <n v="50"/>
    <x v="131"/>
    <n v="9100"/>
    <n v="4732"/>
    <x v="59"/>
    <x v="2"/>
    <m/>
    <x v="929"/>
    <x v="3924"/>
  </r>
  <r>
    <x v="3"/>
    <n v="1197831"/>
    <x v="333"/>
    <x v="1"/>
    <s v="Oklahoma"/>
    <s v="Oklahoma City"/>
    <x v="1"/>
    <n v="45"/>
    <x v="236"/>
    <n v="5265"/>
    <n v="2632.5"/>
    <x v="0"/>
    <x v="2"/>
    <m/>
    <x v="1157"/>
    <x v="1214"/>
  </r>
  <r>
    <x v="3"/>
    <n v="1197831"/>
    <x v="333"/>
    <x v="1"/>
    <s v="Oklahoma"/>
    <s v="Oklahoma City"/>
    <x v="2"/>
    <n v="44"/>
    <x v="198"/>
    <n v="4136"/>
    <n v="2233.44"/>
    <x v="64"/>
    <x v="2"/>
    <m/>
    <x v="1768"/>
    <x v="3925"/>
  </r>
  <r>
    <x v="3"/>
    <n v="1197831"/>
    <x v="333"/>
    <x v="1"/>
    <s v="Oklahoma"/>
    <s v="Oklahoma City"/>
    <x v="3"/>
    <n v="41"/>
    <x v="211"/>
    <n v="3485"/>
    <n v="1847.0500000000002"/>
    <x v="60"/>
    <x v="2"/>
    <m/>
    <x v="2495"/>
    <x v="3926"/>
  </r>
  <r>
    <x v="3"/>
    <n v="1197831"/>
    <x v="333"/>
    <x v="1"/>
    <s v="Oklahoma"/>
    <s v="Oklahoma City"/>
    <x v="4"/>
    <n v="59"/>
    <x v="230"/>
    <n v="5782"/>
    <n v="2659.72"/>
    <x v="24"/>
    <x v="2"/>
    <m/>
    <x v="1267"/>
    <x v="3927"/>
  </r>
  <r>
    <x v="3"/>
    <n v="1197831"/>
    <x v="333"/>
    <x v="1"/>
    <s v="Oklahoma"/>
    <s v="Oklahoma City"/>
    <x v="5"/>
    <n v="61"/>
    <x v="213"/>
    <n v="8662"/>
    <n v="4677.4800000000005"/>
    <x v="64"/>
    <x v="2"/>
    <m/>
    <x v="2496"/>
    <x v="3928"/>
  </r>
  <r>
    <x v="3"/>
    <n v="1197831"/>
    <x v="365"/>
    <x v="1"/>
    <s v="Oklahoma"/>
    <s v="Oklahoma City"/>
    <x v="0"/>
    <n v="56"/>
    <x v="133"/>
    <n v="10584"/>
    <n v="5397.84"/>
    <x v="48"/>
    <x v="2"/>
    <m/>
    <x v="1216"/>
    <x v="3929"/>
  </r>
  <r>
    <x v="3"/>
    <n v="1197831"/>
    <x v="365"/>
    <x v="1"/>
    <s v="Oklahoma"/>
    <s v="Oklahoma City"/>
    <x v="1"/>
    <n v="51"/>
    <x v="161"/>
    <n v="5763"/>
    <n v="2708.6099999999997"/>
    <x v="28"/>
    <x v="2"/>
    <m/>
    <x v="1510"/>
    <x v="3930"/>
  </r>
  <r>
    <x v="3"/>
    <n v="1197831"/>
    <x v="365"/>
    <x v="1"/>
    <s v="Oklahoma"/>
    <s v="Oklahoma City"/>
    <x v="2"/>
    <n v="47"/>
    <x v="161"/>
    <n v="5311"/>
    <n v="2814.83"/>
    <x v="60"/>
    <x v="2"/>
    <m/>
    <x v="2497"/>
    <x v="3931"/>
  </r>
  <r>
    <x v="3"/>
    <n v="1197831"/>
    <x v="365"/>
    <x v="1"/>
    <s v="Oklahoma"/>
    <s v="Oklahoma City"/>
    <x v="3"/>
    <n v="37"/>
    <x v="246"/>
    <n v="3256"/>
    <n v="1693.1200000000001"/>
    <x v="59"/>
    <x v="2"/>
    <m/>
    <x v="1199"/>
    <x v="3932"/>
  </r>
  <r>
    <x v="3"/>
    <n v="1197831"/>
    <x v="365"/>
    <x v="1"/>
    <s v="Oklahoma"/>
    <s v="Oklahoma City"/>
    <x v="4"/>
    <n v="47"/>
    <x v="194"/>
    <n v="3807"/>
    <n v="1713.1499999999999"/>
    <x v="18"/>
    <x v="2"/>
    <m/>
    <x v="2498"/>
    <x v="3933"/>
  </r>
  <r>
    <x v="3"/>
    <n v="1197831"/>
    <x v="365"/>
    <x v="1"/>
    <s v="Oklahoma"/>
    <s v="Oklahoma City"/>
    <x v="5"/>
    <n v="50"/>
    <x v="168"/>
    <n v="6200"/>
    <n v="3224"/>
    <x v="59"/>
    <x v="2"/>
    <m/>
    <x v="1461"/>
    <x v="3934"/>
  </r>
  <r>
    <x v="3"/>
    <n v="1197831"/>
    <x v="395"/>
    <x v="1"/>
    <s v="Oklahoma"/>
    <s v="Oklahoma City"/>
    <x v="0"/>
    <n v="49"/>
    <x v="42"/>
    <n v="7350"/>
    <n v="3969.0000000000005"/>
    <x v="64"/>
    <x v="2"/>
    <m/>
    <x v="1689"/>
    <x v="2241"/>
  </r>
  <r>
    <x v="3"/>
    <n v="1197831"/>
    <x v="395"/>
    <x v="1"/>
    <s v="Oklahoma"/>
    <s v="Oklahoma City"/>
    <x v="1"/>
    <n v="38"/>
    <x v="230"/>
    <n v="3724"/>
    <n v="1675.7999999999997"/>
    <x v="18"/>
    <x v="2"/>
    <m/>
    <x v="1554"/>
    <x v="3935"/>
  </r>
  <r>
    <x v="3"/>
    <n v="1197831"/>
    <x v="395"/>
    <x v="1"/>
    <s v="Oklahoma"/>
    <s v="Oklahoma City"/>
    <x v="2"/>
    <n v="14"/>
    <x v="173"/>
    <n v="966"/>
    <n v="492.66"/>
    <x v="48"/>
    <x v="2"/>
    <m/>
    <x v="2499"/>
    <x v="3936"/>
  </r>
  <r>
    <x v="3"/>
    <n v="1197831"/>
    <x v="395"/>
    <x v="1"/>
    <s v="Oklahoma"/>
    <s v="Oklahoma City"/>
    <x v="3"/>
    <n v="14"/>
    <x v="184"/>
    <n v="882"/>
    <n v="449.82"/>
    <x v="48"/>
    <x v="2"/>
    <m/>
    <x v="2500"/>
    <x v="3937"/>
  </r>
  <r>
    <x v="3"/>
    <n v="1197831"/>
    <x v="395"/>
    <x v="1"/>
    <s v="Oklahoma"/>
    <s v="Oklahoma City"/>
    <x v="4"/>
    <n v="23"/>
    <x v="181"/>
    <n v="1564"/>
    <n v="703.8"/>
    <x v="18"/>
    <x v="2"/>
    <m/>
    <x v="1134"/>
    <x v="3938"/>
  </r>
  <r>
    <x v="3"/>
    <n v="1197831"/>
    <x v="395"/>
    <x v="1"/>
    <s v="Oklahoma"/>
    <s v="Oklahoma City"/>
    <x v="5"/>
    <n v="28"/>
    <x v="250"/>
    <n v="2548"/>
    <n v="1324.96"/>
    <x v="59"/>
    <x v="2"/>
    <m/>
    <x v="2112"/>
    <x v="3939"/>
  </r>
  <r>
    <x v="3"/>
    <n v="1197831"/>
    <x v="427"/>
    <x v="1"/>
    <s v="Oklahoma"/>
    <s v="Oklahoma City"/>
    <x v="0"/>
    <n v="29"/>
    <x v="251"/>
    <n v="3973"/>
    <n v="2145.42"/>
    <x v="64"/>
    <x v="2"/>
    <m/>
    <x v="2501"/>
    <x v="3940"/>
  </r>
  <r>
    <x v="3"/>
    <n v="1197831"/>
    <x v="427"/>
    <x v="1"/>
    <s v="Oklahoma"/>
    <s v="Oklahoma City"/>
    <x v="1"/>
    <n v="19"/>
    <x v="246"/>
    <n v="1672"/>
    <n v="769.11999999999989"/>
    <x v="24"/>
    <x v="2"/>
    <m/>
    <x v="1607"/>
    <x v="3941"/>
  </r>
  <r>
    <x v="3"/>
    <n v="1197831"/>
    <x v="427"/>
    <x v="1"/>
    <s v="Oklahoma"/>
    <s v="Oklahoma City"/>
    <x v="2"/>
    <n v="20"/>
    <x v="195"/>
    <n v="1120"/>
    <n v="571.20000000000005"/>
    <x v="48"/>
    <x v="2"/>
    <m/>
    <x v="2502"/>
    <x v="3942"/>
  </r>
  <r>
    <x v="3"/>
    <n v="1197831"/>
    <x v="427"/>
    <x v="1"/>
    <s v="Oklahoma"/>
    <s v="Oklahoma City"/>
    <x v="3"/>
    <n v="18"/>
    <x v="239"/>
    <n v="936"/>
    <n v="486.72"/>
    <x v="59"/>
    <x v="2"/>
    <m/>
    <x v="2503"/>
    <x v="3943"/>
  </r>
  <r>
    <x v="3"/>
    <n v="1197831"/>
    <x v="427"/>
    <x v="1"/>
    <s v="Oklahoma"/>
    <s v="Oklahoma City"/>
    <x v="4"/>
    <n v="29"/>
    <x v="50"/>
    <n v="1450"/>
    <n v="696"/>
    <x v="35"/>
    <x v="2"/>
    <m/>
    <x v="2504"/>
    <x v="3944"/>
  </r>
  <r>
    <x v="4"/>
    <n v="1197831"/>
    <x v="427"/>
    <x v="1"/>
    <s v="Oklahoma"/>
    <s v="Oklahoma City"/>
    <x v="5"/>
    <n v="29"/>
    <x v="250"/>
    <n v="2639"/>
    <n v="1451.45"/>
    <x v="9"/>
    <x v="2"/>
    <m/>
    <x v="1931"/>
    <x v="3945"/>
  </r>
  <r>
    <x v="4"/>
    <n v="1197831"/>
    <x v="457"/>
    <x v="1"/>
    <s v="Oklahoma"/>
    <s v="Oklahoma City"/>
    <x v="0"/>
    <n v="23"/>
    <x v="247"/>
    <n v="3059"/>
    <n v="1651.8600000000001"/>
    <x v="64"/>
    <x v="2"/>
    <m/>
    <x v="2046"/>
    <x v="3946"/>
  </r>
  <r>
    <x v="4"/>
    <n v="1197831"/>
    <x v="457"/>
    <x v="1"/>
    <s v="Oklahoma"/>
    <s v="Oklahoma City"/>
    <x v="1"/>
    <n v="14"/>
    <x v="252"/>
    <n v="1092"/>
    <n v="513.24"/>
    <x v="28"/>
    <x v="2"/>
    <m/>
    <x v="1003"/>
    <x v="3947"/>
  </r>
  <r>
    <x v="4"/>
    <n v="1197831"/>
    <x v="457"/>
    <x v="1"/>
    <s v="Oklahoma"/>
    <s v="Oklahoma City"/>
    <x v="2"/>
    <n v="23"/>
    <x v="238"/>
    <n v="1702"/>
    <n v="919.08"/>
    <x v="64"/>
    <x v="2"/>
    <m/>
    <x v="1628"/>
    <x v="3948"/>
  </r>
  <r>
    <x v="4"/>
    <n v="1197831"/>
    <x v="457"/>
    <x v="1"/>
    <s v="Oklahoma"/>
    <s v="Oklahoma City"/>
    <x v="3"/>
    <n v="52"/>
    <x v="41"/>
    <n v="3900"/>
    <n v="2067"/>
    <x v="60"/>
    <x v="2"/>
    <m/>
    <x v="1051"/>
    <x v="3949"/>
  </r>
  <r>
    <x v="4"/>
    <n v="1197831"/>
    <x v="457"/>
    <x v="1"/>
    <s v="Oklahoma"/>
    <s v="Oklahoma City"/>
    <x v="4"/>
    <n v="71"/>
    <x v="169"/>
    <n v="5467"/>
    <n v="2678.83"/>
    <x v="29"/>
    <x v="2"/>
    <m/>
    <x v="2505"/>
    <x v="3950"/>
  </r>
  <r>
    <x v="4"/>
    <n v="1197831"/>
    <x v="457"/>
    <x v="1"/>
    <s v="Oklahoma"/>
    <s v="Oklahoma City"/>
    <x v="5"/>
    <n v="72"/>
    <x v="193"/>
    <n v="7560"/>
    <n v="3780"/>
    <x v="0"/>
    <x v="2"/>
    <m/>
    <x v="848"/>
    <x v="3951"/>
  </r>
  <r>
    <x v="4"/>
    <n v="1197831"/>
    <x v="486"/>
    <x v="1"/>
    <s v="Oklahoma"/>
    <s v="Oklahoma City"/>
    <x v="0"/>
    <n v="64"/>
    <x v="138"/>
    <n v="10816"/>
    <n v="5948.8"/>
    <x v="9"/>
    <x v="2"/>
    <m/>
    <x v="2506"/>
    <x v="3952"/>
  </r>
  <r>
    <x v="4"/>
    <n v="1197831"/>
    <x v="486"/>
    <x v="1"/>
    <s v="Oklahoma"/>
    <s v="Oklahoma City"/>
    <x v="1"/>
    <n v="58"/>
    <x v="164"/>
    <n v="6902"/>
    <n v="3105.8999999999996"/>
    <x v="18"/>
    <x v="2"/>
    <m/>
    <x v="818"/>
    <x v="3953"/>
  </r>
  <r>
    <x v="4"/>
    <n v="1197831"/>
    <x v="486"/>
    <x v="1"/>
    <s v="Oklahoma"/>
    <s v="Oklahoma City"/>
    <x v="2"/>
    <n v="55"/>
    <x v="253"/>
    <n v="5555"/>
    <n v="2777.5"/>
    <x v="0"/>
    <x v="2"/>
    <m/>
    <x v="1483"/>
    <x v="3954"/>
  </r>
  <r>
    <x v="4"/>
    <n v="1197831"/>
    <x v="486"/>
    <x v="1"/>
    <s v="Oklahoma"/>
    <s v="Oklahoma City"/>
    <x v="3"/>
    <n v="54"/>
    <x v="198"/>
    <n v="5076"/>
    <n v="2690.28"/>
    <x v="60"/>
    <x v="2"/>
    <m/>
    <x v="1205"/>
    <x v="3955"/>
  </r>
  <r>
    <x v="4"/>
    <n v="1197831"/>
    <x v="486"/>
    <x v="1"/>
    <s v="Oklahoma"/>
    <s v="Oklahoma City"/>
    <x v="4"/>
    <n v="69"/>
    <x v="194"/>
    <n v="5589"/>
    <n v="2682.72"/>
    <x v="35"/>
    <x v="2"/>
    <m/>
    <x v="2507"/>
    <x v="3956"/>
  </r>
  <r>
    <x v="4"/>
    <n v="1197831"/>
    <x v="486"/>
    <x v="1"/>
    <s v="Oklahoma"/>
    <s v="Oklahoma City"/>
    <x v="5"/>
    <n v="68"/>
    <x v="248"/>
    <n v="8364"/>
    <n v="4182"/>
    <x v="0"/>
    <x v="2"/>
    <m/>
    <x v="1756"/>
    <x v="3957"/>
  </r>
  <r>
    <x v="4"/>
    <n v="1197831"/>
    <x v="180"/>
    <x v="1"/>
    <s v="Oklahoma"/>
    <s v="Oklahoma City"/>
    <x v="0"/>
    <n v="23"/>
    <x v="197"/>
    <n v="3427"/>
    <n v="1679.23"/>
    <x v="29"/>
    <x v="2"/>
    <m/>
    <x v="1978"/>
    <x v="3958"/>
  </r>
  <r>
    <x v="4"/>
    <n v="1197831"/>
    <x v="180"/>
    <x v="1"/>
    <s v="Oklahoma"/>
    <s v="Oklahoma City"/>
    <x v="1"/>
    <n v="23"/>
    <x v="250"/>
    <n v="2093"/>
    <n v="1025.57"/>
    <x v="29"/>
    <x v="2"/>
    <m/>
    <x v="2028"/>
    <x v="3959"/>
  </r>
  <r>
    <x v="4"/>
    <n v="1197831"/>
    <x v="180"/>
    <x v="1"/>
    <s v="Oklahoma"/>
    <s v="Oklahoma City"/>
    <x v="2"/>
    <n v="14"/>
    <x v="246"/>
    <n v="1232"/>
    <n v="591.36"/>
    <x v="35"/>
    <x v="2"/>
    <m/>
    <x v="2464"/>
    <x v="3960"/>
  </r>
  <r>
    <x v="4"/>
    <n v="1197831"/>
    <x v="180"/>
    <x v="1"/>
    <s v="Oklahoma"/>
    <s v="Oklahoma City"/>
    <x v="3"/>
    <n v="19"/>
    <x v="195"/>
    <n v="1064"/>
    <n v="521.36"/>
    <x v="29"/>
    <x v="2"/>
    <m/>
    <x v="1424"/>
    <x v="3961"/>
  </r>
  <r>
    <x v="4"/>
    <n v="1197831"/>
    <x v="180"/>
    <x v="1"/>
    <s v="Oklahoma"/>
    <s v="Oklahoma City"/>
    <x v="4"/>
    <n v="33"/>
    <x v="188"/>
    <n v="2145"/>
    <n v="1029.5999999999999"/>
    <x v="35"/>
    <x v="2"/>
    <m/>
    <x v="1411"/>
    <x v="3962"/>
  </r>
  <r>
    <x v="4"/>
    <n v="1197831"/>
    <x v="180"/>
    <x v="1"/>
    <s v="Oklahoma"/>
    <s v="Oklahoma City"/>
    <x v="5"/>
    <n v="23"/>
    <x v="240"/>
    <n v="2346"/>
    <n v="1173"/>
    <x v="0"/>
    <x v="2"/>
    <m/>
    <x v="1026"/>
    <x v="1664"/>
  </r>
  <r>
    <x v="4"/>
    <n v="1197831"/>
    <x v="209"/>
    <x v="1"/>
    <s v="Oklahoma"/>
    <s v="Oklahoma City"/>
    <x v="0"/>
    <n v="23"/>
    <x v="244"/>
    <n v="3726"/>
    <n v="1751.2199999999998"/>
    <x v="28"/>
    <x v="2"/>
    <m/>
    <x v="2508"/>
    <x v="3963"/>
  </r>
  <r>
    <x v="4"/>
    <n v="1197831"/>
    <x v="209"/>
    <x v="1"/>
    <s v="Oklahoma"/>
    <s v="Oklahoma City"/>
    <x v="1"/>
    <n v="23"/>
    <x v="188"/>
    <n v="1495"/>
    <n v="747.5"/>
    <x v="0"/>
    <x v="2"/>
    <m/>
    <x v="2487"/>
    <x v="3964"/>
  </r>
  <r>
    <x v="4"/>
    <n v="1197831"/>
    <x v="209"/>
    <x v="1"/>
    <s v="Oklahoma"/>
    <s v="Oklahoma City"/>
    <x v="2"/>
    <n v="14"/>
    <x v="41"/>
    <n v="1050"/>
    <n v="514.5"/>
    <x v="29"/>
    <x v="2"/>
    <m/>
    <x v="2034"/>
    <x v="3039"/>
  </r>
  <r>
    <x v="4"/>
    <n v="1197831"/>
    <x v="209"/>
    <x v="3"/>
    <s v="Kansas"/>
    <s v="Wichita"/>
    <x v="3"/>
    <n v="20"/>
    <x v="186"/>
    <n v="840"/>
    <n v="377.99999999999994"/>
    <x v="18"/>
    <x v="2"/>
    <m/>
    <x v="1145"/>
    <x v="3965"/>
  </r>
  <r>
    <x v="4"/>
    <n v="1197831"/>
    <x v="209"/>
    <x v="3"/>
    <s v="Kansas"/>
    <s v="Wichita"/>
    <x v="4"/>
    <n v="32"/>
    <x v="181"/>
    <n v="2176"/>
    <n v="1044.48"/>
    <x v="35"/>
    <x v="2"/>
    <m/>
    <x v="1568"/>
    <x v="3966"/>
  </r>
  <r>
    <x v="4"/>
    <n v="1197831"/>
    <x v="209"/>
    <x v="3"/>
    <s v="Kansas"/>
    <s v="Wichita"/>
    <x v="5"/>
    <n v="18"/>
    <x v="230"/>
    <n v="1764"/>
    <n v="864.36"/>
    <x v="29"/>
    <x v="2"/>
    <m/>
    <x v="1444"/>
    <x v="3967"/>
  </r>
  <r>
    <x v="4"/>
    <n v="1197831"/>
    <x v="217"/>
    <x v="3"/>
    <s v="Kansas"/>
    <s v="Wichita"/>
    <x v="0"/>
    <n v="20"/>
    <x v="269"/>
    <n v="3060"/>
    <n v="1499.3999999999999"/>
    <x v="29"/>
    <x v="2"/>
    <m/>
    <x v="2159"/>
    <x v="3841"/>
  </r>
  <r>
    <x v="4"/>
    <n v="1197831"/>
    <x v="217"/>
    <x v="3"/>
    <s v="Kansas"/>
    <s v="Wichita"/>
    <x v="1"/>
    <n v="19"/>
    <x v="229"/>
    <n v="1121"/>
    <n v="526.87"/>
    <x v="28"/>
    <x v="2"/>
    <m/>
    <x v="2509"/>
    <x v="3968"/>
  </r>
  <r>
    <x v="4"/>
    <n v="1197831"/>
    <x v="217"/>
    <x v="3"/>
    <s v="Kansas"/>
    <s v="Wichita"/>
    <x v="2"/>
    <n v="9"/>
    <x v="41"/>
    <n v="675"/>
    <n v="310.5"/>
    <x v="24"/>
    <x v="2"/>
    <m/>
    <x v="2510"/>
    <x v="3969"/>
  </r>
  <r>
    <x v="4"/>
    <n v="1197831"/>
    <x v="217"/>
    <x v="3"/>
    <s v="Kansas"/>
    <s v="Wichita"/>
    <x v="3"/>
    <n v="20"/>
    <x v="259"/>
    <n v="520"/>
    <n v="249.6"/>
    <x v="35"/>
    <x v="2"/>
    <m/>
    <x v="2511"/>
    <x v="3970"/>
  </r>
  <r>
    <x v="4"/>
    <n v="1197831"/>
    <x v="217"/>
    <x v="3"/>
    <s v="Kansas"/>
    <s v="Wichita"/>
    <x v="4"/>
    <n v="32"/>
    <x v="207"/>
    <n v="1312"/>
    <n v="603.52"/>
    <x v="24"/>
    <x v="2"/>
    <m/>
    <x v="2512"/>
    <x v="3971"/>
  </r>
  <r>
    <x v="4"/>
    <n v="1197831"/>
    <x v="217"/>
    <x v="3"/>
    <s v="Kansas"/>
    <s v="Wichita"/>
    <x v="5"/>
    <n v="23"/>
    <x v="188"/>
    <n v="1495"/>
    <n v="747.5"/>
    <x v="0"/>
    <x v="2"/>
    <m/>
    <x v="2487"/>
    <x v="3964"/>
  </r>
  <r>
    <x v="4"/>
    <n v="1197831"/>
    <x v="236"/>
    <x v="3"/>
    <s v="Kansas"/>
    <s v="Wichita"/>
    <x v="0"/>
    <n v="24"/>
    <x v="42"/>
    <n v="3600"/>
    <n v="1619.9999999999998"/>
    <x v="18"/>
    <x v="2"/>
    <m/>
    <x v="1113"/>
    <x v="1757"/>
  </r>
  <r>
    <x v="4"/>
    <n v="1197831"/>
    <x v="236"/>
    <x v="3"/>
    <s v="Kansas"/>
    <s v="Wichita"/>
    <x v="1"/>
    <n v="25"/>
    <x v="208"/>
    <n v="1450"/>
    <n v="696"/>
    <x v="35"/>
    <x v="2"/>
    <m/>
    <x v="2504"/>
    <x v="3944"/>
  </r>
  <r>
    <x v="4"/>
    <n v="1197831"/>
    <x v="236"/>
    <x v="3"/>
    <s v="Kansas"/>
    <s v="Wichita"/>
    <x v="2"/>
    <n v="14"/>
    <x v="180"/>
    <n v="840"/>
    <n v="420"/>
    <x v="0"/>
    <x v="2"/>
    <m/>
    <x v="1145"/>
    <x v="3972"/>
  </r>
  <r>
    <x v="4"/>
    <n v="1197831"/>
    <x v="236"/>
    <x v="3"/>
    <s v="Kansas"/>
    <s v="Wichita"/>
    <x v="3"/>
    <n v="19"/>
    <x v="191"/>
    <n v="665"/>
    <n v="299.24999999999994"/>
    <x v="18"/>
    <x v="2"/>
    <m/>
    <x v="2513"/>
    <x v="3973"/>
  </r>
  <r>
    <x v="4"/>
    <n v="1197831"/>
    <x v="236"/>
    <x v="3"/>
    <s v="Kansas"/>
    <s v="Wichita"/>
    <x v="4"/>
    <n v="39"/>
    <x v="183"/>
    <n v="1482"/>
    <n v="726.18"/>
    <x v="29"/>
    <x v="2"/>
    <m/>
    <x v="2448"/>
    <x v="3974"/>
  </r>
  <r>
    <x v="4"/>
    <n v="1197831"/>
    <x v="236"/>
    <x v="3"/>
    <s v="Kansas"/>
    <s v="Wichita"/>
    <x v="5"/>
    <n v="29"/>
    <x v="194"/>
    <n v="2349"/>
    <n v="1151.01"/>
    <x v="29"/>
    <x v="2"/>
    <m/>
    <x v="2514"/>
    <x v="3975"/>
  </r>
  <r>
    <x v="4"/>
    <n v="1197831"/>
    <x v="265"/>
    <x v="3"/>
    <s v="Kansas"/>
    <s v="Wichita"/>
    <x v="0"/>
    <n v="36"/>
    <x v="231"/>
    <n v="5148"/>
    <n v="2316.6"/>
    <x v="18"/>
    <x v="2"/>
    <m/>
    <x v="1191"/>
    <x v="3976"/>
  </r>
  <r>
    <x v="4"/>
    <n v="1197831"/>
    <x v="265"/>
    <x v="3"/>
    <s v="Kansas"/>
    <s v="Wichita"/>
    <x v="1"/>
    <n v="39"/>
    <x v="169"/>
    <n v="3003"/>
    <n v="1441.44"/>
    <x v="35"/>
    <x v="2"/>
    <m/>
    <x v="2515"/>
    <x v="3977"/>
  </r>
  <r>
    <x v="4"/>
    <n v="1197831"/>
    <x v="265"/>
    <x v="3"/>
    <s v="Kansas"/>
    <s v="Wichita"/>
    <x v="2"/>
    <n v="32"/>
    <x v="188"/>
    <n v="2080"/>
    <n v="1019.1999999999999"/>
    <x v="29"/>
    <x v="2"/>
    <m/>
    <x v="1414"/>
    <x v="3978"/>
  </r>
  <r>
    <x v="4"/>
    <n v="1197831"/>
    <x v="265"/>
    <x v="3"/>
    <s v="Kansas"/>
    <s v="Wichita"/>
    <x v="3"/>
    <n v="32"/>
    <x v="208"/>
    <n v="1856"/>
    <n v="928"/>
    <x v="0"/>
    <x v="2"/>
    <m/>
    <x v="2516"/>
    <x v="3979"/>
  </r>
  <r>
    <x v="4"/>
    <n v="1197831"/>
    <x v="265"/>
    <x v="3"/>
    <s v="Kansas"/>
    <s v="Wichita"/>
    <x v="4"/>
    <n v="43"/>
    <x v="195"/>
    <n v="2408"/>
    <n v="1204"/>
    <x v="0"/>
    <x v="2"/>
    <m/>
    <x v="1765"/>
    <x v="3980"/>
  </r>
  <r>
    <x v="4"/>
    <n v="1197831"/>
    <x v="265"/>
    <x v="3"/>
    <s v="Kansas"/>
    <s v="Wichita"/>
    <x v="5"/>
    <n v="42"/>
    <x v="198"/>
    <n v="3948"/>
    <n v="1776.6"/>
    <x v="18"/>
    <x v="2"/>
    <m/>
    <x v="2517"/>
    <x v="3981"/>
  </r>
  <r>
    <x v="4"/>
    <n v="1197831"/>
    <x v="298"/>
    <x v="3"/>
    <s v="Kansas"/>
    <s v="Wichita"/>
    <x v="0"/>
    <n v="37"/>
    <x v="179"/>
    <n v="5328"/>
    <n v="2664"/>
    <x v="0"/>
    <x v="2"/>
    <m/>
    <x v="1654"/>
    <x v="3982"/>
  </r>
  <r>
    <x v="4"/>
    <n v="1197831"/>
    <x v="298"/>
    <x v="3"/>
    <s v="Kansas"/>
    <s v="Wichita"/>
    <x v="1"/>
    <n v="32"/>
    <x v="198"/>
    <n v="3008"/>
    <n v="1443.84"/>
    <x v="35"/>
    <x v="2"/>
    <m/>
    <x v="2518"/>
    <x v="3983"/>
  </r>
  <r>
    <x v="4"/>
    <n v="1197831"/>
    <x v="298"/>
    <x v="3"/>
    <s v="Kansas"/>
    <s v="Wichita"/>
    <x v="2"/>
    <n v="37"/>
    <x v="194"/>
    <n v="2997"/>
    <n v="1378.62"/>
    <x v="24"/>
    <x v="2"/>
    <m/>
    <x v="1591"/>
    <x v="3984"/>
  </r>
  <r>
    <x v="4"/>
    <n v="1197831"/>
    <x v="298"/>
    <x v="3"/>
    <s v="Kansas"/>
    <s v="Wichita"/>
    <x v="3"/>
    <n v="38"/>
    <x v="232"/>
    <n v="3040"/>
    <n v="1367.9999999999998"/>
    <x v="18"/>
    <x v="2"/>
    <m/>
    <x v="2519"/>
    <x v="3985"/>
  </r>
  <r>
    <x v="4"/>
    <n v="1197831"/>
    <x v="298"/>
    <x v="3"/>
    <s v="Kansas"/>
    <s v="Wichita"/>
    <x v="4"/>
    <n v="54"/>
    <x v="170"/>
    <n v="4482"/>
    <n v="2151.36"/>
    <x v="35"/>
    <x v="2"/>
    <m/>
    <x v="2090"/>
    <x v="3986"/>
  </r>
  <r>
    <x v="4"/>
    <n v="1197831"/>
    <x v="298"/>
    <x v="3"/>
    <s v="Kansas"/>
    <s v="Wichita"/>
    <x v="5"/>
    <n v="58"/>
    <x v="236"/>
    <n v="6786"/>
    <n v="3325.14"/>
    <x v="29"/>
    <x v="2"/>
    <m/>
    <x v="2520"/>
    <x v="3987"/>
  </r>
  <r>
    <x v="4"/>
    <n v="1197831"/>
    <x v="326"/>
    <x v="3"/>
    <s v="Kansas"/>
    <s v="Wichita"/>
    <x v="0"/>
    <n v="51"/>
    <x v="131"/>
    <n v="9282"/>
    <n v="4641"/>
    <x v="0"/>
    <x v="2"/>
    <m/>
    <x v="840"/>
    <x v="3988"/>
  </r>
  <r>
    <x v="4"/>
    <n v="1197831"/>
    <x v="326"/>
    <x v="3"/>
    <s v="Kansas"/>
    <s v="Wichita"/>
    <x v="1"/>
    <n v="49"/>
    <x v="164"/>
    <n v="5831"/>
    <n v="2915.5"/>
    <x v="0"/>
    <x v="2"/>
    <m/>
    <x v="960"/>
    <x v="3989"/>
  </r>
  <r>
    <x v="4"/>
    <n v="1197831"/>
    <x v="326"/>
    <x v="3"/>
    <s v="Kansas"/>
    <s v="Wichita"/>
    <x v="2"/>
    <n v="42"/>
    <x v="240"/>
    <n v="4284"/>
    <n v="1970.6399999999999"/>
    <x v="24"/>
    <x v="2"/>
    <m/>
    <x v="2521"/>
    <x v="3990"/>
  </r>
  <r>
    <x v="4"/>
    <n v="1197831"/>
    <x v="326"/>
    <x v="3"/>
    <s v="Kansas"/>
    <s v="Wichita"/>
    <x v="3"/>
    <n v="43"/>
    <x v="41"/>
    <n v="3225"/>
    <n v="1580.25"/>
    <x v="29"/>
    <x v="2"/>
    <m/>
    <x v="2490"/>
    <x v="3991"/>
  </r>
  <r>
    <x v="4"/>
    <n v="1197831"/>
    <x v="326"/>
    <x v="3"/>
    <s v="Kansas"/>
    <s v="Wichita"/>
    <x v="4"/>
    <n v="56"/>
    <x v="250"/>
    <n v="5096"/>
    <n v="2344.16"/>
    <x v="24"/>
    <x v="2"/>
    <m/>
    <x v="2065"/>
    <x v="3992"/>
  </r>
  <r>
    <x v="4"/>
    <n v="1197831"/>
    <x v="326"/>
    <x v="3"/>
    <s v="Kansas"/>
    <s v="Wichita"/>
    <x v="5"/>
    <n v="60"/>
    <x v="150"/>
    <n v="8400"/>
    <n v="4116"/>
    <x v="29"/>
    <x v="2"/>
    <m/>
    <x v="880"/>
    <x v="1782"/>
  </r>
  <r>
    <x v="4"/>
    <n v="1197831"/>
    <x v="358"/>
    <x v="3"/>
    <s v="Kansas"/>
    <s v="Wichita"/>
    <x v="0"/>
    <n v="56"/>
    <x v="133"/>
    <n v="10584"/>
    <n v="5292"/>
    <x v="0"/>
    <x v="2"/>
    <m/>
    <x v="1216"/>
    <x v="3993"/>
  </r>
  <r>
    <x v="4"/>
    <n v="1197831"/>
    <x v="358"/>
    <x v="3"/>
    <s v="Kansas"/>
    <s v="Wichita"/>
    <x v="1"/>
    <n v="51"/>
    <x v="215"/>
    <n v="5661"/>
    <n v="2547.4499999999998"/>
    <x v="18"/>
    <x v="2"/>
    <m/>
    <x v="2522"/>
    <x v="3994"/>
  </r>
  <r>
    <x v="4"/>
    <n v="1197831"/>
    <x v="358"/>
    <x v="3"/>
    <s v="Kansas"/>
    <s v="Wichita"/>
    <x v="2"/>
    <n v="47"/>
    <x v="240"/>
    <n v="4794"/>
    <n v="2397"/>
    <x v="0"/>
    <x v="2"/>
    <m/>
    <x v="2523"/>
    <x v="3995"/>
  </r>
  <r>
    <x v="4"/>
    <n v="1197831"/>
    <x v="358"/>
    <x v="3"/>
    <s v="Kansas"/>
    <s v="Wichita"/>
    <x v="3"/>
    <n v="37"/>
    <x v="228"/>
    <n v="3330"/>
    <n v="1631.7"/>
    <x v="29"/>
    <x v="2"/>
    <m/>
    <x v="1821"/>
    <x v="3996"/>
  </r>
  <r>
    <x v="4"/>
    <n v="1197831"/>
    <x v="358"/>
    <x v="3"/>
    <s v="Kansas"/>
    <s v="Wichita"/>
    <x v="4"/>
    <n v="47"/>
    <x v="173"/>
    <n v="3243"/>
    <n v="1621.5"/>
    <x v="0"/>
    <x v="2"/>
    <m/>
    <x v="1947"/>
    <x v="2883"/>
  </r>
  <r>
    <x v="4"/>
    <n v="1197831"/>
    <x v="358"/>
    <x v="3"/>
    <s v="Kansas"/>
    <s v="Wichita"/>
    <x v="5"/>
    <n v="52"/>
    <x v="161"/>
    <n v="5876"/>
    <n v="2938"/>
    <x v="0"/>
    <x v="2"/>
    <m/>
    <x v="1963"/>
    <x v="3997"/>
  </r>
  <r>
    <x v="4"/>
    <n v="1197831"/>
    <x v="388"/>
    <x v="3"/>
    <s v="Kansas"/>
    <s v="Wichita"/>
    <x v="0"/>
    <n v="47"/>
    <x v="241"/>
    <n v="7755"/>
    <n v="3877.5"/>
    <x v="0"/>
    <x v="2"/>
    <m/>
    <x v="2524"/>
    <x v="3998"/>
  </r>
  <r>
    <x v="4"/>
    <n v="1197831"/>
    <x v="388"/>
    <x v="3"/>
    <s v="Kansas"/>
    <s v="Wichita"/>
    <x v="1"/>
    <n v="38"/>
    <x v="250"/>
    <n v="3458"/>
    <n v="1556.1"/>
    <x v="18"/>
    <x v="2"/>
    <m/>
    <x v="2156"/>
    <x v="3999"/>
  </r>
  <r>
    <x v="4"/>
    <n v="1197831"/>
    <x v="388"/>
    <x v="3"/>
    <s v="Kansas"/>
    <s v="Wichita"/>
    <x v="2"/>
    <n v="15"/>
    <x v="41"/>
    <n v="1125"/>
    <n v="528.75"/>
    <x v="28"/>
    <x v="2"/>
    <m/>
    <x v="186"/>
    <x v="4000"/>
  </r>
  <r>
    <x v="4"/>
    <n v="1197831"/>
    <x v="388"/>
    <x v="3"/>
    <s v="Kansas"/>
    <s v="Wichita"/>
    <x v="3"/>
    <n v="14"/>
    <x v="188"/>
    <n v="910"/>
    <n v="427.7"/>
    <x v="28"/>
    <x v="2"/>
    <m/>
    <x v="2525"/>
    <x v="4001"/>
  </r>
  <r>
    <x v="4"/>
    <n v="1197831"/>
    <x v="388"/>
    <x v="3"/>
    <s v="Kansas"/>
    <s v="Wichita"/>
    <x v="4"/>
    <n v="24"/>
    <x v="176"/>
    <n v="1464"/>
    <n v="717.36"/>
    <x v="29"/>
    <x v="2"/>
    <m/>
    <x v="2526"/>
    <x v="4002"/>
  </r>
  <r>
    <x v="4"/>
    <n v="1197831"/>
    <x v="388"/>
    <x v="3"/>
    <s v="Kansas"/>
    <s v="Wichita"/>
    <x v="5"/>
    <n v="29"/>
    <x v="198"/>
    <n v="2726"/>
    <n v="1335.74"/>
    <x v="29"/>
    <x v="2"/>
    <m/>
    <x v="2527"/>
    <x v="4003"/>
  </r>
  <r>
    <x v="4"/>
    <n v="1197831"/>
    <x v="420"/>
    <x v="3"/>
    <s v="Kansas"/>
    <s v="Wichita"/>
    <x v="0"/>
    <n v="29"/>
    <x v="57"/>
    <n v="4205"/>
    <n v="1934.3"/>
    <x v="24"/>
    <x v="2"/>
    <m/>
    <x v="2249"/>
    <x v="4004"/>
  </r>
  <r>
    <x v="4"/>
    <n v="1197831"/>
    <x v="420"/>
    <x v="3"/>
    <s v="Kansas"/>
    <s v="Wichita"/>
    <x v="1"/>
    <n v="19"/>
    <x v="211"/>
    <n v="1615"/>
    <n v="742.9"/>
    <x v="24"/>
    <x v="2"/>
    <m/>
    <x v="2528"/>
    <x v="4005"/>
  </r>
  <r>
    <x v="4"/>
    <n v="1197831"/>
    <x v="420"/>
    <x v="3"/>
    <s v="Kansas"/>
    <s v="Wichita"/>
    <x v="2"/>
    <n v="19"/>
    <x v="180"/>
    <n v="1140"/>
    <n v="535.79999999999995"/>
    <x v="28"/>
    <x v="2"/>
    <m/>
    <x v="2453"/>
    <x v="2600"/>
  </r>
  <r>
    <x v="4"/>
    <n v="1197831"/>
    <x v="420"/>
    <x v="3"/>
    <s v="Kansas"/>
    <s v="Wichita"/>
    <x v="3"/>
    <n v="19"/>
    <x v="172"/>
    <n v="893"/>
    <n v="428.64"/>
    <x v="35"/>
    <x v="2"/>
    <m/>
    <x v="1423"/>
    <x v="4006"/>
  </r>
  <r>
    <x v="4"/>
    <n v="1197831"/>
    <x v="420"/>
    <x v="3"/>
    <s v="Kansas"/>
    <s v="Wichita"/>
    <x v="4"/>
    <n v="29"/>
    <x v="219"/>
    <n v="1334"/>
    <n v="653.66"/>
    <x v="29"/>
    <x v="2"/>
    <m/>
    <x v="2529"/>
    <x v="4007"/>
  </r>
  <r>
    <x v="0"/>
    <n v="1197831"/>
    <x v="420"/>
    <x v="3"/>
    <s v="Kansas"/>
    <s v="Wichita"/>
    <x v="5"/>
    <n v="28"/>
    <x v="228"/>
    <n v="2520"/>
    <n v="1209.5999999999999"/>
    <x v="35"/>
    <x v="2"/>
    <m/>
    <x v="2450"/>
    <x v="4008"/>
  </r>
  <r>
    <x v="0"/>
    <n v="1197831"/>
    <x v="450"/>
    <x v="3"/>
    <s v="Kansas"/>
    <s v="Wichita"/>
    <x v="0"/>
    <n v="23"/>
    <x v="185"/>
    <n v="2806"/>
    <n v="1318.82"/>
    <x v="28"/>
    <x v="2"/>
    <m/>
    <x v="1168"/>
    <x v="4009"/>
  </r>
  <r>
    <x v="0"/>
    <n v="1197831"/>
    <x v="450"/>
    <x v="3"/>
    <s v="Kansas"/>
    <s v="Wichita"/>
    <x v="1"/>
    <n v="14"/>
    <x v="249"/>
    <n v="1008"/>
    <n v="504"/>
    <x v="0"/>
    <x v="2"/>
    <m/>
    <x v="2530"/>
    <x v="4010"/>
  </r>
  <r>
    <x v="0"/>
    <n v="1197831"/>
    <x v="450"/>
    <x v="3"/>
    <s v="Kansas"/>
    <s v="Wichita"/>
    <x v="2"/>
    <n v="23"/>
    <x v="235"/>
    <n v="1265"/>
    <n v="632.5"/>
    <x v="0"/>
    <x v="2"/>
    <m/>
    <x v="2531"/>
    <x v="4011"/>
  </r>
  <r>
    <x v="0"/>
    <n v="1197831"/>
    <x v="450"/>
    <x v="3"/>
    <s v="Kansas"/>
    <s v="Wichita"/>
    <x v="3"/>
    <n v="54"/>
    <x v="170"/>
    <n v="4482"/>
    <n v="2151.36"/>
    <x v="35"/>
    <x v="2"/>
    <m/>
    <x v="2090"/>
    <x v="3986"/>
  </r>
  <r>
    <x v="0"/>
    <n v="1197831"/>
    <x v="450"/>
    <x v="3"/>
    <s v="Kansas"/>
    <s v="Wichita"/>
    <x v="4"/>
    <n v="68"/>
    <x v="227"/>
    <n v="4760"/>
    <n v="2189.6"/>
    <x v="24"/>
    <x v="2"/>
    <m/>
    <x v="1684"/>
    <x v="4012"/>
  </r>
  <r>
    <x v="0"/>
    <n v="1197831"/>
    <x v="450"/>
    <x v="3"/>
    <s v="Kansas"/>
    <s v="Wichita"/>
    <x v="5"/>
    <n v="73"/>
    <x v="246"/>
    <n v="6424"/>
    <n v="2955.04"/>
    <x v="24"/>
    <x v="2"/>
    <m/>
    <x v="2532"/>
    <x v="4013"/>
  </r>
  <r>
    <x v="0"/>
    <n v="1197831"/>
    <x v="479"/>
    <x v="3"/>
    <s v="Kansas"/>
    <s v="Wichita"/>
    <x v="0"/>
    <n v="66"/>
    <x v="42"/>
    <n v="9900"/>
    <n v="4950"/>
    <x v="0"/>
    <x v="2"/>
    <m/>
    <x v="618"/>
    <x v="276"/>
  </r>
  <r>
    <x v="0"/>
    <n v="1197831"/>
    <x v="479"/>
    <x v="3"/>
    <s v="Kansas"/>
    <s v="Wichita"/>
    <x v="1"/>
    <n v="59"/>
    <x v="196"/>
    <n v="7080"/>
    <n v="3540"/>
    <x v="0"/>
    <x v="2"/>
    <m/>
    <x v="2533"/>
    <x v="4014"/>
  </r>
  <r>
    <x v="0"/>
    <n v="1197831"/>
    <x v="479"/>
    <x v="3"/>
    <s v="Kansas"/>
    <s v="Wichita"/>
    <x v="2"/>
    <n v="58"/>
    <x v="60"/>
    <n v="5510"/>
    <n v="2534.6"/>
    <x v="24"/>
    <x v="2"/>
    <m/>
    <x v="1643"/>
    <x v="4015"/>
  </r>
  <r>
    <x v="0"/>
    <n v="1197831"/>
    <x v="479"/>
    <x v="3"/>
    <s v="Kansas"/>
    <s v="Wichita"/>
    <x v="3"/>
    <n v="59"/>
    <x v="228"/>
    <n v="5310"/>
    <n v="2389.4999999999995"/>
    <x v="18"/>
    <x v="2"/>
    <m/>
    <x v="1324"/>
    <x v="4016"/>
  </r>
  <r>
    <x v="0"/>
    <n v="1197831"/>
    <x v="479"/>
    <x v="3"/>
    <s v="Kansas"/>
    <s v="Wichita"/>
    <x v="4"/>
    <n v="64"/>
    <x v="194"/>
    <n v="5184"/>
    <n v="2592"/>
    <x v="0"/>
    <x v="2"/>
    <m/>
    <x v="1061"/>
    <x v="3494"/>
  </r>
  <r>
    <x v="0"/>
    <n v="1197831"/>
    <x v="479"/>
    <x v="3"/>
    <s v="Kansas"/>
    <s v="Wichita"/>
    <x v="5"/>
    <n v="68"/>
    <x v="205"/>
    <n v="7616"/>
    <n v="3503.3599999999997"/>
    <x v="24"/>
    <x v="2"/>
    <m/>
    <x v="2067"/>
    <x v="4017"/>
  </r>
  <r>
    <x v="0"/>
    <n v="1185732"/>
    <x v="176"/>
    <x v="3"/>
    <s v="Kansas"/>
    <s v="Wichita"/>
    <x v="0"/>
    <n v="38"/>
    <x v="216"/>
    <n v="5244"/>
    <n v="2569.56"/>
    <x v="29"/>
    <x v="2"/>
    <m/>
    <x v="2393"/>
    <x v="4018"/>
  </r>
  <r>
    <x v="0"/>
    <n v="1185732"/>
    <x v="176"/>
    <x v="3"/>
    <s v="Kansas"/>
    <s v="Wichita"/>
    <x v="1"/>
    <n v="37"/>
    <x v="232"/>
    <n v="2960"/>
    <n v="1184"/>
    <x v="8"/>
    <x v="2"/>
    <m/>
    <x v="2534"/>
    <x v="4019"/>
  </r>
  <r>
    <x v="0"/>
    <n v="1185732"/>
    <x v="176"/>
    <x v="3"/>
    <s v="Kansas"/>
    <s v="Wichita"/>
    <x v="2"/>
    <n v="27"/>
    <x v="170"/>
    <n v="2241"/>
    <n v="986.04"/>
    <x v="27"/>
    <x v="2"/>
    <m/>
    <x v="2466"/>
    <x v="4020"/>
  </r>
  <r>
    <x v="0"/>
    <n v="1185732"/>
    <x v="176"/>
    <x v="3"/>
    <s v="Kansas"/>
    <s v="Wichita"/>
    <x v="3"/>
    <n v="34"/>
    <x v="218"/>
    <n v="1224"/>
    <n v="489.6"/>
    <x v="8"/>
    <x v="2"/>
    <m/>
    <x v="2535"/>
    <x v="4021"/>
  </r>
  <r>
    <x v="0"/>
    <n v="1185732"/>
    <x v="176"/>
    <x v="3"/>
    <s v="Kansas"/>
    <s v="Wichita"/>
    <x v="4"/>
    <n v="48"/>
    <x v="178"/>
    <n v="2112"/>
    <n v="992.64"/>
    <x v="28"/>
    <x v="2"/>
    <m/>
    <x v="1013"/>
    <x v="4022"/>
  </r>
  <r>
    <x v="0"/>
    <n v="1185732"/>
    <x v="176"/>
    <x v="3"/>
    <s v="Kansas"/>
    <s v="Wichita"/>
    <x v="5"/>
    <n v="37"/>
    <x v="249"/>
    <n v="2664"/>
    <n v="1465.2"/>
    <x v="9"/>
    <x v="2"/>
    <m/>
    <x v="2536"/>
    <x v="2669"/>
  </r>
  <r>
    <x v="0"/>
    <n v="1185732"/>
    <x v="207"/>
    <x v="3"/>
    <s v="Kansas"/>
    <s v="Wichita"/>
    <x v="0"/>
    <n v="37"/>
    <x v="174"/>
    <n v="5846"/>
    <n v="2923"/>
    <x v="0"/>
    <x v="2"/>
    <m/>
    <x v="2331"/>
    <x v="4023"/>
  </r>
  <r>
    <x v="0"/>
    <n v="1185732"/>
    <x v="207"/>
    <x v="3"/>
    <s v="Kansas"/>
    <s v="Wichita"/>
    <x v="1"/>
    <n v="39"/>
    <x v="172"/>
    <n v="1833"/>
    <n v="806.52"/>
    <x v="27"/>
    <x v="2"/>
    <m/>
    <x v="2537"/>
    <x v="4024"/>
  </r>
  <r>
    <x v="0"/>
    <n v="1185732"/>
    <x v="207"/>
    <x v="3"/>
    <s v="Kansas"/>
    <s v="Wichita"/>
    <x v="2"/>
    <n v="29"/>
    <x v="229"/>
    <n v="1711"/>
    <n v="735.73"/>
    <x v="30"/>
    <x v="2"/>
    <m/>
    <x v="2538"/>
    <x v="4025"/>
  </r>
  <r>
    <x v="0"/>
    <n v="1185732"/>
    <x v="207"/>
    <x v="3"/>
    <s v="South Dakota"/>
    <s v="Sioux Falls"/>
    <x v="3"/>
    <n v="33"/>
    <x v="52"/>
    <n v="825"/>
    <n v="363"/>
    <x v="27"/>
    <x v="2"/>
    <m/>
    <x v="2539"/>
    <x v="4026"/>
  </r>
  <r>
    <x v="0"/>
    <n v="1185732"/>
    <x v="207"/>
    <x v="3"/>
    <s v="South Dakota"/>
    <s v="Sioux Falls"/>
    <x v="4"/>
    <n v="48"/>
    <x v="219"/>
    <n v="2208"/>
    <n v="993.59999999999991"/>
    <x v="18"/>
    <x v="2"/>
    <m/>
    <x v="2540"/>
    <x v="3116"/>
  </r>
  <r>
    <x v="0"/>
    <n v="1185732"/>
    <x v="207"/>
    <x v="3"/>
    <s v="South Dakota"/>
    <s v="Sioux Falls"/>
    <x v="5"/>
    <n v="32"/>
    <x v="232"/>
    <n v="2560"/>
    <n v="1408"/>
    <x v="9"/>
    <x v="2"/>
    <m/>
    <x v="2541"/>
    <x v="4027"/>
  </r>
  <r>
    <x v="0"/>
    <n v="1185732"/>
    <x v="216"/>
    <x v="3"/>
    <s v="South Dakota"/>
    <s v="Sioux Falls"/>
    <x v="0"/>
    <n v="39"/>
    <x v="168"/>
    <n v="4836"/>
    <n v="2369.64"/>
    <x v="29"/>
    <x v="2"/>
    <m/>
    <x v="2542"/>
    <x v="4028"/>
  </r>
  <r>
    <x v="0"/>
    <n v="1185732"/>
    <x v="216"/>
    <x v="3"/>
    <s v="South Dakota"/>
    <s v="Sioux Falls"/>
    <x v="1"/>
    <n v="37"/>
    <x v="50"/>
    <n v="1850"/>
    <n v="777"/>
    <x v="23"/>
    <x v="2"/>
    <m/>
    <x v="2543"/>
    <x v="4029"/>
  </r>
  <r>
    <x v="0"/>
    <n v="1185732"/>
    <x v="216"/>
    <x v="3"/>
    <s v="South Dakota"/>
    <s v="Sioux Falls"/>
    <x v="2"/>
    <n v="27"/>
    <x v="229"/>
    <n v="1593"/>
    <n v="669.06"/>
    <x v="23"/>
    <x v="2"/>
    <m/>
    <x v="2544"/>
    <x v="4030"/>
  </r>
  <r>
    <x v="0"/>
    <n v="1185732"/>
    <x v="216"/>
    <x v="3"/>
    <s v="South Dakota"/>
    <s v="Sioux Falls"/>
    <x v="3"/>
    <n v="33"/>
    <x v="264"/>
    <n v="759"/>
    <n v="333.96"/>
    <x v="27"/>
    <x v="2"/>
    <m/>
    <x v="2545"/>
    <x v="4031"/>
  </r>
  <r>
    <x v="0"/>
    <n v="1185732"/>
    <x v="216"/>
    <x v="3"/>
    <s v="South Dakota"/>
    <s v="Sioux Falls"/>
    <x v="4"/>
    <n v="47"/>
    <x v="226"/>
    <n v="1457"/>
    <n v="728.5"/>
    <x v="0"/>
    <x v="2"/>
    <m/>
    <x v="2546"/>
    <x v="4032"/>
  </r>
  <r>
    <x v="0"/>
    <n v="1185732"/>
    <x v="216"/>
    <x v="3"/>
    <s v="South Dakota"/>
    <s v="Sioux Falls"/>
    <x v="5"/>
    <n v="37"/>
    <x v="229"/>
    <n v="2183"/>
    <n v="1156.99"/>
    <x v="60"/>
    <x v="2"/>
    <m/>
    <x v="2547"/>
    <x v="4033"/>
  </r>
  <r>
    <x v="0"/>
    <n v="1185732"/>
    <x v="235"/>
    <x v="3"/>
    <s v="South Dakota"/>
    <s v="Sioux Falls"/>
    <x v="0"/>
    <n v="38"/>
    <x v="161"/>
    <n v="4294"/>
    <n v="1975.2399999999998"/>
    <x v="24"/>
    <x v="2"/>
    <m/>
    <x v="2197"/>
    <x v="4034"/>
  </r>
  <r>
    <x v="0"/>
    <n v="1185732"/>
    <x v="235"/>
    <x v="3"/>
    <s v="South Dakota"/>
    <s v="Sioux Falls"/>
    <x v="1"/>
    <n v="39"/>
    <x v="186"/>
    <n v="1638"/>
    <n v="671.57999999999993"/>
    <x v="33"/>
    <x v="2"/>
    <m/>
    <x v="2447"/>
    <x v="4035"/>
  </r>
  <r>
    <x v="0"/>
    <n v="1185732"/>
    <x v="235"/>
    <x v="3"/>
    <s v="South Dakota"/>
    <s v="Sioux Falls"/>
    <x v="2"/>
    <n v="29"/>
    <x v="222"/>
    <n v="1305"/>
    <n v="522"/>
    <x v="8"/>
    <x v="2"/>
    <m/>
    <x v="2548"/>
    <x v="4036"/>
  </r>
  <r>
    <x v="0"/>
    <n v="1185732"/>
    <x v="235"/>
    <x v="3"/>
    <s v="South Dakota"/>
    <s v="Sioux Falls"/>
    <x v="3"/>
    <n v="34"/>
    <x v="187"/>
    <n v="680"/>
    <n v="292.39999999999998"/>
    <x v="30"/>
    <x v="2"/>
    <m/>
    <x v="2484"/>
    <x v="4037"/>
  </r>
  <r>
    <x v="0"/>
    <n v="1185732"/>
    <x v="235"/>
    <x v="3"/>
    <s v="South Dakota"/>
    <s v="Sioux Falls"/>
    <x v="4"/>
    <n v="56"/>
    <x v="225"/>
    <n v="1624"/>
    <n v="747.04"/>
    <x v="24"/>
    <x v="2"/>
    <m/>
    <x v="2549"/>
    <x v="4038"/>
  </r>
  <r>
    <x v="0"/>
    <n v="1185732"/>
    <x v="235"/>
    <x v="3"/>
    <s v="South Dakota"/>
    <s v="Sioux Falls"/>
    <x v="5"/>
    <n v="48"/>
    <x v="176"/>
    <n v="2928"/>
    <n v="1551.8400000000001"/>
    <x v="60"/>
    <x v="2"/>
    <m/>
    <x v="2550"/>
    <x v="4039"/>
  </r>
  <r>
    <x v="0"/>
    <n v="1185732"/>
    <x v="266"/>
    <x v="3"/>
    <s v="South Dakota"/>
    <s v="Sioux Falls"/>
    <x v="0"/>
    <n v="58"/>
    <x v="284"/>
    <n v="8062"/>
    <n v="3789.14"/>
    <x v="28"/>
    <x v="2"/>
    <m/>
    <x v="2551"/>
    <x v="4040"/>
  </r>
  <r>
    <x v="0"/>
    <n v="1185732"/>
    <x v="266"/>
    <x v="3"/>
    <s v="South Dakota"/>
    <s v="Sioux Falls"/>
    <x v="1"/>
    <n v="45"/>
    <x v="180"/>
    <n v="2700"/>
    <n v="1214.9999999999998"/>
    <x v="18"/>
    <x v="2"/>
    <m/>
    <x v="1156"/>
    <x v="4041"/>
  </r>
  <r>
    <x v="0"/>
    <n v="1185732"/>
    <x v="266"/>
    <x v="3"/>
    <s v="South Dakota"/>
    <s v="Sioux Falls"/>
    <x v="2"/>
    <n v="43"/>
    <x v="219"/>
    <n v="1978"/>
    <n v="830.76"/>
    <x v="23"/>
    <x v="2"/>
    <m/>
    <x v="2552"/>
    <x v="4042"/>
  </r>
  <r>
    <x v="0"/>
    <n v="1185732"/>
    <x v="266"/>
    <x v="3"/>
    <s v="South Dakota"/>
    <s v="Sioux Falls"/>
    <x v="3"/>
    <n v="43"/>
    <x v="259"/>
    <n v="1118"/>
    <n v="503.09999999999997"/>
    <x v="18"/>
    <x v="2"/>
    <m/>
    <x v="2553"/>
    <x v="4043"/>
  </r>
  <r>
    <x v="0"/>
    <n v="1185732"/>
    <x v="266"/>
    <x v="3"/>
    <s v="South Dakota"/>
    <s v="Sioux Falls"/>
    <x v="4"/>
    <n v="51"/>
    <x v="183"/>
    <n v="1938"/>
    <n v="969"/>
    <x v="0"/>
    <x v="2"/>
    <m/>
    <x v="1440"/>
    <x v="4044"/>
  </r>
  <r>
    <x v="0"/>
    <n v="1185732"/>
    <x v="266"/>
    <x v="3"/>
    <s v="South Dakota"/>
    <s v="Sioux Falls"/>
    <x v="5"/>
    <n v="58"/>
    <x v="181"/>
    <n v="3944"/>
    <n v="2011.44"/>
    <x v="48"/>
    <x v="2"/>
    <m/>
    <x v="2554"/>
    <x v="4045"/>
  </r>
  <r>
    <x v="0"/>
    <n v="1185732"/>
    <x v="296"/>
    <x v="3"/>
    <s v="South Dakota"/>
    <s v="Sioux Falls"/>
    <x v="0"/>
    <n v="41"/>
    <x v="192"/>
    <n v="5535"/>
    <n v="2546.1"/>
    <x v="24"/>
    <x v="2"/>
    <m/>
    <x v="1817"/>
    <x v="4046"/>
  </r>
  <r>
    <x v="0"/>
    <n v="1185732"/>
    <x v="296"/>
    <x v="3"/>
    <s v="South Dakota"/>
    <s v="Sioux Falls"/>
    <x v="1"/>
    <n v="39"/>
    <x v="227"/>
    <n v="2730"/>
    <n v="1092"/>
    <x v="8"/>
    <x v="2"/>
    <m/>
    <x v="2163"/>
    <x v="2573"/>
  </r>
  <r>
    <x v="0"/>
    <n v="1185732"/>
    <x v="296"/>
    <x v="3"/>
    <s v="South Dakota"/>
    <s v="Sioux Falls"/>
    <x v="2"/>
    <n v="32"/>
    <x v="190"/>
    <n v="1728"/>
    <n v="743.04"/>
    <x v="30"/>
    <x v="2"/>
    <m/>
    <x v="2093"/>
    <x v="4047"/>
  </r>
  <r>
    <x v="0"/>
    <n v="1185732"/>
    <x v="296"/>
    <x v="3"/>
    <s v="South Dakota"/>
    <s v="Sioux Falls"/>
    <x v="3"/>
    <n v="32"/>
    <x v="200"/>
    <n v="1568"/>
    <n v="705.59999999999991"/>
    <x v="18"/>
    <x v="2"/>
    <m/>
    <x v="2404"/>
    <x v="4048"/>
  </r>
  <r>
    <x v="0"/>
    <n v="1185732"/>
    <x v="296"/>
    <x v="3"/>
    <s v="South Dakota"/>
    <s v="Sioux Falls"/>
    <x v="4"/>
    <n v="41"/>
    <x v="175"/>
    <n v="2091"/>
    <n v="940.94999999999993"/>
    <x v="18"/>
    <x v="2"/>
    <m/>
    <x v="1587"/>
    <x v="4049"/>
  </r>
  <r>
    <x v="0"/>
    <n v="1185732"/>
    <x v="296"/>
    <x v="3"/>
    <s v="South Dakota"/>
    <s v="Sioux Falls"/>
    <x v="5"/>
    <n v="50"/>
    <x v="198"/>
    <n v="4700"/>
    <n v="2491"/>
    <x v="60"/>
    <x v="2"/>
    <m/>
    <x v="1039"/>
    <x v="4050"/>
  </r>
  <r>
    <x v="0"/>
    <n v="1185732"/>
    <x v="325"/>
    <x v="3"/>
    <s v="South Dakota"/>
    <s v="Sioux Falls"/>
    <x v="0"/>
    <n v="47"/>
    <x v="125"/>
    <n v="7238"/>
    <n v="3329.4799999999996"/>
    <x v="24"/>
    <x v="2"/>
    <m/>
    <x v="2555"/>
    <x v="4051"/>
  </r>
  <r>
    <x v="0"/>
    <n v="1185732"/>
    <x v="325"/>
    <x v="3"/>
    <s v="South Dakota"/>
    <s v="Sioux Falls"/>
    <x v="1"/>
    <n v="44"/>
    <x v="194"/>
    <n v="3564"/>
    <n v="1603.8"/>
    <x v="18"/>
    <x v="2"/>
    <m/>
    <x v="1471"/>
    <x v="4052"/>
  </r>
  <r>
    <x v="0"/>
    <n v="1185732"/>
    <x v="325"/>
    <x v="3"/>
    <s v="South Dakota"/>
    <s v="Sioux Falls"/>
    <x v="2"/>
    <n v="37"/>
    <x v="176"/>
    <n v="2257"/>
    <n v="947.93999999999994"/>
    <x v="23"/>
    <x v="2"/>
    <m/>
    <x v="2556"/>
    <x v="4053"/>
  </r>
  <r>
    <x v="0"/>
    <n v="1185732"/>
    <x v="325"/>
    <x v="3"/>
    <s v="South Dakota"/>
    <s v="Sioux Falls"/>
    <x v="3"/>
    <n v="38"/>
    <x v="178"/>
    <n v="1672"/>
    <n v="718.96"/>
    <x v="30"/>
    <x v="2"/>
    <m/>
    <x v="1607"/>
    <x v="4054"/>
  </r>
  <r>
    <x v="0"/>
    <n v="1185732"/>
    <x v="325"/>
    <x v="3"/>
    <s v="South Dakota"/>
    <s v="Sioux Falls"/>
    <x v="4"/>
    <n v="49"/>
    <x v="239"/>
    <n v="2548"/>
    <n v="1172.08"/>
    <x v="24"/>
    <x v="2"/>
    <m/>
    <x v="2112"/>
    <x v="3174"/>
  </r>
  <r>
    <x v="0"/>
    <n v="1185732"/>
    <x v="325"/>
    <x v="3"/>
    <s v="South Dakota"/>
    <s v="Sioux Falls"/>
    <x v="5"/>
    <n v="53"/>
    <x v="198"/>
    <n v="4982"/>
    <n v="2640.46"/>
    <x v="60"/>
    <x v="2"/>
    <m/>
    <x v="1908"/>
    <x v="4055"/>
  </r>
  <r>
    <x v="0"/>
    <n v="1185732"/>
    <x v="357"/>
    <x v="3"/>
    <s v="South Dakota"/>
    <s v="Sioux Falls"/>
    <x v="0"/>
    <n v="49"/>
    <x v="165"/>
    <n v="6419"/>
    <n v="3081.12"/>
    <x v="35"/>
    <x v="2"/>
    <m/>
    <x v="1088"/>
    <x v="4056"/>
  </r>
  <r>
    <x v="0"/>
    <n v="1185732"/>
    <x v="357"/>
    <x v="3"/>
    <s v="South Dakota"/>
    <s v="Sioux Falls"/>
    <x v="1"/>
    <n v="42"/>
    <x v="252"/>
    <n v="3276"/>
    <n v="1474.1999999999998"/>
    <x v="18"/>
    <x v="2"/>
    <m/>
    <x v="1079"/>
    <x v="1717"/>
  </r>
  <r>
    <x v="0"/>
    <n v="1185732"/>
    <x v="357"/>
    <x v="3"/>
    <s v="South Dakota"/>
    <s v="Sioux Falls"/>
    <x v="2"/>
    <n v="36"/>
    <x v="188"/>
    <n v="2340"/>
    <n v="936"/>
    <x v="8"/>
    <x v="2"/>
    <m/>
    <x v="1030"/>
    <x v="4057"/>
  </r>
  <r>
    <x v="0"/>
    <n v="1185732"/>
    <x v="357"/>
    <x v="3"/>
    <s v="South Dakota"/>
    <s v="Sioux Falls"/>
    <x v="3"/>
    <n v="38"/>
    <x v="208"/>
    <n v="2204"/>
    <n v="947.72"/>
    <x v="30"/>
    <x v="2"/>
    <m/>
    <x v="1938"/>
    <x v="4058"/>
  </r>
  <r>
    <x v="0"/>
    <n v="1185732"/>
    <x v="357"/>
    <x v="3"/>
    <s v="South Dakota"/>
    <s v="Sioux Falls"/>
    <x v="4"/>
    <n v="47"/>
    <x v="219"/>
    <n v="2162"/>
    <n v="994.51999999999987"/>
    <x v="24"/>
    <x v="2"/>
    <m/>
    <x v="2465"/>
    <x v="4059"/>
  </r>
  <r>
    <x v="0"/>
    <n v="1185732"/>
    <x v="357"/>
    <x v="3"/>
    <s v="South Dakota"/>
    <s v="Sioux Falls"/>
    <x v="5"/>
    <n v="53"/>
    <x v="246"/>
    <n v="4664"/>
    <n v="2332"/>
    <x v="0"/>
    <x v="2"/>
    <m/>
    <x v="1432"/>
    <x v="4060"/>
  </r>
  <r>
    <x v="0"/>
    <n v="1185732"/>
    <x v="389"/>
    <x v="3"/>
    <s v="South Dakota"/>
    <s v="Sioux Falls"/>
    <x v="0"/>
    <n v="42"/>
    <x v="216"/>
    <n v="5796"/>
    <n v="2608.1999999999998"/>
    <x v="18"/>
    <x v="2"/>
    <m/>
    <x v="1859"/>
    <x v="4061"/>
  </r>
  <r>
    <x v="0"/>
    <n v="1185732"/>
    <x v="389"/>
    <x v="3"/>
    <s v="South Dakota"/>
    <s v="Sioux Falls"/>
    <x v="1"/>
    <n v="39"/>
    <x v="232"/>
    <n v="3120"/>
    <n v="1248"/>
    <x v="8"/>
    <x v="2"/>
    <m/>
    <x v="1325"/>
    <x v="4062"/>
  </r>
  <r>
    <x v="0"/>
    <n v="1185732"/>
    <x v="389"/>
    <x v="3"/>
    <s v="South Dakota"/>
    <s v="Sioux Falls"/>
    <x v="2"/>
    <n v="32"/>
    <x v="206"/>
    <n v="1696"/>
    <n v="678.40000000000009"/>
    <x v="8"/>
    <x v="2"/>
    <m/>
    <x v="2557"/>
    <x v="4063"/>
  </r>
  <r>
    <x v="0"/>
    <n v="1185732"/>
    <x v="389"/>
    <x v="3"/>
    <s v="South Dakota"/>
    <s v="Sioux Falls"/>
    <x v="3"/>
    <n v="34"/>
    <x v="203"/>
    <n v="1326"/>
    <n v="530.4"/>
    <x v="8"/>
    <x v="2"/>
    <m/>
    <x v="1582"/>
    <x v="4064"/>
  </r>
  <r>
    <x v="0"/>
    <n v="1185732"/>
    <x v="389"/>
    <x v="3"/>
    <s v="South Dakota"/>
    <s v="Sioux Falls"/>
    <x v="4"/>
    <n v="41"/>
    <x v="186"/>
    <n v="1722"/>
    <n v="861"/>
    <x v="0"/>
    <x v="2"/>
    <m/>
    <x v="2414"/>
    <x v="4065"/>
  </r>
  <r>
    <x v="0"/>
    <n v="1185732"/>
    <x v="389"/>
    <x v="3"/>
    <s v="South Dakota"/>
    <s v="Sioux Falls"/>
    <x v="5"/>
    <n v="46"/>
    <x v="188"/>
    <n v="2990"/>
    <n v="1495"/>
    <x v="0"/>
    <x v="2"/>
    <m/>
    <x v="1053"/>
    <x v="4066"/>
  </r>
  <r>
    <x v="0"/>
    <n v="1185732"/>
    <x v="418"/>
    <x v="3"/>
    <s v="South Dakota"/>
    <s v="Sioux Falls"/>
    <x v="0"/>
    <n v="54"/>
    <x v="233"/>
    <n v="5616"/>
    <n v="2583.3599999999997"/>
    <x v="24"/>
    <x v="2"/>
    <m/>
    <x v="813"/>
    <x v="4067"/>
  </r>
  <r>
    <x v="0"/>
    <n v="1185732"/>
    <x v="418"/>
    <x v="3"/>
    <s v="South Dakota"/>
    <s v="Sioux Falls"/>
    <x v="1"/>
    <n v="41"/>
    <x v="41"/>
    <n v="3075"/>
    <n v="1291.5"/>
    <x v="23"/>
    <x v="2"/>
    <m/>
    <x v="1491"/>
    <x v="3146"/>
  </r>
  <r>
    <x v="0"/>
    <n v="1185732"/>
    <x v="418"/>
    <x v="3"/>
    <s v="South Dakota"/>
    <s v="Sioux Falls"/>
    <x v="2"/>
    <n v="43"/>
    <x v="186"/>
    <n v="1806"/>
    <n v="722.40000000000009"/>
    <x v="8"/>
    <x v="2"/>
    <m/>
    <x v="2558"/>
    <x v="4068"/>
  </r>
  <r>
    <x v="0"/>
    <n v="1185732"/>
    <x v="418"/>
    <x v="3"/>
    <s v="South Dakota"/>
    <s v="Sioux Falls"/>
    <x v="3"/>
    <n v="43"/>
    <x v="218"/>
    <n v="1548"/>
    <n v="696.59999999999991"/>
    <x v="18"/>
    <x v="2"/>
    <m/>
    <x v="2559"/>
    <x v="4069"/>
  </r>
  <r>
    <x v="0"/>
    <n v="1185732"/>
    <x v="418"/>
    <x v="3"/>
    <s v="South Dakota"/>
    <s v="Sioux Falls"/>
    <x v="4"/>
    <n v="54"/>
    <x v="183"/>
    <n v="2052"/>
    <n v="964.43999999999994"/>
    <x v="28"/>
    <x v="2"/>
    <m/>
    <x v="1933"/>
    <x v="2862"/>
  </r>
  <r>
    <x v="2"/>
    <n v="1185732"/>
    <x v="418"/>
    <x v="3"/>
    <s v="South Dakota"/>
    <s v="Sioux Falls"/>
    <x v="5"/>
    <n v="55"/>
    <x v="227"/>
    <n v="3850"/>
    <n v="2117.5"/>
    <x v="9"/>
    <x v="2"/>
    <m/>
    <x v="2560"/>
    <x v="4070"/>
  </r>
  <r>
    <x v="2"/>
    <n v="1185732"/>
    <x v="449"/>
    <x v="3"/>
    <s v="South Dakota"/>
    <s v="Sioux Falls"/>
    <x v="0"/>
    <n v="53"/>
    <x v="233"/>
    <n v="5512"/>
    <n v="2700.88"/>
    <x v="29"/>
    <x v="2"/>
    <m/>
    <x v="1499"/>
    <x v="4071"/>
  </r>
  <r>
    <x v="2"/>
    <n v="1185732"/>
    <x v="449"/>
    <x v="3"/>
    <s v="South Dakota"/>
    <s v="Sioux Falls"/>
    <x v="1"/>
    <n v="41"/>
    <x v="184"/>
    <n v="2583"/>
    <n v="1059.03"/>
    <x v="33"/>
    <x v="2"/>
    <m/>
    <x v="2092"/>
    <x v="4072"/>
  </r>
  <r>
    <x v="2"/>
    <n v="1185732"/>
    <x v="449"/>
    <x v="3"/>
    <s v="South Dakota"/>
    <s v="Sioux Falls"/>
    <x v="2"/>
    <n v="43"/>
    <x v="282"/>
    <n v="2451"/>
    <n v="1078.44"/>
    <x v="27"/>
    <x v="2"/>
    <m/>
    <x v="2561"/>
    <x v="4073"/>
  </r>
  <r>
    <x v="2"/>
    <n v="1185732"/>
    <x v="449"/>
    <x v="3"/>
    <s v="South Dakota"/>
    <s v="Sioux Falls"/>
    <x v="3"/>
    <n v="43"/>
    <x v="178"/>
    <n v="1892"/>
    <n v="832.48"/>
    <x v="27"/>
    <x v="2"/>
    <m/>
    <x v="1686"/>
    <x v="4074"/>
  </r>
  <r>
    <x v="2"/>
    <n v="1185732"/>
    <x v="449"/>
    <x v="3"/>
    <s v="South Dakota"/>
    <s v="Sioux Falls"/>
    <x v="4"/>
    <n v="59"/>
    <x v="222"/>
    <n v="2655"/>
    <n v="1221.3"/>
    <x v="24"/>
    <x v="2"/>
    <m/>
    <x v="2562"/>
    <x v="4075"/>
  </r>
  <r>
    <x v="2"/>
    <n v="1185732"/>
    <x v="449"/>
    <x v="3"/>
    <s v="South Dakota"/>
    <s v="Sioux Falls"/>
    <x v="5"/>
    <n v="61"/>
    <x v="188"/>
    <n v="3965"/>
    <n v="1982.5"/>
    <x v="0"/>
    <x v="2"/>
    <m/>
    <x v="1057"/>
    <x v="4076"/>
  </r>
  <r>
    <x v="2"/>
    <n v="1185732"/>
    <x v="478"/>
    <x v="3"/>
    <s v="South Dakota"/>
    <s v="Sioux Falls"/>
    <x v="0"/>
    <n v="58"/>
    <x v="150"/>
    <n v="8120"/>
    <n v="3735.2"/>
    <x v="24"/>
    <x v="2"/>
    <m/>
    <x v="1844"/>
    <x v="4077"/>
  </r>
  <r>
    <x v="2"/>
    <n v="1185732"/>
    <x v="478"/>
    <x v="3"/>
    <s v="South Dakota"/>
    <s v="Sioux Falls"/>
    <x v="1"/>
    <n v="45"/>
    <x v="41"/>
    <n v="3375"/>
    <n v="1451.25"/>
    <x v="30"/>
    <x v="2"/>
    <m/>
    <x v="126"/>
    <x v="4078"/>
  </r>
  <r>
    <x v="2"/>
    <n v="1185732"/>
    <x v="478"/>
    <x v="3"/>
    <s v="South Dakota"/>
    <s v="Sioux Falls"/>
    <x v="2"/>
    <n v="45"/>
    <x v="201"/>
    <n v="3285"/>
    <n v="1379.7"/>
    <x v="23"/>
    <x v="2"/>
    <m/>
    <x v="2563"/>
    <x v="4079"/>
  </r>
  <r>
    <x v="2"/>
    <n v="1185732"/>
    <x v="478"/>
    <x v="3"/>
    <s v="South Dakota"/>
    <s v="Sioux Falls"/>
    <x v="3"/>
    <n v="45"/>
    <x v="50"/>
    <n v="2250"/>
    <n v="1012.4999999999999"/>
    <x v="18"/>
    <x v="2"/>
    <m/>
    <x v="366"/>
    <x v="4080"/>
  </r>
  <r>
    <x v="2"/>
    <n v="1185732"/>
    <x v="478"/>
    <x v="3"/>
    <s v="South Dakota"/>
    <s v="Sioux Falls"/>
    <x v="4"/>
    <n v="56"/>
    <x v="50"/>
    <n v="2800"/>
    <n v="1259.9999999999998"/>
    <x v="18"/>
    <x v="2"/>
    <m/>
    <x v="1749"/>
    <x v="4081"/>
  </r>
  <r>
    <x v="2"/>
    <n v="1185732"/>
    <x v="478"/>
    <x v="3"/>
    <s v="South Dakota"/>
    <s v="Sioux Falls"/>
    <x v="5"/>
    <n v="64"/>
    <x v="41"/>
    <n v="4800"/>
    <n v="2496"/>
    <x v="59"/>
    <x v="2"/>
    <m/>
    <x v="1294"/>
    <x v="4082"/>
  </r>
  <r>
    <x v="2"/>
    <n v="1185732"/>
    <x v="173"/>
    <x v="3"/>
    <s v="South Dakota"/>
    <s v="Sioux Falls"/>
    <x v="0"/>
    <n v="33"/>
    <x v="209"/>
    <n v="4224"/>
    <n v="1900.7999999999997"/>
    <x v="18"/>
    <x v="2"/>
    <m/>
    <x v="1528"/>
    <x v="4083"/>
  </r>
  <r>
    <x v="2"/>
    <n v="1185732"/>
    <x v="173"/>
    <x v="3"/>
    <s v="South Dakota"/>
    <s v="Sioux Falls"/>
    <x v="1"/>
    <n v="32"/>
    <x v="238"/>
    <n v="2368"/>
    <n v="1041.92"/>
    <x v="27"/>
    <x v="2"/>
    <m/>
    <x v="2564"/>
    <x v="4084"/>
  </r>
  <r>
    <x v="2"/>
    <n v="1185732"/>
    <x v="173"/>
    <x v="3"/>
    <s v="South Dakota"/>
    <s v="Sioux Falls"/>
    <x v="2"/>
    <n v="25"/>
    <x v="238"/>
    <n v="1850"/>
    <n v="740"/>
    <x v="8"/>
    <x v="2"/>
    <m/>
    <x v="2543"/>
    <x v="4085"/>
  </r>
  <r>
    <x v="2"/>
    <n v="1185732"/>
    <x v="173"/>
    <x v="3"/>
    <s v="South Dakota"/>
    <s v="Sioux Falls"/>
    <x v="3"/>
    <n v="28"/>
    <x v="204"/>
    <n v="924"/>
    <n v="415.79999999999995"/>
    <x v="18"/>
    <x v="2"/>
    <m/>
    <x v="2565"/>
    <x v="4086"/>
  </r>
  <r>
    <x v="2"/>
    <n v="1185732"/>
    <x v="173"/>
    <x v="3"/>
    <s v="South Dakota"/>
    <s v="Sioux Falls"/>
    <x v="4"/>
    <n v="43"/>
    <x v="200"/>
    <n v="2107"/>
    <n v="1032.43"/>
    <x v="29"/>
    <x v="2"/>
    <m/>
    <x v="2566"/>
    <x v="4087"/>
  </r>
  <r>
    <x v="2"/>
    <n v="1185732"/>
    <x v="173"/>
    <x v="3"/>
    <s v="South Dakota"/>
    <s v="Sioux Falls"/>
    <x v="5"/>
    <n v="33"/>
    <x v="249"/>
    <n v="2376"/>
    <n v="1211.76"/>
    <x v="48"/>
    <x v="2"/>
    <m/>
    <x v="1463"/>
    <x v="4088"/>
  </r>
  <r>
    <x v="2"/>
    <n v="1185732"/>
    <x v="204"/>
    <x v="3"/>
    <s v="South Dakota"/>
    <s v="Sioux Falls"/>
    <x v="0"/>
    <n v="34"/>
    <x v="152"/>
    <n v="5168"/>
    <n v="2325.6"/>
    <x v="18"/>
    <x v="2"/>
    <m/>
    <x v="1065"/>
    <x v="4089"/>
  </r>
  <r>
    <x v="2"/>
    <n v="1185732"/>
    <x v="204"/>
    <x v="3"/>
    <s v="South Dakota"/>
    <s v="Sioux Falls"/>
    <x v="1"/>
    <n v="34"/>
    <x v="175"/>
    <n v="1734"/>
    <n v="745.62"/>
    <x v="30"/>
    <x v="2"/>
    <m/>
    <x v="2567"/>
    <x v="4090"/>
  </r>
  <r>
    <x v="2"/>
    <n v="1185732"/>
    <x v="204"/>
    <x v="3"/>
    <s v="South Dakota"/>
    <s v="Sioux Falls"/>
    <x v="2"/>
    <n v="24"/>
    <x v="181"/>
    <n v="1632"/>
    <n v="685.43999999999994"/>
    <x v="23"/>
    <x v="2"/>
    <m/>
    <x v="1177"/>
    <x v="4091"/>
  </r>
  <r>
    <x v="2"/>
    <n v="1185732"/>
    <x v="204"/>
    <x v="3"/>
    <s v="North Dakota"/>
    <s v="Fargo"/>
    <x v="3"/>
    <n v="29"/>
    <x v="267"/>
    <n v="870"/>
    <n v="391.49999999999994"/>
    <x v="18"/>
    <x v="2"/>
    <m/>
    <x v="2568"/>
    <x v="4092"/>
  </r>
  <r>
    <x v="2"/>
    <n v="1185732"/>
    <x v="204"/>
    <x v="3"/>
    <s v="North Dakota"/>
    <s v="Fargo"/>
    <x v="4"/>
    <n v="42"/>
    <x v="175"/>
    <n v="2142"/>
    <n v="1049.58"/>
    <x v="29"/>
    <x v="2"/>
    <m/>
    <x v="1592"/>
    <x v="4093"/>
  </r>
  <r>
    <x v="2"/>
    <n v="1185732"/>
    <x v="204"/>
    <x v="3"/>
    <s v="North Dakota"/>
    <s v="Fargo"/>
    <x v="5"/>
    <n v="23"/>
    <x v="173"/>
    <n v="1587"/>
    <n v="809.37"/>
    <x v="48"/>
    <x v="2"/>
    <m/>
    <x v="2485"/>
    <x v="4094"/>
  </r>
  <r>
    <x v="2"/>
    <n v="1185732"/>
    <x v="710"/>
    <x v="3"/>
    <s v="North Dakota"/>
    <s v="Fargo"/>
    <x v="0"/>
    <n v="29"/>
    <x v="189"/>
    <n v="3886"/>
    <n v="1826.4199999999998"/>
    <x v="28"/>
    <x v="2"/>
    <m/>
    <x v="2569"/>
    <x v="4095"/>
  </r>
  <r>
    <x v="2"/>
    <n v="1185732"/>
    <x v="710"/>
    <x v="3"/>
    <s v="North Dakota"/>
    <s v="Fargo"/>
    <x v="1"/>
    <n v="27"/>
    <x v="208"/>
    <n v="1566"/>
    <n v="657.72"/>
    <x v="23"/>
    <x v="2"/>
    <m/>
    <x v="2570"/>
    <x v="4096"/>
  </r>
  <r>
    <x v="2"/>
    <n v="1185732"/>
    <x v="710"/>
    <x v="3"/>
    <s v="North Dakota"/>
    <s v="Fargo"/>
    <x v="2"/>
    <n v="19"/>
    <x v="195"/>
    <n v="1064"/>
    <n v="446.88"/>
    <x v="23"/>
    <x v="2"/>
    <m/>
    <x v="1424"/>
    <x v="2134"/>
  </r>
  <r>
    <x v="2"/>
    <n v="1185732"/>
    <x v="710"/>
    <x v="3"/>
    <s v="North Dakota"/>
    <s v="Fargo"/>
    <x v="3"/>
    <n v="25"/>
    <x v="223"/>
    <n v="550"/>
    <n v="231"/>
    <x v="23"/>
    <x v="2"/>
    <m/>
    <x v="2571"/>
    <x v="4097"/>
  </r>
  <r>
    <x v="2"/>
    <n v="1185732"/>
    <x v="710"/>
    <x v="3"/>
    <s v="North Dakota"/>
    <s v="Fargo"/>
    <x v="4"/>
    <n v="36"/>
    <x v="218"/>
    <n v="1296"/>
    <n v="648"/>
    <x v="0"/>
    <x v="2"/>
    <m/>
    <x v="1611"/>
    <x v="4098"/>
  </r>
  <r>
    <x v="2"/>
    <n v="1185732"/>
    <x v="710"/>
    <x v="3"/>
    <s v="North Dakota"/>
    <s v="Fargo"/>
    <x v="5"/>
    <n v="28"/>
    <x v="184"/>
    <n v="1764"/>
    <n v="917.28000000000009"/>
    <x v="59"/>
    <x v="2"/>
    <m/>
    <x v="1444"/>
    <x v="2460"/>
  </r>
  <r>
    <x v="2"/>
    <n v="1185732"/>
    <x v="232"/>
    <x v="3"/>
    <s v="North Dakota"/>
    <s v="Fargo"/>
    <x v="0"/>
    <n v="28"/>
    <x v="161"/>
    <n v="3164"/>
    <n v="1550.36"/>
    <x v="29"/>
    <x v="2"/>
    <m/>
    <x v="2164"/>
    <x v="3266"/>
  </r>
  <r>
    <x v="2"/>
    <n v="1185732"/>
    <x v="232"/>
    <x v="3"/>
    <s v="North Dakota"/>
    <s v="Fargo"/>
    <x v="1"/>
    <n v="28"/>
    <x v="178"/>
    <n v="1232"/>
    <n v="529.76"/>
    <x v="30"/>
    <x v="2"/>
    <m/>
    <x v="2464"/>
    <x v="4099"/>
  </r>
  <r>
    <x v="2"/>
    <n v="1185732"/>
    <x v="232"/>
    <x v="3"/>
    <s v="North Dakota"/>
    <s v="Fargo"/>
    <x v="2"/>
    <n v="19"/>
    <x v="207"/>
    <n v="779"/>
    <n v="327.18"/>
    <x v="23"/>
    <x v="2"/>
    <m/>
    <x v="1009"/>
    <x v="2171"/>
  </r>
  <r>
    <x v="2"/>
    <n v="1185732"/>
    <x v="232"/>
    <x v="3"/>
    <s v="North Dakota"/>
    <s v="Fargo"/>
    <x v="3"/>
    <n v="24"/>
    <x v="223"/>
    <n v="528"/>
    <n v="227.04"/>
    <x v="30"/>
    <x v="2"/>
    <m/>
    <x v="2572"/>
    <x v="4100"/>
  </r>
  <r>
    <x v="2"/>
    <n v="1185732"/>
    <x v="232"/>
    <x v="3"/>
    <s v="North Dakota"/>
    <s v="Fargo"/>
    <x v="4"/>
    <n v="58"/>
    <x v="267"/>
    <n v="1740"/>
    <n v="835.19999999999993"/>
    <x v="35"/>
    <x v="2"/>
    <m/>
    <x v="1665"/>
    <x v="4101"/>
  </r>
  <r>
    <x v="2"/>
    <n v="1185732"/>
    <x v="232"/>
    <x v="3"/>
    <s v="North Dakota"/>
    <s v="Fargo"/>
    <x v="5"/>
    <n v="49"/>
    <x v="181"/>
    <n v="3332"/>
    <n v="1765.96"/>
    <x v="60"/>
    <x v="2"/>
    <m/>
    <x v="2157"/>
    <x v="3766"/>
  </r>
  <r>
    <x v="2"/>
    <n v="1185732"/>
    <x v="263"/>
    <x v="3"/>
    <s v="North Dakota"/>
    <s v="Fargo"/>
    <x v="0"/>
    <n v="55"/>
    <x v="285"/>
    <n v="7095"/>
    <n v="3405.6"/>
    <x v="35"/>
    <x v="2"/>
    <m/>
    <x v="1543"/>
    <x v="4102"/>
  </r>
  <r>
    <x v="2"/>
    <n v="1185732"/>
    <x v="263"/>
    <x v="3"/>
    <s v="North Dakota"/>
    <s v="Fargo"/>
    <x v="1"/>
    <n v="41"/>
    <x v="190"/>
    <n v="2214"/>
    <n v="974.16"/>
    <x v="27"/>
    <x v="2"/>
    <m/>
    <x v="1691"/>
    <x v="2182"/>
  </r>
  <r>
    <x v="2"/>
    <n v="1185732"/>
    <x v="263"/>
    <x v="3"/>
    <s v="North Dakota"/>
    <s v="Fargo"/>
    <x v="2"/>
    <n v="37"/>
    <x v="175"/>
    <n v="1887"/>
    <n v="811.41"/>
    <x v="30"/>
    <x v="2"/>
    <m/>
    <x v="2573"/>
    <x v="4103"/>
  </r>
  <r>
    <x v="2"/>
    <n v="1185732"/>
    <x v="263"/>
    <x v="3"/>
    <s v="North Dakota"/>
    <s v="Fargo"/>
    <x v="3"/>
    <n v="36"/>
    <x v="259"/>
    <n v="936"/>
    <n v="411.84"/>
    <x v="27"/>
    <x v="2"/>
    <m/>
    <x v="2503"/>
    <x v="4104"/>
  </r>
  <r>
    <x v="2"/>
    <n v="1185732"/>
    <x v="263"/>
    <x v="3"/>
    <s v="North Dakota"/>
    <s v="Fargo"/>
    <x v="4"/>
    <n v="46"/>
    <x v="226"/>
    <n v="1426"/>
    <n v="684.48"/>
    <x v="35"/>
    <x v="2"/>
    <m/>
    <x v="2574"/>
    <x v="4105"/>
  </r>
  <r>
    <x v="2"/>
    <n v="1185732"/>
    <x v="263"/>
    <x v="3"/>
    <s v="North Dakota"/>
    <s v="Fargo"/>
    <x v="5"/>
    <n v="52"/>
    <x v="41"/>
    <n v="3900"/>
    <n v="1989"/>
    <x v="48"/>
    <x v="2"/>
    <m/>
    <x v="1051"/>
    <x v="4106"/>
  </r>
  <r>
    <x v="2"/>
    <n v="1185732"/>
    <x v="293"/>
    <x v="3"/>
    <s v="North Dakota"/>
    <s v="Fargo"/>
    <x v="0"/>
    <n v="36"/>
    <x v="35"/>
    <n v="4500"/>
    <n v="2024.9999999999998"/>
    <x v="18"/>
    <x v="2"/>
    <m/>
    <x v="187"/>
    <x v="4107"/>
  </r>
  <r>
    <x v="2"/>
    <n v="1185732"/>
    <x v="293"/>
    <x v="3"/>
    <s v="North Dakota"/>
    <s v="Fargo"/>
    <x v="1"/>
    <n v="32"/>
    <x v="188"/>
    <n v="2080"/>
    <n v="894.4"/>
    <x v="30"/>
    <x v="2"/>
    <m/>
    <x v="1414"/>
    <x v="4108"/>
  </r>
  <r>
    <x v="2"/>
    <n v="1185732"/>
    <x v="293"/>
    <x v="3"/>
    <s v="North Dakota"/>
    <s v="Fargo"/>
    <x v="2"/>
    <n v="27"/>
    <x v="180"/>
    <n v="1620"/>
    <n v="648"/>
    <x v="8"/>
    <x v="2"/>
    <m/>
    <x v="2575"/>
    <x v="4098"/>
  </r>
  <r>
    <x v="2"/>
    <n v="1185732"/>
    <x v="293"/>
    <x v="3"/>
    <s v="North Dakota"/>
    <s v="Fargo"/>
    <x v="3"/>
    <n v="29"/>
    <x v="175"/>
    <n v="1479"/>
    <n v="621.17999999999995"/>
    <x v="23"/>
    <x v="2"/>
    <m/>
    <x v="1150"/>
    <x v="4109"/>
  </r>
  <r>
    <x v="2"/>
    <n v="1185732"/>
    <x v="293"/>
    <x v="3"/>
    <s v="North Dakota"/>
    <s v="Fargo"/>
    <x v="4"/>
    <n v="38"/>
    <x v="172"/>
    <n v="1786"/>
    <n v="821.56"/>
    <x v="24"/>
    <x v="2"/>
    <m/>
    <x v="1025"/>
    <x v="4110"/>
  </r>
  <r>
    <x v="2"/>
    <n v="1185732"/>
    <x v="293"/>
    <x v="3"/>
    <s v="North Dakota"/>
    <s v="Fargo"/>
    <x v="5"/>
    <n v="51"/>
    <x v="250"/>
    <n v="4641"/>
    <n v="2506.1400000000003"/>
    <x v="64"/>
    <x v="2"/>
    <m/>
    <x v="1509"/>
    <x v="4111"/>
  </r>
  <r>
    <x v="2"/>
    <n v="1185732"/>
    <x v="322"/>
    <x v="3"/>
    <s v="North Dakota"/>
    <s v="Fargo"/>
    <x v="0"/>
    <n v="48"/>
    <x v="160"/>
    <n v="7680"/>
    <n v="3763.2"/>
    <x v="29"/>
    <x v="2"/>
    <m/>
    <x v="1365"/>
    <x v="4112"/>
  </r>
  <r>
    <x v="2"/>
    <n v="1185732"/>
    <x v="322"/>
    <x v="3"/>
    <s v="North Dakota"/>
    <s v="Fargo"/>
    <x v="1"/>
    <n v="44"/>
    <x v="199"/>
    <n v="3696"/>
    <n v="1589.28"/>
    <x v="30"/>
    <x v="2"/>
    <m/>
    <x v="1681"/>
    <x v="4113"/>
  </r>
  <r>
    <x v="2"/>
    <n v="1185732"/>
    <x v="322"/>
    <x v="3"/>
    <s v="North Dakota"/>
    <s v="Fargo"/>
    <x v="2"/>
    <n v="37"/>
    <x v="229"/>
    <n v="2183"/>
    <n v="873.2"/>
    <x v="8"/>
    <x v="2"/>
    <m/>
    <x v="2547"/>
    <x v="4114"/>
  </r>
  <r>
    <x v="2"/>
    <n v="1185732"/>
    <x v="322"/>
    <x v="3"/>
    <s v="North Dakota"/>
    <s v="Fargo"/>
    <x v="3"/>
    <n v="38"/>
    <x v="206"/>
    <n v="2014"/>
    <n v="866.02"/>
    <x v="30"/>
    <x v="2"/>
    <m/>
    <x v="2367"/>
    <x v="4115"/>
  </r>
  <r>
    <x v="2"/>
    <n v="1185732"/>
    <x v="322"/>
    <x v="3"/>
    <s v="North Dakota"/>
    <s v="Fargo"/>
    <x v="4"/>
    <n v="49"/>
    <x v="180"/>
    <n v="2940"/>
    <n v="1352.3999999999999"/>
    <x v="24"/>
    <x v="2"/>
    <m/>
    <x v="1454"/>
    <x v="4116"/>
  </r>
  <r>
    <x v="2"/>
    <n v="1185732"/>
    <x v="322"/>
    <x v="3"/>
    <s v="North Dakota"/>
    <s v="Fargo"/>
    <x v="5"/>
    <n v="54"/>
    <x v="230"/>
    <n v="5292"/>
    <n v="2857.6800000000003"/>
    <x v="64"/>
    <x v="2"/>
    <m/>
    <x v="1442"/>
    <x v="4117"/>
  </r>
  <r>
    <x v="2"/>
    <n v="1185732"/>
    <x v="354"/>
    <x v="3"/>
    <s v="North Dakota"/>
    <s v="Fargo"/>
    <x v="0"/>
    <n v="46"/>
    <x v="135"/>
    <n v="6762"/>
    <n v="3313.38"/>
    <x v="29"/>
    <x v="2"/>
    <m/>
    <x v="2215"/>
    <x v="4118"/>
  </r>
  <r>
    <x v="2"/>
    <n v="1185732"/>
    <x v="354"/>
    <x v="3"/>
    <s v="North Dakota"/>
    <s v="Fargo"/>
    <x v="1"/>
    <n v="42"/>
    <x v="228"/>
    <n v="3780"/>
    <n v="1512"/>
    <x v="8"/>
    <x v="2"/>
    <m/>
    <x v="1062"/>
    <x v="1699"/>
  </r>
  <r>
    <x v="2"/>
    <n v="1185732"/>
    <x v="354"/>
    <x v="3"/>
    <s v="North Dakota"/>
    <s v="Fargo"/>
    <x v="2"/>
    <n v="37"/>
    <x v="184"/>
    <n v="2331"/>
    <n v="955.70999999999992"/>
    <x v="33"/>
    <x v="2"/>
    <m/>
    <x v="1037"/>
    <x v="4119"/>
  </r>
  <r>
    <x v="2"/>
    <n v="1185732"/>
    <x v="354"/>
    <x v="3"/>
    <s v="North Dakota"/>
    <s v="Fargo"/>
    <x v="3"/>
    <n v="38"/>
    <x v="239"/>
    <n v="1976"/>
    <n v="810.16"/>
    <x v="33"/>
    <x v="2"/>
    <m/>
    <x v="1456"/>
    <x v="4120"/>
  </r>
  <r>
    <x v="2"/>
    <n v="1185732"/>
    <x v="354"/>
    <x v="3"/>
    <s v="North Dakota"/>
    <s v="Fargo"/>
    <x v="4"/>
    <n v="46"/>
    <x v="178"/>
    <n v="2024"/>
    <n v="931.04"/>
    <x v="24"/>
    <x v="2"/>
    <m/>
    <x v="2041"/>
    <x v="4121"/>
  </r>
  <r>
    <x v="2"/>
    <n v="1185732"/>
    <x v="354"/>
    <x v="3"/>
    <s v="North Dakota"/>
    <s v="Fargo"/>
    <x v="5"/>
    <n v="54"/>
    <x v="60"/>
    <n v="5130"/>
    <n v="2718.9"/>
    <x v="60"/>
    <x v="2"/>
    <m/>
    <x v="1214"/>
    <x v="4122"/>
  </r>
  <r>
    <x v="2"/>
    <n v="1185732"/>
    <x v="386"/>
    <x v="3"/>
    <s v="North Dakota"/>
    <s v="Fargo"/>
    <x v="0"/>
    <n v="36"/>
    <x v="247"/>
    <n v="4788"/>
    <n v="2394"/>
    <x v="0"/>
    <x v="2"/>
    <m/>
    <x v="2248"/>
    <x v="4123"/>
  </r>
  <r>
    <x v="2"/>
    <n v="1185732"/>
    <x v="386"/>
    <x v="3"/>
    <s v="North Dakota"/>
    <s v="Fargo"/>
    <x v="1"/>
    <n v="34"/>
    <x v="249"/>
    <n v="2448"/>
    <n v="1052.6399999999999"/>
    <x v="30"/>
    <x v="2"/>
    <m/>
    <x v="2127"/>
    <x v="3274"/>
  </r>
  <r>
    <x v="2"/>
    <n v="1185732"/>
    <x v="386"/>
    <x v="3"/>
    <s v="North Dakota"/>
    <s v="Fargo"/>
    <x v="2"/>
    <n v="27"/>
    <x v="175"/>
    <n v="1377"/>
    <n v="605.88"/>
    <x v="27"/>
    <x v="2"/>
    <m/>
    <x v="2576"/>
    <x v="4124"/>
  </r>
  <r>
    <x v="2"/>
    <n v="1185732"/>
    <x v="386"/>
    <x v="3"/>
    <s v="North Dakota"/>
    <s v="Fargo"/>
    <x v="3"/>
    <n v="28"/>
    <x v="178"/>
    <n v="1232"/>
    <n v="505.11999999999995"/>
    <x v="33"/>
    <x v="2"/>
    <m/>
    <x v="2464"/>
    <x v="4125"/>
  </r>
  <r>
    <x v="2"/>
    <n v="1185732"/>
    <x v="386"/>
    <x v="3"/>
    <s v="North Dakota"/>
    <s v="Fargo"/>
    <x v="4"/>
    <n v="36"/>
    <x v="186"/>
    <n v="1512"/>
    <n v="740.88"/>
    <x v="29"/>
    <x v="2"/>
    <m/>
    <x v="1014"/>
    <x v="4126"/>
  </r>
  <r>
    <x v="2"/>
    <n v="1185732"/>
    <x v="386"/>
    <x v="3"/>
    <s v="North Dakota"/>
    <s v="Fargo"/>
    <x v="5"/>
    <n v="44"/>
    <x v="184"/>
    <n v="2772"/>
    <n v="1524.6000000000001"/>
    <x v="9"/>
    <x v="2"/>
    <m/>
    <x v="1269"/>
    <x v="4127"/>
  </r>
  <r>
    <x v="2"/>
    <n v="1185732"/>
    <x v="415"/>
    <x v="3"/>
    <s v="North Dakota"/>
    <s v="Fargo"/>
    <x v="0"/>
    <n v="49"/>
    <x v="210"/>
    <n v="5684"/>
    <n v="2671.48"/>
    <x v="28"/>
    <x v="2"/>
    <m/>
    <x v="1347"/>
    <x v="4128"/>
  </r>
  <r>
    <x v="2"/>
    <n v="1185732"/>
    <x v="415"/>
    <x v="3"/>
    <s v="North Dakota"/>
    <s v="Fargo"/>
    <x v="1"/>
    <n v="36"/>
    <x v="201"/>
    <n v="2628"/>
    <n v="1077.48"/>
    <x v="33"/>
    <x v="2"/>
    <m/>
    <x v="2577"/>
    <x v="4129"/>
  </r>
  <r>
    <x v="2"/>
    <n v="1185732"/>
    <x v="415"/>
    <x v="3"/>
    <s v="North Dakota"/>
    <s v="Fargo"/>
    <x v="2"/>
    <n v="39"/>
    <x v="203"/>
    <n v="1521"/>
    <n v="669.24"/>
    <x v="27"/>
    <x v="2"/>
    <m/>
    <x v="2578"/>
    <x v="4130"/>
  </r>
  <r>
    <x v="2"/>
    <n v="1185732"/>
    <x v="415"/>
    <x v="3"/>
    <s v="North Dakota"/>
    <s v="Fargo"/>
    <x v="3"/>
    <n v="38"/>
    <x v="204"/>
    <n v="1254"/>
    <n v="501.6"/>
    <x v="8"/>
    <x v="2"/>
    <m/>
    <x v="1569"/>
    <x v="4131"/>
  </r>
  <r>
    <x v="2"/>
    <n v="1185732"/>
    <x v="415"/>
    <x v="3"/>
    <s v="North Dakota"/>
    <s v="Fargo"/>
    <x v="4"/>
    <n v="45"/>
    <x v="171"/>
    <n v="1530"/>
    <n v="719.09999999999991"/>
    <x v="28"/>
    <x v="2"/>
    <m/>
    <x v="1941"/>
    <x v="4132"/>
  </r>
  <r>
    <x v="0"/>
    <n v="1185732"/>
    <x v="415"/>
    <x v="3"/>
    <s v="North Dakota"/>
    <s v="Fargo"/>
    <x v="5"/>
    <n v="53"/>
    <x v="201"/>
    <n v="3869"/>
    <n v="2050.5700000000002"/>
    <x v="60"/>
    <x v="2"/>
    <m/>
    <x v="1045"/>
    <x v="4133"/>
  </r>
  <r>
    <x v="0"/>
    <n v="1185732"/>
    <x v="446"/>
    <x v="3"/>
    <s v="North Dakota"/>
    <s v="Fargo"/>
    <x v="0"/>
    <n v="49"/>
    <x v="196"/>
    <n v="5880"/>
    <n v="2940"/>
    <x v="0"/>
    <x v="2"/>
    <m/>
    <x v="1138"/>
    <x v="4134"/>
  </r>
  <r>
    <x v="0"/>
    <n v="1185732"/>
    <x v="446"/>
    <x v="3"/>
    <s v="North Dakota"/>
    <s v="Fargo"/>
    <x v="1"/>
    <n v="36"/>
    <x v="201"/>
    <n v="2628"/>
    <n v="1182.5999999999999"/>
    <x v="18"/>
    <x v="2"/>
    <m/>
    <x v="2577"/>
    <x v="4135"/>
  </r>
  <r>
    <x v="0"/>
    <n v="1185732"/>
    <x v="446"/>
    <x v="3"/>
    <s v="North Dakota"/>
    <s v="Fargo"/>
    <x v="2"/>
    <n v="39"/>
    <x v="206"/>
    <n v="2067"/>
    <n v="909.48"/>
    <x v="27"/>
    <x v="2"/>
    <m/>
    <x v="2579"/>
    <x v="4136"/>
  </r>
  <r>
    <x v="0"/>
    <n v="1185732"/>
    <x v="446"/>
    <x v="3"/>
    <s v="North Dakota"/>
    <s v="Fargo"/>
    <x v="3"/>
    <n v="39"/>
    <x v="172"/>
    <n v="1833"/>
    <n v="788.18999999999994"/>
    <x v="30"/>
    <x v="2"/>
    <m/>
    <x v="2537"/>
    <x v="4137"/>
  </r>
  <r>
    <x v="0"/>
    <n v="1185732"/>
    <x v="446"/>
    <x v="3"/>
    <s v="North Dakota"/>
    <s v="Fargo"/>
    <x v="4"/>
    <n v="55"/>
    <x v="178"/>
    <n v="2420"/>
    <n v="1089"/>
    <x v="18"/>
    <x v="2"/>
    <m/>
    <x v="2580"/>
    <x v="4138"/>
  </r>
  <r>
    <x v="0"/>
    <n v="1185732"/>
    <x v="446"/>
    <x v="3"/>
    <s v="North Dakota"/>
    <s v="Fargo"/>
    <x v="5"/>
    <n v="60"/>
    <x v="188"/>
    <n v="3900"/>
    <n v="1989"/>
    <x v="48"/>
    <x v="2"/>
    <m/>
    <x v="1051"/>
    <x v="4106"/>
  </r>
  <r>
    <x v="0"/>
    <n v="1185732"/>
    <x v="475"/>
    <x v="3"/>
    <s v="North Dakota"/>
    <s v="Fargo"/>
    <x v="0"/>
    <n v="55"/>
    <x v="42"/>
    <n v="8250"/>
    <n v="3794.9999999999995"/>
    <x v="24"/>
    <x v="2"/>
    <m/>
    <x v="536"/>
    <x v="4139"/>
  </r>
  <r>
    <x v="0"/>
    <n v="1185732"/>
    <x v="475"/>
    <x v="3"/>
    <s v="North Dakota"/>
    <s v="Fargo"/>
    <x v="1"/>
    <n v="46"/>
    <x v="41"/>
    <n v="3450"/>
    <n v="1552.4999999999998"/>
    <x v="18"/>
    <x v="2"/>
    <m/>
    <x v="1058"/>
    <x v="4140"/>
  </r>
  <r>
    <x v="0"/>
    <n v="1185732"/>
    <x v="475"/>
    <x v="3"/>
    <s v="North Dakota"/>
    <s v="Fargo"/>
    <x v="2"/>
    <n v="48"/>
    <x v="201"/>
    <n v="3504"/>
    <n v="1576.8"/>
    <x v="18"/>
    <x v="2"/>
    <m/>
    <x v="1778"/>
    <x v="4141"/>
  </r>
  <r>
    <x v="0"/>
    <n v="1185732"/>
    <x v="475"/>
    <x v="3"/>
    <s v="North Dakota"/>
    <s v="Fargo"/>
    <x v="3"/>
    <n v="47"/>
    <x v="190"/>
    <n v="2538"/>
    <n v="1040.58"/>
    <x v="33"/>
    <x v="2"/>
    <m/>
    <x v="2581"/>
    <x v="4142"/>
  </r>
  <r>
    <x v="0"/>
    <n v="1185732"/>
    <x v="475"/>
    <x v="3"/>
    <s v="North Dakota"/>
    <s v="Fargo"/>
    <x v="4"/>
    <n v="58"/>
    <x v="190"/>
    <n v="3132"/>
    <n v="1409.3999999999999"/>
    <x v="18"/>
    <x v="2"/>
    <m/>
    <x v="2439"/>
    <x v="4143"/>
  </r>
  <r>
    <x v="0"/>
    <n v="1185732"/>
    <x v="475"/>
    <x v="3"/>
    <s v="North Dakota"/>
    <s v="Fargo"/>
    <x v="5"/>
    <n v="63"/>
    <x v="252"/>
    <n v="4914"/>
    <n v="2604.42"/>
    <x v="60"/>
    <x v="2"/>
    <m/>
    <x v="1502"/>
    <x v="4144"/>
  </r>
  <r>
    <x v="0"/>
    <n v="1185732"/>
    <x v="170"/>
    <x v="3"/>
    <s v="North Dakota"/>
    <s v="Fargo"/>
    <x v="0"/>
    <n v="27"/>
    <x v="161"/>
    <n v="3051"/>
    <n v="1372.9499999999998"/>
    <x v="18"/>
    <x v="2"/>
    <m/>
    <x v="1936"/>
    <x v="4145"/>
  </r>
  <r>
    <x v="0"/>
    <n v="1185732"/>
    <x v="170"/>
    <x v="3"/>
    <s v="North Dakota"/>
    <s v="Fargo"/>
    <x v="1"/>
    <n v="29"/>
    <x v="227"/>
    <n v="2030"/>
    <n v="933.8"/>
    <x v="24"/>
    <x v="2"/>
    <m/>
    <x v="2582"/>
    <x v="4146"/>
  </r>
  <r>
    <x v="0"/>
    <n v="1185732"/>
    <x v="170"/>
    <x v="3"/>
    <s v="North Dakota"/>
    <s v="Fargo"/>
    <x v="2"/>
    <n v="19"/>
    <x v="181"/>
    <n v="1292"/>
    <n v="581.4"/>
    <x v="18"/>
    <x v="2"/>
    <m/>
    <x v="1415"/>
    <x v="2122"/>
  </r>
  <r>
    <x v="0"/>
    <n v="1185732"/>
    <x v="170"/>
    <x v="3"/>
    <s v="North Dakota"/>
    <s v="Fargo"/>
    <x v="3"/>
    <n v="24"/>
    <x v="259"/>
    <n v="624"/>
    <n v="280.79999999999995"/>
    <x v="18"/>
    <x v="2"/>
    <m/>
    <x v="2583"/>
    <x v="4147"/>
  </r>
  <r>
    <x v="0"/>
    <n v="1185732"/>
    <x v="170"/>
    <x v="3"/>
    <s v="North Dakota"/>
    <s v="Fargo"/>
    <x v="4"/>
    <n v="38"/>
    <x v="186"/>
    <n v="1596"/>
    <n v="1005.48"/>
    <x v="32"/>
    <x v="2"/>
    <m/>
    <x v="1939"/>
    <x v="4148"/>
  </r>
  <r>
    <x v="0"/>
    <n v="1185732"/>
    <x v="170"/>
    <x v="3"/>
    <s v="North Dakota"/>
    <s v="Fargo"/>
    <x v="5"/>
    <n v="28"/>
    <x v="41"/>
    <n v="2100"/>
    <n v="1092"/>
    <x v="59"/>
    <x v="2"/>
    <m/>
    <x v="2391"/>
    <x v="2573"/>
  </r>
  <r>
    <x v="0"/>
    <n v="1185732"/>
    <x v="201"/>
    <x v="3"/>
    <s v="North Dakota"/>
    <s v="Fargo"/>
    <x v="0"/>
    <n v="28"/>
    <x v="57"/>
    <n v="4060"/>
    <n v="1786.4"/>
    <x v="27"/>
    <x v="2"/>
    <m/>
    <x v="1075"/>
    <x v="4149"/>
  </r>
  <r>
    <x v="0"/>
    <n v="1185732"/>
    <x v="201"/>
    <x v="3"/>
    <s v="North Dakota"/>
    <s v="Fargo"/>
    <x v="1"/>
    <n v="28"/>
    <x v="222"/>
    <n v="1260"/>
    <n v="579.59999999999991"/>
    <x v="24"/>
    <x v="2"/>
    <m/>
    <x v="2061"/>
    <x v="4150"/>
  </r>
  <r>
    <x v="0"/>
    <n v="1185732"/>
    <x v="201"/>
    <x v="3"/>
    <s v="North Dakota"/>
    <s v="Fargo"/>
    <x v="2"/>
    <n v="19"/>
    <x v="195"/>
    <n v="1064"/>
    <n v="436.23999999999995"/>
    <x v="33"/>
    <x v="2"/>
    <m/>
    <x v="1424"/>
    <x v="4151"/>
  </r>
  <r>
    <x v="0"/>
    <n v="1185732"/>
    <x v="201"/>
    <x v="3"/>
    <s v="Iowa"/>
    <s v="Des Moines"/>
    <x v="3"/>
    <n v="25"/>
    <x v="264"/>
    <n v="575"/>
    <n v="253"/>
    <x v="27"/>
    <x v="2"/>
    <m/>
    <x v="2584"/>
    <x v="4152"/>
  </r>
  <r>
    <x v="0"/>
    <n v="1185732"/>
    <x v="201"/>
    <x v="3"/>
    <s v="Iowa"/>
    <s v="Des Moines"/>
    <x v="4"/>
    <n v="38"/>
    <x v="183"/>
    <n v="1444"/>
    <n v="938.6"/>
    <x v="42"/>
    <x v="2"/>
    <m/>
    <x v="1144"/>
    <x v="4153"/>
  </r>
  <r>
    <x v="0"/>
    <n v="1185732"/>
    <x v="201"/>
    <x v="3"/>
    <s v="Iowa"/>
    <s v="Des Moines"/>
    <x v="5"/>
    <n v="14"/>
    <x v="181"/>
    <n v="952"/>
    <n v="514.08000000000004"/>
    <x v="64"/>
    <x v="2"/>
    <m/>
    <x v="1662"/>
    <x v="4154"/>
  </r>
  <r>
    <x v="0"/>
    <n v="1185732"/>
    <x v="707"/>
    <x v="3"/>
    <s v="Iowa"/>
    <s v="Des Moines"/>
    <x v="0"/>
    <n v="19"/>
    <x v="224"/>
    <n v="2584"/>
    <n v="1033.6000000000001"/>
    <x v="8"/>
    <x v="2"/>
    <m/>
    <x v="1620"/>
    <x v="4155"/>
  </r>
  <r>
    <x v="0"/>
    <n v="1185732"/>
    <x v="707"/>
    <x v="3"/>
    <s v="Iowa"/>
    <s v="Des Moines"/>
    <x v="1"/>
    <n v="19"/>
    <x v="172"/>
    <n v="893"/>
    <n v="401.84999999999997"/>
    <x v="18"/>
    <x v="2"/>
    <m/>
    <x v="1423"/>
    <x v="4156"/>
  </r>
  <r>
    <x v="0"/>
    <n v="1185732"/>
    <x v="707"/>
    <x v="3"/>
    <s v="Iowa"/>
    <s v="Des Moines"/>
    <x v="2"/>
    <n v="9"/>
    <x v="188"/>
    <n v="585"/>
    <n v="234"/>
    <x v="8"/>
    <x v="2"/>
    <m/>
    <x v="1577"/>
    <x v="4157"/>
  </r>
  <r>
    <x v="0"/>
    <n v="1185732"/>
    <x v="707"/>
    <x v="3"/>
    <s v="Iowa"/>
    <s v="Des Moines"/>
    <x v="3"/>
    <n v="14"/>
    <x v="177"/>
    <n v="392"/>
    <n v="164.64"/>
    <x v="23"/>
    <x v="2"/>
    <m/>
    <x v="2585"/>
    <x v="4158"/>
  </r>
  <r>
    <x v="0"/>
    <n v="1185732"/>
    <x v="707"/>
    <x v="3"/>
    <s v="Iowa"/>
    <s v="Des Moines"/>
    <x v="4"/>
    <n v="28"/>
    <x v="203"/>
    <n v="1092"/>
    <n v="698.88"/>
    <x v="34"/>
    <x v="2"/>
    <m/>
    <x v="1003"/>
    <x v="4159"/>
  </r>
  <r>
    <x v="0"/>
    <n v="1185732"/>
    <x v="707"/>
    <x v="3"/>
    <s v="Iowa"/>
    <s v="Des Moines"/>
    <x v="5"/>
    <n v="20"/>
    <x v="181"/>
    <n v="1360"/>
    <n v="720.80000000000007"/>
    <x v="60"/>
    <x v="2"/>
    <m/>
    <x v="2586"/>
    <x v="4160"/>
  </r>
  <r>
    <x v="0"/>
    <n v="1185732"/>
    <x v="229"/>
    <x v="3"/>
    <s v="Iowa"/>
    <s v="Des Moines"/>
    <x v="0"/>
    <n v="20"/>
    <x v="168"/>
    <n v="2480"/>
    <n v="1116"/>
    <x v="18"/>
    <x v="2"/>
    <m/>
    <x v="2363"/>
    <x v="4161"/>
  </r>
  <r>
    <x v="0"/>
    <n v="1185732"/>
    <x v="229"/>
    <x v="3"/>
    <s v="Iowa"/>
    <s v="Des Moines"/>
    <x v="1"/>
    <n v="18"/>
    <x v="200"/>
    <n v="882"/>
    <n v="432.18"/>
    <x v="29"/>
    <x v="2"/>
    <m/>
    <x v="2500"/>
    <x v="4162"/>
  </r>
  <r>
    <x v="0"/>
    <n v="1185732"/>
    <x v="229"/>
    <x v="3"/>
    <s v="Iowa"/>
    <s v="Des Moines"/>
    <x v="2"/>
    <n v="10"/>
    <x v="206"/>
    <n v="530"/>
    <n v="233.2"/>
    <x v="27"/>
    <x v="2"/>
    <m/>
    <x v="2587"/>
    <x v="4163"/>
  </r>
  <r>
    <x v="0"/>
    <n v="1185732"/>
    <x v="229"/>
    <x v="3"/>
    <s v="Iowa"/>
    <s v="Des Moines"/>
    <x v="3"/>
    <n v="15"/>
    <x v="177"/>
    <n v="420"/>
    <n v="188.99999999999997"/>
    <x v="18"/>
    <x v="2"/>
    <m/>
    <x v="2588"/>
    <x v="4164"/>
  </r>
  <r>
    <x v="0"/>
    <n v="1185732"/>
    <x v="229"/>
    <x v="3"/>
    <s v="Iowa"/>
    <s v="Des Moines"/>
    <x v="4"/>
    <n v="55"/>
    <x v="171"/>
    <n v="1870"/>
    <n v="1140.7"/>
    <x v="22"/>
    <x v="2"/>
    <m/>
    <x v="2589"/>
    <x v="4165"/>
  </r>
  <r>
    <x v="0"/>
    <n v="1185732"/>
    <x v="229"/>
    <x v="3"/>
    <s v="Iowa"/>
    <s v="Des Moines"/>
    <x v="5"/>
    <n v="46"/>
    <x v="184"/>
    <n v="2898"/>
    <n v="1506.96"/>
    <x v="59"/>
    <x v="2"/>
    <m/>
    <x v="2590"/>
    <x v="4166"/>
  </r>
  <r>
    <x v="0"/>
    <n v="1185732"/>
    <x v="260"/>
    <x v="3"/>
    <s v="Iowa"/>
    <s v="Des Moines"/>
    <x v="0"/>
    <n v="57"/>
    <x v="272"/>
    <n v="8322"/>
    <n v="3495.24"/>
    <x v="23"/>
    <x v="2"/>
    <m/>
    <x v="2591"/>
    <x v="4167"/>
  </r>
  <r>
    <x v="0"/>
    <n v="1185732"/>
    <x v="260"/>
    <x v="3"/>
    <s v="Iowa"/>
    <s v="Des Moines"/>
    <x v="1"/>
    <n v="37"/>
    <x v="184"/>
    <n v="2331"/>
    <n v="1072.26"/>
    <x v="24"/>
    <x v="2"/>
    <m/>
    <x v="1037"/>
    <x v="4168"/>
  </r>
  <r>
    <x v="0"/>
    <n v="1185732"/>
    <x v="260"/>
    <x v="3"/>
    <s v="Iowa"/>
    <s v="Des Moines"/>
    <x v="2"/>
    <n v="33"/>
    <x v="190"/>
    <n v="1782"/>
    <n v="730.62"/>
    <x v="33"/>
    <x v="2"/>
    <m/>
    <x v="2592"/>
    <x v="4169"/>
  </r>
  <r>
    <x v="0"/>
    <n v="1185732"/>
    <x v="260"/>
    <x v="3"/>
    <s v="Iowa"/>
    <s v="Des Moines"/>
    <x v="3"/>
    <n v="33"/>
    <x v="171"/>
    <n v="1122"/>
    <n v="493.68"/>
    <x v="27"/>
    <x v="2"/>
    <m/>
    <x v="2593"/>
    <x v="4170"/>
  </r>
  <r>
    <x v="0"/>
    <n v="1185732"/>
    <x v="260"/>
    <x v="3"/>
    <s v="Iowa"/>
    <s v="Des Moines"/>
    <x v="4"/>
    <n v="43"/>
    <x v="186"/>
    <n v="1806"/>
    <n v="1173.9000000000001"/>
    <x v="42"/>
    <x v="2"/>
    <m/>
    <x v="2558"/>
    <x v="4171"/>
  </r>
  <r>
    <x v="0"/>
    <n v="1185732"/>
    <x v="260"/>
    <x v="3"/>
    <s v="Iowa"/>
    <s v="Des Moines"/>
    <x v="5"/>
    <n v="46"/>
    <x v="173"/>
    <n v="3174"/>
    <n v="1650.48"/>
    <x v="59"/>
    <x v="2"/>
    <m/>
    <x v="1317"/>
    <x v="4172"/>
  </r>
  <r>
    <x v="0"/>
    <n v="1185732"/>
    <x v="290"/>
    <x v="3"/>
    <s v="Iowa"/>
    <s v="Des Moines"/>
    <x v="0"/>
    <n v="32"/>
    <x v="251"/>
    <n v="4384"/>
    <n v="1841.28"/>
    <x v="23"/>
    <x v="2"/>
    <m/>
    <x v="2594"/>
    <x v="4173"/>
  </r>
  <r>
    <x v="0"/>
    <n v="1185732"/>
    <x v="290"/>
    <x v="3"/>
    <s v="Iowa"/>
    <s v="Des Moines"/>
    <x v="1"/>
    <n v="28"/>
    <x v="169"/>
    <n v="2156"/>
    <n v="1034.8799999999999"/>
    <x v="35"/>
    <x v="2"/>
    <m/>
    <x v="1018"/>
    <x v="4174"/>
  </r>
  <r>
    <x v="0"/>
    <n v="1185732"/>
    <x v="290"/>
    <x v="3"/>
    <s v="Iowa"/>
    <s v="Des Moines"/>
    <x v="2"/>
    <n v="23"/>
    <x v="50"/>
    <n v="1150"/>
    <n v="517.5"/>
    <x v="18"/>
    <x v="2"/>
    <m/>
    <x v="2595"/>
    <x v="4175"/>
  </r>
  <r>
    <x v="0"/>
    <n v="1185732"/>
    <x v="290"/>
    <x v="3"/>
    <s v="Iowa"/>
    <s v="Des Moines"/>
    <x v="3"/>
    <n v="24"/>
    <x v="178"/>
    <n v="1056"/>
    <n v="464.64"/>
    <x v="27"/>
    <x v="2"/>
    <m/>
    <x v="2596"/>
    <x v="4176"/>
  </r>
  <r>
    <x v="0"/>
    <n v="1185732"/>
    <x v="290"/>
    <x v="3"/>
    <s v="Iowa"/>
    <s v="Des Moines"/>
    <x v="4"/>
    <n v="34"/>
    <x v="178"/>
    <n v="1496"/>
    <n v="957.44"/>
    <x v="34"/>
    <x v="2"/>
    <m/>
    <x v="2597"/>
    <x v="4177"/>
  </r>
  <r>
    <x v="0"/>
    <n v="1185732"/>
    <x v="290"/>
    <x v="3"/>
    <s v="Iowa"/>
    <s v="Des Moines"/>
    <x v="5"/>
    <n v="51"/>
    <x v="211"/>
    <n v="4335"/>
    <n v="2297.5500000000002"/>
    <x v="60"/>
    <x v="2"/>
    <m/>
    <x v="2598"/>
    <x v="4178"/>
  </r>
  <r>
    <x v="0"/>
    <n v="1185732"/>
    <x v="319"/>
    <x v="3"/>
    <s v="Iowa"/>
    <s v="Des Moines"/>
    <x v="0"/>
    <n v="49"/>
    <x v="216"/>
    <n v="6762"/>
    <n v="2975.28"/>
    <x v="27"/>
    <x v="2"/>
    <m/>
    <x v="2215"/>
    <x v="4179"/>
  </r>
  <r>
    <x v="0"/>
    <n v="1185732"/>
    <x v="319"/>
    <x v="3"/>
    <s v="Iowa"/>
    <s v="Des Moines"/>
    <x v="1"/>
    <n v="44"/>
    <x v="237"/>
    <n v="3828"/>
    <n v="1875.72"/>
    <x v="29"/>
    <x v="2"/>
    <m/>
    <x v="2166"/>
    <x v="2615"/>
  </r>
  <r>
    <x v="0"/>
    <n v="1185732"/>
    <x v="319"/>
    <x v="3"/>
    <s v="Iowa"/>
    <s v="Des Moines"/>
    <x v="2"/>
    <n v="36"/>
    <x v="181"/>
    <n v="2448"/>
    <n v="1077.1200000000001"/>
    <x v="27"/>
    <x v="2"/>
    <m/>
    <x v="2127"/>
    <x v="4180"/>
  </r>
  <r>
    <x v="0"/>
    <n v="1185732"/>
    <x v="319"/>
    <x v="3"/>
    <s v="Iowa"/>
    <s v="Des Moines"/>
    <x v="3"/>
    <n v="37"/>
    <x v="172"/>
    <n v="1739"/>
    <n v="712.99"/>
    <x v="33"/>
    <x v="2"/>
    <m/>
    <x v="2599"/>
    <x v="4181"/>
  </r>
  <r>
    <x v="0"/>
    <n v="1185732"/>
    <x v="319"/>
    <x v="3"/>
    <s v="Iowa"/>
    <s v="Des Moines"/>
    <x v="4"/>
    <n v="46"/>
    <x v="180"/>
    <n v="2760"/>
    <n v="1656"/>
    <x v="38"/>
    <x v="2"/>
    <m/>
    <x v="1007"/>
    <x v="1694"/>
  </r>
  <r>
    <x v="0"/>
    <n v="1185732"/>
    <x v="319"/>
    <x v="3"/>
    <s v="Iowa"/>
    <s v="Des Moines"/>
    <x v="5"/>
    <n v="51"/>
    <x v="198"/>
    <n v="4794"/>
    <n v="2397"/>
    <x v="0"/>
    <x v="2"/>
    <m/>
    <x v="2523"/>
    <x v="3995"/>
  </r>
  <r>
    <x v="0"/>
    <n v="1185732"/>
    <x v="351"/>
    <x v="3"/>
    <s v="Iowa"/>
    <s v="Des Moines"/>
    <x v="0"/>
    <n v="49"/>
    <x v="165"/>
    <n v="6419"/>
    <n v="2695.98"/>
    <x v="23"/>
    <x v="2"/>
    <m/>
    <x v="1088"/>
    <x v="4182"/>
  </r>
  <r>
    <x v="0"/>
    <n v="1185732"/>
    <x v="351"/>
    <x v="3"/>
    <s v="Iowa"/>
    <s v="Des Moines"/>
    <x v="1"/>
    <n v="42"/>
    <x v="252"/>
    <n v="3276"/>
    <n v="1506.9599999999998"/>
    <x v="24"/>
    <x v="2"/>
    <m/>
    <x v="1079"/>
    <x v="4183"/>
  </r>
  <r>
    <x v="0"/>
    <n v="1185732"/>
    <x v="351"/>
    <x v="3"/>
    <s v="Iowa"/>
    <s v="Des Moines"/>
    <x v="2"/>
    <n v="39"/>
    <x v="176"/>
    <n v="2379"/>
    <n v="1022.97"/>
    <x v="30"/>
    <x v="2"/>
    <m/>
    <x v="2600"/>
    <x v="4184"/>
  </r>
  <r>
    <x v="0"/>
    <n v="1185732"/>
    <x v="351"/>
    <x v="3"/>
    <s v="Iowa"/>
    <s v="Des Moines"/>
    <x v="3"/>
    <n v="37"/>
    <x v="190"/>
    <n v="1998"/>
    <n v="819.18"/>
    <x v="33"/>
    <x v="2"/>
    <m/>
    <x v="2601"/>
    <x v="2504"/>
  </r>
  <r>
    <x v="0"/>
    <n v="1185732"/>
    <x v="351"/>
    <x v="3"/>
    <s v="Iowa"/>
    <s v="Des Moines"/>
    <x v="4"/>
    <n v="48"/>
    <x v="175"/>
    <n v="2448"/>
    <n v="1468.8"/>
    <x v="38"/>
    <x v="2"/>
    <m/>
    <x v="2127"/>
    <x v="3204"/>
  </r>
  <r>
    <x v="0"/>
    <n v="1185732"/>
    <x v="351"/>
    <x v="3"/>
    <s v="Iowa"/>
    <s v="Des Moines"/>
    <x v="5"/>
    <n v="53"/>
    <x v="230"/>
    <n v="5194"/>
    <n v="2856.7000000000003"/>
    <x v="9"/>
    <x v="2"/>
    <m/>
    <x v="2602"/>
    <x v="4185"/>
  </r>
  <r>
    <x v="0"/>
    <n v="1185732"/>
    <x v="383"/>
    <x v="3"/>
    <s v="Iowa"/>
    <s v="Des Moines"/>
    <x v="0"/>
    <n v="34"/>
    <x v="247"/>
    <n v="4522"/>
    <n v="1808.8000000000002"/>
    <x v="8"/>
    <x v="2"/>
    <m/>
    <x v="2603"/>
    <x v="4186"/>
  </r>
  <r>
    <x v="0"/>
    <n v="1185732"/>
    <x v="383"/>
    <x v="3"/>
    <s v="Iowa"/>
    <s v="Des Moines"/>
    <x v="1"/>
    <n v="27"/>
    <x v="169"/>
    <n v="2079"/>
    <n v="977.13"/>
    <x v="28"/>
    <x v="2"/>
    <m/>
    <x v="2604"/>
    <x v="4187"/>
  </r>
  <r>
    <x v="0"/>
    <n v="1185732"/>
    <x v="383"/>
    <x v="3"/>
    <s v="Iowa"/>
    <s v="Des Moines"/>
    <x v="2"/>
    <n v="24"/>
    <x v="200"/>
    <n v="1176"/>
    <n v="470.40000000000003"/>
    <x v="8"/>
    <x v="2"/>
    <m/>
    <x v="2605"/>
    <x v="4188"/>
  </r>
  <r>
    <x v="0"/>
    <n v="1185732"/>
    <x v="383"/>
    <x v="3"/>
    <s v="Iowa"/>
    <s v="Des Moines"/>
    <x v="3"/>
    <n v="23"/>
    <x v="183"/>
    <n v="874"/>
    <n v="393.29999999999995"/>
    <x v="18"/>
    <x v="2"/>
    <m/>
    <x v="2606"/>
    <x v="4189"/>
  </r>
  <r>
    <x v="0"/>
    <n v="1185732"/>
    <x v="383"/>
    <x v="3"/>
    <s v="Iowa"/>
    <s v="Des Moines"/>
    <x v="4"/>
    <n v="34"/>
    <x v="222"/>
    <n v="1530"/>
    <n v="933.3"/>
    <x v="22"/>
    <x v="2"/>
    <m/>
    <x v="1941"/>
    <x v="4190"/>
  </r>
  <r>
    <x v="0"/>
    <n v="1185732"/>
    <x v="383"/>
    <x v="3"/>
    <s v="Iowa"/>
    <s v="Des Moines"/>
    <x v="5"/>
    <n v="36"/>
    <x v="176"/>
    <n v="2196"/>
    <n v="1098"/>
    <x v="0"/>
    <x v="2"/>
    <m/>
    <x v="2607"/>
    <x v="4191"/>
  </r>
  <r>
    <x v="0"/>
    <n v="1185732"/>
    <x v="412"/>
    <x v="3"/>
    <s v="Iowa"/>
    <s v="Des Moines"/>
    <x v="0"/>
    <n v="43"/>
    <x v="205"/>
    <n v="4816"/>
    <n v="1974.56"/>
    <x v="33"/>
    <x v="2"/>
    <m/>
    <x v="2122"/>
    <x v="4192"/>
  </r>
  <r>
    <x v="0"/>
    <n v="1185732"/>
    <x v="412"/>
    <x v="3"/>
    <s v="Iowa"/>
    <s v="Des Moines"/>
    <x v="1"/>
    <n v="32"/>
    <x v="41"/>
    <n v="2400"/>
    <n v="1104"/>
    <x v="24"/>
    <x v="2"/>
    <m/>
    <x v="2424"/>
    <x v="4193"/>
  </r>
  <r>
    <x v="0"/>
    <n v="1185732"/>
    <x v="412"/>
    <x v="3"/>
    <s v="Iowa"/>
    <s v="Des Moines"/>
    <x v="2"/>
    <n v="34"/>
    <x v="203"/>
    <n v="1326"/>
    <n v="543.66"/>
    <x v="33"/>
    <x v="2"/>
    <m/>
    <x v="1582"/>
    <x v="4194"/>
  </r>
  <r>
    <x v="0"/>
    <n v="1185732"/>
    <x v="412"/>
    <x v="3"/>
    <s v="Iowa"/>
    <s v="Des Moines"/>
    <x v="3"/>
    <n v="34"/>
    <x v="226"/>
    <n v="1054"/>
    <n v="442.68"/>
    <x v="23"/>
    <x v="2"/>
    <m/>
    <x v="2608"/>
    <x v="4195"/>
  </r>
  <r>
    <x v="0"/>
    <n v="1185732"/>
    <x v="412"/>
    <x v="3"/>
    <s v="Iowa"/>
    <s v="Des Moines"/>
    <x v="4"/>
    <n v="42"/>
    <x v="183"/>
    <n v="1596"/>
    <n v="1021.44"/>
    <x v="34"/>
    <x v="2"/>
    <m/>
    <x v="1939"/>
    <x v="4196"/>
  </r>
  <r>
    <x v="3"/>
    <n v="1185732"/>
    <x v="412"/>
    <x v="3"/>
    <s v="Iowa"/>
    <s v="Des Moines"/>
    <x v="5"/>
    <n v="49"/>
    <x v="201"/>
    <n v="3577"/>
    <n v="1895.8100000000002"/>
    <x v="60"/>
    <x v="2"/>
    <m/>
    <x v="2609"/>
    <x v="4197"/>
  </r>
  <r>
    <x v="3"/>
    <n v="1185732"/>
    <x v="443"/>
    <x v="3"/>
    <s v="Iowa"/>
    <s v="Des Moines"/>
    <x v="0"/>
    <n v="41"/>
    <x v="205"/>
    <n v="4592"/>
    <n v="2020.48"/>
    <x v="27"/>
    <x v="2"/>
    <m/>
    <x v="2610"/>
    <x v="4198"/>
  </r>
  <r>
    <x v="3"/>
    <n v="1185732"/>
    <x v="443"/>
    <x v="3"/>
    <s v="Iowa"/>
    <s v="Des Moines"/>
    <x v="1"/>
    <n v="32"/>
    <x v="249"/>
    <n v="2304"/>
    <n v="1128.96"/>
    <x v="29"/>
    <x v="2"/>
    <m/>
    <x v="2611"/>
    <x v="4199"/>
  </r>
  <r>
    <x v="3"/>
    <n v="1185732"/>
    <x v="443"/>
    <x v="3"/>
    <s v="Iowa"/>
    <s v="Des Moines"/>
    <x v="2"/>
    <n v="32"/>
    <x v="282"/>
    <n v="1824"/>
    <n v="802.56000000000006"/>
    <x v="27"/>
    <x v="2"/>
    <m/>
    <x v="2612"/>
    <x v="4200"/>
  </r>
  <r>
    <x v="3"/>
    <n v="1185732"/>
    <x v="443"/>
    <x v="3"/>
    <s v="Iowa"/>
    <s v="Des Moines"/>
    <x v="3"/>
    <n v="34"/>
    <x v="239"/>
    <n v="1768"/>
    <n v="724.88"/>
    <x v="33"/>
    <x v="2"/>
    <m/>
    <x v="1459"/>
    <x v="4201"/>
  </r>
  <r>
    <x v="3"/>
    <n v="1185732"/>
    <x v="443"/>
    <x v="3"/>
    <s v="Iowa"/>
    <s v="Des Moines"/>
    <x v="4"/>
    <n v="55"/>
    <x v="200"/>
    <n v="2695"/>
    <n v="1617"/>
    <x v="38"/>
    <x v="2"/>
    <m/>
    <x v="2613"/>
    <x v="4202"/>
  </r>
  <r>
    <x v="3"/>
    <n v="1185732"/>
    <x v="443"/>
    <x v="3"/>
    <s v="Iowa"/>
    <s v="Des Moines"/>
    <x v="5"/>
    <n v="59"/>
    <x v="249"/>
    <n v="4248"/>
    <n v="2208.96"/>
    <x v="59"/>
    <x v="2"/>
    <m/>
    <x v="2614"/>
    <x v="4203"/>
  </r>
  <r>
    <x v="3"/>
    <n v="1185732"/>
    <x v="472"/>
    <x v="3"/>
    <s v="Iowa"/>
    <s v="Des Moines"/>
    <x v="0"/>
    <n v="54"/>
    <x v="135"/>
    <n v="7938"/>
    <n v="3333.96"/>
    <x v="23"/>
    <x v="2"/>
    <m/>
    <x v="1892"/>
    <x v="4204"/>
  </r>
  <r>
    <x v="3"/>
    <n v="1185732"/>
    <x v="472"/>
    <x v="3"/>
    <s v="Iowa"/>
    <s v="Des Moines"/>
    <x v="1"/>
    <n v="47"/>
    <x v="250"/>
    <n v="4277"/>
    <n v="2010.1899999999998"/>
    <x v="28"/>
    <x v="2"/>
    <m/>
    <x v="2260"/>
    <x v="4205"/>
  </r>
  <r>
    <x v="3"/>
    <n v="1185732"/>
    <x v="472"/>
    <x v="3"/>
    <s v="Iowa"/>
    <s v="Des Moines"/>
    <x v="2"/>
    <n v="47"/>
    <x v="170"/>
    <n v="3901"/>
    <n v="1638.4199999999998"/>
    <x v="23"/>
    <x v="2"/>
    <m/>
    <x v="2615"/>
    <x v="4206"/>
  </r>
  <r>
    <x v="3"/>
    <n v="1185732"/>
    <x v="472"/>
    <x v="3"/>
    <s v="Iowa"/>
    <s v="Des Moines"/>
    <x v="3"/>
    <n v="49"/>
    <x v="176"/>
    <n v="2989"/>
    <n v="1285.27"/>
    <x v="30"/>
    <x v="2"/>
    <m/>
    <x v="2616"/>
    <x v="4207"/>
  </r>
  <r>
    <x v="3"/>
    <n v="1185732"/>
    <x v="472"/>
    <x v="3"/>
    <s v="Iowa"/>
    <s v="Des Moines"/>
    <x v="4"/>
    <n v="59"/>
    <x v="229"/>
    <n v="3481"/>
    <n v="2123.41"/>
    <x v="22"/>
    <x v="2"/>
    <m/>
    <x v="2617"/>
    <x v="4208"/>
  </r>
  <r>
    <x v="3"/>
    <n v="1185732"/>
    <x v="472"/>
    <x v="3"/>
    <s v="Iowa"/>
    <s v="Des Moines"/>
    <x v="5"/>
    <n v="59"/>
    <x v="246"/>
    <n v="5192"/>
    <n v="2855.6000000000004"/>
    <x v="9"/>
    <x v="2"/>
    <m/>
    <x v="1583"/>
    <x v="4209"/>
  </r>
  <r>
    <x v="3"/>
    <n v="1185732"/>
    <x v="167"/>
    <x v="3"/>
    <s v="Iowa"/>
    <s v="Des Moines"/>
    <x v="0"/>
    <n v="28"/>
    <x v="214"/>
    <n v="3528"/>
    <n v="1587.6"/>
    <x v="18"/>
    <x v="2"/>
    <m/>
    <x v="2618"/>
    <x v="4210"/>
  </r>
  <r>
    <x v="3"/>
    <n v="1185732"/>
    <x v="167"/>
    <x v="3"/>
    <s v="Iowa"/>
    <s v="Des Moines"/>
    <x v="1"/>
    <n v="29"/>
    <x v="227"/>
    <n v="2030"/>
    <n v="933.8"/>
    <x v="24"/>
    <x v="2"/>
    <m/>
    <x v="2582"/>
    <x v="4146"/>
  </r>
  <r>
    <x v="3"/>
    <n v="1185732"/>
    <x v="167"/>
    <x v="3"/>
    <s v="Iowa"/>
    <s v="Des Moines"/>
    <x v="2"/>
    <n v="18"/>
    <x v="188"/>
    <n v="1170"/>
    <n v="479.7"/>
    <x v="33"/>
    <x v="2"/>
    <m/>
    <x v="2477"/>
    <x v="4211"/>
  </r>
  <r>
    <x v="3"/>
    <n v="1185732"/>
    <x v="167"/>
    <x v="3"/>
    <s v="Iowa"/>
    <s v="Des Moines"/>
    <x v="3"/>
    <n v="23"/>
    <x v="225"/>
    <n v="667"/>
    <n v="300.14999999999998"/>
    <x v="18"/>
    <x v="2"/>
    <m/>
    <x v="2619"/>
    <x v="4212"/>
  </r>
  <r>
    <x v="3"/>
    <n v="1185732"/>
    <x v="167"/>
    <x v="3"/>
    <s v="Iowa"/>
    <s v="Des Moines"/>
    <x v="4"/>
    <n v="38"/>
    <x v="222"/>
    <n v="1710"/>
    <n v="1060.2"/>
    <x v="26"/>
    <x v="2"/>
    <m/>
    <x v="1458"/>
    <x v="4213"/>
  </r>
  <r>
    <x v="3"/>
    <n v="1185732"/>
    <x v="167"/>
    <x v="3"/>
    <s v="Iowa"/>
    <s v="Des Moines"/>
    <x v="5"/>
    <n v="28"/>
    <x v="201"/>
    <n v="2044"/>
    <n v="1124.2"/>
    <x v="9"/>
    <x v="2"/>
    <m/>
    <x v="2620"/>
    <x v="4214"/>
  </r>
  <r>
    <x v="3"/>
    <n v="1185732"/>
    <x v="198"/>
    <x v="3"/>
    <s v="Iowa"/>
    <s v="Des Moines"/>
    <x v="0"/>
    <n v="29"/>
    <x v="150"/>
    <n v="4060"/>
    <n v="1664.6"/>
    <x v="33"/>
    <x v="2"/>
    <m/>
    <x v="1075"/>
    <x v="4215"/>
  </r>
  <r>
    <x v="3"/>
    <n v="1185732"/>
    <x v="198"/>
    <x v="3"/>
    <s v="Iowa"/>
    <s v="Des Moines"/>
    <x v="1"/>
    <n v="29"/>
    <x v="203"/>
    <n v="1131"/>
    <n v="554.18999999999994"/>
    <x v="29"/>
    <x v="2"/>
    <m/>
    <x v="1576"/>
    <x v="4216"/>
  </r>
  <r>
    <x v="3"/>
    <n v="1185732"/>
    <x v="198"/>
    <x v="3"/>
    <s v="Iowa"/>
    <s v="Des Moines"/>
    <x v="2"/>
    <n v="20"/>
    <x v="180"/>
    <n v="1200"/>
    <n v="516"/>
    <x v="30"/>
    <x v="2"/>
    <m/>
    <x v="2621"/>
    <x v="4217"/>
  </r>
  <r>
    <x v="3"/>
    <n v="1185732"/>
    <x v="198"/>
    <x v="3"/>
    <s v="Wisconsin"/>
    <s v="Milwaukee"/>
    <x v="3"/>
    <n v="23"/>
    <x v="187"/>
    <n v="460"/>
    <n v="197.79999999999998"/>
    <x v="30"/>
    <x v="2"/>
    <m/>
    <x v="2622"/>
    <x v="4218"/>
  </r>
  <r>
    <x v="3"/>
    <n v="1185732"/>
    <x v="198"/>
    <x v="3"/>
    <s v="Wisconsin"/>
    <s v="Milwaukee"/>
    <x v="4"/>
    <n v="38"/>
    <x v="183"/>
    <n v="1444"/>
    <n v="880.84"/>
    <x v="22"/>
    <x v="2"/>
    <m/>
    <x v="1144"/>
    <x v="4219"/>
  </r>
  <r>
    <x v="3"/>
    <n v="1185732"/>
    <x v="198"/>
    <x v="3"/>
    <s v="Wisconsin"/>
    <s v="Milwaukee"/>
    <x v="5"/>
    <n v="14"/>
    <x v="188"/>
    <n v="910"/>
    <n v="464.1"/>
    <x v="48"/>
    <x v="2"/>
    <m/>
    <x v="2525"/>
    <x v="4220"/>
  </r>
  <r>
    <x v="3"/>
    <n v="1185732"/>
    <x v="704"/>
    <x v="3"/>
    <s v="Wisconsin"/>
    <s v="Milwaukee"/>
    <x v="0"/>
    <n v="19"/>
    <x v="286"/>
    <n v="2679"/>
    <n v="1098.3899999999999"/>
    <x v="33"/>
    <x v="2"/>
    <m/>
    <x v="2623"/>
    <x v="4221"/>
  </r>
  <r>
    <x v="3"/>
    <n v="1185732"/>
    <x v="704"/>
    <x v="3"/>
    <s v="Wisconsin"/>
    <s v="Milwaukee"/>
    <x v="1"/>
    <n v="19"/>
    <x v="178"/>
    <n v="836"/>
    <n v="418"/>
    <x v="0"/>
    <x v="2"/>
    <m/>
    <x v="2624"/>
    <x v="4222"/>
  </r>
  <r>
    <x v="3"/>
    <n v="1185732"/>
    <x v="704"/>
    <x v="3"/>
    <s v="Wisconsin"/>
    <s v="Milwaukee"/>
    <x v="2"/>
    <n v="9"/>
    <x v="229"/>
    <n v="531"/>
    <n v="233.64000000000001"/>
    <x v="27"/>
    <x v="2"/>
    <m/>
    <x v="2625"/>
    <x v="4223"/>
  </r>
  <r>
    <x v="3"/>
    <n v="1185732"/>
    <x v="704"/>
    <x v="3"/>
    <s v="Wisconsin"/>
    <s v="Milwaukee"/>
    <x v="3"/>
    <n v="14"/>
    <x v="187"/>
    <n v="280"/>
    <n v="114.8"/>
    <x v="33"/>
    <x v="2"/>
    <m/>
    <x v="2626"/>
    <x v="4224"/>
  </r>
  <r>
    <x v="3"/>
    <n v="1185732"/>
    <x v="704"/>
    <x v="3"/>
    <s v="Wisconsin"/>
    <s v="Milwaukee"/>
    <x v="4"/>
    <n v="29"/>
    <x v="171"/>
    <n v="986"/>
    <n v="601.46"/>
    <x v="22"/>
    <x v="2"/>
    <m/>
    <x v="2627"/>
    <x v="4225"/>
  </r>
  <r>
    <x v="3"/>
    <n v="1185732"/>
    <x v="704"/>
    <x v="3"/>
    <s v="Wisconsin"/>
    <s v="Milwaukee"/>
    <x v="5"/>
    <n v="18"/>
    <x v="184"/>
    <n v="1134"/>
    <n v="612.36"/>
    <x v="64"/>
    <x v="2"/>
    <m/>
    <x v="2628"/>
    <x v="4226"/>
  </r>
  <r>
    <x v="3"/>
    <n v="1185732"/>
    <x v="721"/>
    <x v="3"/>
    <s v="Wisconsin"/>
    <s v="Milwaukee"/>
    <x v="0"/>
    <n v="18"/>
    <x v="185"/>
    <n v="2196"/>
    <n v="900.3599999999999"/>
    <x v="33"/>
    <x v="2"/>
    <m/>
    <x v="2607"/>
    <x v="4227"/>
  </r>
  <r>
    <x v="3"/>
    <n v="1185732"/>
    <x v="721"/>
    <x v="3"/>
    <s v="Wisconsin"/>
    <s v="Milwaukee"/>
    <x v="1"/>
    <n v="20"/>
    <x v="203"/>
    <n v="780"/>
    <n v="358.79999999999995"/>
    <x v="24"/>
    <x v="2"/>
    <m/>
    <x v="2629"/>
    <x v="4228"/>
  </r>
  <r>
    <x v="3"/>
    <n v="1185732"/>
    <x v="721"/>
    <x v="3"/>
    <s v="Wisconsin"/>
    <s v="Milwaukee"/>
    <x v="2"/>
    <n v="9"/>
    <x v="207"/>
    <n v="369"/>
    <n v="158.66999999999999"/>
    <x v="30"/>
    <x v="2"/>
    <m/>
    <x v="2630"/>
    <x v="4229"/>
  </r>
  <r>
    <x v="3"/>
    <n v="1185732"/>
    <x v="721"/>
    <x v="3"/>
    <s v="Wisconsin"/>
    <s v="Milwaukee"/>
    <x v="3"/>
    <n v="15"/>
    <x v="223"/>
    <n v="330"/>
    <n v="135.29999999999998"/>
    <x v="33"/>
    <x v="2"/>
    <m/>
    <x v="2631"/>
    <x v="4230"/>
  </r>
  <r>
    <x v="3"/>
    <n v="1185732"/>
    <x v="721"/>
    <x v="3"/>
    <s v="Wisconsin"/>
    <s v="Milwaukee"/>
    <x v="4"/>
    <n v="55"/>
    <x v="259"/>
    <n v="1430"/>
    <n v="886.6"/>
    <x v="26"/>
    <x v="2"/>
    <m/>
    <x v="2632"/>
    <x v="4231"/>
  </r>
  <r>
    <x v="3"/>
    <n v="1185732"/>
    <x v="721"/>
    <x v="3"/>
    <s v="Wisconsin"/>
    <s v="Milwaukee"/>
    <x v="5"/>
    <n v="49"/>
    <x v="176"/>
    <n v="2989"/>
    <n v="1643.95"/>
    <x v="9"/>
    <x v="2"/>
    <m/>
    <x v="2616"/>
    <x v="4232"/>
  </r>
  <r>
    <x v="3"/>
    <n v="1185732"/>
    <x v="257"/>
    <x v="3"/>
    <s v="Wisconsin"/>
    <s v="Milwaukee"/>
    <x v="0"/>
    <n v="58"/>
    <x v="189"/>
    <n v="7772"/>
    <n v="3186.52"/>
    <x v="33"/>
    <x v="2"/>
    <m/>
    <x v="835"/>
    <x v="4233"/>
  </r>
  <r>
    <x v="3"/>
    <n v="1185732"/>
    <x v="257"/>
    <x v="3"/>
    <s v="Wisconsin"/>
    <s v="Milwaukee"/>
    <x v="1"/>
    <n v="39"/>
    <x v="50"/>
    <n v="1950"/>
    <n v="955.5"/>
    <x v="29"/>
    <x v="2"/>
    <m/>
    <x v="1031"/>
    <x v="4234"/>
  </r>
  <r>
    <x v="3"/>
    <n v="1185732"/>
    <x v="257"/>
    <x v="3"/>
    <s v="Wisconsin"/>
    <s v="Milwaukee"/>
    <x v="2"/>
    <n v="33"/>
    <x v="200"/>
    <n v="1617"/>
    <n v="727.65"/>
    <x v="18"/>
    <x v="2"/>
    <m/>
    <x v="2633"/>
    <x v="4235"/>
  </r>
  <r>
    <x v="3"/>
    <n v="1185732"/>
    <x v="257"/>
    <x v="3"/>
    <s v="Wisconsin"/>
    <s v="Milwaukee"/>
    <x v="3"/>
    <n v="32"/>
    <x v="183"/>
    <n v="1216"/>
    <n v="535.04"/>
    <x v="27"/>
    <x v="2"/>
    <m/>
    <x v="2634"/>
    <x v="4236"/>
  </r>
  <r>
    <x v="3"/>
    <n v="1185732"/>
    <x v="257"/>
    <x v="3"/>
    <s v="Wisconsin"/>
    <s v="Milwaukee"/>
    <x v="4"/>
    <n v="44"/>
    <x v="206"/>
    <n v="2332"/>
    <n v="1422.52"/>
    <x v="22"/>
    <x v="2"/>
    <m/>
    <x v="2635"/>
    <x v="4237"/>
  </r>
  <r>
    <x v="3"/>
    <n v="1185732"/>
    <x v="257"/>
    <x v="3"/>
    <s v="Wisconsin"/>
    <s v="Milwaukee"/>
    <x v="5"/>
    <n v="47"/>
    <x v="228"/>
    <n v="4230"/>
    <n v="2157.3000000000002"/>
    <x v="48"/>
    <x v="2"/>
    <m/>
    <x v="2636"/>
    <x v="4238"/>
  </r>
  <r>
    <x v="3"/>
    <n v="1185732"/>
    <x v="287"/>
    <x v="3"/>
    <s v="Wisconsin"/>
    <s v="Milwaukee"/>
    <x v="0"/>
    <n v="32"/>
    <x v="160"/>
    <n v="5120"/>
    <n v="2252.8000000000002"/>
    <x v="27"/>
    <x v="2"/>
    <m/>
    <x v="2637"/>
    <x v="4239"/>
  </r>
  <r>
    <x v="3"/>
    <n v="1185732"/>
    <x v="287"/>
    <x v="3"/>
    <s v="Wisconsin"/>
    <s v="Milwaukee"/>
    <x v="1"/>
    <n v="27"/>
    <x v="228"/>
    <n v="2430"/>
    <n v="1190.7"/>
    <x v="29"/>
    <x v="2"/>
    <m/>
    <x v="1965"/>
    <x v="2906"/>
  </r>
  <r>
    <x v="3"/>
    <n v="1185732"/>
    <x v="287"/>
    <x v="3"/>
    <s v="Wisconsin"/>
    <s v="Milwaukee"/>
    <x v="2"/>
    <n v="24"/>
    <x v="239"/>
    <n v="1248"/>
    <n v="549.12"/>
    <x v="27"/>
    <x v="2"/>
    <m/>
    <x v="2638"/>
    <x v="4240"/>
  </r>
  <r>
    <x v="3"/>
    <n v="1185732"/>
    <x v="287"/>
    <x v="3"/>
    <s v="Wisconsin"/>
    <s v="Milwaukee"/>
    <x v="3"/>
    <n v="24"/>
    <x v="172"/>
    <n v="1128"/>
    <n v="462.47999999999996"/>
    <x v="33"/>
    <x v="2"/>
    <m/>
    <x v="2639"/>
    <x v="4241"/>
  </r>
  <r>
    <x v="3"/>
    <n v="1185732"/>
    <x v="287"/>
    <x v="3"/>
    <s v="Wisconsin"/>
    <s v="Milwaukee"/>
    <x v="4"/>
    <n v="34"/>
    <x v="219"/>
    <n v="1564"/>
    <n v="938.4"/>
    <x v="38"/>
    <x v="2"/>
    <m/>
    <x v="1134"/>
    <x v="4242"/>
  </r>
  <r>
    <x v="3"/>
    <n v="1185732"/>
    <x v="287"/>
    <x v="3"/>
    <s v="Wisconsin"/>
    <s v="Milwaukee"/>
    <x v="5"/>
    <n v="51"/>
    <x v="230"/>
    <n v="4998"/>
    <n v="2748.9"/>
    <x v="9"/>
    <x v="2"/>
    <m/>
    <x v="1132"/>
    <x v="4243"/>
  </r>
  <r>
    <x v="3"/>
    <n v="1185732"/>
    <x v="316"/>
    <x v="3"/>
    <s v="Wisconsin"/>
    <s v="Milwaukee"/>
    <x v="0"/>
    <n v="45"/>
    <x v="197"/>
    <n v="6705"/>
    <n v="2816.1"/>
    <x v="23"/>
    <x v="2"/>
    <m/>
    <x v="2640"/>
    <x v="4244"/>
  </r>
  <r>
    <x v="3"/>
    <n v="1185732"/>
    <x v="316"/>
    <x v="3"/>
    <s v="Wisconsin"/>
    <s v="Milwaukee"/>
    <x v="1"/>
    <n v="42"/>
    <x v="237"/>
    <n v="3654"/>
    <n v="1790.46"/>
    <x v="29"/>
    <x v="2"/>
    <m/>
    <x v="2167"/>
    <x v="3142"/>
  </r>
  <r>
    <x v="3"/>
    <n v="1185732"/>
    <x v="316"/>
    <x v="3"/>
    <s v="Wisconsin"/>
    <s v="Milwaukee"/>
    <x v="2"/>
    <n v="38"/>
    <x v="176"/>
    <n v="2318"/>
    <n v="996.74"/>
    <x v="30"/>
    <x v="2"/>
    <m/>
    <x v="2641"/>
    <x v="4245"/>
  </r>
  <r>
    <x v="3"/>
    <n v="1185732"/>
    <x v="316"/>
    <x v="3"/>
    <s v="Wisconsin"/>
    <s v="Milwaukee"/>
    <x v="3"/>
    <n v="38"/>
    <x v="175"/>
    <n v="1938"/>
    <n v="813.95999999999992"/>
    <x v="23"/>
    <x v="2"/>
    <m/>
    <x v="1440"/>
    <x v="4246"/>
  </r>
  <r>
    <x v="3"/>
    <n v="1185732"/>
    <x v="316"/>
    <x v="3"/>
    <s v="Wisconsin"/>
    <s v="Milwaukee"/>
    <x v="4"/>
    <n v="48"/>
    <x v="50"/>
    <n v="2400"/>
    <n v="1488"/>
    <x v="26"/>
    <x v="2"/>
    <m/>
    <x v="2424"/>
    <x v="2574"/>
  </r>
  <r>
    <x v="3"/>
    <n v="1185732"/>
    <x v="316"/>
    <x v="3"/>
    <s v="Wisconsin"/>
    <s v="Milwaukee"/>
    <x v="5"/>
    <n v="52"/>
    <x v="198"/>
    <n v="4888"/>
    <n v="2639.52"/>
    <x v="64"/>
    <x v="2"/>
    <m/>
    <x v="2642"/>
    <x v="1422"/>
  </r>
  <r>
    <x v="3"/>
    <n v="1185732"/>
    <x v="348"/>
    <x v="3"/>
    <s v="Wisconsin"/>
    <s v="Milwaukee"/>
    <x v="0"/>
    <n v="46"/>
    <x v="174"/>
    <n v="7268"/>
    <n v="3052.56"/>
    <x v="23"/>
    <x v="2"/>
    <m/>
    <x v="2643"/>
    <x v="4247"/>
  </r>
  <r>
    <x v="3"/>
    <n v="1185732"/>
    <x v="348"/>
    <x v="3"/>
    <s v="Wisconsin"/>
    <s v="Milwaukee"/>
    <x v="1"/>
    <n v="43"/>
    <x v="199"/>
    <n v="3612"/>
    <n v="1697.6399999999999"/>
    <x v="28"/>
    <x v="2"/>
    <m/>
    <x v="2644"/>
    <x v="4248"/>
  </r>
  <r>
    <x v="3"/>
    <n v="1185732"/>
    <x v="348"/>
    <x v="3"/>
    <s v="Wisconsin"/>
    <s v="Milwaukee"/>
    <x v="2"/>
    <n v="39"/>
    <x v="195"/>
    <n v="2184"/>
    <n v="873.6"/>
    <x v="8"/>
    <x v="2"/>
    <m/>
    <x v="1149"/>
    <x v="3001"/>
  </r>
  <r>
    <x v="3"/>
    <n v="1185732"/>
    <x v="348"/>
    <x v="3"/>
    <s v="Wisconsin"/>
    <s v="Milwaukee"/>
    <x v="3"/>
    <n v="39"/>
    <x v="50"/>
    <n v="1950"/>
    <n v="877.49999999999989"/>
    <x v="18"/>
    <x v="2"/>
    <m/>
    <x v="1031"/>
    <x v="4249"/>
  </r>
  <r>
    <x v="3"/>
    <n v="1185732"/>
    <x v="348"/>
    <x v="3"/>
    <s v="Wisconsin"/>
    <s v="Milwaukee"/>
    <x v="4"/>
    <n v="48"/>
    <x v="219"/>
    <n v="2208"/>
    <n v="1435.2"/>
    <x v="42"/>
    <x v="2"/>
    <m/>
    <x v="2540"/>
    <x v="4250"/>
  </r>
  <r>
    <x v="3"/>
    <n v="1185732"/>
    <x v="348"/>
    <x v="3"/>
    <s v="Wisconsin"/>
    <s v="Milwaukee"/>
    <x v="5"/>
    <n v="52"/>
    <x v="240"/>
    <n v="5304"/>
    <n v="2705.04"/>
    <x v="48"/>
    <x v="2"/>
    <m/>
    <x v="1718"/>
    <x v="4251"/>
  </r>
  <r>
    <x v="3"/>
    <n v="1185732"/>
    <x v="380"/>
    <x v="3"/>
    <s v="Wisconsin"/>
    <s v="Milwaukee"/>
    <x v="0"/>
    <n v="33"/>
    <x v="231"/>
    <n v="4719"/>
    <n v="1934.79"/>
    <x v="33"/>
    <x v="2"/>
    <m/>
    <x v="1767"/>
    <x v="4252"/>
  </r>
  <r>
    <x v="3"/>
    <n v="1185732"/>
    <x v="380"/>
    <x v="3"/>
    <s v="Wisconsin"/>
    <s v="Milwaukee"/>
    <x v="1"/>
    <n v="29"/>
    <x v="188"/>
    <n v="1885"/>
    <n v="848.24999999999989"/>
    <x v="18"/>
    <x v="2"/>
    <m/>
    <x v="2024"/>
    <x v="4253"/>
  </r>
  <r>
    <x v="3"/>
    <n v="1185732"/>
    <x v="380"/>
    <x v="3"/>
    <s v="Wisconsin"/>
    <s v="Milwaukee"/>
    <x v="2"/>
    <n v="24"/>
    <x v="178"/>
    <n v="1056"/>
    <n v="475.19999999999993"/>
    <x v="18"/>
    <x v="2"/>
    <m/>
    <x v="2596"/>
    <x v="4254"/>
  </r>
  <r>
    <x v="3"/>
    <n v="1185732"/>
    <x v="380"/>
    <x v="3"/>
    <s v="Wisconsin"/>
    <s v="Milwaukee"/>
    <x v="3"/>
    <n v="23"/>
    <x v="171"/>
    <n v="782"/>
    <n v="351.9"/>
    <x v="18"/>
    <x v="2"/>
    <m/>
    <x v="2645"/>
    <x v="4255"/>
  </r>
  <r>
    <x v="3"/>
    <n v="1185732"/>
    <x v="380"/>
    <x v="3"/>
    <s v="Wisconsin"/>
    <s v="Milwaukee"/>
    <x v="4"/>
    <n v="33"/>
    <x v="204"/>
    <n v="1089"/>
    <n v="707.85"/>
    <x v="42"/>
    <x v="2"/>
    <m/>
    <x v="2646"/>
    <x v="4256"/>
  </r>
  <r>
    <x v="3"/>
    <n v="1185732"/>
    <x v="380"/>
    <x v="3"/>
    <s v="Wisconsin"/>
    <s v="Milwaukee"/>
    <x v="5"/>
    <n v="38"/>
    <x v="239"/>
    <n v="1976"/>
    <n v="988"/>
    <x v="0"/>
    <x v="2"/>
    <m/>
    <x v="1456"/>
    <x v="4257"/>
  </r>
  <r>
    <x v="3"/>
    <n v="1185732"/>
    <x v="409"/>
    <x v="3"/>
    <s v="Wisconsin"/>
    <s v="Milwaukee"/>
    <x v="0"/>
    <n v="43"/>
    <x v="161"/>
    <n v="4859"/>
    <n v="2040.78"/>
    <x v="23"/>
    <x v="2"/>
    <m/>
    <x v="1445"/>
    <x v="4258"/>
  </r>
  <r>
    <x v="3"/>
    <n v="1185732"/>
    <x v="409"/>
    <x v="3"/>
    <s v="Wisconsin"/>
    <s v="Milwaukee"/>
    <x v="1"/>
    <n v="33"/>
    <x v="181"/>
    <n v="2244"/>
    <n v="1077.1199999999999"/>
    <x v="35"/>
    <x v="2"/>
    <m/>
    <x v="1161"/>
    <x v="4259"/>
  </r>
  <r>
    <x v="3"/>
    <n v="1185732"/>
    <x v="409"/>
    <x v="3"/>
    <s v="Wisconsin"/>
    <s v="Milwaukee"/>
    <x v="2"/>
    <n v="34"/>
    <x v="204"/>
    <n v="1122"/>
    <n v="482.46"/>
    <x v="30"/>
    <x v="2"/>
    <m/>
    <x v="2593"/>
    <x v="4260"/>
  </r>
  <r>
    <x v="3"/>
    <n v="1185732"/>
    <x v="409"/>
    <x v="3"/>
    <s v="Wisconsin"/>
    <s v="Milwaukee"/>
    <x v="3"/>
    <n v="32"/>
    <x v="204"/>
    <n v="1056"/>
    <n v="432.96"/>
    <x v="33"/>
    <x v="2"/>
    <m/>
    <x v="2596"/>
    <x v="4261"/>
  </r>
  <r>
    <x v="3"/>
    <n v="1185732"/>
    <x v="409"/>
    <x v="3"/>
    <s v="Wisconsin"/>
    <s v="Milwaukee"/>
    <x v="4"/>
    <n v="44"/>
    <x v="204"/>
    <n v="1452"/>
    <n v="914.76"/>
    <x v="32"/>
    <x v="2"/>
    <m/>
    <x v="2647"/>
    <x v="4262"/>
  </r>
  <r>
    <x v="3"/>
    <n v="1185732"/>
    <x v="409"/>
    <x v="3"/>
    <s v="Wisconsin"/>
    <s v="Milwaukee"/>
    <x v="5"/>
    <n v="46"/>
    <x v="188"/>
    <n v="2990"/>
    <n v="1524.9"/>
    <x v="48"/>
    <x v="2"/>
    <m/>
    <x v="1053"/>
    <x v="4263"/>
  </r>
  <r>
    <x v="3"/>
    <n v="1185732"/>
    <x v="440"/>
    <x v="3"/>
    <s v="Wisconsin"/>
    <s v="Milwaukee"/>
    <x v="0"/>
    <n v="41"/>
    <x v="233"/>
    <n v="4264"/>
    <n v="1833.52"/>
    <x v="30"/>
    <x v="2"/>
    <m/>
    <x v="2221"/>
    <x v="4264"/>
  </r>
  <r>
    <x v="3"/>
    <n v="1185732"/>
    <x v="440"/>
    <x v="3"/>
    <s v="Wisconsin"/>
    <s v="Milwaukee"/>
    <x v="1"/>
    <n v="32"/>
    <x v="252"/>
    <n v="2496"/>
    <n v="1173.1199999999999"/>
    <x v="28"/>
    <x v="2"/>
    <m/>
    <x v="2648"/>
    <x v="4265"/>
  </r>
  <r>
    <x v="3"/>
    <n v="1185732"/>
    <x v="440"/>
    <x v="3"/>
    <s v="Wisconsin"/>
    <s v="Milwaukee"/>
    <x v="2"/>
    <n v="33"/>
    <x v="173"/>
    <n v="2277"/>
    <n v="956.33999999999992"/>
    <x v="23"/>
    <x v="2"/>
    <m/>
    <x v="2649"/>
    <x v="4266"/>
  </r>
  <r>
    <x v="3"/>
    <n v="1185732"/>
    <x v="440"/>
    <x v="3"/>
    <s v="Wisconsin"/>
    <s v="Milwaukee"/>
    <x v="3"/>
    <n v="33"/>
    <x v="188"/>
    <n v="2145"/>
    <n v="965.24999999999989"/>
    <x v="18"/>
    <x v="2"/>
    <m/>
    <x v="1411"/>
    <x v="4267"/>
  </r>
  <r>
    <x v="3"/>
    <n v="1185732"/>
    <x v="440"/>
    <x v="3"/>
    <s v="Wisconsin"/>
    <s v="Milwaukee"/>
    <x v="4"/>
    <n v="58"/>
    <x v="195"/>
    <n v="3248"/>
    <n v="2013.76"/>
    <x v="26"/>
    <x v="2"/>
    <m/>
    <x v="1966"/>
    <x v="4268"/>
  </r>
  <r>
    <x v="3"/>
    <n v="1185732"/>
    <x v="440"/>
    <x v="3"/>
    <s v="Wisconsin"/>
    <s v="Milwaukee"/>
    <x v="5"/>
    <n v="61"/>
    <x v="41"/>
    <n v="4575"/>
    <n v="2333.25"/>
    <x v="48"/>
    <x v="2"/>
    <m/>
    <x v="2650"/>
    <x v="4269"/>
  </r>
  <r>
    <x v="3"/>
    <n v="1185732"/>
    <x v="469"/>
    <x v="3"/>
    <s v="Wisconsin"/>
    <s v="Milwaukee"/>
    <x v="0"/>
    <n v="58"/>
    <x v="216"/>
    <n v="8004"/>
    <n v="3281.64"/>
    <x v="33"/>
    <x v="2"/>
    <m/>
    <x v="2651"/>
    <x v="4270"/>
  </r>
  <r>
    <x v="3"/>
    <n v="1185732"/>
    <x v="469"/>
    <x v="3"/>
    <s v="Wisconsin"/>
    <s v="Milwaukee"/>
    <x v="1"/>
    <n v="49"/>
    <x v="240"/>
    <n v="4998"/>
    <n v="2349.06"/>
    <x v="28"/>
    <x v="2"/>
    <m/>
    <x v="1132"/>
    <x v="4271"/>
  </r>
  <r>
    <x v="3"/>
    <n v="1185732"/>
    <x v="469"/>
    <x v="3"/>
    <s v="Wisconsin"/>
    <s v="Milwaukee"/>
    <x v="2"/>
    <n v="45"/>
    <x v="237"/>
    <n v="3915"/>
    <n v="1722.6"/>
    <x v="27"/>
    <x v="2"/>
    <m/>
    <x v="2652"/>
    <x v="4272"/>
  </r>
  <r>
    <x v="3"/>
    <n v="1185732"/>
    <x v="469"/>
    <x v="3"/>
    <s v="Wisconsin"/>
    <s v="Milwaukee"/>
    <x v="3"/>
    <n v="48"/>
    <x v="201"/>
    <n v="3504"/>
    <n v="1576.8"/>
    <x v="18"/>
    <x v="2"/>
    <m/>
    <x v="1778"/>
    <x v="4141"/>
  </r>
  <r>
    <x v="3"/>
    <n v="1185732"/>
    <x v="469"/>
    <x v="3"/>
    <s v="Wisconsin"/>
    <s v="Milwaukee"/>
    <x v="4"/>
    <n v="57"/>
    <x v="201"/>
    <n v="4161"/>
    <n v="2496.6"/>
    <x v="38"/>
    <x v="2"/>
    <m/>
    <x v="2653"/>
    <x v="4273"/>
  </r>
  <r>
    <x v="3"/>
    <n v="1185732"/>
    <x v="469"/>
    <x v="3"/>
    <s v="Wisconsin"/>
    <s v="Milwaukee"/>
    <x v="5"/>
    <n v="59"/>
    <x v="246"/>
    <n v="5192"/>
    <n v="2699.84"/>
    <x v="59"/>
    <x v="2"/>
    <m/>
    <x v="1583"/>
    <x v="4274"/>
  </r>
  <r>
    <x v="3"/>
    <n v="1185732"/>
    <x v="174"/>
    <x v="3"/>
    <s v="Wisconsin"/>
    <s v="Milwaukee"/>
    <x v="0"/>
    <n v="32"/>
    <x v="150"/>
    <n v="4480"/>
    <n v="2329.6"/>
    <x v="59"/>
    <x v="2"/>
    <m/>
    <x v="1072"/>
    <x v="4275"/>
  </r>
  <r>
    <x v="3"/>
    <n v="1185732"/>
    <x v="174"/>
    <x v="3"/>
    <s v="Wisconsin"/>
    <s v="Milwaukee"/>
    <x v="1"/>
    <n v="32"/>
    <x v="252"/>
    <n v="2496"/>
    <n v="1272.96"/>
    <x v="48"/>
    <x v="2"/>
    <m/>
    <x v="2648"/>
    <x v="3914"/>
  </r>
  <r>
    <x v="3"/>
    <n v="1185732"/>
    <x v="174"/>
    <x v="3"/>
    <s v="Wisconsin"/>
    <s v="Milwaukee"/>
    <x v="2"/>
    <n v="24"/>
    <x v="237"/>
    <n v="2088"/>
    <n v="939.59999999999991"/>
    <x v="18"/>
    <x v="2"/>
    <m/>
    <x v="2654"/>
    <x v="4276"/>
  </r>
  <r>
    <x v="3"/>
    <n v="1185732"/>
    <x v="174"/>
    <x v="3"/>
    <s v="Wisconsin"/>
    <s v="Milwaukee"/>
    <x v="3"/>
    <n v="28"/>
    <x v="178"/>
    <n v="1232"/>
    <n v="591.36"/>
    <x v="35"/>
    <x v="2"/>
    <m/>
    <x v="2464"/>
    <x v="3960"/>
  </r>
  <r>
    <x v="3"/>
    <n v="1185732"/>
    <x v="174"/>
    <x v="3"/>
    <s v="Wisconsin"/>
    <s v="Milwaukee"/>
    <x v="4"/>
    <n v="41"/>
    <x v="208"/>
    <n v="2378"/>
    <n v="1046.32"/>
    <x v="27"/>
    <x v="2"/>
    <m/>
    <x v="2655"/>
    <x v="4277"/>
  </r>
  <r>
    <x v="3"/>
    <n v="1185732"/>
    <x v="174"/>
    <x v="3"/>
    <s v="Wisconsin"/>
    <s v="Milwaukee"/>
    <x v="5"/>
    <n v="32"/>
    <x v="199"/>
    <n v="2688"/>
    <n v="1344"/>
    <x v="0"/>
    <x v="2"/>
    <m/>
    <x v="1183"/>
    <x v="3474"/>
  </r>
  <r>
    <x v="3"/>
    <n v="1185732"/>
    <x v="205"/>
    <x v="3"/>
    <s v="Wisconsin"/>
    <s v="Milwaukee"/>
    <x v="0"/>
    <n v="34"/>
    <x v="160"/>
    <n v="5440"/>
    <n v="2992.0000000000005"/>
    <x v="9"/>
    <x v="2"/>
    <m/>
    <x v="1316"/>
    <x v="4278"/>
  </r>
  <r>
    <x v="3"/>
    <n v="1185732"/>
    <x v="205"/>
    <x v="3"/>
    <s v="Wisconsin"/>
    <s v="Milwaukee"/>
    <x v="1"/>
    <n v="34"/>
    <x v="239"/>
    <n v="1768"/>
    <n v="901.68000000000006"/>
    <x v="48"/>
    <x v="2"/>
    <m/>
    <x v="1459"/>
    <x v="4279"/>
  </r>
  <r>
    <x v="3"/>
    <n v="1185732"/>
    <x v="205"/>
    <x v="3"/>
    <s v="Wisconsin"/>
    <s v="Milwaukee"/>
    <x v="2"/>
    <n v="24"/>
    <x v="201"/>
    <n v="1752"/>
    <n v="876"/>
    <x v="0"/>
    <x v="2"/>
    <m/>
    <x v="2656"/>
    <x v="4280"/>
  </r>
  <r>
    <x v="3"/>
    <n v="1185732"/>
    <x v="205"/>
    <x v="3"/>
    <s v="Indiana"/>
    <s v="Indianapolis"/>
    <x v="3"/>
    <n v="29"/>
    <x v="218"/>
    <n v="1044"/>
    <n v="490.67999999999995"/>
    <x v="28"/>
    <x v="2"/>
    <m/>
    <x v="2657"/>
    <x v="4281"/>
  </r>
  <r>
    <x v="3"/>
    <n v="1185732"/>
    <x v="205"/>
    <x v="3"/>
    <s v="Indiana"/>
    <s v="Indianapolis"/>
    <x v="4"/>
    <n v="41"/>
    <x v="208"/>
    <n v="2378"/>
    <n v="1046.32"/>
    <x v="27"/>
    <x v="2"/>
    <m/>
    <x v="2655"/>
    <x v="4277"/>
  </r>
  <r>
    <x v="3"/>
    <n v="1185732"/>
    <x v="205"/>
    <x v="3"/>
    <s v="Indiana"/>
    <s v="Indianapolis"/>
    <x v="5"/>
    <n v="19"/>
    <x v="41"/>
    <n v="1425"/>
    <n v="726.75"/>
    <x v="48"/>
    <x v="2"/>
    <m/>
    <x v="2429"/>
    <x v="4282"/>
  </r>
  <r>
    <x v="3"/>
    <n v="1185732"/>
    <x v="214"/>
    <x v="3"/>
    <s v="Indiana"/>
    <s v="Indianapolis"/>
    <x v="0"/>
    <n v="23"/>
    <x v="287"/>
    <n v="3473"/>
    <n v="1771.23"/>
    <x v="48"/>
    <x v="2"/>
    <m/>
    <x v="2658"/>
    <x v="4283"/>
  </r>
  <r>
    <x v="3"/>
    <n v="1185732"/>
    <x v="214"/>
    <x v="3"/>
    <s v="Indiana"/>
    <s v="Indianapolis"/>
    <x v="1"/>
    <n v="23"/>
    <x v="176"/>
    <n v="1403"/>
    <n v="771.65000000000009"/>
    <x v="9"/>
    <x v="2"/>
    <m/>
    <x v="2659"/>
    <x v="4284"/>
  </r>
  <r>
    <x v="3"/>
    <n v="1185732"/>
    <x v="214"/>
    <x v="3"/>
    <s v="Indiana"/>
    <s v="Indianapolis"/>
    <x v="2"/>
    <n v="14"/>
    <x v="249"/>
    <n v="1008"/>
    <n v="504"/>
    <x v="0"/>
    <x v="2"/>
    <m/>
    <x v="2530"/>
    <x v="4010"/>
  </r>
  <r>
    <x v="3"/>
    <n v="1185732"/>
    <x v="214"/>
    <x v="3"/>
    <s v="Indiana"/>
    <s v="Indianapolis"/>
    <x v="3"/>
    <n v="19"/>
    <x v="226"/>
    <n v="589"/>
    <n v="265.04999999999995"/>
    <x v="18"/>
    <x v="2"/>
    <m/>
    <x v="2660"/>
    <x v="4285"/>
  </r>
  <r>
    <x v="3"/>
    <n v="1185732"/>
    <x v="214"/>
    <x v="3"/>
    <s v="Indiana"/>
    <s v="Indianapolis"/>
    <x v="4"/>
    <n v="32"/>
    <x v="178"/>
    <n v="1408"/>
    <n v="605.43999999999994"/>
    <x v="30"/>
    <x v="2"/>
    <m/>
    <x v="2661"/>
    <x v="4286"/>
  </r>
  <r>
    <x v="3"/>
    <n v="1185732"/>
    <x v="214"/>
    <x v="3"/>
    <s v="Indiana"/>
    <s v="Indianapolis"/>
    <x v="5"/>
    <n v="24"/>
    <x v="238"/>
    <n v="1776"/>
    <n v="923.52"/>
    <x v="59"/>
    <x v="2"/>
    <m/>
    <x v="2662"/>
    <x v="4287"/>
  </r>
  <r>
    <x v="3"/>
    <n v="1185732"/>
    <x v="233"/>
    <x v="3"/>
    <s v="Indiana"/>
    <s v="Indianapolis"/>
    <x v="0"/>
    <n v="23"/>
    <x v="35"/>
    <n v="2875"/>
    <n v="1581.2500000000002"/>
    <x v="9"/>
    <x v="2"/>
    <m/>
    <x v="2663"/>
    <x v="4288"/>
  </r>
  <r>
    <x v="3"/>
    <n v="1185732"/>
    <x v="233"/>
    <x v="3"/>
    <s v="Indiana"/>
    <s v="Indianapolis"/>
    <x v="1"/>
    <n v="23"/>
    <x v="190"/>
    <n v="1242"/>
    <n v="645.84"/>
    <x v="59"/>
    <x v="2"/>
    <m/>
    <x v="1588"/>
    <x v="4289"/>
  </r>
  <r>
    <x v="3"/>
    <n v="1185732"/>
    <x v="233"/>
    <x v="3"/>
    <s v="Indiana"/>
    <s v="Indianapolis"/>
    <x v="2"/>
    <n v="14"/>
    <x v="239"/>
    <n v="728"/>
    <n v="364"/>
    <x v="0"/>
    <x v="2"/>
    <m/>
    <x v="2664"/>
    <x v="4290"/>
  </r>
  <r>
    <x v="3"/>
    <n v="1185732"/>
    <x v="233"/>
    <x v="3"/>
    <s v="Indiana"/>
    <s v="Indianapolis"/>
    <x v="3"/>
    <n v="19"/>
    <x v="218"/>
    <n v="684"/>
    <n v="328.32"/>
    <x v="35"/>
    <x v="2"/>
    <m/>
    <x v="2665"/>
    <x v="4291"/>
  </r>
  <r>
    <x v="3"/>
    <n v="1185732"/>
    <x v="233"/>
    <x v="3"/>
    <s v="Indiana"/>
    <s v="Indianapolis"/>
    <x v="4"/>
    <n v="61"/>
    <x v="222"/>
    <n v="2745"/>
    <n v="1207.8"/>
    <x v="27"/>
    <x v="2"/>
    <m/>
    <x v="2666"/>
    <x v="4292"/>
  </r>
  <r>
    <x v="3"/>
    <n v="1185732"/>
    <x v="233"/>
    <x v="3"/>
    <s v="Indiana"/>
    <s v="Indianapolis"/>
    <x v="5"/>
    <n v="47"/>
    <x v="249"/>
    <n v="3384"/>
    <n v="1861.2"/>
    <x v="9"/>
    <x v="2"/>
    <m/>
    <x v="1603"/>
    <x v="4293"/>
  </r>
  <r>
    <x v="3"/>
    <n v="1185732"/>
    <x v="264"/>
    <x v="3"/>
    <s v="Indiana"/>
    <s v="Indianapolis"/>
    <x v="0"/>
    <n v="54"/>
    <x v="288"/>
    <n v="8856"/>
    <n v="4428"/>
    <x v="0"/>
    <x v="2"/>
    <m/>
    <x v="2667"/>
    <x v="4294"/>
  </r>
  <r>
    <x v="3"/>
    <n v="1185732"/>
    <x v="264"/>
    <x v="3"/>
    <s v="Indiana"/>
    <s v="Indianapolis"/>
    <x v="1"/>
    <n v="37"/>
    <x v="201"/>
    <n v="2701"/>
    <n v="1485.5500000000002"/>
    <x v="9"/>
    <x v="2"/>
    <m/>
    <x v="1446"/>
    <x v="4295"/>
  </r>
  <r>
    <x v="3"/>
    <n v="1185732"/>
    <x v="264"/>
    <x v="3"/>
    <s v="Indiana"/>
    <s v="Indianapolis"/>
    <x v="2"/>
    <n v="34"/>
    <x v="195"/>
    <n v="1904"/>
    <n v="894.88"/>
    <x v="28"/>
    <x v="2"/>
    <m/>
    <x v="2668"/>
    <x v="4296"/>
  </r>
  <r>
    <x v="3"/>
    <n v="1185732"/>
    <x v="264"/>
    <x v="3"/>
    <s v="Indiana"/>
    <s v="Indianapolis"/>
    <x v="3"/>
    <n v="34"/>
    <x v="200"/>
    <n v="1666"/>
    <n v="816.34"/>
    <x v="29"/>
    <x v="2"/>
    <m/>
    <x v="1626"/>
    <x v="4297"/>
  </r>
  <r>
    <x v="3"/>
    <n v="1185732"/>
    <x v="264"/>
    <x v="3"/>
    <s v="Indiana"/>
    <s v="Indianapolis"/>
    <x v="4"/>
    <n v="44"/>
    <x v="208"/>
    <n v="2552"/>
    <n v="1148.3999999999999"/>
    <x v="18"/>
    <x v="2"/>
    <m/>
    <x v="2669"/>
    <x v="4298"/>
  </r>
  <r>
    <x v="3"/>
    <n v="1185732"/>
    <x v="264"/>
    <x v="3"/>
    <s v="Indiana"/>
    <s v="Indianapolis"/>
    <x v="5"/>
    <n v="53"/>
    <x v="250"/>
    <n v="4823"/>
    <n v="2507.96"/>
    <x v="59"/>
    <x v="2"/>
    <m/>
    <x v="2670"/>
    <x v="4299"/>
  </r>
  <r>
    <x v="3"/>
    <n v="1185732"/>
    <x v="294"/>
    <x v="3"/>
    <s v="Indiana"/>
    <s v="Indianapolis"/>
    <x v="0"/>
    <n v="36"/>
    <x v="155"/>
    <n v="5580"/>
    <n v="3069.0000000000005"/>
    <x v="9"/>
    <x v="2"/>
    <m/>
    <x v="1758"/>
    <x v="4300"/>
  </r>
  <r>
    <x v="3"/>
    <n v="1185732"/>
    <x v="294"/>
    <x v="3"/>
    <s v="Indiana"/>
    <s v="Indianapolis"/>
    <x v="1"/>
    <n v="32"/>
    <x v="198"/>
    <n v="3008"/>
    <n v="1594.24"/>
    <x v="60"/>
    <x v="2"/>
    <m/>
    <x v="2518"/>
    <x v="4301"/>
  </r>
  <r>
    <x v="3"/>
    <n v="1185732"/>
    <x v="294"/>
    <x v="3"/>
    <s v="Indiana"/>
    <s v="Indianapolis"/>
    <x v="2"/>
    <n v="27"/>
    <x v="50"/>
    <n v="1350"/>
    <n v="607.49999999999989"/>
    <x v="18"/>
    <x v="2"/>
    <m/>
    <x v="2671"/>
    <x v="4302"/>
  </r>
  <r>
    <x v="3"/>
    <n v="1185732"/>
    <x v="294"/>
    <x v="3"/>
    <s v="Indiana"/>
    <s v="Indianapolis"/>
    <x v="3"/>
    <n v="29"/>
    <x v="219"/>
    <n v="1334"/>
    <n v="626.98"/>
    <x v="28"/>
    <x v="2"/>
    <m/>
    <x v="2529"/>
    <x v="4303"/>
  </r>
  <r>
    <x v="3"/>
    <n v="1185732"/>
    <x v="294"/>
    <x v="3"/>
    <s v="Indiana"/>
    <s v="Indianapolis"/>
    <x v="4"/>
    <n v="36"/>
    <x v="206"/>
    <n v="1908"/>
    <n v="858.59999999999991"/>
    <x v="18"/>
    <x v="2"/>
    <m/>
    <x v="1426"/>
    <x v="4304"/>
  </r>
  <r>
    <x v="3"/>
    <n v="1185732"/>
    <x v="294"/>
    <x v="3"/>
    <s v="Indiana"/>
    <s v="Indianapolis"/>
    <x v="5"/>
    <n v="56"/>
    <x v="250"/>
    <n v="5096"/>
    <n v="2598.96"/>
    <x v="48"/>
    <x v="2"/>
    <m/>
    <x v="2065"/>
    <x v="3087"/>
  </r>
  <r>
    <x v="3"/>
    <n v="1185732"/>
    <x v="323"/>
    <x v="3"/>
    <s v="Indiana"/>
    <s v="Indianapolis"/>
    <x v="0"/>
    <n v="51"/>
    <x v="197"/>
    <n v="7599"/>
    <n v="4027.4700000000003"/>
    <x v="60"/>
    <x v="2"/>
    <m/>
    <x v="2672"/>
    <x v="4305"/>
  </r>
  <r>
    <x v="3"/>
    <n v="1185732"/>
    <x v="323"/>
    <x v="3"/>
    <s v="Indiana"/>
    <s v="Indianapolis"/>
    <x v="1"/>
    <n v="49"/>
    <x v="199"/>
    <n v="4116"/>
    <n v="2058"/>
    <x v="0"/>
    <x v="2"/>
    <m/>
    <x v="1725"/>
    <x v="4306"/>
  </r>
  <r>
    <x v="3"/>
    <n v="1185732"/>
    <x v="323"/>
    <x v="3"/>
    <s v="Indiana"/>
    <s v="Indianapolis"/>
    <x v="2"/>
    <n v="42"/>
    <x v="181"/>
    <n v="2856"/>
    <n v="1285.1999999999998"/>
    <x v="18"/>
    <x v="2"/>
    <m/>
    <x v="2055"/>
    <x v="4307"/>
  </r>
  <r>
    <x v="3"/>
    <n v="1185732"/>
    <x v="323"/>
    <x v="3"/>
    <s v="Indiana"/>
    <s v="Indianapolis"/>
    <x v="3"/>
    <n v="42"/>
    <x v="200"/>
    <n v="2058"/>
    <n v="967.26"/>
    <x v="28"/>
    <x v="2"/>
    <m/>
    <x v="2673"/>
    <x v="4308"/>
  </r>
  <r>
    <x v="3"/>
    <n v="1185732"/>
    <x v="323"/>
    <x v="3"/>
    <s v="Indiana"/>
    <s v="Indianapolis"/>
    <x v="4"/>
    <n v="51"/>
    <x v="50"/>
    <n v="2550"/>
    <n v="1071"/>
    <x v="23"/>
    <x v="2"/>
    <m/>
    <x v="2481"/>
    <x v="4309"/>
  </r>
  <r>
    <x v="3"/>
    <n v="1185732"/>
    <x v="323"/>
    <x v="3"/>
    <s v="Indiana"/>
    <s v="Indianapolis"/>
    <x v="5"/>
    <n v="54"/>
    <x v="253"/>
    <n v="5454"/>
    <n v="2781.54"/>
    <x v="48"/>
    <x v="2"/>
    <m/>
    <x v="1824"/>
    <x v="4310"/>
  </r>
  <r>
    <x v="3"/>
    <n v="1185732"/>
    <x v="355"/>
    <x v="3"/>
    <s v="Indiana"/>
    <s v="Indianapolis"/>
    <x v="0"/>
    <n v="47"/>
    <x v="152"/>
    <n v="7144"/>
    <n v="3929.2000000000003"/>
    <x v="9"/>
    <x v="2"/>
    <m/>
    <x v="2674"/>
    <x v="4311"/>
  </r>
  <r>
    <x v="3"/>
    <n v="1185732"/>
    <x v="355"/>
    <x v="3"/>
    <s v="Indiana"/>
    <s v="Indianapolis"/>
    <x v="1"/>
    <n v="41"/>
    <x v="237"/>
    <n v="3567"/>
    <n v="1926.18"/>
    <x v="64"/>
    <x v="2"/>
    <m/>
    <x v="2013"/>
    <x v="4312"/>
  </r>
  <r>
    <x v="3"/>
    <n v="1185732"/>
    <x v="355"/>
    <x v="3"/>
    <s v="Indiana"/>
    <s v="Indianapolis"/>
    <x v="2"/>
    <n v="37"/>
    <x v="195"/>
    <n v="2072"/>
    <n v="973.83999999999992"/>
    <x v="28"/>
    <x v="2"/>
    <m/>
    <x v="2675"/>
    <x v="4313"/>
  </r>
  <r>
    <x v="3"/>
    <n v="1185732"/>
    <x v="355"/>
    <x v="3"/>
    <s v="Indiana"/>
    <s v="Indianapolis"/>
    <x v="3"/>
    <n v="38"/>
    <x v="180"/>
    <n v="2280"/>
    <n v="1071.5999999999999"/>
    <x v="28"/>
    <x v="2"/>
    <m/>
    <x v="2676"/>
    <x v="4314"/>
  </r>
  <r>
    <x v="3"/>
    <n v="1185732"/>
    <x v="355"/>
    <x v="3"/>
    <s v="Indiana"/>
    <s v="Indianapolis"/>
    <x v="4"/>
    <n v="47"/>
    <x v="206"/>
    <n v="2491"/>
    <n v="1120.9499999999998"/>
    <x v="18"/>
    <x v="2"/>
    <m/>
    <x v="998"/>
    <x v="4315"/>
  </r>
  <r>
    <x v="3"/>
    <n v="1185732"/>
    <x v="355"/>
    <x v="3"/>
    <s v="Indiana"/>
    <s v="Indianapolis"/>
    <x v="5"/>
    <n v="54"/>
    <x v="250"/>
    <n v="4914"/>
    <n v="2604.42"/>
    <x v="60"/>
    <x v="2"/>
    <m/>
    <x v="1502"/>
    <x v="4144"/>
  </r>
  <r>
    <x v="3"/>
    <n v="1185732"/>
    <x v="387"/>
    <x v="3"/>
    <s v="Indiana"/>
    <s v="Indianapolis"/>
    <x v="0"/>
    <n v="33"/>
    <x v="247"/>
    <n v="4389"/>
    <n v="2370.06"/>
    <x v="64"/>
    <x v="2"/>
    <m/>
    <x v="2158"/>
    <x v="4316"/>
  </r>
  <r>
    <x v="3"/>
    <n v="1185732"/>
    <x v="387"/>
    <x v="3"/>
    <s v="Indiana"/>
    <s v="Indianapolis"/>
    <x v="1"/>
    <n v="29"/>
    <x v="238"/>
    <n v="2146"/>
    <n v="1073"/>
    <x v="0"/>
    <x v="2"/>
    <m/>
    <x v="2677"/>
    <x v="4317"/>
  </r>
  <r>
    <x v="3"/>
    <n v="1185732"/>
    <x v="387"/>
    <x v="3"/>
    <s v="Indiana"/>
    <s v="Indianapolis"/>
    <x v="2"/>
    <n v="23"/>
    <x v="200"/>
    <n v="1127"/>
    <n v="529.68999999999994"/>
    <x v="28"/>
    <x v="2"/>
    <m/>
    <x v="2678"/>
    <x v="4318"/>
  </r>
  <r>
    <x v="3"/>
    <n v="1185732"/>
    <x v="387"/>
    <x v="3"/>
    <s v="Indiana"/>
    <s v="Indianapolis"/>
    <x v="3"/>
    <n v="24"/>
    <x v="207"/>
    <n v="984"/>
    <n v="462.47999999999996"/>
    <x v="28"/>
    <x v="2"/>
    <m/>
    <x v="1447"/>
    <x v="4241"/>
  </r>
  <r>
    <x v="3"/>
    <n v="1185732"/>
    <x v="387"/>
    <x v="3"/>
    <s v="Indiana"/>
    <s v="Indianapolis"/>
    <x v="4"/>
    <n v="33"/>
    <x v="186"/>
    <n v="1386"/>
    <n v="554.4"/>
    <x v="8"/>
    <x v="2"/>
    <m/>
    <x v="2679"/>
    <x v="4319"/>
  </r>
  <r>
    <x v="3"/>
    <n v="1185732"/>
    <x v="387"/>
    <x v="3"/>
    <s v="Indiana"/>
    <s v="Indianapolis"/>
    <x v="5"/>
    <n v="36"/>
    <x v="181"/>
    <n v="2448"/>
    <n v="1272.96"/>
    <x v="59"/>
    <x v="2"/>
    <m/>
    <x v="2127"/>
    <x v="3914"/>
  </r>
  <r>
    <x v="3"/>
    <n v="1185732"/>
    <x v="416"/>
    <x v="3"/>
    <s v="Indiana"/>
    <s v="Indianapolis"/>
    <x v="0"/>
    <n v="41"/>
    <x v="210"/>
    <n v="4756"/>
    <n v="2520.6800000000003"/>
    <x v="60"/>
    <x v="2"/>
    <m/>
    <x v="1201"/>
    <x v="4320"/>
  </r>
  <r>
    <x v="3"/>
    <n v="1185732"/>
    <x v="416"/>
    <x v="3"/>
    <s v="Indiana"/>
    <s v="Indianapolis"/>
    <x v="1"/>
    <n v="32"/>
    <x v="188"/>
    <n v="2080"/>
    <n v="1144"/>
    <x v="9"/>
    <x v="2"/>
    <m/>
    <x v="1414"/>
    <x v="1802"/>
  </r>
  <r>
    <x v="3"/>
    <n v="1185732"/>
    <x v="416"/>
    <x v="3"/>
    <s v="Indiana"/>
    <s v="Indianapolis"/>
    <x v="2"/>
    <n v="32"/>
    <x v="183"/>
    <n v="1216"/>
    <n v="571.52"/>
    <x v="28"/>
    <x v="2"/>
    <m/>
    <x v="2634"/>
    <x v="4321"/>
  </r>
  <r>
    <x v="3"/>
    <n v="1185732"/>
    <x v="416"/>
    <x v="3"/>
    <s v="Indiana"/>
    <s v="Indianapolis"/>
    <x v="3"/>
    <n v="33"/>
    <x v="178"/>
    <n v="1452"/>
    <n v="667.92"/>
    <x v="24"/>
    <x v="2"/>
    <m/>
    <x v="2647"/>
    <x v="4322"/>
  </r>
  <r>
    <x v="3"/>
    <n v="1185732"/>
    <x v="416"/>
    <x v="3"/>
    <s v="Indiana"/>
    <s v="Indianapolis"/>
    <x v="4"/>
    <n v="41"/>
    <x v="183"/>
    <n v="1558"/>
    <n v="685.52"/>
    <x v="27"/>
    <x v="2"/>
    <m/>
    <x v="1694"/>
    <x v="4323"/>
  </r>
  <r>
    <x v="3"/>
    <n v="1185732"/>
    <x v="416"/>
    <x v="3"/>
    <s v="Indiana"/>
    <s v="Indianapolis"/>
    <x v="5"/>
    <n v="48"/>
    <x v="170"/>
    <n v="3984"/>
    <n v="2111.52"/>
    <x v="60"/>
    <x v="2"/>
    <m/>
    <x v="2680"/>
    <x v="4324"/>
  </r>
  <r>
    <x v="3"/>
    <n v="1185732"/>
    <x v="447"/>
    <x v="3"/>
    <s v="Indiana"/>
    <s v="Indianapolis"/>
    <x v="0"/>
    <n v="41"/>
    <x v="248"/>
    <n v="5043"/>
    <n v="2571.9299999999998"/>
    <x v="48"/>
    <x v="2"/>
    <m/>
    <x v="2681"/>
    <x v="4325"/>
  </r>
  <r>
    <x v="3"/>
    <n v="1185732"/>
    <x v="447"/>
    <x v="3"/>
    <s v="Indiana"/>
    <s v="Indianapolis"/>
    <x v="1"/>
    <n v="33"/>
    <x v="230"/>
    <n v="3234"/>
    <n v="1778.7"/>
    <x v="9"/>
    <x v="2"/>
    <m/>
    <x v="1462"/>
    <x v="4326"/>
  </r>
  <r>
    <x v="3"/>
    <n v="1185732"/>
    <x v="447"/>
    <x v="3"/>
    <s v="Indiana"/>
    <s v="Indianapolis"/>
    <x v="2"/>
    <n v="32"/>
    <x v="194"/>
    <n v="2592"/>
    <n v="1244.1599999999999"/>
    <x v="35"/>
    <x v="2"/>
    <m/>
    <x v="1147"/>
    <x v="4327"/>
  </r>
  <r>
    <x v="3"/>
    <n v="1185732"/>
    <x v="447"/>
    <x v="3"/>
    <s v="Indiana"/>
    <s v="Indianapolis"/>
    <x v="3"/>
    <n v="34"/>
    <x v="170"/>
    <n v="2822"/>
    <n v="1411"/>
    <x v="0"/>
    <x v="2"/>
    <m/>
    <x v="2682"/>
    <x v="4328"/>
  </r>
  <r>
    <x v="3"/>
    <n v="1185732"/>
    <x v="447"/>
    <x v="3"/>
    <s v="Indiana"/>
    <s v="Indianapolis"/>
    <x v="4"/>
    <n v="55"/>
    <x v="41"/>
    <n v="4125"/>
    <n v="1650"/>
    <x v="8"/>
    <x v="2"/>
    <m/>
    <x v="1517"/>
    <x v="4329"/>
  </r>
  <r>
    <x v="3"/>
    <n v="1185732"/>
    <x v="447"/>
    <x v="3"/>
    <s v="Indiana"/>
    <s v="Indianapolis"/>
    <x v="5"/>
    <n v="61"/>
    <x v="250"/>
    <n v="5551"/>
    <n v="2997.5400000000004"/>
    <x v="64"/>
    <x v="2"/>
    <m/>
    <x v="1738"/>
    <x v="4330"/>
  </r>
  <r>
    <x v="3"/>
    <n v="1185732"/>
    <x v="476"/>
    <x v="3"/>
    <s v="Indiana"/>
    <s v="Indianapolis"/>
    <x v="0"/>
    <n v="58"/>
    <x v="42"/>
    <n v="8700"/>
    <n v="4437"/>
    <x v="48"/>
    <x v="2"/>
    <m/>
    <x v="1158"/>
    <x v="4331"/>
  </r>
  <r>
    <x v="3"/>
    <n v="1185732"/>
    <x v="476"/>
    <x v="3"/>
    <s v="Indiana"/>
    <s v="Indianapolis"/>
    <x v="1"/>
    <n v="49"/>
    <x v="243"/>
    <n v="5292"/>
    <n v="2910.6000000000004"/>
    <x v="9"/>
    <x v="2"/>
    <m/>
    <x v="1442"/>
    <x v="2154"/>
  </r>
  <r>
    <x v="3"/>
    <n v="1185732"/>
    <x v="476"/>
    <x v="3"/>
    <s v="Indiana"/>
    <s v="Indianapolis"/>
    <x v="2"/>
    <n v="49"/>
    <x v="193"/>
    <n v="5145"/>
    <n v="2366.6999999999998"/>
    <x v="24"/>
    <x v="2"/>
    <m/>
    <x v="2683"/>
    <x v="4332"/>
  </r>
  <r>
    <x v="3"/>
    <n v="1185732"/>
    <x v="476"/>
    <x v="3"/>
    <s v="Indiana"/>
    <s v="Indianapolis"/>
    <x v="3"/>
    <n v="45"/>
    <x v="237"/>
    <n v="3915"/>
    <n v="1957.5"/>
    <x v="0"/>
    <x v="2"/>
    <m/>
    <x v="2652"/>
    <x v="4333"/>
  </r>
  <r>
    <x v="3"/>
    <n v="1185732"/>
    <x v="476"/>
    <x v="3"/>
    <s v="Indiana"/>
    <s v="Indianapolis"/>
    <x v="4"/>
    <n v="54"/>
    <x v="199"/>
    <n v="4536"/>
    <n v="1950.48"/>
    <x v="30"/>
    <x v="2"/>
    <m/>
    <x v="2322"/>
    <x v="4334"/>
  </r>
  <r>
    <x v="3"/>
    <n v="1185732"/>
    <x v="476"/>
    <x v="3"/>
    <s v="Indiana"/>
    <s v="Indianapolis"/>
    <x v="5"/>
    <n v="62"/>
    <x v="196"/>
    <n v="7440"/>
    <n v="3720"/>
    <x v="0"/>
    <x v="2"/>
    <m/>
    <x v="2684"/>
    <x v="1593"/>
  </r>
  <r>
    <x v="3"/>
    <n v="1185732"/>
    <x v="181"/>
    <x v="3"/>
    <s v="Indiana"/>
    <s v="Indianapolis"/>
    <x v="0"/>
    <n v="32"/>
    <x v="35"/>
    <n v="4000"/>
    <n v="2080"/>
    <x v="59"/>
    <x v="2"/>
    <m/>
    <x v="123"/>
    <x v="4335"/>
  </r>
  <r>
    <x v="3"/>
    <n v="1185732"/>
    <x v="181"/>
    <x v="3"/>
    <s v="Indiana"/>
    <s v="Indianapolis"/>
    <x v="1"/>
    <n v="32"/>
    <x v="41"/>
    <n v="2400"/>
    <n v="1320"/>
    <x v="9"/>
    <x v="2"/>
    <m/>
    <x v="2424"/>
    <x v="3893"/>
  </r>
  <r>
    <x v="3"/>
    <n v="1185732"/>
    <x v="181"/>
    <x v="3"/>
    <s v="Indiana"/>
    <s v="Indianapolis"/>
    <x v="2"/>
    <n v="25"/>
    <x v="237"/>
    <n v="2175"/>
    <n v="1196.25"/>
    <x v="9"/>
    <x v="2"/>
    <m/>
    <x v="2685"/>
    <x v="4336"/>
  </r>
  <r>
    <x v="3"/>
    <n v="1185732"/>
    <x v="181"/>
    <x v="3"/>
    <s v="Indiana"/>
    <s v="Indianapolis"/>
    <x v="3"/>
    <n v="29"/>
    <x v="222"/>
    <n v="1305"/>
    <n v="704.7"/>
    <x v="64"/>
    <x v="2"/>
    <m/>
    <x v="2548"/>
    <x v="4337"/>
  </r>
  <r>
    <x v="3"/>
    <n v="1185732"/>
    <x v="181"/>
    <x v="3"/>
    <s v="Indiana"/>
    <s v="Indianapolis"/>
    <x v="4"/>
    <n v="41"/>
    <x v="190"/>
    <n v="2214"/>
    <n v="1129.1400000000001"/>
    <x v="48"/>
    <x v="2"/>
    <m/>
    <x v="1691"/>
    <x v="4338"/>
  </r>
  <r>
    <x v="3"/>
    <n v="1185732"/>
    <x v="181"/>
    <x v="3"/>
    <s v="Indiana"/>
    <s v="Indianapolis"/>
    <x v="5"/>
    <n v="34"/>
    <x v="41"/>
    <n v="2550"/>
    <n v="1275"/>
    <x v="0"/>
    <x v="2"/>
    <m/>
    <x v="2481"/>
    <x v="4339"/>
  </r>
  <r>
    <x v="3"/>
    <n v="1185732"/>
    <x v="212"/>
    <x v="3"/>
    <s v="Indiana"/>
    <s v="Indianapolis"/>
    <x v="0"/>
    <n v="33"/>
    <x v="197"/>
    <n v="4917"/>
    <n v="2655.1800000000003"/>
    <x v="64"/>
    <x v="2"/>
    <m/>
    <x v="2686"/>
    <x v="4340"/>
  </r>
  <r>
    <x v="3"/>
    <n v="1185732"/>
    <x v="212"/>
    <x v="3"/>
    <s v="Indiana"/>
    <s v="Indianapolis"/>
    <x v="1"/>
    <n v="38"/>
    <x v="50"/>
    <n v="1900"/>
    <n v="1045"/>
    <x v="9"/>
    <x v="2"/>
    <m/>
    <x v="2078"/>
    <x v="3815"/>
  </r>
  <r>
    <x v="3"/>
    <n v="1185732"/>
    <x v="212"/>
    <x v="3"/>
    <s v="Indiana"/>
    <s v="Indianapolis"/>
    <x v="2"/>
    <n v="27"/>
    <x v="41"/>
    <n v="2025"/>
    <n v="1032.75"/>
    <x v="48"/>
    <x v="2"/>
    <m/>
    <x v="1143"/>
    <x v="4341"/>
  </r>
  <r>
    <x v="3"/>
    <n v="1185732"/>
    <x v="212"/>
    <x v="0"/>
    <s v="West Virginia"/>
    <s v="Charleston"/>
    <x v="3"/>
    <n v="34"/>
    <x v="200"/>
    <n v="1666"/>
    <n v="882.98"/>
    <x v="60"/>
    <x v="2"/>
    <m/>
    <x v="1626"/>
    <x v="4342"/>
  </r>
  <r>
    <x v="3"/>
    <n v="1185732"/>
    <x v="212"/>
    <x v="0"/>
    <s v="West Virginia"/>
    <s v="Charleston"/>
    <x v="4"/>
    <n v="48"/>
    <x v="188"/>
    <n v="3120"/>
    <n v="1653.6000000000001"/>
    <x v="60"/>
    <x v="2"/>
    <m/>
    <x v="1325"/>
    <x v="2533"/>
  </r>
  <r>
    <x v="3"/>
    <n v="1185732"/>
    <x v="212"/>
    <x v="0"/>
    <s v="West Virginia"/>
    <s v="Charleston"/>
    <x v="5"/>
    <n v="24"/>
    <x v="193"/>
    <n v="2520"/>
    <n v="1360.8000000000002"/>
    <x v="64"/>
    <x v="2"/>
    <m/>
    <x v="2450"/>
    <x v="4343"/>
  </r>
  <r>
    <x v="3"/>
    <n v="1185732"/>
    <x v="221"/>
    <x v="0"/>
    <s v="West Virginia"/>
    <s v="Charleston"/>
    <x v="0"/>
    <n v="28"/>
    <x v="241"/>
    <n v="4620"/>
    <n v="2356.1999999999998"/>
    <x v="48"/>
    <x v="2"/>
    <m/>
    <x v="1505"/>
    <x v="4344"/>
  </r>
  <r>
    <x v="3"/>
    <n v="1185732"/>
    <x v="221"/>
    <x v="0"/>
    <s v="West Virginia"/>
    <s v="Charleston"/>
    <x v="1"/>
    <n v="27"/>
    <x v="173"/>
    <n v="1863"/>
    <n v="1006.0200000000001"/>
    <x v="64"/>
    <x v="2"/>
    <m/>
    <x v="2687"/>
    <x v="4345"/>
  </r>
  <r>
    <x v="3"/>
    <n v="1185732"/>
    <x v="221"/>
    <x v="0"/>
    <s v="West Virginia"/>
    <s v="Charleston"/>
    <x v="2"/>
    <n v="19"/>
    <x v="250"/>
    <n v="1729"/>
    <n v="933.66000000000008"/>
    <x v="64"/>
    <x v="2"/>
    <m/>
    <x v="2688"/>
    <x v="4346"/>
  </r>
  <r>
    <x v="3"/>
    <n v="1185732"/>
    <x v="221"/>
    <x v="0"/>
    <s v="West Virginia"/>
    <s v="Charleston"/>
    <x v="3"/>
    <n v="23"/>
    <x v="200"/>
    <n v="1127"/>
    <n v="597.31000000000006"/>
    <x v="60"/>
    <x v="2"/>
    <m/>
    <x v="2678"/>
    <x v="4347"/>
  </r>
  <r>
    <x v="3"/>
    <n v="1185732"/>
    <x v="221"/>
    <x v="0"/>
    <s v="West Virginia"/>
    <s v="Charleston"/>
    <x v="4"/>
    <n v="37"/>
    <x v="229"/>
    <n v="2183"/>
    <n v="1091.5"/>
    <x v="0"/>
    <x v="2"/>
    <m/>
    <x v="2547"/>
    <x v="4348"/>
  </r>
  <r>
    <x v="3"/>
    <n v="1185732"/>
    <x v="221"/>
    <x v="0"/>
    <s v="West Virginia"/>
    <s v="Charleston"/>
    <x v="5"/>
    <n v="29"/>
    <x v="194"/>
    <n v="2349"/>
    <n v="1268.46"/>
    <x v="64"/>
    <x v="2"/>
    <m/>
    <x v="2514"/>
    <x v="4349"/>
  </r>
  <r>
    <x v="3"/>
    <n v="1185732"/>
    <x v="240"/>
    <x v="0"/>
    <s v="West Virginia"/>
    <s v="Charleston"/>
    <x v="0"/>
    <n v="27"/>
    <x v="231"/>
    <n v="3861"/>
    <n v="1969.1100000000001"/>
    <x v="48"/>
    <x v="2"/>
    <m/>
    <x v="1981"/>
    <x v="4350"/>
  </r>
  <r>
    <x v="3"/>
    <n v="1185732"/>
    <x v="240"/>
    <x v="0"/>
    <s v="West Virginia"/>
    <s v="Charleston"/>
    <x v="1"/>
    <n v="28"/>
    <x v="41"/>
    <n v="2100"/>
    <n v="1155"/>
    <x v="9"/>
    <x v="2"/>
    <m/>
    <x v="2391"/>
    <x v="4351"/>
  </r>
  <r>
    <x v="3"/>
    <n v="1185732"/>
    <x v="240"/>
    <x v="0"/>
    <s v="West Virginia"/>
    <s v="Charleston"/>
    <x v="2"/>
    <n v="19"/>
    <x v="181"/>
    <n v="1292"/>
    <n v="697.68000000000006"/>
    <x v="64"/>
    <x v="2"/>
    <m/>
    <x v="1415"/>
    <x v="4352"/>
  </r>
  <r>
    <x v="3"/>
    <n v="1185732"/>
    <x v="240"/>
    <x v="0"/>
    <s v="West Virginia"/>
    <s v="Charleston"/>
    <x v="3"/>
    <n v="25"/>
    <x v="172"/>
    <n v="1175"/>
    <n v="611"/>
    <x v="59"/>
    <x v="2"/>
    <m/>
    <x v="2689"/>
    <x v="4353"/>
  </r>
  <r>
    <x v="3"/>
    <n v="1185732"/>
    <x v="240"/>
    <x v="0"/>
    <s v="West Virginia"/>
    <s v="Charleston"/>
    <x v="4"/>
    <n v="60"/>
    <x v="195"/>
    <n v="3360"/>
    <n v="1848.0000000000002"/>
    <x v="9"/>
    <x v="2"/>
    <m/>
    <x v="1596"/>
    <x v="4354"/>
  </r>
  <r>
    <x v="3"/>
    <n v="1185732"/>
    <x v="240"/>
    <x v="0"/>
    <s v="West Virginia"/>
    <s v="Charleston"/>
    <x v="5"/>
    <n v="47"/>
    <x v="198"/>
    <n v="4418"/>
    <n v="2253.1799999999998"/>
    <x v="48"/>
    <x v="2"/>
    <m/>
    <x v="2690"/>
    <x v="4355"/>
  </r>
  <r>
    <x v="3"/>
    <n v="1185732"/>
    <x v="271"/>
    <x v="0"/>
    <s v="West Virginia"/>
    <s v="Charleston"/>
    <x v="0"/>
    <n v="58"/>
    <x v="289"/>
    <n v="10382"/>
    <n v="5398.64"/>
    <x v="59"/>
    <x v="2"/>
    <m/>
    <x v="2691"/>
    <x v="4356"/>
  </r>
  <r>
    <x v="3"/>
    <n v="1185732"/>
    <x v="271"/>
    <x v="0"/>
    <s v="West Virginia"/>
    <s v="Charleston"/>
    <x v="1"/>
    <n v="37"/>
    <x v="237"/>
    <n v="3219"/>
    <n v="1641.69"/>
    <x v="48"/>
    <x v="2"/>
    <m/>
    <x v="2692"/>
    <x v="4357"/>
  </r>
  <r>
    <x v="3"/>
    <n v="1185732"/>
    <x v="271"/>
    <x v="0"/>
    <s v="West Virginia"/>
    <s v="Charleston"/>
    <x v="2"/>
    <n v="32"/>
    <x v="169"/>
    <n v="2464"/>
    <n v="1355.2"/>
    <x v="9"/>
    <x v="2"/>
    <m/>
    <x v="1182"/>
    <x v="4358"/>
  </r>
  <r>
    <x v="3"/>
    <n v="1185732"/>
    <x v="271"/>
    <x v="0"/>
    <s v="West Virginia"/>
    <s v="Charleston"/>
    <x v="3"/>
    <n v="33"/>
    <x v="50"/>
    <n v="1650"/>
    <n v="907.50000000000011"/>
    <x v="9"/>
    <x v="2"/>
    <m/>
    <x v="2693"/>
    <x v="4359"/>
  </r>
  <r>
    <x v="3"/>
    <n v="1185732"/>
    <x v="271"/>
    <x v="0"/>
    <s v="West Virginia"/>
    <s v="Charleston"/>
    <x v="4"/>
    <n v="42"/>
    <x v="181"/>
    <n v="2856"/>
    <n v="1542.24"/>
    <x v="64"/>
    <x v="2"/>
    <m/>
    <x v="2055"/>
    <x v="3124"/>
  </r>
  <r>
    <x v="3"/>
    <n v="1185732"/>
    <x v="271"/>
    <x v="0"/>
    <s v="West Virginia"/>
    <s v="Charleston"/>
    <x v="5"/>
    <n v="52"/>
    <x v="60"/>
    <n v="4940"/>
    <n v="2717"/>
    <x v="9"/>
    <x v="2"/>
    <m/>
    <x v="1261"/>
    <x v="4360"/>
  </r>
  <r>
    <x v="3"/>
    <n v="1185732"/>
    <x v="301"/>
    <x v="0"/>
    <s v="West Virginia"/>
    <s v="Charleston"/>
    <x v="0"/>
    <n v="43"/>
    <x v="42"/>
    <n v="6450"/>
    <n v="3354"/>
    <x v="59"/>
    <x v="2"/>
    <m/>
    <x v="1098"/>
    <x v="1567"/>
  </r>
  <r>
    <x v="3"/>
    <n v="1185732"/>
    <x v="301"/>
    <x v="0"/>
    <s v="West Virginia"/>
    <s v="Charleston"/>
    <x v="1"/>
    <n v="37"/>
    <x v="164"/>
    <n v="4403"/>
    <n v="2201.5"/>
    <x v="0"/>
    <x v="2"/>
    <m/>
    <x v="2694"/>
    <x v="4361"/>
  </r>
  <r>
    <x v="3"/>
    <n v="1185732"/>
    <x v="301"/>
    <x v="0"/>
    <s v="West Virginia"/>
    <s v="Charleston"/>
    <x v="2"/>
    <n v="33"/>
    <x v="194"/>
    <n v="2673"/>
    <n v="1443.42"/>
    <x v="64"/>
    <x v="2"/>
    <m/>
    <x v="2695"/>
    <x v="4362"/>
  </r>
  <r>
    <x v="3"/>
    <n v="1185732"/>
    <x v="301"/>
    <x v="0"/>
    <s v="West Virginia"/>
    <s v="Charleston"/>
    <x v="3"/>
    <n v="33"/>
    <x v="173"/>
    <n v="2277"/>
    <n v="1184.04"/>
    <x v="59"/>
    <x v="2"/>
    <m/>
    <x v="2649"/>
    <x v="4363"/>
  </r>
  <r>
    <x v="3"/>
    <n v="1185732"/>
    <x v="301"/>
    <x v="0"/>
    <s v="West Virginia"/>
    <s v="Charleston"/>
    <x v="4"/>
    <n v="41"/>
    <x v="238"/>
    <n v="3034"/>
    <n v="1668.7"/>
    <x v="9"/>
    <x v="2"/>
    <m/>
    <x v="2696"/>
    <x v="4364"/>
  </r>
  <r>
    <x v="3"/>
    <n v="1185732"/>
    <x v="301"/>
    <x v="0"/>
    <s v="West Virginia"/>
    <s v="Charleston"/>
    <x v="5"/>
    <n v="59"/>
    <x v="202"/>
    <n v="6785"/>
    <n v="3528.2000000000003"/>
    <x v="59"/>
    <x v="2"/>
    <m/>
    <x v="1823"/>
    <x v="4365"/>
  </r>
  <r>
    <x v="3"/>
    <n v="1185732"/>
    <x v="330"/>
    <x v="0"/>
    <s v="West Virginia"/>
    <s v="Charleston"/>
    <x v="0"/>
    <n v="55"/>
    <x v="131"/>
    <n v="10010"/>
    <n v="5205.2"/>
    <x v="59"/>
    <x v="2"/>
    <m/>
    <x v="2697"/>
    <x v="4366"/>
  </r>
  <r>
    <x v="3"/>
    <n v="1185732"/>
    <x v="330"/>
    <x v="0"/>
    <s v="West Virginia"/>
    <s v="Charleston"/>
    <x v="1"/>
    <n v="50"/>
    <x v="210"/>
    <n v="5800"/>
    <n v="3074"/>
    <x v="60"/>
    <x v="2"/>
    <m/>
    <x v="325"/>
    <x v="4367"/>
  </r>
  <r>
    <x v="3"/>
    <n v="1185732"/>
    <x v="330"/>
    <x v="0"/>
    <s v="West Virginia"/>
    <s v="Charleston"/>
    <x v="2"/>
    <n v="49"/>
    <x v="230"/>
    <n v="4802"/>
    <n v="2545.06"/>
    <x v="60"/>
    <x v="2"/>
    <m/>
    <x v="2698"/>
    <x v="4368"/>
  </r>
  <r>
    <x v="3"/>
    <n v="1185732"/>
    <x v="330"/>
    <x v="0"/>
    <s v="West Virginia"/>
    <s v="Charleston"/>
    <x v="3"/>
    <n v="48"/>
    <x v="169"/>
    <n v="3696"/>
    <n v="1884.96"/>
    <x v="48"/>
    <x v="2"/>
    <m/>
    <x v="1681"/>
    <x v="4369"/>
  </r>
  <r>
    <x v="3"/>
    <n v="1185732"/>
    <x v="330"/>
    <x v="0"/>
    <s v="West Virginia"/>
    <s v="Charleston"/>
    <x v="4"/>
    <n v="54"/>
    <x v="237"/>
    <n v="4698"/>
    <n v="2536.92"/>
    <x v="64"/>
    <x v="2"/>
    <m/>
    <x v="2225"/>
    <x v="4370"/>
  </r>
  <r>
    <x v="3"/>
    <n v="1185732"/>
    <x v="330"/>
    <x v="0"/>
    <s v="West Virginia"/>
    <s v="Charleston"/>
    <x v="5"/>
    <n v="63"/>
    <x v="247"/>
    <n v="8379"/>
    <n v="4524.66"/>
    <x v="64"/>
    <x v="2"/>
    <m/>
    <x v="2699"/>
    <x v="4371"/>
  </r>
  <r>
    <x v="3"/>
    <n v="1185732"/>
    <x v="362"/>
    <x v="0"/>
    <s v="West Virginia"/>
    <s v="Charleston"/>
    <x v="0"/>
    <n v="46"/>
    <x v="165"/>
    <n v="6026"/>
    <n v="3133.52"/>
    <x v="59"/>
    <x v="2"/>
    <m/>
    <x v="2700"/>
    <x v="4372"/>
  </r>
  <r>
    <x v="3"/>
    <n v="1185732"/>
    <x v="362"/>
    <x v="0"/>
    <s v="West Virginia"/>
    <s v="Charleston"/>
    <x v="1"/>
    <n v="42"/>
    <x v="228"/>
    <n v="3780"/>
    <n v="2079"/>
    <x v="9"/>
    <x v="2"/>
    <m/>
    <x v="1062"/>
    <x v="2001"/>
  </r>
  <r>
    <x v="3"/>
    <n v="1185732"/>
    <x v="362"/>
    <x v="0"/>
    <s v="West Virginia"/>
    <s v="Charleston"/>
    <x v="2"/>
    <n v="38"/>
    <x v="237"/>
    <n v="3306"/>
    <n v="1719.1200000000001"/>
    <x v="59"/>
    <x v="2"/>
    <m/>
    <x v="2492"/>
    <x v="4373"/>
  </r>
  <r>
    <x v="3"/>
    <n v="1185732"/>
    <x v="362"/>
    <x v="0"/>
    <s v="West Virginia"/>
    <s v="Charleston"/>
    <x v="3"/>
    <n v="36"/>
    <x v="249"/>
    <n v="2592"/>
    <n v="1321.92"/>
    <x v="48"/>
    <x v="2"/>
    <m/>
    <x v="1147"/>
    <x v="4374"/>
  </r>
  <r>
    <x v="3"/>
    <n v="1185732"/>
    <x v="362"/>
    <x v="0"/>
    <s v="West Virginia"/>
    <s v="Charleston"/>
    <x v="4"/>
    <n v="49"/>
    <x v="181"/>
    <n v="3332"/>
    <n v="1799.2800000000002"/>
    <x v="64"/>
    <x v="2"/>
    <m/>
    <x v="2157"/>
    <x v="4375"/>
  </r>
  <r>
    <x v="3"/>
    <n v="1185732"/>
    <x v="362"/>
    <x v="0"/>
    <s v="West Virginia"/>
    <s v="Charleston"/>
    <x v="5"/>
    <n v="54"/>
    <x v="202"/>
    <n v="6210"/>
    <n v="3353.4"/>
    <x v="64"/>
    <x v="2"/>
    <m/>
    <x v="1022"/>
    <x v="4376"/>
  </r>
  <r>
    <x v="3"/>
    <n v="1185732"/>
    <x v="394"/>
    <x v="0"/>
    <s v="West Virginia"/>
    <s v="Charleston"/>
    <x v="0"/>
    <n v="34"/>
    <x v="125"/>
    <n v="5236"/>
    <n v="2670.36"/>
    <x v="48"/>
    <x v="2"/>
    <m/>
    <x v="1087"/>
    <x v="2928"/>
  </r>
  <r>
    <x v="3"/>
    <n v="1185732"/>
    <x v="394"/>
    <x v="0"/>
    <s v="West Virginia"/>
    <s v="Charleston"/>
    <x v="1"/>
    <n v="29"/>
    <x v="250"/>
    <n v="2639"/>
    <n v="1398.67"/>
    <x v="60"/>
    <x v="2"/>
    <m/>
    <x v="1931"/>
    <x v="4377"/>
  </r>
  <r>
    <x v="3"/>
    <n v="1185732"/>
    <x v="394"/>
    <x v="0"/>
    <s v="West Virginia"/>
    <s v="Charleston"/>
    <x v="2"/>
    <n v="24"/>
    <x v="181"/>
    <n v="1632"/>
    <n v="881.28000000000009"/>
    <x v="64"/>
    <x v="2"/>
    <m/>
    <x v="1177"/>
    <x v="4378"/>
  </r>
  <r>
    <x v="3"/>
    <n v="1185732"/>
    <x v="394"/>
    <x v="0"/>
    <s v="West Virginia"/>
    <s v="Charleston"/>
    <x v="3"/>
    <n v="23"/>
    <x v="229"/>
    <n v="1357"/>
    <n v="678.5"/>
    <x v="0"/>
    <x v="2"/>
    <m/>
    <x v="2039"/>
    <x v="3045"/>
  </r>
  <r>
    <x v="3"/>
    <n v="1185732"/>
    <x v="394"/>
    <x v="0"/>
    <s v="West Virginia"/>
    <s v="Charleston"/>
    <x v="4"/>
    <n v="32"/>
    <x v="176"/>
    <n v="1952"/>
    <n v="1015.0400000000001"/>
    <x v="59"/>
    <x v="2"/>
    <m/>
    <x v="1002"/>
    <x v="4379"/>
  </r>
  <r>
    <x v="3"/>
    <n v="1185732"/>
    <x v="394"/>
    <x v="0"/>
    <s v="West Virginia"/>
    <s v="Charleston"/>
    <x v="5"/>
    <n v="36"/>
    <x v="41"/>
    <n v="2700"/>
    <n v="1377"/>
    <x v="48"/>
    <x v="2"/>
    <m/>
    <x v="1156"/>
    <x v="4380"/>
  </r>
  <r>
    <x v="3"/>
    <n v="1185732"/>
    <x v="423"/>
    <x v="0"/>
    <s v="West Virginia"/>
    <s v="Charleston"/>
    <x v="0"/>
    <n v="41"/>
    <x v="202"/>
    <n v="4715"/>
    <n v="2546.1000000000004"/>
    <x v="64"/>
    <x v="2"/>
    <m/>
    <x v="1475"/>
    <x v="4381"/>
  </r>
  <r>
    <x v="3"/>
    <n v="1185732"/>
    <x v="423"/>
    <x v="0"/>
    <s v="West Virginia"/>
    <s v="Charleston"/>
    <x v="1"/>
    <n v="32"/>
    <x v="232"/>
    <n v="2560"/>
    <n v="1331.2"/>
    <x v="59"/>
    <x v="2"/>
    <m/>
    <x v="2541"/>
    <x v="4382"/>
  </r>
  <r>
    <x v="3"/>
    <n v="1185732"/>
    <x v="423"/>
    <x v="0"/>
    <s v="West Virginia"/>
    <s v="Charleston"/>
    <x v="2"/>
    <n v="33"/>
    <x v="178"/>
    <n v="1452"/>
    <n v="769.56000000000006"/>
    <x v="60"/>
    <x v="2"/>
    <m/>
    <x v="2647"/>
    <x v="4383"/>
  </r>
  <r>
    <x v="3"/>
    <n v="1185732"/>
    <x v="423"/>
    <x v="0"/>
    <s v="West Virginia"/>
    <s v="Charleston"/>
    <x v="3"/>
    <n v="32"/>
    <x v="172"/>
    <n v="1504"/>
    <n v="797.12"/>
    <x v="60"/>
    <x v="2"/>
    <m/>
    <x v="2701"/>
    <x v="4384"/>
  </r>
  <r>
    <x v="3"/>
    <n v="1185732"/>
    <x v="423"/>
    <x v="0"/>
    <s v="West Virginia"/>
    <s v="Charleston"/>
    <x v="4"/>
    <n v="41"/>
    <x v="206"/>
    <n v="2173"/>
    <n v="1195.1500000000001"/>
    <x v="9"/>
    <x v="2"/>
    <m/>
    <x v="1172"/>
    <x v="4385"/>
  </r>
  <r>
    <x v="0"/>
    <n v="1185732"/>
    <x v="423"/>
    <x v="0"/>
    <s v="West Virginia"/>
    <s v="Charleston"/>
    <x v="5"/>
    <n v="47"/>
    <x v="199"/>
    <n v="3948"/>
    <n v="1974"/>
    <x v="0"/>
    <x v="2"/>
    <m/>
    <x v="2517"/>
    <x v="1725"/>
  </r>
  <r>
    <x v="0"/>
    <n v="1185732"/>
    <x v="454"/>
    <x v="0"/>
    <s v="West Virginia"/>
    <s v="Charleston"/>
    <x v="0"/>
    <n v="44"/>
    <x v="236"/>
    <n v="5148"/>
    <n v="2676.96"/>
    <x v="59"/>
    <x v="2"/>
    <m/>
    <x v="1191"/>
    <x v="4386"/>
  </r>
  <r>
    <x v="0"/>
    <n v="1185732"/>
    <x v="454"/>
    <x v="0"/>
    <s v="West Virginia"/>
    <s v="Charleston"/>
    <x v="1"/>
    <n v="33"/>
    <x v="60"/>
    <n v="3135"/>
    <n v="1661.5500000000002"/>
    <x v="60"/>
    <x v="2"/>
    <m/>
    <x v="2702"/>
    <x v="4387"/>
  </r>
  <r>
    <x v="0"/>
    <n v="1185732"/>
    <x v="454"/>
    <x v="0"/>
    <s v="West Virginia"/>
    <s v="Charleston"/>
    <x v="2"/>
    <n v="32"/>
    <x v="169"/>
    <n v="2464"/>
    <n v="1232"/>
    <x v="0"/>
    <x v="2"/>
    <m/>
    <x v="1182"/>
    <x v="4388"/>
  </r>
  <r>
    <x v="0"/>
    <n v="1185732"/>
    <x v="454"/>
    <x v="0"/>
    <s v="West Virginia"/>
    <s v="Charleston"/>
    <x v="3"/>
    <n v="38"/>
    <x v="250"/>
    <n v="3458"/>
    <n v="1901.9"/>
    <x v="9"/>
    <x v="2"/>
    <m/>
    <x v="2156"/>
    <x v="4389"/>
  </r>
  <r>
    <x v="0"/>
    <n v="1185732"/>
    <x v="454"/>
    <x v="0"/>
    <s v="West Virginia"/>
    <s v="Charleston"/>
    <x v="4"/>
    <n v="62"/>
    <x v="252"/>
    <n v="4836"/>
    <n v="2563.08"/>
    <x v="60"/>
    <x v="2"/>
    <m/>
    <x v="2542"/>
    <x v="4390"/>
  </r>
  <r>
    <x v="0"/>
    <n v="1185732"/>
    <x v="454"/>
    <x v="0"/>
    <s v="West Virginia"/>
    <s v="Charleston"/>
    <x v="5"/>
    <n v="64"/>
    <x v="38"/>
    <n v="6400"/>
    <n v="3264"/>
    <x v="48"/>
    <x v="2"/>
    <m/>
    <x v="2703"/>
    <x v="3510"/>
  </r>
  <r>
    <x v="0"/>
    <n v="1185732"/>
    <x v="483"/>
    <x v="0"/>
    <s v="West Virginia"/>
    <s v="Charleston"/>
    <x v="0"/>
    <n v="60"/>
    <x v="129"/>
    <n v="10560"/>
    <n v="5491.2"/>
    <x v="59"/>
    <x v="2"/>
    <m/>
    <x v="861"/>
    <x v="2070"/>
  </r>
  <r>
    <x v="0"/>
    <n v="1185732"/>
    <x v="483"/>
    <x v="0"/>
    <s v="West Virginia"/>
    <s v="Charleston"/>
    <x v="1"/>
    <n v="52"/>
    <x v="192"/>
    <n v="7020"/>
    <n v="3650.4"/>
    <x v="59"/>
    <x v="2"/>
    <m/>
    <x v="2022"/>
    <x v="4391"/>
  </r>
  <r>
    <x v="3"/>
    <n v="1185732"/>
    <x v="483"/>
    <x v="0"/>
    <s v="West Virginia"/>
    <s v="Charleston"/>
    <x v="2"/>
    <n v="50"/>
    <x v="205"/>
    <n v="5600"/>
    <n v="2968"/>
    <x v="60"/>
    <x v="2"/>
    <m/>
    <x v="2704"/>
    <x v="4392"/>
  </r>
  <r>
    <x v="0"/>
    <n v="1185732"/>
    <x v="483"/>
    <x v="0"/>
    <s v="West Virginia"/>
    <s v="Charleston"/>
    <x v="3"/>
    <n v="53"/>
    <x v="240"/>
    <n v="5406"/>
    <n v="2757.06"/>
    <x v="48"/>
    <x v="2"/>
    <m/>
    <x v="1736"/>
    <x v="4393"/>
  </r>
  <r>
    <x v="0"/>
    <n v="1185732"/>
    <x v="483"/>
    <x v="0"/>
    <s v="West Virginia"/>
    <s v="Charleston"/>
    <x v="4"/>
    <n v="61"/>
    <x v="60"/>
    <n v="5795"/>
    <n v="2897.5"/>
    <x v="0"/>
    <x v="2"/>
    <m/>
    <x v="2705"/>
    <x v="4394"/>
  </r>
  <r>
    <x v="0"/>
    <n v="1185732"/>
    <x v="483"/>
    <x v="0"/>
    <s v="West Virginia"/>
    <s v="Charleston"/>
    <x v="5"/>
    <n v="68"/>
    <x v="185"/>
    <n v="8296"/>
    <n v="4562.8"/>
    <x v="9"/>
    <x v="2"/>
    <m/>
    <x v="2706"/>
    <x v="4395"/>
  </r>
  <r>
    <x v="0"/>
    <n v="1185732"/>
    <x v="188"/>
    <x v="0"/>
    <s v="West Virginia"/>
    <s v="Charleston"/>
    <x v="0"/>
    <n v="33"/>
    <x v="162"/>
    <n v="3498"/>
    <n v="1749"/>
    <x v="0"/>
    <x v="2"/>
    <m/>
    <x v="2707"/>
    <x v="4396"/>
  </r>
  <r>
    <x v="0"/>
    <n v="1185732"/>
    <x v="188"/>
    <x v="0"/>
    <s v="West Virginia"/>
    <s v="Charleston"/>
    <x v="1"/>
    <n v="34"/>
    <x v="181"/>
    <n v="2312"/>
    <n v="1086.6399999999999"/>
    <x v="28"/>
    <x v="2"/>
    <m/>
    <x v="2708"/>
    <x v="4397"/>
  </r>
  <r>
    <x v="0"/>
    <n v="1185732"/>
    <x v="188"/>
    <x v="0"/>
    <s v="West Virginia"/>
    <s v="Charleston"/>
    <x v="2"/>
    <n v="24"/>
    <x v="184"/>
    <n v="1512"/>
    <n v="695.52"/>
    <x v="24"/>
    <x v="2"/>
    <m/>
    <x v="1014"/>
    <x v="4398"/>
  </r>
  <r>
    <x v="0"/>
    <n v="1185732"/>
    <x v="188"/>
    <x v="0"/>
    <s v="West Virginia"/>
    <s v="Charleston"/>
    <x v="3"/>
    <n v="28"/>
    <x v="187"/>
    <n v="560"/>
    <n v="280"/>
    <x v="0"/>
    <x v="2"/>
    <m/>
    <x v="2709"/>
    <x v="4399"/>
  </r>
  <r>
    <x v="0"/>
    <n v="1185732"/>
    <x v="188"/>
    <x v="0"/>
    <s v="West Virginia"/>
    <s v="Charleston"/>
    <x v="4"/>
    <n v="42"/>
    <x v="204"/>
    <n v="1386"/>
    <n v="595.98"/>
    <x v="30"/>
    <x v="2"/>
    <m/>
    <x v="2679"/>
    <x v="4400"/>
  </r>
  <r>
    <x v="0"/>
    <n v="1185732"/>
    <x v="188"/>
    <x v="0"/>
    <s v="West Virginia"/>
    <s v="Charleston"/>
    <x v="5"/>
    <n v="33"/>
    <x v="229"/>
    <n v="1947"/>
    <n v="778.80000000000007"/>
    <x v="8"/>
    <x v="2"/>
    <m/>
    <x v="2710"/>
    <x v="4401"/>
  </r>
  <r>
    <x v="0"/>
    <n v="1185732"/>
    <x v="696"/>
    <x v="0"/>
    <s v="West Virginia"/>
    <s v="Charleston"/>
    <x v="0"/>
    <n v="32"/>
    <x v="216"/>
    <n v="4416"/>
    <n v="2340.48"/>
    <x v="60"/>
    <x v="2"/>
    <m/>
    <x v="1616"/>
    <x v="4402"/>
  </r>
  <r>
    <x v="3"/>
    <n v="1185732"/>
    <x v="696"/>
    <x v="0"/>
    <s v="West Virginia"/>
    <s v="Charleston"/>
    <x v="1"/>
    <n v="34"/>
    <x v="183"/>
    <n v="1292"/>
    <n v="594.31999999999994"/>
    <x v="24"/>
    <x v="2"/>
    <m/>
    <x v="1415"/>
    <x v="4403"/>
  </r>
  <r>
    <x v="3"/>
    <n v="1185732"/>
    <x v="696"/>
    <x v="0"/>
    <s v="West Virginia"/>
    <s v="Charleston"/>
    <x v="2"/>
    <n v="24"/>
    <x v="219"/>
    <n v="1104"/>
    <n v="518.88"/>
    <x v="28"/>
    <x v="2"/>
    <m/>
    <x v="2711"/>
    <x v="4404"/>
  </r>
  <r>
    <x v="3"/>
    <n v="1185732"/>
    <x v="696"/>
    <x v="0"/>
    <s v="Maryland"/>
    <s v="Baltimore"/>
    <x v="3"/>
    <n v="28"/>
    <x v="261"/>
    <n v="392"/>
    <n v="196"/>
    <x v="0"/>
    <x v="2"/>
    <m/>
    <x v="2585"/>
    <x v="4405"/>
  </r>
  <r>
    <x v="3"/>
    <n v="1185732"/>
    <x v="696"/>
    <x v="0"/>
    <s v="Maryland"/>
    <s v="Baltimore"/>
    <x v="4"/>
    <n v="41"/>
    <x v="226"/>
    <n v="1271"/>
    <n v="571.94999999999993"/>
    <x v="18"/>
    <x v="2"/>
    <m/>
    <x v="1572"/>
    <x v="4406"/>
  </r>
  <r>
    <x v="3"/>
    <n v="1185732"/>
    <x v="696"/>
    <x v="0"/>
    <s v="Maryland"/>
    <s v="Baltimore"/>
    <x v="5"/>
    <n v="34"/>
    <x v="184"/>
    <n v="2142"/>
    <n v="921.06"/>
    <x v="30"/>
    <x v="2"/>
    <m/>
    <x v="1592"/>
    <x v="4407"/>
  </r>
  <r>
    <x v="3"/>
    <n v="1185732"/>
    <x v="225"/>
    <x v="0"/>
    <s v="Maryland"/>
    <s v="Baltimore"/>
    <x v="0"/>
    <n v="32"/>
    <x v="35"/>
    <n v="4000"/>
    <n v="2120"/>
    <x v="60"/>
    <x v="2"/>
    <m/>
    <x v="123"/>
    <x v="4408"/>
  </r>
  <r>
    <x v="3"/>
    <n v="1185732"/>
    <x v="225"/>
    <x v="0"/>
    <s v="Maryland"/>
    <s v="Baltimore"/>
    <x v="1"/>
    <n v="34"/>
    <x v="203"/>
    <n v="1326"/>
    <n v="623.21999999999991"/>
    <x v="28"/>
    <x v="2"/>
    <m/>
    <x v="1582"/>
    <x v="4409"/>
  </r>
  <r>
    <x v="3"/>
    <n v="1185732"/>
    <x v="225"/>
    <x v="0"/>
    <s v="Maryland"/>
    <s v="Baltimore"/>
    <x v="2"/>
    <n v="24"/>
    <x v="206"/>
    <n v="1272"/>
    <n v="623.28"/>
    <x v="29"/>
    <x v="2"/>
    <m/>
    <x v="2712"/>
    <x v="4410"/>
  </r>
  <r>
    <x v="3"/>
    <n v="1185732"/>
    <x v="225"/>
    <x v="0"/>
    <s v="Maryland"/>
    <s v="Baltimore"/>
    <x v="3"/>
    <n v="29"/>
    <x v="260"/>
    <n v="203"/>
    <n v="93.38"/>
    <x v="24"/>
    <x v="2"/>
    <m/>
    <x v="1605"/>
    <x v="4411"/>
  </r>
  <r>
    <x v="3"/>
    <n v="1185732"/>
    <x v="225"/>
    <x v="0"/>
    <s v="Maryland"/>
    <s v="Baltimore"/>
    <x v="4"/>
    <n v="43"/>
    <x v="223"/>
    <n v="946"/>
    <n v="406.78"/>
    <x v="30"/>
    <x v="2"/>
    <m/>
    <x v="2713"/>
    <x v="4412"/>
  </r>
  <r>
    <x v="3"/>
    <n v="1185732"/>
    <x v="225"/>
    <x v="0"/>
    <s v="Maryland"/>
    <s v="Baltimore"/>
    <x v="5"/>
    <n v="33"/>
    <x v="200"/>
    <n v="1617"/>
    <n v="727.65"/>
    <x v="18"/>
    <x v="2"/>
    <m/>
    <x v="2633"/>
    <x v="4235"/>
  </r>
  <r>
    <x v="3"/>
    <n v="1185732"/>
    <x v="244"/>
    <x v="0"/>
    <s v="Maryland"/>
    <s v="Baltimore"/>
    <x v="0"/>
    <n v="33"/>
    <x v="209"/>
    <n v="4224"/>
    <n v="2154.2400000000002"/>
    <x v="48"/>
    <x v="2"/>
    <m/>
    <x v="1528"/>
    <x v="2273"/>
  </r>
  <r>
    <x v="3"/>
    <n v="1185732"/>
    <x v="244"/>
    <x v="0"/>
    <s v="Maryland"/>
    <s v="Baltimore"/>
    <x v="1"/>
    <n v="32"/>
    <x v="226"/>
    <n v="992"/>
    <n v="466.23999999999995"/>
    <x v="28"/>
    <x v="2"/>
    <m/>
    <x v="2714"/>
    <x v="4413"/>
  </r>
  <r>
    <x v="3"/>
    <n v="1185732"/>
    <x v="244"/>
    <x v="0"/>
    <s v="Maryland"/>
    <s v="Baltimore"/>
    <x v="2"/>
    <n v="24"/>
    <x v="204"/>
    <n v="792"/>
    <n v="388.08"/>
    <x v="29"/>
    <x v="2"/>
    <m/>
    <x v="2715"/>
    <x v="4414"/>
  </r>
  <r>
    <x v="3"/>
    <n v="1185732"/>
    <x v="244"/>
    <x v="0"/>
    <s v="Maryland"/>
    <s v="Baltimore"/>
    <x v="3"/>
    <n v="27"/>
    <x v="220"/>
    <n v="351"/>
    <n v="164.97"/>
    <x v="28"/>
    <x v="2"/>
    <m/>
    <x v="2716"/>
    <x v="4415"/>
  </r>
  <r>
    <x v="3"/>
    <n v="1185732"/>
    <x v="244"/>
    <x v="0"/>
    <s v="Maryland"/>
    <s v="Baltimore"/>
    <x v="4"/>
    <n v="41"/>
    <x v="290"/>
    <n v="615"/>
    <n v="276.75"/>
    <x v="18"/>
    <x v="2"/>
    <m/>
    <x v="2717"/>
    <x v="4416"/>
  </r>
  <r>
    <x v="3"/>
    <n v="1185732"/>
    <x v="244"/>
    <x v="0"/>
    <s v="Maryland"/>
    <s v="Baltimore"/>
    <x v="5"/>
    <n v="32"/>
    <x v="239"/>
    <n v="1664"/>
    <n v="732.16"/>
    <x v="27"/>
    <x v="2"/>
    <m/>
    <x v="2718"/>
    <x v="4417"/>
  </r>
  <r>
    <x v="3"/>
    <n v="1185732"/>
    <x v="273"/>
    <x v="0"/>
    <s v="Maryland"/>
    <s v="Baltimore"/>
    <x v="0"/>
    <n v="49"/>
    <x v="266"/>
    <n v="5782"/>
    <n v="3006.6400000000003"/>
    <x v="59"/>
    <x v="2"/>
    <m/>
    <x v="1267"/>
    <x v="4418"/>
  </r>
  <r>
    <x v="3"/>
    <n v="1185732"/>
    <x v="273"/>
    <x v="0"/>
    <s v="Maryland"/>
    <s v="Baltimore"/>
    <x v="1"/>
    <n v="42"/>
    <x v="172"/>
    <n v="1974"/>
    <n v="908.04"/>
    <x v="24"/>
    <x v="2"/>
    <m/>
    <x v="1663"/>
    <x v="4419"/>
  </r>
  <r>
    <x v="3"/>
    <n v="1185732"/>
    <x v="273"/>
    <x v="0"/>
    <s v="Maryland"/>
    <s v="Baltimore"/>
    <x v="2"/>
    <n v="36"/>
    <x v="183"/>
    <n v="1368"/>
    <n v="656.64"/>
    <x v="35"/>
    <x v="2"/>
    <m/>
    <x v="1457"/>
    <x v="4420"/>
  </r>
  <r>
    <x v="3"/>
    <n v="1185732"/>
    <x v="273"/>
    <x v="0"/>
    <s v="Maryland"/>
    <s v="Baltimore"/>
    <x v="3"/>
    <n v="37"/>
    <x v="267"/>
    <n v="1110"/>
    <n v="532.79999999999995"/>
    <x v="35"/>
    <x v="2"/>
    <m/>
    <x v="2719"/>
    <x v="4421"/>
  </r>
  <r>
    <x v="3"/>
    <n v="1185732"/>
    <x v="273"/>
    <x v="0"/>
    <s v="Maryland"/>
    <s v="Baltimore"/>
    <x v="4"/>
    <n v="49"/>
    <x v="218"/>
    <n v="1764"/>
    <n v="740.88"/>
    <x v="23"/>
    <x v="2"/>
    <m/>
    <x v="1444"/>
    <x v="4126"/>
  </r>
  <r>
    <x v="3"/>
    <n v="1185732"/>
    <x v="273"/>
    <x v="0"/>
    <s v="Maryland"/>
    <s v="Baltimore"/>
    <x v="5"/>
    <n v="52"/>
    <x v="184"/>
    <n v="3276"/>
    <n v="1343.1599999999999"/>
    <x v="33"/>
    <x v="2"/>
    <m/>
    <x v="1079"/>
    <x v="4422"/>
  </r>
  <r>
    <x v="3"/>
    <n v="1185732"/>
    <x v="306"/>
    <x v="0"/>
    <s v="Maryland"/>
    <s v="Baltimore"/>
    <x v="0"/>
    <n v="47"/>
    <x v="35"/>
    <n v="5875"/>
    <n v="2937.5"/>
    <x v="0"/>
    <x v="2"/>
    <m/>
    <x v="2720"/>
    <x v="4423"/>
  </r>
  <r>
    <x v="3"/>
    <n v="1185732"/>
    <x v="306"/>
    <x v="0"/>
    <s v="Maryland"/>
    <s v="Baltimore"/>
    <x v="1"/>
    <n v="41"/>
    <x v="41"/>
    <n v="3075"/>
    <n v="1445.25"/>
    <x v="28"/>
    <x v="2"/>
    <m/>
    <x v="1491"/>
    <x v="4424"/>
  </r>
  <r>
    <x v="0"/>
    <n v="1185732"/>
    <x v="306"/>
    <x v="0"/>
    <s v="Maryland"/>
    <s v="Baltimore"/>
    <x v="2"/>
    <n v="37"/>
    <x v="172"/>
    <n v="1739"/>
    <n v="869.5"/>
    <x v="0"/>
    <x v="2"/>
    <m/>
    <x v="2599"/>
    <x v="4425"/>
  </r>
  <r>
    <x v="0"/>
    <n v="1185732"/>
    <x v="306"/>
    <x v="0"/>
    <s v="Maryland"/>
    <s v="Baltimore"/>
    <x v="3"/>
    <n v="37"/>
    <x v="178"/>
    <n v="1628"/>
    <n v="814"/>
    <x v="0"/>
    <x v="2"/>
    <m/>
    <x v="1674"/>
    <x v="4426"/>
  </r>
  <r>
    <x v="0"/>
    <n v="1185732"/>
    <x v="306"/>
    <x v="0"/>
    <s v="Maryland"/>
    <s v="Baltimore"/>
    <x v="4"/>
    <n v="49"/>
    <x v="186"/>
    <n v="2058"/>
    <n v="905.52"/>
    <x v="27"/>
    <x v="2"/>
    <m/>
    <x v="2673"/>
    <x v="4427"/>
  </r>
  <r>
    <x v="0"/>
    <n v="1185732"/>
    <x v="306"/>
    <x v="0"/>
    <s v="Maryland"/>
    <s v="Baltimore"/>
    <x v="5"/>
    <n v="53"/>
    <x v="199"/>
    <n v="4452"/>
    <n v="2003.3999999999999"/>
    <x v="18"/>
    <x v="2"/>
    <m/>
    <x v="1727"/>
    <x v="4428"/>
  </r>
  <r>
    <x v="0"/>
    <n v="1185732"/>
    <x v="334"/>
    <x v="0"/>
    <s v="Maryland"/>
    <s v="Baltimore"/>
    <x v="0"/>
    <n v="49"/>
    <x v="165"/>
    <n v="6419"/>
    <n v="3337.88"/>
    <x v="59"/>
    <x v="2"/>
    <m/>
    <x v="1088"/>
    <x v="4429"/>
  </r>
  <r>
    <x v="2"/>
    <n v="1185732"/>
    <x v="334"/>
    <x v="0"/>
    <s v="Maryland"/>
    <s v="Baltimore"/>
    <x v="1"/>
    <n v="42"/>
    <x v="249"/>
    <n v="3024"/>
    <n v="1451.52"/>
    <x v="35"/>
    <x v="2"/>
    <m/>
    <x v="2084"/>
    <x v="4430"/>
  </r>
  <r>
    <x v="2"/>
    <n v="1185732"/>
    <x v="334"/>
    <x v="0"/>
    <s v="Maryland"/>
    <s v="Baltimore"/>
    <x v="2"/>
    <n v="37"/>
    <x v="180"/>
    <n v="2220"/>
    <n v="1087.8"/>
    <x v="29"/>
    <x v="2"/>
    <m/>
    <x v="2721"/>
    <x v="4431"/>
  </r>
  <r>
    <x v="2"/>
    <n v="1185732"/>
    <x v="334"/>
    <x v="0"/>
    <s v="Maryland"/>
    <s v="Baltimore"/>
    <x v="3"/>
    <n v="36"/>
    <x v="222"/>
    <n v="1620"/>
    <n v="761.4"/>
    <x v="28"/>
    <x v="2"/>
    <m/>
    <x v="2575"/>
    <x v="4432"/>
  </r>
  <r>
    <x v="2"/>
    <n v="1185732"/>
    <x v="334"/>
    <x v="0"/>
    <s v="Maryland"/>
    <s v="Baltimore"/>
    <x v="4"/>
    <n v="46"/>
    <x v="175"/>
    <n v="2346"/>
    <n v="1055.6999999999998"/>
    <x v="18"/>
    <x v="2"/>
    <m/>
    <x v="1026"/>
    <x v="4433"/>
  </r>
  <r>
    <x v="2"/>
    <n v="1185732"/>
    <x v="334"/>
    <x v="0"/>
    <s v="Maryland"/>
    <s v="Baltimore"/>
    <x v="5"/>
    <n v="54"/>
    <x v="240"/>
    <n v="5508"/>
    <n v="2313.36"/>
    <x v="23"/>
    <x v="2"/>
    <m/>
    <x v="1742"/>
    <x v="3838"/>
  </r>
  <r>
    <x v="2"/>
    <n v="1185732"/>
    <x v="366"/>
    <x v="0"/>
    <s v="Maryland"/>
    <s v="Baltimore"/>
    <x v="0"/>
    <n v="48"/>
    <x v="192"/>
    <n v="6480"/>
    <n v="3434.4"/>
    <x v="60"/>
    <x v="2"/>
    <m/>
    <x v="1033"/>
    <x v="4434"/>
  </r>
  <r>
    <x v="2"/>
    <n v="1185732"/>
    <x v="366"/>
    <x v="0"/>
    <s v="Maryland"/>
    <s v="Baltimore"/>
    <x v="1"/>
    <n v="41"/>
    <x v="170"/>
    <n v="3403"/>
    <n v="1701.5"/>
    <x v="0"/>
    <x v="2"/>
    <m/>
    <x v="2412"/>
    <x v="3755"/>
  </r>
  <r>
    <x v="2"/>
    <n v="1185732"/>
    <x v="366"/>
    <x v="0"/>
    <s v="Maryland"/>
    <s v="Baltimore"/>
    <x v="2"/>
    <n v="39"/>
    <x v="180"/>
    <n v="2340"/>
    <n v="1170"/>
    <x v="0"/>
    <x v="2"/>
    <m/>
    <x v="1030"/>
    <x v="4435"/>
  </r>
  <r>
    <x v="2"/>
    <n v="1185732"/>
    <x v="366"/>
    <x v="0"/>
    <s v="Maryland"/>
    <s v="Baltimore"/>
    <x v="3"/>
    <n v="37"/>
    <x v="178"/>
    <n v="1628"/>
    <n v="748.88"/>
    <x v="24"/>
    <x v="2"/>
    <m/>
    <x v="1674"/>
    <x v="4436"/>
  </r>
  <r>
    <x v="2"/>
    <n v="1185732"/>
    <x v="366"/>
    <x v="0"/>
    <s v="Maryland"/>
    <s v="Baltimore"/>
    <x v="4"/>
    <n v="47"/>
    <x v="183"/>
    <n v="1786"/>
    <n v="803.69999999999993"/>
    <x v="18"/>
    <x v="2"/>
    <m/>
    <x v="1025"/>
    <x v="2465"/>
  </r>
  <r>
    <x v="2"/>
    <n v="1185732"/>
    <x v="366"/>
    <x v="0"/>
    <s v="Maryland"/>
    <s v="Baltimore"/>
    <x v="5"/>
    <n v="53"/>
    <x v="194"/>
    <n v="4293"/>
    <n v="1845.99"/>
    <x v="30"/>
    <x v="2"/>
    <m/>
    <x v="1436"/>
    <x v="4437"/>
  </r>
  <r>
    <x v="2"/>
    <n v="1185732"/>
    <x v="396"/>
    <x v="0"/>
    <s v="Maryland"/>
    <s v="Baltimore"/>
    <x v="0"/>
    <n v="49"/>
    <x v="209"/>
    <n v="6272"/>
    <n v="3198.7200000000003"/>
    <x v="48"/>
    <x v="2"/>
    <m/>
    <x v="1163"/>
    <x v="4438"/>
  </r>
  <r>
    <x v="2"/>
    <n v="1185732"/>
    <x v="396"/>
    <x v="0"/>
    <s v="Maryland"/>
    <s v="Baltimore"/>
    <x v="1"/>
    <n v="44"/>
    <x v="184"/>
    <n v="2772"/>
    <n v="1247.3999999999999"/>
    <x v="18"/>
    <x v="2"/>
    <m/>
    <x v="1269"/>
    <x v="4439"/>
  </r>
  <r>
    <x v="2"/>
    <n v="1185732"/>
    <x v="396"/>
    <x v="0"/>
    <s v="Maryland"/>
    <s v="Baltimore"/>
    <x v="2"/>
    <n v="38"/>
    <x v="218"/>
    <n v="1368"/>
    <n v="684"/>
    <x v="0"/>
    <x v="2"/>
    <m/>
    <x v="1457"/>
    <x v="4440"/>
  </r>
  <r>
    <x v="2"/>
    <n v="1185732"/>
    <x v="396"/>
    <x v="0"/>
    <s v="Maryland"/>
    <s v="Baltimore"/>
    <x v="3"/>
    <n v="36"/>
    <x v="52"/>
    <n v="900"/>
    <n v="404.99999999999994"/>
    <x v="18"/>
    <x v="2"/>
    <m/>
    <x v="2722"/>
    <x v="4441"/>
  </r>
  <r>
    <x v="2"/>
    <n v="1185732"/>
    <x v="396"/>
    <x v="0"/>
    <s v="Maryland"/>
    <s v="Baltimore"/>
    <x v="4"/>
    <n v="48"/>
    <x v="267"/>
    <n v="1440"/>
    <n v="619.20000000000005"/>
    <x v="30"/>
    <x v="2"/>
    <m/>
    <x v="1434"/>
    <x v="4442"/>
  </r>
  <r>
    <x v="2"/>
    <n v="1185732"/>
    <x v="396"/>
    <x v="0"/>
    <s v="Maryland"/>
    <s v="Baltimore"/>
    <x v="5"/>
    <n v="54"/>
    <x v="50"/>
    <n v="2700"/>
    <n v="1080"/>
    <x v="8"/>
    <x v="2"/>
    <m/>
    <x v="1156"/>
    <x v="4443"/>
  </r>
  <r>
    <x v="2"/>
    <n v="1185732"/>
    <x v="428"/>
    <x v="0"/>
    <s v="Maryland"/>
    <s v="Baltimore"/>
    <x v="0"/>
    <n v="52"/>
    <x v="161"/>
    <n v="5876"/>
    <n v="3173.0400000000004"/>
    <x v="64"/>
    <x v="2"/>
    <m/>
    <x v="1963"/>
    <x v="4444"/>
  </r>
  <r>
    <x v="2"/>
    <n v="1185732"/>
    <x v="428"/>
    <x v="0"/>
    <s v="Maryland"/>
    <s v="Baltimore"/>
    <x v="1"/>
    <n v="48"/>
    <x v="208"/>
    <n v="2784"/>
    <n v="1280.6399999999999"/>
    <x v="24"/>
    <x v="2"/>
    <m/>
    <x v="2723"/>
    <x v="4445"/>
  </r>
  <r>
    <x v="2"/>
    <n v="1185732"/>
    <x v="428"/>
    <x v="0"/>
    <s v="Maryland"/>
    <s v="Baltimore"/>
    <x v="2"/>
    <n v="49"/>
    <x v="52"/>
    <n v="1225"/>
    <n v="563.5"/>
    <x v="24"/>
    <x v="2"/>
    <m/>
    <x v="2724"/>
    <x v="4446"/>
  </r>
  <r>
    <x v="0"/>
    <n v="1185732"/>
    <x v="428"/>
    <x v="0"/>
    <s v="Maryland"/>
    <s v="Baltimore"/>
    <x v="3"/>
    <n v="49"/>
    <x v="262"/>
    <n v="1029"/>
    <n v="514.5"/>
    <x v="0"/>
    <x v="2"/>
    <m/>
    <x v="2725"/>
    <x v="3039"/>
  </r>
  <r>
    <x v="0"/>
    <n v="1185732"/>
    <x v="428"/>
    <x v="0"/>
    <s v="Maryland"/>
    <s v="Baltimore"/>
    <x v="4"/>
    <n v="56"/>
    <x v="187"/>
    <n v="1120"/>
    <n v="448"/>
    <x v="8"/>
    <x v="2"/>
    <m/>
    <x v="2502"/>
    <x v="4447"/>
  </r>
  <r>
    <x v="0"/>
    <n v="1185732"/>
    <x v="428"/>
    <x v="0"/>
    <s v="Maryland"/>
    <s v="Baltimore"/>
    <x v="5"/>
    <n v="60"/>
    <x v="239"/>
    <n v="3120"/>
    <n v="1248"/>
    <x v="8"/>
    <x v="2"/>
    <m/>
    <x v="1325"/>
    <x v="4062"/>
  </r>
  <r>
    <x v="0"/>
    <n v="1185732"/>
    <x v="458"/>
    <x v="0"/>
    <s v="Maryland"/>
    <s v="Baltimore"/>
    <x v="0"/>
    <n v="58"/>
    <x v="246"/>
    <n v="5104"/>
    <n v="2807.2000000000003"/>
    <x v="9"/>
    <x v="2"/>
    <m/>
    <x v="2726"/>
    <x v="4448"/>
  </r>
  <r>
    <x v="0"/>
    <n v="1185732"/>
    <x v="458"/>
    <x v="0"/>
    <s v="Maryland"/>
    <s v="Baltimore"/>
    <x v="1"/>
    <n v="45"/>
    <x v="175"/>
    <n v="2295"/>
    <n v="1078.6499999999999"/>
    <x v="28"/>
    <x v="2"/>
    <m/>
    <x v="2727"/>
    <x v="4449"/>
  </r>
  <r>
    <x v="0"/>
    <n v="1185732"/>
    <x v="458"/>
    <x v="0"/>
    <s v="Maryland"/>
    <s v="Baltimore"/>
    <x v="2"/>
    <n v="49"/>
    <x v="291"/>
    <n v="2352"/>
    <n v="1176"/>
    <x v="0"/>
    <x v="2"/>
    <m/>
    <x v="1054"/>
    <x v="4450"/>
  </r>
  <r>
    <x v="0"/>
    <n v="1185732"/>
    <x v="458"/>
    <x v="0"/>
    <s v="Maryland"/>
    <s v="Baltimore"/>
    <x v="3"/>
    <n v="48"/>
    <x v="207"/>
    <n v="1968"/>
    <n v="905.28"/>
    <x v="24"/>
    <x v="2"/>
    <m/>
    <x v="2728"/>
    <x v="4451"/>
  </r>
  <r>
    <x v="0"/>
    <n v="1185732"/>
    <x v="458"/>
    <x v="0"/>
    <s v="Maryland"/>
    <s v="Baltimore"/>
    <x v="4"/>
    <n v="56"/>
    <x v="226"/>
    <n v="1736"/>
    <n v="763.84"/>
    <x v="27"/>
    <x v="2"/>
    <m/>
    <x v="2729"/>
    <x v="4452"/>
  </r>
  <r>
    <x v="0"/>
    <n v="1185732"/>
    <x v="458"/>
    <x v="0"/>
    <s v="Maryland"/>
    <s v="Baltimore"/>
    <x v="5"/>
    <n v="62"/>
    <x v="184"/>
    <n v="3906"/>
    <n v="1679.58"/>
    <x v="30"/>
    <x v="2"/>
    <m/>
    <x v="2730"/>
    <x v="4453"/>
  </r>
  <r>
    <x v="0"/>
    <n v="1185732"/>
    <x v="487"/>
    <x v="0"/>
    <s v="Maryland"/>
    <s v="Baltimore"/>
    <x v="0"/>
    <n v="57"/>
    <x v="185"/>
    <n v="6954"/>
    <n v="3477"/>
    <x v="0"/>
    <x v="2"/>
    <m/>
    <x v="2731"/>
    <x v="4454"/>
  </r>
  <r>
    <x v="0"/>
    <n v="1185732"/>
    <x v="487"/>
    <x v="0"/>
    <s v="Maryland"/>
    <s v="Baltimore"/>
    <x v="1"/>
    <n v="46"/>
    <x v="188"/>
    <n v="2990"/>
    <n v="1495"/>
    <x v="0"/>
    <x v="2"/>
    <m/>
    <x v="1053"/>
    <x v="4066"/>
  </r>
  <r>
    <x v="0"/>
    <n v="1185732"/>
    <x v="487"/>
    <x v="0"/>
    <s v="Maryland"/>
    <s v="Baltimore"/>
    <x v="2"/>
    <n v="45"/>
    <x v="188"/>
    <n v="2925"/>
    <n v="1374.75"/>
    <x v="28"/>
    <x v="2"/>
    <m/>
    <x v="2064"/>
    <x v="4455"/>
  </r>
  <r>
    <x v="0"/>
    <n v="1185732"/>
    <x v="487"/>
    <x v="0"/>
    <s v="Maryland"/>
    <s v="Baltimore"/>
    <x v="3"/>
    <n v="49"/>
    <x v="178"/>
    <n v="2156"/>
    <n v="1013.3199999999999"/>
    <x v="28"/>
    <x v="2"/>
    <m/>
    <x v="1018"/>
    <x v="4456"/>
  </r>
  <r>
    <x v="0"/>
    <n v="1185732"/>
    <x v="487"/>
    <x v="0"/>
    <s v="Maryland"/>
    <s v="Baltimore"/>
    <x v="4"/>
    <n v="54"/>
    <x v="175"/>
    <n v="2754"/>
    <n v="1129.1399999999999"/>
    <x v="33"/>
    <x v="2"/>
    <m/>
    <x v="2032"/>
    <x v="4457"/>
  </r>
  <r>
    <x v="0"/>
    <n v="1185732"/>
    <x v="487"/>
    <x v="0"/>
    <s v="Maryland"/>
    <s v="Baltimore"/>
    <x v="5"/>
    <n v="61"/>
    <x v="249"/>
    <n v="4392"/>
    <n v="1844.6399999999999"/>
    <x v="23"/>
    <x v="2"/>
    <m/>
    <x v="2732"/>
    <x v="4458"/>
  </r>
  <r>
    <x v="0"/>
    <n v="1185732"/>
    <x v="181"/>
    <x v="0"/>
    <s v="Maryland"/>
    <s v="Baltimore"/>
    <x v="0"/>
    <n v="36"/>
    <x v="251"/>
    <n v="4932"/>
    <n v="2219.3999999999996"/>
    <x v="18"/>
    <x v="2"/>
    <m/>
    <x v="1819"/>
    <x v="4459"/>
  </r>
  <r>
    <x v="0"/>
    <n v="1185732"/>
    <x v="181"/>
    <x v="0"/>
    <s v="Maryland"/>
    <s v="Baltimore"/>
    <x v="1"/>
    <n v="38"/>
    <x v="194"/>
    <n v="3078"/>
    <n v="1539"/>
    <x v="0"/>
    <x v="2"/>
    <m/>
    <x v="1077"/>
    <x v="4460"/>
  </r>
  <r>
    <x v="0"/>
    <n v="1185732"/>
    <x v="181"/>
    <x v="0"/>
    <s v="Maryland"/>
    <s v="Baltimore"/>
    <x v="2"/>
    <n v="29"/>
    <x v="250"/>
    <n v="2639"/>
    <n v="1398.67"/>
    <x v="60"/>
    <x v="2"/>
    <m/>
    <x v="1931"/>
    <x v="4377"/>
  </r>
  <r>
    <x v="0"/>
    <n v="1185732"/>
    <x v="181"/>
    <x v="0"/>
    <s v="Maryland"/>
    <s v="Baltimore"/>
    <x v="3"/>
    <n v="32"/>
    <x v="172"/>
    <n v="1504"/>
    <n v="827.2"/>
    <x v="9"/>
    <x v="2"/>
    <m/>
    <x v="2701"/>
    <x v="4461"/>
  </r>
  <r>
    <x v="0"/>
    <n v="1185732"/>
    <x v="181"/>
    <x v="0"/>
    <s v="Maryland"/>
    <s v="Baltimore"/>
    <x v="4"/>
    <n v="49"/>
    <x v="229"/>
    <n v="2891"/>
    <n v="1214.22"/>
    <x v="23"/>
    <x v="2"/>
    <m/>
    <x v="2733"/>
    <x v="4462"/>
  </r>
  <r>
    <x v="0"/>
    <n v="1185732"/>
    <x v="181"/>
    <x v="0"/>
    <s v="Maryland"/>
    <s v="Baltimore"/>
    <x v="5"/>
    <n v="36"/>
    <x v="194"/>
    <n v="2916"/>
    <n v="1487.16"/>
    <x v="48"/>
    <x v="2"/>
    <m/>
    <x v="2734"/>
    <x v="4463"/>
  </r>
  <r>
    <x v="0"/>
    <n v="1185732"/>
    <x v="210"/>
    <x v="0"/>
    <s v="Maryland"/>
    <s v="Baltimore"/>
    <x v="0"/>
    <n v="39"/>
    <x v="179"/>
    <n v="5616"/>
    <n v="2808"/>
    <x v="0"/>
    <x v="2"/>
    <m/>
    <x v="813"/>
    <x v="4464"/>
  </r>
  <r>
    <x v="0"/>
    <n v="1185732"/>
    <x v="210"/>
    <x v="0"/>
    <s v="Maryland"/>
    <s v="Baltimore"/>
    <x v="1"/>
    <n v="37"/>
    <x v="176"/>
    <n v="2257"/>
    <n v="1038.22"/>
    <x v="24"/>
    <x v="2"/>
    <m/>
    <x v="2556"/>
    <x v="4465"/>
  </r>
  <r>
    <x v="0"/>
    <n v="1185732"/>
    <x v="210"/>
    <x v="0"/>
    <s v="Maryland"/>
    <s v="Baltimore"/>
    <x v="2"/>
    <n v="27"/>
    <x v="173"/>
    <n v="1863"/>
    <n v="950.13"/>
    <x v="48"/>
    <x v="2"/>
    <m/>
    <x v="2687"/>
    <x v="4466"/>
  </r>
  <r>
    <x v="0"/>
    <n v="1185732"/>
    <x v="210"/>
    <x v="0"/>
    <s v="Delaware"/>
    <s v="Wilmington"/>
    <x v="3"/>
    <n v="33"/>
    <x v="222"/>
    <n v="1485"/>
    <n v="816.75000000000011"/>
    <x v="9"/>
    <x v="2"/>
    <m/>
    <x v="2735"/>
    <x v="4467"/>
  </r>
  <r>
    <x v="0"/>
    <n v="1185732"/>
    <x v="210"/>
    <x v="0"/>
    <s v="Delaware"/>
    <s v="Wilmington"/>
    <x v="4"/>
    <n v="45"/>
    <x v="188"/>
    <n v="2925"/>
    <n v="1199.25"/>
    <x v="33"/>
    <x v="2"/>
    <m/>
    <x v="2064"/>
    <x v="4468"/>
  </r>
  <r>
    <x v="0"/>
    <n v="1185732"/>
    <x v="210"/>
    <x v="0"/>
    <s v="Delaware"/>
    <s v="Wilmington"/>
    <x v="5"/>
    <n v="39"/>
    <x v="230"/>
    <n v="3822"/>
    <n v="2025.66"/>
    <x v="60"/>
    <x v="2"/>
    <m/>
    <x v="1304"/>
    <x v="4469"/>
  </r>
  <r>
    <x v="0"/>
    <n v="1185732"/>
    <x v="218"/>
    <x v="0"/>
    <s v="Delaware"/>
    <s v="Wilmington"/>
    <x v="0"/>
    <n v="36"/>
    <x v="174"/>
    <n v="5688"/>
    <n v="2616.48"/>
    <x v="24"/>
    <x v="2"/>
    <m/>
    <x v="2736"/>
    <x v="4470"/>
  </r>
  <r>
    <x v="0"/>
    <n v="1185732"/>
    <x v="218"/>
    <x v="0"/>
    <s v="Delaware"/>
    <s v="Wilmington"/>
    <x v="1"/>
    <n v="39"/>
    <x v="181"/>
    <n v="2652"/>
    <n v="1193.3999999999999"/>
    <x v="18"/>
    <x v="2"/>
    <m/>
    <x v="2456"/>
    <x v="4471"/>
  </r>
  <r>
    <x v="0"/>
    <n v="1185732"/>
    <x v="218"/>
    <x v="0"/>
    <s v="Delaware"/>
    <s v="Wilmington"/>
    <x v="2"/>
    <n v="29"/>
    <x v="173"/>
    <n v="2001"/>
    <n v="1080.54"/>
    <x v="64"/>
    <x v="2"/>
    <m/>
    <x v="2737"/>
    <x v="4472"/>
  </r>
  <r>
    <x v="0"/>
    <n v="1185732"/>
    <x v="218"/>
    <x v="0"/>
    <s v="Delaware"/>
    <s v="Wilmington"/>
    <x v="3"/>
    <n v="32"/>
    <x v="226"/>
    <n v="992"/>
    <n v="525.76"/>
    <x v="60"/>
    <x v="2"/>
    <m/>
    <x v="2714"/>
    <x v="4473"/>
  </r>
  <r>
    <x v="0"/>
    <n v="1185732"/>
    <x v="218"/>
    <x v="0"/>
    <s v="Delaware"/>
    <s v="Wilmington"/>
    <x v="4"/>
    <n v="46"/>
    <x v="200"/>
    <n v="2254"/>
    <n v="924.14"/>
    <x v="33"/>
    <x v="2"/>
    <m/>
    <x v="1717"/>
    <x v="4474"/>
  </r>
  <r>
    <x v="0"/>
    <n v="1185732"/>
    <x v="218"/>
    <x v="0"/>
    <s v="Delaware"/>
    <s v="Wilmington"/>
    <x v="5"/>
    <n v="39"/>
    <x v="249"/>
    <n v="2808"/>
    <n v="1404"/>
    <x v="0"/>
    <x v="2"/>
    <m/>
    <x v="1482"/>
    <x v="2205"/>
  </r>
  <r>
    <x v="0"/>
    <n v="1185732"/>
    <x v="237"/>
    <x v="0"/>
    <s v="Delaware"/>
    <s v="Wilmington"/>
    <x v="0"/>
    <n v="36"/>
    <x v="165"/>
    <n v="4716"/>
    <n v="2358"/>
    <x v="0"/>
    <x v="2"/>
    <m/>
    <x v="2738"/>
    <x v="4475"/>
  </r>
  <r>
    <x v="0"/>
    <n v="1185732"/>
    <x v="237"/>
    <x v="0"/>
    <s v="Delaware"/>
    <s v="Wilmington"/>
    <x v="1"/>
    <n v="38"/>
    <x v="176"/>
    <n v="2318"/>
    <n v="1089.46"/>
    <x v="28"/>
    <x v="2"/>
    <m/>
    <x v="2641"/>
    <x v="4476"/>
  </r>
  <r>
    <x v="0"/>
    <n v="1185732"/>
    <x v="237"/>
    <x v="0"/>
    <s v="Delaware"/>
    <s v="Wilmington"/>
    <x v="2"/>
    <n v="27"/>
    <x v="229"/>
    <n v="1593"/>
    <n v="876.15000000000009"/>
    <x v="9"/>
    <x v="2"/>
    <m/>
    <x v="2544"/>
    <x v="4477"/>
  </r>
  <r>
    <x v="0"/>
    <n v="1185732"/>
    <x v="237"/>
    <x v="0"/>
    <s v="Delaware"/>
    <s v="Wilmington"/>
    <x v="3"/>
    <n v="32"/>
    <x v="178"/>
    <n v="1408"/>
    <n v="718.08"/>
    <x v="48"/>
    <x v="2"/>
    <m/>
    <x v="2661"/>
    <x v="4478"/>
  </r>
  <r>
    <x v="0"/>
    <n v="1185732"/>
    <x v="237"/>
    <x v="0"/>
    <s v="Delaware"/>
    <s v="Wilmington"/>
    <x v="4"/>
    <n v="47"/>
    <x v="222"/>
    <n v="2115"/>
    <n v="951.74999999999989"/>
    <x v="18"/>
    <x v="2"/>
    <m/>
    <x v="2739"/>
    <x v="4479"/>
  </r>
  <r>
    <x v="0"/>
    <n v="1185732"/>
    <x v="237"/>
    <x v="0"/>
    <s v="Delaware"/>
    <s v="Wilmington"/>
    <x v="5"/>
    <n v="38"/>
    <x v="252"/>
    <n v="2964"/>
    <n v="1600.5600000000002"/>
    <x v="64"/>
    <x v="2"/>
    <m/>
    <x v="2390"/>
    <x v="4480"/>
  </r>
  <r>
    <x v="0"/>
    <n v="1185732"/>
    <x v="266"/>
    <x v="0"/>
    <s v="Delaware"/>
    <s v="Wilmington"/>
    <x v="0"/>
    <n v="51"/>
    <x v="160"/>
    <n v="8160"/>
    <n v="3916.7999999999997"/>
    <x v="35"/>
    <x v="2"/>
    <m/>
    <x v="2740"/>
    <x v="4481"/>
  </r>
  <r>
    <x v="0"/>
    <n v="1185732"/>
    <x v="266"/>
    <x v="0"/>
    <s v="Delaware"/>
    <s v="Wilmington"/>
    <x v="1"/>
    <n v="47"/>
    <x v="173"/>
    <n v="3243"/>
    <n v="1459.35"/>
    <x v="18"/>
    <x v="2"/>
    <m/>
    <x v="1947"/>
    <x v="4482"/>
  </r>
  <r>
    <x v="0"/>
    <n v="1185732"/>
    <x v="266"/>
    <x v="0"/>
    <s v="Delaware"/>
    <s v="Wilmington"/>
    <x v="2"/>
    <n v="41"/>
    <x v="194"/>
    <n v="3321"/>
    <n v="1726.92"/>
    <x v="59"/>
    <x v="2"/>
    <m/>
    <x v="2741"/>
    <x v="4483"/>
  </r>
  <r>
    <x v="0"/>
    <n v="1185732"/>
    <x v="266"/>
    <x v="0"/>
    <s v="Delaware"/>
    <s v="Wilmington"/>
    <x v="3"/>
    <n v="41"/>
    <x v="188"/>
    <n v="2665"/>
    <n v="1385.8"/>
    <x v="59"/>
    <x v="2"/>
    <m/>
    <x v="2742"/>
    <x v="4484"/>
  </r>
  <r>
    <x v="0"/>
    <n v="1185732"/>
    <x v="266"/>
    <x v="0"/>
    <s v="Delaware"/>
    <s v="Wilmington"/>
    <x v="4"/>
    <n v="50"/>
    <x v="238"/>
    <n v="3700"/>
    <n v="1554"/>
    <x v="23"/>
    <x v="2"/>
    <m/>
    <x v="2743"/>
    <x v="4485"/>
  </r>
  <r>
    <x v="0"/>
    <n v="1185732"/>
    <x v="266"/>
    <x v="0"/>
    <s v="Delaware"/>
    <s v="Wilmington"/>
    <x v="5"/>
    <n v="54"/>
    <x v="233"/>
    <n v="5616"/>
    <n v="3088.8"/>
    <x v="9"/>
    <x v="2"/>
    <m/>
    <x v="813"/>
    <x v="4486"/>
  </r>
  <r>
    <x v="0"/>
    <n v="1185732"/>
    <x v="299"/>
    <x v="0"/>
    <s v="Delaware"/>
    <s v="Wilmington"/>
    <x v="0"/>
    <n v="51"/>
    <x v="133"/>
    <n v="9639"/>
    <n v="4433.9399999999996"/>
    <x v="24"/>
    <x v="2"/>
    <m/>
    <x v="2744"/>
    <x v="4487"/>
  </r>
  <r>
    <x v="0"/>
    <n v="1185732"/>
    <x v="299"/>
    <x v="0"/>
    <s v="Delaware"/>
    <s v="Wilmington"/>
    <x v="1"/>
    <n v="48"/>
    <x v="196"/>
    <n v="5760"/>
    <n v="2591.9999999999995"/>
    <x v="18"/>
    <x v="2"/>
    <m/>
    <x v="2745"/>
    <x v="4488"/>
  </r>
  <r>
    <x v="0"/>
    <n v="1185732"/>
    <x v="299"/>
    <x v="0"/>
    <s v="Delaware"/>
    <s v="Wilmington"/>
    <x v="2"/>
    <n v="43"/>
    <x v="211"/>
    <n v="3655"/>
    <n v="1937.15"/>
    <x v="60"/>
    <x v="2"/>
    <m/>
    <x v="2219"/>
    <x v="4489"/>
  </r>
  <r>
    <x v="0"/>
    <n v="1185732"/>
    <x v="299"/>
    <x v="0"/>
    <s v="Delaware"/>
    <s v="Wilmington"/>
    <x v="3"/>
    <n v="41"/>
    <x v="41"/>
    <n v="3075"/>
    <n v="1691.2500000000002"/>
    <x v="9"/>
    <x v="2"/>
    <m/>
    <x v="1491"/>
    <x v="4490"/>
  </r>
  <r>
    <x v="0"/>
    <n v="1185732"/>
    <x v="299"/>
    <x v="0"/>
    <s v="Delaware"/>
    <s v="Wilmington"/>
    <x v="4"/>
    <n v="50"/>
    <x v="41"/>
    <n v="3750"/>
    <n v="1500"/>
    <x v="8"/>
    <x v="2"/>
    <m/>
    <x v="311"/>
    <x v="465"/>
  </r>
  <r>
    <x v="0"/>
    <n v="1185732"/>
    <x v="299"/>
    <x v="0"/>
    <s v="Delaware"/>
    <s v="Wilmington"/>
    <x v="5"/>
    <n v="56"/>
    <x v="192"/>
    <n v="7560"/>
    <n v="4006.8"/>
    <x v="60"/>
    <x v="2"/>
    <m/>
    <x v="848"/>
    <x v="4491"/>
  </r>
  <r>
    <x v="0"/>
    <n v="1185732"/>
    <x v="327"/>
    <x v="0"/>
    <s v="Delaware"/>
    <s v="Wilmington"/>
    <x v="0"/>
    <n v="53"/>
    <x v="131"/>
    <n v="9646"/>
    <n v="4823"/>
    <x v="0"/>
    <x v="2"/>
    <m/>
    <x v="1369"/>
    <x v="4492"/>
  </r>
  <r>
    <x v="0"/>
    <n v="1185732"/>
    <x v="327"/>
    <x v="0"/>
    <s v="Delaware"/>
    <s v="Wilmington"/>
    <x v="1"/>
    <n v="47"/>
    <x v="164"/>
    <n v="5593"/>
    <n v="2516.85"/>
    <x v="18"/>
    <x v="2"/>
    <m/>
    <x v="2746"/>
    <x v="4493"/>
  </r>
  <r>
    <x v="0"/>
    <n v="1185732"/>
    <x v="327"/>
    <x v="0"/>
    <s v="Delaware"/>
    <s v="Wilmington"/>
    <x v="2"/>
    <n v="41"/>
    <x v="240"/>
    <n v="4182"/>
    <n v="2258.2800000000002"/>
    <x v="64"/>
    <x v="2"/>
    <m/>
    <x v="2747"/>
    <x v="4494"/>
  </r>
  <r>
    <x v="0"/>
    <n v="1185732"/>
    <x v="327"/>
    <x v="0"/>
    <s v="Delaware"/>
    <s v="Wilmington"/>
    <x v="3"/>
    <n v="43"/>
    <x v="228"/>
    <n v="3870"/>
    <n v="2051.1"/>
    <x v="60"/>
    <x v="2"/>
    <m/>
    <x v="2213"/>
    <x v="4495"/>
  </r>
  <r>
    <x v="0"/>
    <n v="1185732"/>
    <x v="327"/>
    <x v="0"/>
    <s v="Delaware"/>
    <s v="Wilmington"/>
    <x v="4"/>
    <n v="51"/>
    <x v="198"/>
    <n v="4794"/>
    <n v="1965.54"/>
    <x v="33"/>
    <x v="2"/>
    <m/>
    <x v="2523"/>
    <x v="4496"/>
  </r>
  <r>
    <x v="0"/>
    <n v="1185732"/>
    <x v="327"/>
    <x v="0"/>
    <s v="Delaware"/>
    <s v="Wilmington"/>
    <x v="5"/>
    <n v="55"/>
    <x v="57"/>
    <n v="7975"/>
    <n v="3987.5"/>
    <x v="0"/>
    <x v="2"/>
    <m/>
    <x v="2246"/>
    <x v="4497"/>
  </r>
  <r>
    <x v="0"/>
    <n v="1185732"/>
    <x v="359"/>
    <x v="0"/>
    <s v="Delaware"/>
    <s v="Wilmington"/>
    <x v="0"/>
    <n v="50"/>
    <x v="134"/>
    <n v="8150"/>
    <n v="3993.5"/>
    <x v="29"/>
    <x v="2"/>
    <m/>
    <x v="1915"/>
    <x v="4498"/>
  </r>
  <r>
    <x v="0"/>
    <n v="1185732"/>
    <x v="359"/>
    <x v="0"/>
    <s v="Delaware"/>
    <s v="Wilmington"/>
    <x v="1"/>
    <n v="47"/>
    <x v="209"/>
    <n v="6016"/>
    <n v="2767.3599999999997"/>
    <x v="24"/>
    <x v="2"/>
    <m/>
    <x v="2748"/>
    <x v="4499"/>
  </r>
  <r>
    <x v="0"/>
    <n v="1185732"/>
    <x v="359"/>
    <x v="0"/>
    <s v="Delaware"/>
    <s v="Wilmington"/>
    <x v="2"/>
    <n v="42"/>
    <x v="193"/>
    <n v="4410"/>
    <n v="2205"/>
    <x v="0"/>
    <x v="2"/>
    <m/>
    <x v="1690"/>
    <x v="3349"/>
  </r>
  <r>
    <x v="0"/>
    <n v="1185732"/>
    <x v="359"/>
    <x v="0"/>
    <s v="Delaware"/>
    <s v="Wilmington"/>
    <x v="3"/>
    <n v="41"/>
    <x v="184"/>
    <n v="2583"/>
    <n v="1291.5"/>
    <x v="0"/>
    <x v="2"/>
    <m/>
    <x v="2092"/>
    <x v="3146"/>
  </r>
  <r>
    <x v="0"/>
    <n v="1185732"/>
    <x v="359"/>
    <x v="0"/>
    <s v="Delaware"/>
    <s v="Wilmington"/>
    <x v="4"/>
    <n v="50"/>
    <x v="184"/>
    <n v="3150"/>
    <n v="1417.4999999999998"/>
    <x v="18"/>
    <x v="2"/>
    <m/>
    <x v="1438"/>
    <x v="2150"/>
  </r>
  <r>
    <x v="0"/>
    <n v="1185732"/>
    <x v="359"/>
    <x v="0"/>
    <s v="Delaware"/>
    <s v="Wilmington"/>
    <x v="5"/>
    <n v="59"/>
    <x v="196"/>
    <n v="7080"/>
    <n v="3681.6"/>
    <x v="59"/>
    <x v="2"/>
    <m/>
    <x v="2533"/>
    <x v="4500"/>
  </r>
  <r>
    <x v="0"/>
    <n v="1185732"/>
    <x v="389"/>
    <x v="0"/>
    <s v="Delaware"/>
    <s v="Wilmington"/>
    <x v="0"/>
    <n v="50"/>
    <x v="213"/>
    <n v="7100"/>
    <n v="3479"/>
    <x v="29"/>
    <x v="2"/>
    <m/>
    <x v="2114"/>
    <x v="4501"/>
  </r>
  <r>
    <x v="0"/>
    <n v="1185732"/>
    <x v="389"/>
    <x v="0"/>
    <s v="Delaware"/>
    <s v="Wilmington"/>
    <x v="1"/>
    <n v="47"/>
    <x v="211"/>
    <n v="3995"/>
    <n v="1797.7499999999998"/>
    <x v="18"/>
    <x v="2"/>
    <m/>
    <x v="2749"/>
    <x v="4502"/>
  </r>
  <r>
    <x v="0"/>
    <n v="1185732"/>
    <x v="389"/>
    <x v="0"/>
    <s v="Delaware"/>
    <s v="Wilmington"/>
    <x v="2"/>
    <n v="43"/>
    <x v="176"/>
    <n v="2623"/>
    <n v="1337.73"/>
    <x v="48"/>
    <x v="2"/>
    <m/>
    <x v="1131"/>
    <x v="4503"/>
  </r>
  <r>
    <x v="0"/>
    <n v="1185732"/>
    <x v="389"/>
    <x v="0"/>
    <s v="Delaware"/>
    <s v="Wilmington"/>
    <x v="3"/>
    <n v="41"/>
    <x v="180"/>
    <n v="2460"/>
    <n v="1254.5999999999999"/>
    <x v="48"/>
    <x v="2"/>
    <m/>
    <x v="1705"/>
    <x v="4504"/>
  </r>
  <r>
    <x v="0"/>
    <n v="1185732"/>
    <x v="389"/>
    <x v="0"/>
    <s v="Delaware"/>
    <s v="Wilmington"/>
    <x v="4"/>
    <n v="50"/>
    <x v="180"/>
    <n v="3000"/>
    <n v="1320"/>
    <x v="27"/>
    <x v="2"/>
    <m/>
    <x v="180"/>
    <x v="3893"/>
  </r>
  <r>
    <x v="0"/>
    <n v="1185732"/>
    <x v="389"/>
    <x v="0"/>
    <s v="Delaware"/>
    <s v="Wilmington"/>
    <x v="5"/>
    <n v="58"/>
    <x v="199"/>
    <n v="4872"/>
    <n v="2630.88"/>
    <x v="64"/>
    <x v="2"/>
    <m/>
    <x v="1806"/>
    <x v="4505"/>
  </r>
  <r>
    <x v="0"/>
    <n v="1185732"/>
    <x v="421"/>
    <x v="0"/>
    <s v="Delaware"/>
    <s v="Wilmington"/>
    <x v="0"/>
    <n v="56"/>
    <x v="209"/>
    <n v="7168"/>
    <n v="3225.5999999999995"/>
    <x v="18"/>
    <x v="2"/>
    <m/>
    <x v="2474"/>
    <x v="4506"/>
  </r>
  <r>
    <x v="0"/>
    <n v="1185732"/>
    <x v="421"/>
    <x v="0"/>
    <s v="Delaware"/>
    <s v="Wilmington"/>
    <x v="1"/>
    <n v="51"/>
    <x v="228"/>
    <n v="4590"/>
    <n v="2111.3999999999996"/>
    <x v="24"/>
    <x v="2"/>
    <m/>
    <x v="1260"/>
    <x v="4507"/>
  </r>
  <r>
    <x v="0"/>
    <n v="1185732"/>
    <x v="421"/>
    <x v="0"/>
    <s v="Delaware"/>
    <s v="Wilmington"/>
    <x v="2"/>
    <n v="50"/>
    <x v="239"/>
    <n v="2600"/>
    <n v="1430.0000000000002"/>
    <x v="9"/>
    <x v="2"/>
    <m/>
    <x v="1709"/>
    <x v="4508"/>
  </r>
  <r>
    <x v="0"/>
    <n v="1185732"/>
    <x v="421"/>
    <x v="0"/>
    <s v="Delaware"/>
    <s v="Wilmington"/>
    <x v="3"/>
    <n v="52"/>
    <x v="178"/>
    <n v="2288"/>
    <n v="1144"/>
    <x v="0"/>
    <x v="2"/>
    <m/>
    <x v="1154"/>
    <x v="1802"/>
  </r>
  <r>
    <x v="0"/>
    <n v="1185732"/>
    <x v="421"/>
    <x v="0"/>
    <s v="Delaware"/>
    <s v="Wilmington"/>
    <x v="4"/>
    <n v="62"/>
    <x v="200"/>
    <n v="3038"/>
    <n v="1215.2"/>
    <x v="8"/>
    <x v="2"/>
    <m/>
    <x v="2750"/>
    <x v="4509"/>
  </r>
  <r>
    <x v="4"/>
    <n v="1185732"/>
    <x v="421"/>
    <x v="0"/>
    <s v="Delaware"/>
    <s v="Wilmington"/>
    <x v="5"/>
    <n v="63"/>
    <x v="252"/>
    <n v="4914"/>
    <n v="2702.7000000000003"/>
    <x v="9"/>
    <x v="2"/>
    <m/>
    <x v="1502"/>
    <x v="4510"/>
  </r>
  <r>
    <x v="4"/>
    <n v="1185732"/>
    <x v="451"/>
    <x v="0"/>
    <s v="Delaware"/>
    <s v="Wilmington"/>
    <x v="0"/>
    <n v="60"/>
    <x v="192"/>
    <n v="8100"/>
    <n v="3807"/>
    <x v="28"/>
    <x v="2"/>
    <m/>
    <x v="1845"/>
    <x v="4511"/>
  </r>
  <r>
    <x v="4"/>
    <n v="1185732"/>
    <x v="451"/>
    <x v="0"/>
    <s v="Delaware"/>
    <s v="Wilmington"/>
    <x v="1"/>
    <n v="53"/>
    <x v="211"/>
    <n v="4505"/>
    <n v="2072.2999999999997"/>
    <x v="24"/>
    <x v="2"/>
    <m/>
    <x v="1293"/>
    <x v="1967"/>
  </r>
  <r>
    <x v="4"/>
    <n v="1185732"/>
    <x v="451"/>
    <x v="0"/>
    <s v="Delaware"/>
    <s v="Wilmington"/>
    <x v="2"/>
    <n v="52"/>
    <x v="292"/>
    <n v="4472"/>
    <n v="2280.7200000000003"/>
    <x v="48"/>
    <x v="2"/>
    <m/>
    <x v="2751"/>
    <x v="4512"/>
  </r>
  <r>
    <x v="4"/>
    <n v="1185732"/>
    <x v="451"/>
    <x v="0"/>
    <s v="Delaware"/>
    <s v="Wilmington"/>
    <x v="3"/>
    <n v="51"/>
    <x v="199"/>
    <n v="4284"/>
    <n v="2270.52"/>
    <x v="60"/>
    <x v="2"/>
    <m/>
    <x v="2521"/>
    <x v="4513"/>
  </r>
  <r>
    <x v="4"/>
    <n v="1185732"/>
    <x v="451"/>
    <x v="0"/>
    <s v="Delaware"/>
    <s v="Wilmington"/>
    <x v="4"/>
    <n v="60"/>
    <x v="249"/>
    <n v="4320"/>
    <n v="1728"/>
    <x v="8"/>
    <x v="2"/>
    <m/>
    <x v="1078"/>
    <x v="4514"/>
  </r>
  <r>
    <x v="4"/>
    <n v="1185732"/>
    <x v="451"/>
    <x v="0"/>
    <s v="Delaware"/>
    <s v="Wilmington"/>
    <x v="5"/>
    <n v="64"/>
    <x v="230"/>
    <n v="6272"/>
    <n v="3449.6000000000004"/>
    <x v="9"/>
    <x v="2"/>
    <m/>
    <x v="1163"/>
    <x v="4515"/>
  </r>
  <r>
    <x v="4"/>
    <n v="1185732"/>
    <x v="480"/>
    <x v="0"/>
    <s v="Delaware"/>
    <s v="Wilmington"/>
    <x v="0"/>
    <n v="62"/>
    <x v="137"/>
    <n v="10416"/>
    <n v="4895.5199999999995"/>
    <x v="28"/>
    <x v="2"/>
    <m/>
    <x v="1865"/>
    <x v="4516"/>
  </r>
  <r>
    <x v="4"/>
    <n v="1185732"/>
    <x v="480"/>
    <x v="0"/>
    <s v="Delaware"/>
    <s v="Wilmington"/>
    <x v="1"/>
    <n v="50"/>
    <x v="38"/>
    <n v="5000"/>
    <n v="2400"/>
    <x v="35"/>
    <x v="2"/>
    <m/>
    <x v="120"/>
    <x v="497"/>
  </r>
  <r>
    <x v="4"/>
    <n v="1185732"/>
    <x v="480"/>
    <x v="0"/>
    <s v="Delaware"/>
    <s v="Wilmington"/>
    <x v="2"/>
    <n v="50"/>
    <x v="245"/>
    <n v="5450"/>
    <n v="2943"/>
    <x v="64"/>
    <x v="2"/>
    <m/>
    <x v="2049"/>
    <x v="4517"/>
  </r>
  <r>
    <x v="4"/>
    <n v="1185732"/>
    <x v="480"/>
    <x v="0"/>
    <s v="Delaware"/>
    <s v="Wilmington"/>
    <x v="3"/>
    <n v="53"/>
    <x v="230"/>
    <n v="5194"/>
    <n v="2804.76"/>
    <x v="64"/>
    <x v="2"/>
    <m/>
    <x v="2602"/>
    <x v="4518"/>
  </r>
  <r>
    <x v="4"/>
    <n v="1185732"/>
    <x v="480"/>
    <x v="0"/>
    <s v="Delaware"/>
    <s v="Wilmington"/>
    <x v="4"/>
    <n v="61"/>
    <x v="250"/>
    <n v="5551"/>
    <n v="2220.4"/>
    <x v="8"/>
    <x v="2"/>
    <m/>
    <x v="1738"/>
    <x v="4519"/>
  </r>
  <r>
    <x v="4"/>
    <n v="1185732"/>
    <x v="480"/>
    <x v="0"/>
    <s v="Delaware"/>
    <s v="Wilmington"/>
    <x v="5"/>
    <n v="65"/>
    <x v="248"/>
    <n v="7995"/>
    <n v="3997.5"/>
    <x v="0"/>
    <x v="2"/>
    <m/>
    <x v="953"/>
    <x v="4520"/>
  </r>
  <r>
    <x v="4"/>
    <n v="1185732"/>
    <x v="174"/>
    <x v="0"/>
    <s v="Delaware"/>
    <s v="Wilmington"/>
    <x v="0"/>
    <n v="32"/>
    <x v="216"/>
    <n v="4416"/>
    <n v="2208"/>
    <x v="0"/>
    <x v="2"/>
    <m/>
    <x v="1616"/>
    <x v="4521"/>
  </r>
  <r>
    <x v="4"/>
    <n v="1185732"/>
    <x v="174"/>
    <x v="0"/>
    <s v="Delaware"/>
    <s v="Wilmington"/>
    <x v="1"/>
    <n v="33"/>
    <x v="169"/>
    <n v="2541"/>
    <n v="1194.27"/>
    <x v="28"/>
    <x v="2"/>
    <m/>
    <x v="2403"/>
    <x v="4522"/>
  </r>
  <r>
    <x v="4"/>
    <n v="1185732"/>
    <x v="174"/>
    <x v="0"/>
    <s v="Delaware"/>
    <s v="Wilmington"/>
    <x v="2"/>
    <n v="24"/>
    <x v="249"/>
    <n v="1728"/>
    <n v="881.28"/>
    <x v="48"/>
    <x v="2"/>
    <m/>
    <x v="2093"/>
    <x v="3751"/>
  </r>
  <r>
    <x v="4"/>
    <n v="1185732"/>
    <x v="174"/>
    <x v="0"/>
    <s v="Delaware"/>
    <s v="Wilmington"/>
    <x v="3"/>
    <n v="27"/>
    <x v="183"/>
    <n v="1026"/>
    <n v="513"/>
    <x v="0"/>
    <x v="2"/>
    <m/>
    <x v="2752"/>
    <x v="4523"/>
  </r>
  <r>
    <x v="4"/>
    <n v="1185732"/>
    <x v="174"/>
    <x v="0"/>
    <s v="Delaware"/>
    <s v="Wilmington"/>
    <x v="4"/>
    <n v="41"/>
    <x v="172"/>
    <n v="1927"/>
    <n v="770.80000000000007"/>
    <x v="8"/>
    <x v="2"/>
    <m/>
    <x v="2753"/>
    <x v="4524"/>
  </r>
  <r>
    <x v="4"/>
    <n v="1185732"/>
    <x v="174"/>
    <x v="0"/>
    <s v="Delaware"/>
    <s v="Wilmington"/>
    <x v="5"/>
    <n v="33"/>
    <x v="173"/>
    <n v="2277"/>
    <n v="1252.3500000000001"/>
    <x v="9"/>
    <x v="2"/>
    <m/>
    <x v="2649"/>
    <x v="4525"/>
  </r>
  <r>
    <x v="4"/>
    <n v="1185732"/>
    <x v="203"/>
    <x v="0"/>
    <s v="Delaware"/>
    <s v="Wilmington"/>
    <x v="0"/>
    <n v="34"/>
    <x v="135"/>
    <n v="4998"/>
    <n v="2399.04"/>
    <x v="35"/>
    <x v="2"/>
    <m/>
    <x v="1132"/>
    <x v="4526"/>
  </r>
  <r>
    <x v="4"/>
    <n v="1185732"/>
    <x v="203"/>
    <x v="0"/>
    <s v="Delaware"/>
    <s v="Wilmington"/>
    <x v="1"/>
    <n v="32"/>
    <x v="206"/>
    <n v="1696"/>
    <n v="848"/>
    <x v="0"/>
    <x v="2"/>
    <m/>
    <x v="2557"/>
    <x v="4527"/>
  </r>
  <r>
    <x v="4"/>
    <n v="1185732"/>
    <x v="203"/>
    <x v="0"/>
    <s v="Delaware"/>
    <s v="Wilmington"/>
    <x v="2"/>
    <n v="24"/>
    <x v="184"/>
    <n v="1512"/>
    <n v="771.12"/>
    <x v="48"/>
    <x v="2"/>
    <m/>
    <x v="1014"/>
    <x v="3007"/>
  </r>
  <r>
    <x v="4"/>
    <n v="1185732"/>
    <x v="203"/>
    <x v="0"/>
    <s v="New Jersey"/>
    <s v="Newark"/>
    <x v="3"/>
    <n v="29"/>
    <x v="267"/>
    <n v="870"/>
    <n v="461.1"/>
    <x v="60"/>
    <x v="2"/>
    <m/>
    <x v="2568"/>
    <x v="4528"/>
  </r>
  <r>
    <x v="4"/>
    <n v="1185732"/>
    <x v="203"/>
    <x v="0"/>
    <s v="New Jersey"/>
    <s v="Newark"/>
    <x v="4"/>
    <n v="41"/>
    <x v="172"/>
    <n v="1927"/>
    <n v="770.80000000000007"/>
    <x v="8"/>
    <x v="2"/>
    <m/>
    <x v="2753"/>
    <x v="4524"/>
  </r>
  <r>
    <x v="4"/>
    <n v="1185732"/>
    <x v="203"/>
    <x v="0"/>
    <s v="New Jersey"/>
    <s v="Newark"/>
    <x v="5"/>
    <n v="32"/>
    <x v="238"/>
    <n v="2368"/>
    <n v="1255.04"/>
    <x v="60"/>
    <x v="2"/>
    <m/>
    <x v="2564"/>
    <x v="4529"/>
  </r>
  <r>
    <x v="4"/>
    <n v="1185732"/>
    <x v="708"/>
    <x v="0"/>
    <s v="New Jersey"/>
    <s v="Newark"/>
    <x v="0"/>
    <n v="32"/>
    <x v="179"/>
    <n v="4608"/>
    <n v="2119.6799999999998"/>
    <x v="24"/>
    <x v="2"/>
    <m/>
    <x v="2033"/>
    <x v="3063"/>
  </r>
  <r>
    <x v="4"/>
    <n v="1185732"/>
    <x v="708"/>
    <x v="0"/>
    <s v="New Jersey"/>
    <s v="Newark"/>
    <x v="1"/>
    <n v="32"/>
    <x v="208"/>
    <n v="1856"/>
    <n v="909.43999999999994"/>
    <x v="29"/>
    <x v="2"/>
    <m/>
    <x v="2516"/>
    <x v="4530"/>
  </r>
  <r>
    <x v="4"/>
    <n v="1185732"/>
    <x v="708"/>
    <x v="0"/>
    <s v="New Jersey"/>
    <s v="Newark"/>
    <x v="2"/>
    <n v="24"/>
    <x v="229"/>
    <n v="1416"/>
    <n v="750.48"/>
    <x v="60"/>
    <x v="2"/>
    <m/>
    <x v="2754"/>
    <x v="4531"/>
  </r>
  <r>
    <x v="4"/>
    <n v="1185732"/>
    <x v="708"/>
    <x v="0"/>
    <s v="New Jersey"/>
    <s v="Newark"/>
    <x v="3"/>
    <n v="27"/>
    <x v="223"/>
    <n v="594"/>
    <n v="308.88"/>
    <x v="59"/>
    <x v="2"/>
    <m/>
    <x v="2755"/>
    <x v="4532"/>
  </r>
  <r>
    <x v="4"/>
    <n v="1185732"/>
    <x v="708"/>
    <x v="0"/>
    <s v="New Jersey"/>
    <s v="Newark"/>
    <x v="4"/>
    <n v="43"/>
    <x v="171"/>
    <n v="1462"/>
    <n v="657.9"/>
    <x v="18"/>
    <x v="2"/>
    <m/>
    <x v="2756"/>
    <x v="4533"/>
  </r>
  <r>
    <x v="4"/>
    <n v="1185732"/>
    <x v="708"/>
    <x v="0"/>
    <s v="New Jersey"/>
    <s v="Newark"/>
    <x v="5"/>
    <n v="32"/>
    <x v="176"/>
    <n v="1952"/>
    <n v="976"/>
    <x v="0"/>
    <x v="2"/>
    <m/>
    <x v="1002"/>
    <x v="4534"/>
  </r>
  <r>
    <x v="4"/>
    <n v="1185732"/>
    <x v="230"/>
    <x v="0"/>
    <s v="New Jersey"/>
    <s v="Newark"/>
    <x v="0"/>
    <n v="34"/>
    <x v="247"/>
    <n v="4522"/>
    <n v="2261"/>
    <x v="0"/>
    <x v="2"/>
    <m/>
    <x v="2603"/>
    <x v="4535"/>
  </r>
  <r>
    <x v="4"/>
    <n v="1185732"/>
    <x v="230"/>
    <x v="0"/>
    <s v="New Jersey"/>
    <s v="Newark"/>
    <x v="1"/>
    <n v="33"/>
    <x v="175"/>
    <n v="1683"/>
    <n v="774.18"/>
    <x v="24"/>
    <x v="2"/>
    <m/>
    <x v="2757"/>
    <x v="4536"/>
  </r>
  <r>
    <x v="4"/>
    <n v="1185732"/>
    <x v="230"/>
    <x v="0"/>
    <s v="New Jersey"/>
    <s v="Newark"/>
    <x v="2"/>
    <n v="24"/>
    <x v="175"/>
    <n v="1224"/>
    <n v="612"/>
    <x v="0"/>
    <x v="2"/>
    <m/>
    <x v="2535"/>
    <x v="4537"/>
  </r>
  <r>
    <x v="4"/>
    <n v="1185732"/>
    <x v="230"/>
    <x v="0"/>
    <s v="New Jersey"/>
    <s v="Newark"/>
    <x v="3"/>
    <n v="27"/>
    <x v="234"/>
    <n v="729"/>
    <n v="371.79"/>
    <x v="48"/>
    <x v="2"/>
    <m/>
    <x v="2758"/>
    <x v="4538"/>
  </r>
  <r>
    <x v="4"/>
    <n v="1185732"/>
    <x v="230"/>
    <x v="0"/>
    <s v="New Jersey"/>
    <s v="Newark"/>
    <x v="4"/>
    <n v="44"/>
    <x v="234"/>
    <n v="1188"/>
    <n v="522.72"/>
    <x v="27"/>
    <x v="2"/>
    <m/>
    <x v="1675"/>
    <x v="4539"/>
  </r>
  <r>
    <x v="4"/>
    <n v="1185732"/>
    <x v="230"/>
    <x v="0"/>
    <s v="New Jersey"/>
    <s v="Newark"/>
    <x v="5"/>
    <n v="33"/>
    <x v="181"/>
    <n v="2244"/>
    <n v="1211.76"/>
    <x v="64"/>
    <x v="2"/>
    <m/>
    <x v="1161"/>
    <x v="4088"/>
  </r>
  <r>
    <x v="4"/>
    <n v="1185732"/>
    <x v="259"/>
    <x v="0"/>
    <s v="New Jersey"/>
    <s v="Newark"/>
    <x v="0"/>
    <n v="48"/>
    <x v="242"/>
    <n v="6240"/>
    <n v="2932.7999999999997"/>
    <x v="28"/>
    <x v="2"/>
    <m/>
    <x v="1212"/>
    <x v="3639"/>
  </r>
  <r>
    <x v="4"/>
    <n v="1185732"/>
    <x v="259"/>
    <x v="0"/>
    <s v="New Jersey"/>
    <s v="Newark"/>
    <x v="1"/>
    <n v="41"/>
    <x v="181"/>
    <n v="2788"/>
    <n v="1394"/>
    <x v="0"/>
    <x v="2"/>
    <m/>
    <x v="1128"/>
    <x v="2502"/>
  </r>
  <r>
    <x v="4"/>
    <n v="1185732"/>
    <x v="259"/>
    <x v="0"/>
    <s v="New Jersey"/>
    <s v="Newark"/>
    <x v="2"/>
    <n v="38"/>
    <x v="41"/>
    <n v="2850"/>
    <n v="1425"/>
    <x v="0"/>
    <x v="2"/>
    <m/>
    <x v="1036"/>
    <x v="3074"/>
  </r>
  <r>
    <x v="4"/>
    <n v="1185732"/>
    <x v="259"/>
    <x v="0"/>
    <s v="New Jersey"/>
    <s v="Newark"/>
    <x v="3"/>
    <n v="38"/>
    <x v="195"/>
    <n v="2128"/>
    <n v="1064"/>
    <x v="0"/>
    <x v="2"/>
    <m/>
    <x v="1010"/>
    <x v="4540"/>
  </r>
  <r>
    <x v="4"/>
    <n v="1185732"/>
    <x v="259"/>
    <x v="0"/>
    <s v="New Jersey"/>
    <s v="Newark"/>
    <x v="4"/>
    <n v="47"/>
    <x v="181"/>
    <n v="3196"/>
    <n v="1310.3599999999999"/>
    <x v="33"/>
    <x v="2"/>
    <m/>
    <x v="2200"/>
    <x v="1771"/>
  </r>
  <r>
    <x v="4"/>
    <n v="1185732"/>
    <x v="259"/>
    <x v="0"/>
    <s v="New Jersey"/>
    <s v="Newark"/>
    <x v="5"/>
    <n v="51"/>
    <x v="240"/>
    <n v="5202"/>
    <n v="2705.04"/>
    <x v="59"/>
    <x v="2"/>
    <m/>
    <x v="1292"/>
    <x v="4251"/>
  </r>
  <r>
    <x v="4"/>
    <n v="1185732"/>
    <x v="292"/>
    <x v="0"/>
    <s v="New Jersey"/>
    <s v="Newark"/>
    <x v="0"/>
    <n v="45"/>
    <x v="163"/>
    <n v="7020"/>
    <n v="3229.2"/>
    <x v="24"/>
    <x v="2"/>
    <m/>
    <x v="2022"/>
    <x v="4541"/>
  </r>
  <r>
    <x v="4"/>
    <n v="1185732"/>
    <x v="292"/>
    <x v="0"/>
    <s v="New Jersey"/>
    <s v="Newark"/>
    <x v="1"/>
    <n v="44"/>
    <x v="193"/>
    <n v="4620"/>
    <n v="2125.1999999999998"/>
    <x v="24"/>
    <x v="2"/>
    <m/>
    <x v="1505"/>
    <x v="2389"/>
  </r>
  <r>
    <x v="4"/>
    <n v="1185732"/>
    <x v="292"/>
    <x v="0"/>
    <s v="New Jersey"/>
    <s v="Newark"/>
    <x v="2"/>
    <n v="38"/>
    <x v="173"/>
    <n v="2622"/>
    <n v="1389.66"/>
    <x v="60"/>
    <x v="2"/>
    <m/>
    <x v="2409"/>
    <x v="4542"/>
  </r>
  <r>
    <x v="4"/>
    <n v="1185732"/>
    <x v="292"/>
    <x v="0"/>
    <s v="New Jersey"/>
    <s v="Newark"/>
    <x v="3"/>
    <n v="39"/>
    <x v="188"/>
    <n v="2535"/>
    <n v="1368.9"/>
    <x v="64"/>
    <x v="2"/>
    <m/>
    <x v="2759"/>
    <x v="4543"/>
  </r>
  <r>
    <x v="4"/>
    <n v="1185732"/>
    <x v="292"/>
    <x v="0"/>
    <s v="New Jersey"/>
    <s v="Newark"/>
    <x v="4"/>
    <n v="46"/>
    <x v="188"/>
    <n v="2990"/>
    <n v="1345.4999999999998"/>
    <x v="18"/>
    <x v="2"/>
    <m/>
    <x v="1053"/>
    <x v="4544"/>
  </r>
  <r>
    <x v="4"/>
    <n v="1185732"/>
    <x v="292"/>
    <x v="0"/>
    <s v="New Jersey"/>
    <s v="Newark"/>
    <x v="5"/>
    <n v="50"/>
    <x v="196"/>
    <n v="6000"/>
    <n v="3000"/>
    <x v="0"/>
    <x v="2"/>
    <m/>
    <x v="129"/>
    <x v="225"/>
  </r>
  <r>
    <x v="4"/>
    <n v="1185732"/>
    <x v="320"/>
    <x v="0"/>
    <s v="New Jersey"/>
    <s v="Newark"/>
    <x v="0"/>
    <n v="47"/>
    <x v="143"/>
    <n v="8836"/>
    <n v="4152.92"/>
    <x v="28"/>
    <x v="2"/>
    <m/>
    <x v="1374"/>
    <x v="4545"/>
  </r>
  <r>
    <x v="4"/>
    <n v="1185732"/>
    <x v="320"/>
    <x v="0"/>
    <s v="New Jersey"/>
    <s v="Newark"/>
    <x v="1"/>
    <n v="42"/>
    <x v="230"/>
    <n v="4116"/>
    <n v="2058"/>
    <x v="0"/>
    <x v="2"/>
    <m/>
    <x v="1725"/>
    <x v="4306"/>
  </r>
  <r>
    <x v="4"/>
    <n v="1185732"/>
    <x v="320"/>
    <x v="0"/>
    <s v="New Jersey"/>
    <s v="Newark"/>
    <x v="2"/>
    <n v="37"/>
    <x v="194"/>
    <n v="2997"/>
    <n v="1558.44"/>
    <x v="59"/>
    <x v="2"/>
    <m/>
    <x v="1591"/>
    <x v="4546"/>
  </r>
  <r>
    <x v="4"/>
    <n v="1185732"/>
    <x v="320"/>
    <x v="0"/>
    <s v="New Jersey"/>
    <s v="Newark"/>
    <x v="3"/>
    <n v="36"/>
    <x v="184"/>
    <n v="2268"/>
    <n v="1224.72"/>
    <x v="64"/>
    <x v="2"/>
    <m/>
    <x v="1439"/>
    <x v="4547"/>
  </r>
  <r>
    <x v="4"/>
    <n v="1185732"/>
    <x v="320"/>
    <x v="0"/>
    <s v="New Jersey"/>
    <s v="Newark"/>
    <x v="4"/>
    <n v="48"/>
    <x v="238"/>
    <n v="3552"/>
    <n v="1527.36"/>
    <x v="30"/>
    <x v="2"/>
    <m/>
    <x v="2760"/>
    <x v="4548"/>
  </r>
  <r>
    <x v="4"/>
    <n v="1185732"/>
    <x v="320"/>
    <x v="0"/>
    <s v="New Jersey"/>
    <s v="Newark"/>
    <x v="5"/>
    <n v="54"/>
    <x v="165"/>
    <n v="7074"/>
    <n v="3749.2200000000003"/>
    <x v="60"/>
    <x v="2"/>
    <m/>
    <x v="1722"/>
    <x v="4549"/>
  </r>
  <r>
    <x v="4"/>
    <n v="1185732"/>
    <x v="352"/>
    <x v="0"/>
    <s v="New Jersey"/>
    <s v="Newark"/>
    <x v="0"/>
    <n v="47"/>
    <x v="263"/>
    <n v="8460"/>
    <n v="4060.7999999999997"/>
    <x v="35"/>
    <x v="2"/>
    <m/>
    <x v="2293"/>
    <x v="4550"/>
  </r>
  <r>
    <x v="4"/>
    <n v="1185732"/>
    <x v="352"/>
    <x v="0"/>
    <s v="New Jersey"/>
    <s v="Newark"/>
    <x v="1"/>
    <n v="42"/>
    <x v="253"/>
    <n v="4242"/>
    <n v="1993.7399999999998"/>
    <x v="28"/>
    <x v="2"/>
    <m/>
    <x v="2368"/>
    <x v="3668"/>
  </r>
  <r>
    <x v="4"/>
    <n v="1185732"/>
    <x v="352"/>
    <x v="0"/>
    <s v="New Jersey"/>
    <s v="Newark"/>
    <x v="2"/>
    <n v="37"/>
    <x v="41"/>
    <n v="2775"/>
    <n v="1498.5"/>
    <x v="64"/>
    <x v="2"/>
    <m/>
    <x v="2165"/>
    <x v="4551"/>
  </r>
  <r>
    <x v="4"/>
    <n v="1185732"/>
    <x v="352"/>
    <x v="0"/>
    <s v="New Jersey"/>
    <s v="Newark"/>
    <x v="3"/>
    <n v="36"/>
    <x v="239"/>
    <n v="1872"/>
    <n v="954.72"/>
    <x v="48"/>
    <x v="2"/>
    <m/>
    <x v="1048"/>
    <x v="4552"/>
  </r>
  <r>
    <x v="4"/>
    <n v="1185732"/>
    <x v="352"/>
    <x v="0"/>
    <s v="New Jersey"/>
    <s v="Newark"/>
    <x v="4"/>
    <n v="46"/>
    <x v="219"/>
    <n v="2116"/>
    <n v="909.88"/>
    <x v="30"/>
    <x v="2"/>
    <m/>
    <x v="1766"/>
    <x v="4553"/>
  </r>
  <r>
    <x v="4"/>
    <n v="1185732"/>
    <x v="352"/>
    <x v="0"/>
    <s v="New Jersey"/>
    <s v="Newark"/>
    <x v="5"/>
    <n v="52"/>
    <x v="193"/>
    <n v="5460"/>
    <n v="2893.8"/>
    <x v="60"/>
    <x v="2"/>
    <m/>
    <x v="1777"/>
    <x v="4554"/>
  </r>
  <r>
    <x v="4"/>
    <n v="1185732"/>
    <x v="382"/>
    <x v="0"/>
    <s v="New Jersey"/>
    <s v="Newark"/>
    <x v="0"/>
    <n v="46"/>
    <x v="168"/>
    <n v="5704"/>
    <n v="2794.96"/>
    <x v="29"/>
    <x v="2"/>
    <m/>
    <x v="2761"/>
    <x v="4555"/>
  </r>
  <r>
    <x v="4"/>
    <n v="1185732"/>
    <x v="382"/>
    <x v="0"/>
    <s v="New Jersey"/>
    <s v="Newark"/>
    <x v="1"/>
    <n v="41"/>
    <x v="249"/>
    <n v="2952"/>
    <n v="1476"/>
    <x v="0"/>
    <x v="2"/>
    <m/>
    <x v="2426"/>
    <x v="3392"/>
  </r>
  <r>
    <x v="4"/>
    <n v="1185732"/>
    <x v="382"/>
    <x v="0"/>
    <s v="New Jersey"/>
    <s v="Newark"/>
    <x v="2"/>
    <n v="39"/>
    <x v="175"/>
    <n v="1989"/>
    <n v="1054.17"/>
    <x v="60"/>
    <x v="2"/>
    <m/>
    <x v="2256"/>
    <x v="4556"/>
  </r>
  <r>
    <x v="4"/>
    <n v="1185732"/>
    <x v="382"/>
    <x v="0"/>
    <s v="New Jersey"/>
    <s v="Newark"/>
    <x v="3"/>
    <n v="37"/>
    <x v="183"/>
    <n v="1406"/>
    <n v="745.18000000000006"/>
    <x v="60"/>
    <x v="2"/>
    <m/>
    <x v="1429"/>
    <x v="4557"/>
  </r>
  <r>
    <x v="4"/>
    <n v="1185732"/>
    <x v="382"/>
    <x v="0"/>
    <s v="New Jersey"/>
    <s v="Newark"/>
    <x v="4"/>
    <n v="47"/>
    <x v="207"/>
    <n v="1927"/>
    <n v="790.06999999999994"/>
    <x v="33"/>
    <x v="2"/>
    <m/>
    <x v="2753"/>
    <x v="4558"/>
  </r>
  <r>
    <x v="4"/>
    <n v="1185732"/>
    <x v="382"/>
    <x v="0"/>
    <s v="New Jersey"/>
    <s v="Newark"/>
    <x v="5"/>
    <n v="50"/>
    <x v="201"/>
    <n v="3650"/>
    <n v="1934.5"/>
    <x v="60"/>
    <x v="2"/>
    <m/>
    <x v="2762"/>
    <x v="4559"/>
  </r>
  <r>
    <x v="4"/>
    <n v="1185732"/>
    <x v="414"/>
    <x v="0"/>
    <s v="New Jersey"/>
    <s v="Newark"/>
    <x v="0"/>
    <n v="53"/>
    <x v="164"/>
    <n v="6307"/>
    <n v="2901.22"/>
    <x v="24"/>
    <x v="2"/>
    <m/>
    <x v="2763"/>
    <x v="4560"/>
  </r>
  <r>
    <x v="4"/>
    <n v="1185732"/>
    <x v="414"/>
    <x v="0"/>
    <s v="New Jersey"/>
    <s v="Newark"/>
    <x v="1"/>
    <n v="48"/>
    <x v="184"/>
    <n v="3024"/>
    <n v="1512"/>
    <x v="0"/>
    <x v="2"/>
    <m/>
    <x v="2084"/>
    <x v="1699"/>
  </r>
  <r>
    <x v="4"/>
    <n v="1185732"/>
    <x v="414"/>
    <x v="0"/>
    <s v="New Jersey"/>
    <s v="Newark"/>
    <x v="2"/>
    <n v="46"/>
    <x v="186"/>
    <n v="1932"/>
    <n v="966"/>
    <x v="0"/>
    <x v="2"/>
    <m/>
    <x v="2400"/>
    <x v="4561"/>
  </r>
  <r>
    <x v="4"/>
    <n v="1185732"/>
    <x v="414"/>
    <x v="0"/>
    <s v="New Jersey"/>
    <s v="Newark"/>
    <x v="3"/>
    <n v="48"/>
    <x v="226"/>
    <n v="1488"/>
    <n v="773.76"/>
    <x v="59"/>
    <x v="2"/>
    <m/>
    <x v="2764"/>
    <x v="4562"/>
  </r>
  <r>
    <x v="4"/>
    <n v="1185732"/>
    <x v="414"/>
    <x v="0"/>
    <s v="New Jersey"/>
    <s v="Newark"/>
    <x v="4"/>
    <n v="58"/>
    <x v="183"/>
    <n v="2204"/>
    <n v="903.64"/>
    <x v="33"/>
    <x v="2"/>
    <m/>
    <x v="1938"/>
    <x v="4563"/>
  </r>
  <r>
    <x v="2"/>
    <n v="1185732"/>
    <x v="414"/>
    <x v="0"/>
    <s v="New Jersey"/>
    <s v="Newark"/>
    <x v="5"/>
    <n v="62"/>
    <x v="181"/>
    <n v="4216"/>
    <n v="2234.48"/>
    <x v="60"/>
    <x v="2"/>
    <m/>
    <x v="2765"/>
    <x v="4564"/>
  </r>
  <r>
    <x v="2"/>
    <n v="1185732"/>
    <x v="444"/>
    <x v="0"/>
    <s v="New Jersey"/>
    <s v="Newark"/>
    <x v="0"/>
    <n v="59"/>
    <x v="243"/>
    <n v="6372"/>
    <n v="3058.56"/>
    <x v="35"/>
    <x v="2"/>
    <m/>
    <x v="1488"/>
    <x v="4565"/>
  </r>
  <r>
    <x v="2"/>
    <n v="1185732"/>
    <x v="444"/>
    <x v="0"/>
    <s v="New Jersey"/>
    <s v="Newark"/>
    <x v="1"/>
    <n v="46"/>
    <x v="232"/>
    <n v="3680"/>
    <n v="1803.2"/>
    <x v="29"/>
    <x v="2"/>
    <m/>
    <x v="2766"/>
    <x v="4566"/>
  </r>
  <r>
    <x v="2"/>
    <n v="1185732"/>
    <x v="444"/>
    <x v="0"/>
    <s v="New Jersey"/>
    <s v="Newark"/>
    <x v="2"/>
    <n v="48"/>
    <x v="181"/>
    <n v="3264"/>
    <n v="1664.64"/>
    <x v="48"/>
    <x v="2"/>
    <m/>
    <x v="2767"/>
    <x v="4567"/>
  </r>
  <r>
    <x v="2"/>
    <n v="1185732"/>
    <x v="444"/>
    <x v="0"/>
    <s v="New Jersey"/>
    <s v="Newark"/>
    <x v="3"/>
    <n v="49"/>
    <x v="188"/>
    <n v="3185"/>
    <n v="1751.7500000000002"/>
    <x v="9"/>
    <x v="2"/>
    <m/>
    <x v="1016"/>
    <x v="4568"/>
  </r>
  <r>
    <x v="2"/>
    <n v="1185732"/>
    <x v="444"/>
    <x v="0"/>
    <s v="New Jersey"/>
    <s v="Newark"/>
    <x v="4"/>
    <n v="55"/>
    <x v="229"/>
    <n v="3245"/>
    <n v="1427.8"/>
    <x v="27"/>
    <x v="2"/>
    <m/>
    <x v="2768"/>
    <x v="4569"/>
  </r>
  <r>
    <x v="2"/>
    <n v="1185732"/>
    <x v="444"/>
    <x v="0"/>
    <s v="New Jersey"/>
    <s v="Newark"/>
    <x v="5"/>
    <n v="59"/>
    <x v="250"/>
    <n v="5369"/>
    <n v="2845.57"/>
    <x v="60"/>
    <x v="2"/>
    <m/>
    <x v="2769"/>
    <x v="4570"/>
  </r>
  <r>
    <x v="2"/>
    <n v="1185732"/>
    <x v="473"/>
    <x v="0"/>
    <s v="New Jersey"/>
    <s v="Newark"/>
    <x v="0"/>
    <n v="55"/>
    <x v="197"/>
    <n v="8195"/>
    <n v="3933.6"/>
    <x v="35"/>
    <x v="2"/>
    <m/>
    <x v="2770"/>
    <x v="4571"/>
  </r>
  <r>
    <x v="2"/>
    <n v="1185732"/>
    <x v="473"/>
    <x v="0"/>
    <s v="New Jersey"/>
    <s v="Newark"/>
    <x v="1"/>
    <n v="49"/>
    <x v="193"/>
    <n v="5145"/>
    <n v="2469.6"/>
    <x v="35"/>
    <x v="2"/>
    <m/>
    <x v="2683"/>
    <x v="3255"/>
  </r>
  <r>
    <x v="2"/>
    <n v="1185732"/>
    <x v="473"/>
    <x v="0"/>
    <s v="New Jersey"/>
    <s v="Newark"/>
    <x v="2"/>
    <n v="49"/>
    <x v="250"/>
    <n v="4459"/>
    <n v="2229.5"/>
    <x v="0"/>
    <x v="2"/>
    <m/>
    <x v="1594"/>
    <x v="3336"/>
  </r>
  <r>
    <x v="2"/>
    <n v="1185732"/>
    <x v="473"/>
    <x v="0"/>
    <s v="New Jersey"/>
    <s v="Newark"/>
    <x v="3"/>
    <n v="47"/>
    <x v="170"/>
    <n v="3901"/>
    <n v="1989.51"/>
    <x v="48"/>
    <x v="2"/>
    <m/>
    <x v="2615"/>
    <x v="4572"/>
  </r>
  <r>
    <x v="2"/>
    <n v="1185732"/>
    <x v="473"/>
    <x v="0"/>
    <s v="New Jersey"/>
    <s v="Newark"/>
    <x v="4"/>
    <n v="55"/>
    <x v="170"/>
    <n v="4565"/>
    <n v="2054.25"/>
    <x v="18"/>
    <x v="2"/>
    <m/>
    <x v="2771"/>
    <x v="4573"/>
  </r>
  <r>
    <x v="2"/>
    <n v="1185732"/>
    <x v="473"/>
    <x v="0"/>
    <s v="New Jersey"/>
    <s v="Newark"/>
    <x v="5"/>
    <n v="59"/>
    <x v="253"/>
    <n v="5959"/>
    <n v="3217.86"/>
    <x v="64"/>
    <x v="2"/>
    <m/>
    <x v="2772"/>
    <x v="4574"/>
  </r>
  <r>
    <x v="2"/>
    <n v="1185732"/>
    <x v="171"/>
    <x v="0"/>
    <s v="New Jersey"/>
    <s v="Newark"/>
    <x v="0"/>
    <n v="38"/>
    <x v="35"/>
    <n v="4750"/>
    <n v="2422.5"/>
    <x v="48"/>
    <x v="2"/>
    <m/>
    <x v="822"/>
    <x v="4575"/>
  </r>
  <r>
    <x v="2"/>
    <n v="1185732"/>
    <x v="171"/>
    <x v="0"/>
    <s v="New Jersey"/>
    <s v="Newark"/>
    <x v="1"/>
    <n v="37"/>
    <x v="237"/>
    <n v="3219"/>
    <n v="1673.88"/>
    <x v="59"/>
    <x v="2"/>
    <m/>
    <x v="2692"/>
    <x v="4576"/>
  </r>
  <r>
    <x v="2"/>
    <n v="1185732"/>
    <x v="171"/>
    <x v="0"/>
    <s v="New Jersey"/>
    <s v="Newark"/>
    <x v="2"/>
    <n v="28"/>
    <x v="228"/>
    <n v="2520"/>
    <n v="1008"/>
    <x v="8"/>
    <x v="2"/>
    <m/>
    <x v="2450"/>
    <x v="3072"/>
  </r>
  <r>
    <x v="2"/>
    <n v="1185732"/>
    <x v="171"/>
    <x v="0"/>
    <s v="New Jersey"/>
    <s v="Newark"/>
    <x v="3"/>
    <n v="33"/>
    <x v="186"/>
    <n v="1386"/>
    <n v="609.84"/>
    <x v="27"/>
    <x v="2"/>
    <m/>
    <x v="2679"/>
    <x v="4577"/>
  </r>
  <r>
    <x v="2"/>
    <n v="1185732"/>
    <x v="171"/>
    <x v="0"/>
    <s v="New Jersey"/>
    <s v="Newark"/>
    <x v="4"/>
    <n v="49"/>
    <x v="180"/>
    <n v="2940"/>
    <n v="1205.3999999999999"/>
    <x v="33"/>
    <x v="2"/>
    <m/>
    <x v="1454"/>
    <x v="4578"/>
  </r>
  <r>
    <x v="2"/>
    <n v="1185732"/>
    <x v="171"/>
    <x v="0"/>
    <s v="New Jersey"/>
    <s v="Newark"/>
    <x v="5"/>
    <n v="37"/>
    <x v="194"/>
    <n v="2997"/>
    <n v="1498.5"/>
    <x v="0"/>
    <x v="2"/>
    <m/>
    <x v="1591"/>
    <x v="4551"/>
  </r>
  <r>
    <x v="2"/>
    <n v="1185732"/>
    <x v="200"/>
    <x v="0"/>
    <s v="New Jersey"/>
    <s v="Newark"/>
    <x v="0"/>
    <n v="39"/>
    <x v="197"/>
    <n v="5811"/>
    <n v="2905.5"/>
    <x v="0"/>
    <x v="2"/>
    <m/>
    <x v="2773"/>
    <x v="4579"/>
  </r>
  <r>
    <x v="2"/>
    <n v="1185732"/>
    <x v="200"/>
    <x v="0"/>
    <s v="New Jersey"/>
    <s v="Newark"/>
    <x v="1"/>
    <n v="37"/>
    <x v="190"/>
    <n v="1998"/>
    <n v="999"/>
    <x v="0"/>
    <x v="2"/>
    <m/>
    <x v="2601"/>
    <x v="4580"/>
  </r>
  <r>
    <x v="2"/>
    <n v="1185732"/>
    <x v="200"/>
    <x v="0"/>
    <s v="New Jersey"/>
    <s v="Newark"/>
    <x v="2"/>
    <n v="29"/>
    <x v="188"/>
    <n v="1885"/>
    <n v="848.24999999999989"/>
    <x v="18"/>
    <x v="2"/>
    <m/>
    <x v="2024"/>
    <x v="4253"/>
  </r>
  <r>
    <x v="2"/>
    <n v="1185732"/>
    <x v="200"/>
    <x v="0"/>
    <s v="Connecticut"/>
    <s v="Hartford"/>
    <x v="3"/>
    <n v="32"/>
    <x v="171"/>
    <n v="1088"/>
    <n v="478.72"/>
    <x v="27"/>
    <x v="2"/>
    <m/>
    <x v="1449"/>
    <x v="2165"/>
  </r>
  <r>
    <x v="2"/>
    <n v="1185732"/>
    <x v="200"/>
    <x v="0"/>
    <s v="Connecticut"/>
    <s v="Hartford"/>
    <x v="4"/>
    <n v="49"/>
    <x v="180"/>
    <n v="2940"/>
    <n v="1293.5999999999999"/>
    <x v="27"/>
    <x v="2"/>
    <m/>
    <x v="1454"/>
    <x v="4581"/>
  </r>
  <r>
    <x v="2"/>
    <n v="1185732"/>
    <x v="200"/>
    <x v="0"/>
    <s v="Connecticut"/>
    <s v="Hartford"/>
    <x v="5"/>
    <n v="39"/>
    <x v="199"/>
    <n v="3276"/>
    <n v="1474.1999999999998"/>
    <x v="18"/>
    <x v="2"/>
    <m/>
    <x v="1079"/>
    <x v="1717"/>
  </r>
  <r>
    <x v="2"/>
    <n v="1185732"/>
    <x v="705"/>
    <x v="0"/>
    <s v="Connecticut"/>
    <s v="Hartford"/>
    <x v="0"/>
    <n v="39"/>
    <x v="242"/>
    <n v="5070"/>
    <n v="2535"/>
    <x v="0"/>
    <x v="2"/>
    <m/>
    <x v="2774"/>
    <x v="4582"/>
  </r>
  <r>
    <x v="2"/>
    <n v="1185732"/>
    <x v="705"/>
    <x v="0"/>
    <s v="Connecticut"/>
    <s v="Hartford"/>
    <x v="1"/>
    <n v="38"/>
    <x v="195"/>
    <n v="2128"/>
    <n v="1149.1200000000001"/>
    <x v="64"/>
    <x v="2"/>
    <m/>
    <x v="1010"/>
    <x v="4583"/>
  </r>
  <r>
    <x v="2"/>
    <n v="1185732"/>
    <x v="705"/>
    <x v="0"/>
    <s v="Connecticut"/>
    <s v="Hartford"/>
    <x v="2"/>
    <n v="29"/>
    <x v="181"/>
    <n v="1972"/>
    <n v="887.39999999999986"/>
    <x v="18"/>
    <x v="2"/>
    <m/>
    <x v="1451"/>
    <x v="4584"/>
  </r>
  <r>
    <x v="2"/>
    <n v="1185732"/>
    <x v="705"/>
    <x v="0"/>
    <s v="Connecticut"/>
    <s v="Hartford"/>
    <x v="3"/>
    <n v="32"/>
    <x v="267"/>
    <n v="960"/>
    <n v="403.2"/>
    <x v="23"/>
    <x v="2"/>
    <m/>
    <x v="1584"/>
    <x v="4585"/>
  </r>
  <r>
    <x v="2"/>
    <n v="1185732"/>
    <x v="705"/>
    <x v="0"/>
    <s v="Connecticut"/>
    <s v="Hartford"/>
    <x v="4"/>
    <n v="48"/>
    <x v="203"/>
    <n v="1872"/>
    <n v="748.80000000000007"/>
    <x v="8"/>
    <x v="2"/>
    <m/>
    <x v="1048"/>
    <x v="4586"/>
  </r>
  <r>
    <x v="2"/>
    <n v="1185732"/>
    <x v="705"/>
    <x v="0"/>
    <s v="Connecticut"/>
    <s v="Hartford"/>
    <x v="5"/>
    <n v="38"/>
    <x v="201"/>
    <n v="2774"/>
    <n v="1359.26"/>
    <x v="29"/>
    <x v="2"/>
    <m/>
    <x v="2775"/>
    <x v="4587"/>
  </r>
  <r>
    <x v="2"/>
    <n v="1185732"/>
    <x v="722"/>
    <x v="0"/>
    <s v="Connecticut"/>
    <s v="Hartford"/>
    <x v="0"/>
    <n v="36"/>
    <x v="42"/>
    <n v="5400"/>
    <n v="2700"/>
    <x v="0"/>
    <x v="2"/>
    <m/>
    <x v="1989"/>
    <x v="483"/>
  </r>
  <r>
    <x v="2"/>
    <n v="1185732"/>
    <x v="722"/>
    <x v="0"/>
    <s v="Connecticut"/>
    <s v="Hartford"/>
    <x v="1"/>
    <n v="38"/>
    <x v="208"/>
    <n v="2204"/>
    <n v="1212.2"/>
    <x v="9"/>
    <x v="2"/>
    <m/>
    <x v="1938"/>
    <x v="4588"/>
  </r>
  <r>
    <x v="2"/>
    <n v="1185732"/>
    <x v="722"/>
    <x v="0"/>
    <s v="Connecticut"/>
    <s v="Hartford"/>
    <x v="2"/>
    <n v="29"/>
    <x v="195"/>
    <n v="1624"/>
    <n v="698.31999999999994"/>
    <x v="30"/>
    <x v="2"/>
    <m/>
    <x v="2549"/>
    <x v="4589"/>
  </r>
  <r>
    <x v="2"/>
    <n v="1185732"/>
    <x v="722"/>
    <x v="0"/>
    <s v="Connecticut"/>
    <s v="Hartford"/>
    <x v="3"/>
    <n v="32"/>
    <x v="183"/>
    <n v="1216"/>
    <n v="547.19999999999993"/>
    <x v="18"/>
    <x v="2"/>
    <m/>
    <x v="2634"/>
    <x v="4590"/>
  </r>
  <r>
    <x v="2"/>
    <n v="1185732"/>
    <x v="722"/>
    <x v="0"/>
    <s v="Connecticut"/>
    <s v="Hartford"/>
    <x v="4"/>
    <n v="46"/>
    <x v="191"/>
    <n v="1610"/>
    <n v="724.49999999999989"/>
    <x v="18"/>
    <x v="2"/>
    <m/>
    <x v="2051"/>
    <x v="3066"/>
  </r>
  <r>
    <x v="2"/>
    <n v="1185732"/>
    <x v="722"/>
    <x v="0"/>
    <s v="Connecticut"/>
    <s v="Hartford"/>
    <x v="5"/>
    <n v="36"/>
    <x v="173"/>
    <n v="2484"/>
    <n v="1242"/>
    <x v="0"/>
    <x v="2"/>
    <m/>
    <x v="1704"/>
    <x v="1804"/>
  </r>
  <r>
    <x v="2"/>
    <n v="1185732"/>
    <x v="256"/>
    <x v="0"/>
    <s v="Connecticut"/>
    <s v="Hartford"/>
    <x v="0"/>
    <n v="54"/>
    <x v="213"/>
    <n v="7668"/>
    <n v="3910.6800000000003"/>
    <x v="48"/>
    <x v="2"/>
    <m/>
    <x v="2776"/>
    <x v="4591"/>
  </r>
  <r>
    <x v="2"/>
    <n v="1185732"/>
    <x v="256"/>
    <x v="0"/>
    <s v="Connecticut"/>
    <s v="Hartford"/>
    <x v="1"/>
    <n v="48"/>
    <x v="201"/>
    <n v="3504"/>
    <n v="1857.1200000000001"/>
    <x v="60"/>
    <x v="2"/>
    <m/>
    <x v="1778"/>
    <x v="4592"/>
  </r>
  <r>
    <x v="2"/>
    <n v="1185732"/>
    <x v="256"/>
    <x v="0"/>
    <s v="Connecticut"/>
    <s v="Hartford"/>
    <x v="2"/>
    <n v="43"/>
    <x v="238"/>
    <n v="3182"/>
    <n v="1272.8000000000002"/>
    <x v="8"/>
    <x v="2"/>
    <m/>
    <x v="2220"/>
    <x v="4593"/>
  </r>
  <r>
    <x v="2"/>
    <n v="1185732"/>
    <x v="256"/>
    <x v="0"/>
    <s v="Connecticut"/>
    <s v="Hartford"/>
    <x v="3"/>
    <n v="44"/>
    <x v="184"/>
    <n v="2772"/>
    <n v="1136.52"/>
    <x v="33"/>
    <x v="2"/>
    <m/>
    <x v="1269"/>
    <x v="4594"/>
  </r>
  <r>
    <x v="2"/>
    <n v="1185732"/>
    <x v="256"/>
    <x v="0"/>
    <s v="Connecticut"/>
    <s v="Hartford"/>
    <x v="4"/>
    <n v="50"/>
    <x v="227"/>
    <n v="3500"/>
    <n v="1540"/>
    <x v="27"/>
    <x v="2"/>
    <m/>
    <x v="321"/>
    <x v="4595"/>
  </r>
  <r>
    <x v="2"/>
    <n v="1185732"/>
    <x v="256"/>
    <x v="0"/>
    <s v="Connecticut"/>
    <s v="Hartford"/>
    <x v="5"/>
    <n v="55"/>
    <x v="161"/>
    <n v="6215"/>
    <n v="3045.35"/>
    <x v="29"/>
    <x v="2"/>
    <m/>
    <x v="2777"/>
    <x v="4596"/>
  </r>
  <r>
    <x v="2"/>
    <n v="1185732"/>
    <x v="289"/>
    <x v="0"/>
    <s v="Connecticut"/>
    <s v="Hartford"/>
    <x v="0"/>
    <n v="50"/>
    <x v="36"/>
    <n v="8750"/>
    <n v="4812.5"/>
    <x v="9"/>
    <x v="2"/>
    <m/>
    <x v="132"/>
    <x v="658"/>
  </r>
  <r>
    <x v="2"/>
    <n v="1185732"/>
    <x v="289"/>
    <x v="0"/>
    <s v="Connecticut"/>
    <s v="Hartford"/>
    <x v="1"/>
    <n v="48"/>
    <x v="198"/>
    <n v="4512"/>
    <n v="2256"/>
    <x v="0"/>
    <x v="2"/>
    <m/>
    <x v="2778"/>
    <x v="3279"/>
  </r>
  <r>
    <x v="2"/>
    <n v="1185732"/>
    <x v="289"/>
    <x v="0"/>
    <s v="Connecticut"/>
    <s v="Hartford"/>
    <x v="2"/>
    <n v="42"/>
    <x v="237"/>
    <n v="3654"/>
    <n v="1644.2999999999997"/>
    <x v="18"/>
    <x v="2"/>
    <m/>
    <x v="2167"/>
    <x v="4597"/>
  </r>
  <r>
    <x v="2"/>
    <n v="1185732"/>
    <x v="289"/>
    <x v="0"/>
    <s v="Connecticut"/>
    <s v="Hartford"/>
    <x v="3"/>
    <n v="42"/>
    <x v="232"/>
    <n v="3360"/>
    <n v="1411.2"/>
    <x v="23"/>
    <x v="2"/>
    <m/>
    <x v="1596"/>
    <x v="4598"/>
  </r>
  <r>
    <x v="2"/>
    <n v="1185732"/>
    <x v="289"/>
    <x v="0"/>
    <s v="Connecticut"/>
    <s v="Hartford"/>
    <x v="4"/>
    <n v="53"/>
    <x v="238"/>
    <n v="3922"/>
    <n v="1725.68"/>
    <x v="27"/>
    <x v="2"/>
    <m/>
    <x v="1708"/>
    <x v="4599"/>
  </r>
  <r>
    <x v="2"/>
    <n v="1185732"/>
    <x v="289"/>
    <x v="0"/>
    <s v="Connecticut"/>
    <s v="Hartford"/>
    <x v="5"/>
    <n v="56"/>
    <x v="248"/>
    <n v="6888"/>
    <n v="3375.12"/>
    <x v="29"/>
    <x v="2"/>
    <m/>
    <x v="2779"/>
    <x v="4600"/>
  </r>
  <r>
    <x v="2"/>
    <n v="1185732"/>
    <x v="317"/>
    <x v="0"/>
    <s v="Connecticut"/>
    <s v="Hartford"/>
    <x v="0"/>
    <n v="54"/>
    <x v="133"/>
    <n v="10206"/>
    <n v="5511.2400000000007"/>
    <x v="64"/>
    <x v="2"/>
    <m/>
    <x v="1270"/>
    <x v="4601"/>
  </r>
  <r>
    <x v="2"/>
    <n v="1185732"/>
    <x v="317"/>
    <x v="0"/>
    <s v="Connecticut"/>
    <s v="Hartford"/>
    <x v="1"/>
    <n v="48"/>
    <x v="205"/>
    <n v="5376"/>
    <n v="2849.28"/>
    <x v="60"/>
    <x v="2"/>
    <m/>
    <x v="1258"/>
    <x v="4602"/>
  </r>
  <r>
    <x v="2"/>
    <n v="1185732"/>
    <x v="317"/>
    <x v="0"/>
    <s v="Connecticut"/>
    <s v="Hartford"/>
    <x v="2"/>
    <n v="44"/>
    <x v="194"/>
    <n v="3564"/>
    <n v="1568.16"/>
    <x v="27"/>
    <x v="2"/>
    <m/>
    <x v="1471"/>
    <x v="4603"/>
  </r>
  <r>
    <x v="2"/>
    <n v="1185732"/>
    <x v="317"/>
    <x v="0"/>
    <s v="Connecticut"/>
    <s v="Hartford"/>
    <x v="3"/>
    <n v="42"/>
    <x v="232"/>
    <n v="3360"/>
    <n v="1478.4"/>
    <x v="27"/>
    <x v="2"/>
    <m/>
    <x v="1596"/>
    <x v="4604"/>
  </r>
  <r>
    <x v="2"/>
    <n v="1185732"/>
    <x v="317"/>
    <x v="0"/>
    <s v="Connecticut"/>
    <s v="Hartford"/>
    <x v="4"/>
    <n v="53"/>
    <x v="194"/>
    <n v="4293"/>
    <n v="1888.92"/>
    <x v="27"/>
    <x v="2"/>
    <m/>
    <x v="1436"/>
    <x v="4605"/>
  </r>
  <r>
    <x v="2"/>
    <n v="1185732"/>
    <x v="317"/>
    <x v="0"/>
    <s v="Connecticut"/>
    <s v="Hartford"/>
    <x v="5"/>
    <n v="56"/>
    <x v="231"/>
    <n v="8008"/>
    <n v="3843.8399999999997"/>
    <x v="35"/>
    <x v="2"/>
    <m/>
    <x v="2344"/>
    <x v="4606"/>
  </r>
  <r>
    <x v="2"/>
    <n v="1185732"/>
    <x v="349"/>
    <x v="0"/>
    <s v="Connecticut"/>
    <s v="Hartford"/>
    <x v="0"/>
    <n v="51"/>
    <x v="134"/>
    <n v="8313"/>
    <n v="4572.1500000000005"/>
    <x v="9"/>
    <x v="2"/>
    <m/>
    <x v="2780"/>
    <x v="4607"/>
  </r>
  <r>
    <x v="2"/>
    <n v="1185732"/>
    <x v="349"/>
    <x v="0"/>
    <s v="Connecticut"/>
    <s v="Hartford"/>
    <x v="1"/>
    <n v="48"/>
    <x v="243"/>
    <n v="5184"/>
    <n v="2851.2000000000003"/>
    <x v="9"/>
    <x v="2"/>
    <m/>
    <x v="1061"/>
    <x v="3762"/>
  </r>
  <r>
    <x v="2"/>
    <n v="1185732"/>
    <x v="349"/>
    <x v="0"/>
    <s v="Connecticut"/>
    <s v="Hartford"/>
    <x v="2"/>
    <n v="41"/>
    <x v="211"/>
    <n v="3485"/>
    <n v="1463.7"/>
    <x v="23"/>
    <x v="2"/>
    <m/>
    <x v="2495"/>
    <x v="4608"/>
  </r>
  <r>
    <x v="2"/>
    <n v="1185732"/>
    <x v="349"/>
    <x v="0"/>
    <s v="Connecticut"/>
    <s v="Hartford"/>
    <x v="3"/>
    <n v="41"/>
    <x v="181"/>
    <n v="2788"/>
    <n v="1143.08"/>
    <x v="33"/>
    <x v="2"/>
    <m/>
    <x v="1128"/>
    <x v="4609"/>
  </r>
  <r>
    <x v="2"/>
    <n v="1185732"/>
    <x v="349"/>
    <x v="0"/>
    <s v="Connecticut"/>
    <s v="Hartford"/>
    <x v="4"/>
    <n v="51"/>
    <x v="239"/>
    <n v="2652"/>
    <n v="1166.8800000000001"/>
    <x v="27"/>
    <x v="2"/>
    <m/>
    <x v="2456"/>
    <x v="4610"/>
  </r>
  <r>
    <x v="2"/>
    <n v="1185732"/>
    <x v="349"/>
    <x v="0"/>
    <s v="Connecticut"/>
    <s v="Hartford"/>
    <x v="5"/>
    <n v="55"/>
    <x v="193"/>
    <n v="5775"/>
    <n v="2887.5"/>
    <x v="0"/>
    <x v="2"/>
    <m/>
    <x v="2134"/>
    <x v="347"/>
  </r>
  <r>
    <x v="2"/>
    <n v="1185732"/>
    <x v="379"/>
    <x v="0"/>
    <s v="Connecticut"/>
    <s v="Hartford"/>
    <x v="0"/>
    <n v="52"/>
    <x v="35"/>
    <n v="6500"/>
    <n v="3510.0000000000005"/>
    <x v="64"/>
    <x v="2"/>
    <m/>
    <x v="396"/>
    <x v="4611"/>
  </r>
  <r>
    <x v="2"/>
    <n v="1185732"/>
    <x v="379"/>
    <x v="0"/>
    <s v="Connecticut"/>
    <s v="Hartford"/>
    <x v="1"/>
    <n v="47"/>
    <x v="41"/>
    <n v="3525"/>
    <n v="1833"/>
    <x v="59"/>
    <x v="2"/>
    <m/>
    <x v="2781"/>
    <x v="4612"/>
  </r>
  <r>
    <x v="2"/>
    <n v="1185732"/>
    <x v="379"/>
    <x v="0"/>
    <s v="Connecticut"/>
    <s v="Hartford"/>
    <x v="2"/>
    <n v="41"/>
    <x v="180"/>
    <n v="2460"/>
    <n v="1082.4000000000001"/>
    <x v="27"/>
    <x v="2"/>
    <m/>
    <x v="1705"/>
    <x v="4613"/>
  </r>
  <r>
    <x v="2"/>
    <n v="1185732"/>
    <x v="379"/>
    <x v="0"/>
    <s v="Connecticut"/>
    <s v="Hartford"/>
    <x v="3"/>
    <n v="41"/>
    <x v="219"/>
    <n v="1886"/>
    <n v="848.69999999999993"/>
    <x v="18"/>
    <x v="2"/>
    <m/>
    <x v="2782"/>
    <x v="4614"/>
  </r>
  <r>
    <x v="2"/>
    <n v="1185732"/>
    <x v="379"/>
    <x v="0"/>
    <s v="Connecticut"/>
    <s v="Hartford"/>
    <x v="4"/>
    <n v="50"/>
    <x v="175"/>
    <n v="2550"/>
    <n v="1071"/>
    <x v="23"/>
    <x v="2"/>
    <m/>
    <x v="2481"/>
    <x v="4309"/>
  </r>
  <r>
    <x v="2"/>
    <n v="1185732"/>
    <x v="379"/>
    <x v="0"/>
    <s v="Connecticut"/>
    <s v="Hartford"/>
    <x v="5"/>
    <n v="54"/>
    <x v="170"/>
    <n v="4482"/>
    <n v="2196.1799999999998"/>
    <x v="29"/>
    <x v="2"/>
    <m/>
    <x v="2090"/>
    <x v="3144"/>
  </r>
  <r>
    <x v="2"/>
    <n v="1185732"/>
    <x v="411"/>
    <x v="0"/>
    <s v="Connecticut"/>
    <s v="Hartford"/>
    <x v="0"/>
    <n v="59"/>
    <x v="161"/>
    <n v="6667"/>
    <n v="3666.8500000000004"/>
    <x v="9"/>
    <x v="2"/>
    <m/>
    <x v="2783"/>
    <x v="4615"/>
  </r>
  <r>
    <x v="2"/>
    <n v="1185732"/>
    <x v="411"/>
    <x v="0"/>
    <s v="Connecticut"/>
    <s v="Hartford"/>
    <x v="1"/>
    <n v="52"/>
    <x v="249"/>
    <n v="3744"/>
    <n v="1872"/>
    <x v="0"/>
    <x v="2"/>
    <m/>
    <x v="1617"/>
    <x v="4616"/>
  </r>
  <r>
    <x v="2"/>
    <n v="1185732"/>
    <x v="411"/>
    <x v="0"/>
    <s v="Connecticut"/>
    <s v="Hartford"/>
    <x v="2"/>
    <n v="53"/>
    <x v="200"/>
    <n v="2597"/>
    <n v="1116.71"/>
    <x v="30"/>
    <x v="2"/>
    <m/>
    <x v="2784"/>
    <x v="4617"/>
  </r>
  <r>
    <x v="2"/>
    <n v="1185732"/>
    <x v="411"/>
    <x v="0"/>
    <s v="Connecticut"/>
    <s v="Hartford"/>
    <x v="3"/>
    <n v="50"/>
    <x v="183"/>
    <n v="1900"/>
    <n v="760"/>
    <x v="8"/>
    <x v="2"/>
    <m/>
    <x v="2078"/>
    <x v="4618"/>
  </r>
  <r>
    <x v="2"/>
    <n v="1185732"/>
    <x v="411"/>
    <x v="0"/>
    <s v="Connecticut"/>
    <s v="Hartford"/>
    <x v="4"/>
    <n v="64"/>
    <x v="186"/>
    <n v="2688"/>
    <n v="1128.96"/>
    <x v="23"/>
    <x v="2"/>
    <m/>
    <x v="1183"/>
    <x v="4199"/>
  </r>
  <r>
    <x v="0"/>
    <n v="1185732"/>
    <x v="411"/>
    <x v="0"/>
    <s v="Connecticut"/>
    <s v="Hartford"/>
    <x v="5"/>
    <n v="63"/>
    <x v="238"/>
    <n v="4662"/>
    <n v="2331"/>
    <x v="0"/>
    <x v="2"/>
    <m/>
    <x v="2785"/>
    <x v="4619"/>
  </r>
  <r>
    <x v="0"/>
    <n v="1185732"/>
    <x v="441"/>
    <x v="0"/>
    <s v="Connecticut"/>
    <s v="Hartford"/>
    <x v="0"/>
    <n v="60"/>
    <x v="215"/>
    <n v="6660"/>
    <n v="3330"/>
    <x v="0"/>
    <x v="2"/>
    <m/>
    <x v="2786"/>
    <x v="4620"/>
  </r>
  <r>
    <x v="0"/>
    <n v="1185732"/>
    <x v="441"/>
    <x v="0"/>
    <s v="Connecticut"/>
    <s v="Hartford"/>
    <x v="1"/>
    <n v="51"/>
    <x v="199"/>
    <n v="4284"/>
    <n v="2227.6800000000003"/>
    <x v="59"/>
    <x v="2"/>
    <m/>
    <x v="2521"/>
    <x v="4621"/>
  </r>
  <r>
    <x v="0"/>
    <n v="1185732"/>
    <x v="441"/>
    <x v="0"/>
    <s v="Connecticut"/>
    <s v="Hartford"/>
    <x v="2"/>
    <n v="51"/>
    <x v="232"/>
    <n v="4080"/>
    <n v="1835.9999999999998"/>
    <x v="18"/>
    <x v="2"/>
    <m/>
    <x v="2787"/>
    <x v="4622"/>
  </r>
  <r>
    <x v="0"/>
    <n v="1185732"/>
    <x v="441"/>
    <x v="0"/>
    <s v="Connecticut"/>
    <s v="Hartford"/>
    <x v="3"/>
    <n v="50"/>
    <x v="232"/>
    <n v="4000"/>
    <n v="1680"/>
    <x v="23"/>
    <x v="2"/>
    <m/>
    <x v="123"/>
    <x v="4623"/>
  </r>
  <r>
    <x v="0"/>
    <n v="1185732"/>
    <x v="441"/>
    <x v="0"/>
    <s v="Connecticut"/>
    <s v="Hartford"/>
    <x v="4"/>
    <n v="60"/>
    <x v="181"/>
    <n v="4080"/>
    <n v="1795.2"/>
    <x v="27"/>
    <x v="2"/>
    <m/>
    <x v="2787"/>
    <x v="4624"/>
  </r>
  <r>
    <x v="0"/>
    <n v="1185732"/>
    <x v="441"/>
    <x v="0"/>
    <s v="Connecticut"/>
    <s v="Hartford"/>
    <x v="5"/>
    <n v="67"/>
    <x v="60"/>
    <n v="6365"/>
    <n v="2991.5499999999997"/>
    <x v="28"/>
    <x v="2"/>
    <m/>
    <x v="2788"/>
    <x v="4625"/>
  </r>
  <r>
    <x v="0"/>
    <n v="1185732"/>
    <x v="470"/>
    <x v="0"/>
    <s v="Connecticut"/>
    <s v="Hartford"/>
    <x v="0"/>
    <n v="59"/>
    <x v="42"/>
    <n v="8850"/>
    <n v="4513.5"/>
    <x v="48"/>
    <x v="2"/>
    <m/>
    <x v="1890"/>
    <x v="4626"/>
  </r>
  <r>
    <x v="0"/>
    <n v="1185732"/>
    <x v="470"/>
    <x v="0"/>
    <s v="Connecticut"/>
    <s v="Hartford"/>
    <x v="1"/>
    <n v="51"/>
    <x v="253"/>
    <n v="5151"/>
    <n v="2627.01"/>
    <x v="48"/>
    <x v="2"/>
    <m/>
    <x v="2128"/>
    <x v="4627"/>
  </r>
  <r>
    <x v="0"/>
    <n v="1185732"/>
    <x v="470"/>
    <x v="0"/>
    <s v="Connecticut"/>
    <s v="Hartford"/>
    <x v="2"/>
    <n v="50"/>
    <x v="246"/>
    <n v="4400"/>
    <n v="1979.9999999999998"/>
    <x v="18"/>
    <x v="2"/>
    <m/>
    <x v="1946"/>
    <x v="4628"/>
  </r>
  <r>
    <x v="0"/>
    <n v="1185732"/>
    <x v="470"/>
    <x v="0"/>
    <s v="Connecticut"/>
    <s v="Hartford"/>
    <x v="3"/>
    <n v="53"/>
    <x v="237"/>
    <n v="4611"/>
    <n v="1936.62"/>
    <x v="23"/>
    <x v="2"/>
    <m/>
    <x v="1969"/>
    <x v="4629"/>
  </r>
  <r>
    <x v="0"/>
    <n v="1185732"/>
    <x v="470"/>
    <x v="0"/>
    <s v="Connecticut"/>
    <s v="Hartford"/>
    <x v="4"/>
    <n v="60"/>
    <x v="252"/>
    <n v="4680"/>
    <n v="2106"/>
    <x v="18"/>
    <x v="2"/>
    <m/>
    <x v="2789"/>
    <x v="2992"/>
  </r>
  <r>
    <x v="0"/>
    <n v="1185732"/>
    <x v="470"/>
    <x v="0"/>
    <s v="Connecticut"/>
    <s v="Hartford"/>
    <x v="5"/>
    <n v="67"/>
    <x v="205"/>
    <n v="7504"/>
    <n v="3451.8399999999997"/>
    <x v="24"/>
    <x v="2"/>
    <m/>
    <x v="1342"/>
    <x v="4630"/>
  </r>
  <r>
    <x v="0"/>
    <n v="1185732"/>
    <x v="174"/>
    <x v="0"/>
    <s v="Connecticut"/>
    <s v="Hartford"/>
    <x v="0"/>
    <n v="34"/>
    <x v="202"/>
    <n v="3910"/>
    <n v="1798.6"/>
    <x v="24"/>
    <x v="2"/>
    <m/>
    <x v="2790"/>
    <x v="4631"/>
  </r>
  <r>
    <x v="0"/>
    <n v="1185732"/>
    <x v="174"/>
    <x v="0"/>
    <s v="Connecticut"/>
    <s v="Hartford"/>
    <x v="1"/>
    <n v="34"/>
    <x v="184"/>
    <n v="2142"/>
    <n v="963.89999999999986"/>
    <x v="18"/>
    <x v="2"/>
    <m/>
    <x v="1592"/>
    <x v="2356"/>
  </r>
  <r>
    <x v="0"/>
    <n v="1185732"/>
    <x v="174"/>
    <x v="0"/>
    <s v="Connecticut"/>
    <s v="Hartford"/>
    <x v="2"/>
    <n v="24"/>
    <x v="184"/>
    <n v="1512"/>
    <n v="831.6"/>
    <x v="9"/>
    <x v="2"/>
    <m/>
    <x v="1014"/>
    <x v="4632"/>
  </r>
  <r>
    <x v="0"/>
    <n v="1185732"/>
    <x v="174"/>
    <x v="0"/>
    <s v="Connecticut"/>
    <s v="Hartford"/>
    <x v="3"/>
    <n v="29"/>
    <x v="187"/>
    <n v="580"/>
    <n v="307.40000000000003"/>
    <x v="60"/>
    <x v="2"/>
    <m/>
    <x v="2791"/>
    <x v="4633"/>
  </r>
  <r>
    <x v="0"/>
    <n v="1185732"/>
    <x v="174"/>
    <x v="0"/>
    <s v="Connecticut"/>
    <s v="Hartford"/>
    <x v="4"/>
    <n v="44"/>
    <x v="204"/>
    <n v="1452"/>
    <n v="580.80000000000007"/>
    <x v="8"/>
    <x v="2"/>
    <m/>
    <x v="2647"/>
    <x v="4634"/>
  </r>
  <r>
    <x v="0"/>
    <n v="1185732"/>
    <x v="174"/>
    <x v="0"/>
    <s v="Connecticut"/>
    <s v="Hartford"/>
    <x v="5"/>
    <n v="33"/>
    <x v="184"/>
    <n v="2079"/>
    <n v="1122.6600000000001"/>
    <x v="64"/>
    <x v="2"/>
    <m/>
    <x v="2604"/>
    <x v="4635"/>
  </r>
  <r>
    <x v="0"/>
    <n v="1185732"/>
    <x v="203"/>
    <x v="0"/>
    <s v="Connecticut"/>
    <s v="Hartford"/>
    <x v="0"/>
    <n v="34"/>
    <x v="164"/>
    <n v="4046"/>
    <n v="1982.54"/>
    <x v="29"/>
    <x v="2"/>
    <m/>
    <x v="1070"/>
    <x v="4636"/>
  </r>
  <r>
    <x v="0"/>
    <n v="1185732"/>
    <x v="203"/>
    <x v="0"/>
    <s v="Connecticut"/>
    <s v="Hartford"/>
    <x v="1"/>
    <n v="34"/>
    <x v="218"/>
    <n v="1224"/>
    <n v="575.28"/>
    <x v="28"/>
    <x v="2"/>
    <m/>
    <x v="2535"/>
    <x v="4637"/>
  </r>
  <r>
    <x v="0"/>
    <n v="1185732"/>
    <x v="203"/>
    <x v="0"/>
    <s v="Connecticut"/>
    <s v="Hartford"/>
    <x v="2"/>
    <n v="24"/>
    <x v="200"/>
    <n v="1176"/>
    <n v="588"/>
    <x v="0"/>
    <x v="2"/>
    <m/>
    <x v="2605"/>
    <x v="2123"/>
  </r>
  <r>
    <x v="0"/>
    <n v="1185732"/>
    <x v="203"/>
    <x v="0"/>
    <s v="Rhode Island"/>
    <s v="Providence"/>
    <x v="3"/>
    <n v="29"/>
    <x v="220"/>
    <n v="377"/>
    <n v="203.58"/>
    <x v="64"/>
    <x v="2"/>
    <m/>
    <x v="2792"/>
    <x v="4638"/>
  </r>
  <r>
    <x v="0"/>
    <n v="1185732"/>
    <x v="203"/>
    <x v="0"/>
    <s v="Rhode Island"/>
    <s v="Providence"/>
    <x v="4"/>
    <n v="41"/>
    <x v="191"/>
    <n v="1435"/>
    <n v="588.34999999999991"/>
    <x v="33"/>
    <x v="2"/>
    <m/>
    <x v="2793"/>
    <x v="4639"/>
  </r>
  <r>
    <x v="0"/>
    <n v="1185732"/>
    <x v="203"/>
    <x v="0"/>
    <s v="Rhode Island"/>
    <s v="Providence"/>
    <x v="5"/>
    <n v="33"/>
    <x v="188"/>
    <n v="2145"/>
    <n v="1136.8500000000001"/>
    <x v="60"/>
    <x v="2"/>
    <m/>
    <x v="1411"/>
    <x v="3750"/>
  </r>
  <r>
    <x v="0"/>
    <n v="1185732"/>
    <x v="708"/>
    <x v="0"/>
    <s v="Rhode Island"/>
    <s v="Providence"/>
    <x v="0"/>
    <n v="34"/>
    <x v="215"/>
    <n v="3774"/>
    <n v="1887"/>
    <x v="0"/>
    <x v="2"/>
    <m/>
    <x v="2418"/>
    <x v="4640"/>
  </r>
  <r>
    <x v="0"/>
    <n v="1185732"/>
    <x v="708"/>
    <x v="0"/>
    <s v="Rhode Island"/>
    <s v="Providence"/>
    <x v="1"/>
    <n v="34"/>
    <x v="178"/>
    <n v="1496"/>
    <n v="673.19999999999993"/>
    <x v="18"/>
    <x v="2"/>
    <m/>
    <x v="2597"/>
    <x v="4641"/>
  </r>
  <r>
    <x v="0"/>
    <n v="1185732"/>
    <x v="708"/>
    <x v="0"/>
    <s v="Rhode Island"/>
    <s v="Providence"/>
    <x v="2"/>
    <n v="23"/>
    <x v="175"/>
    <n v="1173"/>
    <n v="609.96"/>
    <x v="59"/>
    <x v="2"/>
    <m/>
    <x v="2794"/>
    <x v="4642"/>
  </r>
  <r>
    <x v="0"/>
    <n v="1185732"/>
    <x v="708"/>
    <x v="0"/>
    <s v="Rhode Island"/>
    <s v="Providence"/>
    <x v="3"/>
    <n v="29"/>
    <x v="221"/>
    <n v="232"/>
    <n v="116"/>
    <x v="0"/>
    <x v="2"/>
    <m/>
    <x v="2795"/>
    <x v="4643"/>
  </r>
  <r>
    <x v="0"/>
    <n v="1185732"/>
    <x v="708"/>
    <x v="0"/>
    <s v="Rhode Island"/>
    <s v="Providence"/>
    <x v="4"/>
    <n v="44"/>
    <x v="187"/>
    <n v="880"/>
    <n v="395.99999999999994"/>
    <x v="18"/>
    <x v="2"/>
    <m/>
    <x v="1015"/>
    <x v="4644"/>
  </r>
  <r>
    <x v="0"/>
    <n v="1185732"/>
    <x v="708"/>
    <x v="0"/>
    <s v="Rhode Island"/>
    <s v="Providence"/>
    <x v="5"/>
    <n v="32"/>
    <x v="175"/>
    <n v="1632"/>
    <n v="881.28000000000009"/>
    <x v="64"/>
    <x v="2"/>
    <m/>
    <x v="1177"/>
    <x v="4378"/>
  </r>
  <r>
    <x v="0"/>
    <n v="1185732"/>
    <x v="230"/>
    <x v="0"/>
    <s v="Rhode Island"/>
    <s v="Providence"/>
    <x v="0"/>
    <n v="32"/>
    <x v="215"/>
    <n v="3552"/>
    <n v="1740.48"/>
    <x v="29"/>
    <x v="2"/>
    <m/>
    <x v="2760"/>
    <x v="4645"/>
  </r>
  <r>
    <x v="0"/>
    <n v="1185732"/>
    <x v="230"/>
    <x v="0"/>
    <s v="Rhode Island"/>
    <s v="Providence"/>
    <x v="1"/>
    <n v="32"/>
    <x v="204"/>
    <n v="1056"/>
    <n v="528"/>
    <x v="0"/>
    <x v="2"/>
    <m/>
    <x v="2596"/>
    <x v="4646"/>
  </r>
  <r>
    <x v="0"/>
    <n v="1185732"/>
    <x v="230"/>
    <x v="0"/>
    <s v="Rhode Island"/>
    <s v="Providence"/>
    <x v="2"/>
    <n v="24"/>
    <x v="218"/>
    <n v="864"/>
    <n v="449.28000000000003"/>
    <x v="59"/>
    <x v="2"/>
    <m/>
    <x v="2796"/>
    <x v="4647"/>
  </r>
  <r>
    <x v="0"/>
    <n v="1185732"/>
    <x v="230"/>
    <x v="0"/>
    <s v="Rhode Island"/>
    <s v="Providence"/>
    <x v="3"/>
    <n v="29"/>
    <x v="220"/>
    <n v="377"/>
    <n v="199.81"/>
    <x v="60"/>
    <x v="2"/>
    <m/>
    <x v="2792"/>
    <x v="4648"/>
  </r>
  <r>
    <x v="0"/>
    <n v="1185732"/>
    <x v="230"/>
    <x v="0"/>
    <s v="Rhode Island"/>
    <s v="Providence"/>
    <x v="4"/>
    <n v="44"/>
    <x v="290"/>
    <n v="660"/>
    <n v="264"/>
    <x v="8"/>
    <x v="2"/>
    <m/>
    <x v="2797"/>
    <x v="4649"/>
  </r>
  <r>
    <x v="0"/>
    <n v="1185732"/>
    <x v="230"/>
    <x v="0"/>
    <s v="Rhode Island"/>
    <s v="Providence"/>
    <x v="5"/>
    <n v="33"/>
    <x v="50"/>
    <n v="1650"/>
    <n v="858"/>
    <x v="59"/>
    <x v="2"/>
    <m/>
    <x v="2693"/>
    <x v="2116"/>
  </r>
  <r>
    <x v="0"/>
    <n v="1185732"/>
    <x v="259"/>
    <x v="0"/>
    <s v="Rhode Island"/>
    <s v="Providence"/>
    <x v="0"/>
    <n v="49"/>
    <x v="185"/>
    <n v="5978"/>
    <n v="2989"/>
    <x v="0"/>
    <x v="2"/>
    <m/>
    <x v="2798"/>
    <x v="4650"/>
  </r>
  <r>
    <x v="0"/>
    <n v="1185732"/>
    <x v="259"/>
    <x v="0"/>
    <s v="Rhode Island"/>
    <s v="Providence"/>
    <x v="1"/>
    <n v="43"/>
    <x v="200"/>
    <n v="2107"/>
    <n v="948.14999999999986"/>
    <x v="18"/>
    <x v="2"/>
    <m/>
    <x v="2566"/>
    <x v="4651"/>
  </r>
  <r>
    <x v="0"/>
    <n v="1185732"/>
    <x v="259"/>
    <x v="0"/>
    <s v="Rhode Island"/>
    <s v="Providence"/>
    <x v="2"/>
    <n v="39"/>
    <x v="180"/>
    <n v="2340"/>
    <n v="1263.6000000000001"/>
    <x v="64"/>
    <x v="2"/>
    <m/>
    <x v="1030"/>
    <x v="4652"/>
  </r>
  <r>
    <x v="0"/>
    <n v="1185732"/>
    <x v="259"/>
    <x v="0"/>
    <s v="Rhode Island"/>
    <s v="Providence"/>
    <x v="3"/>
    <n v="39"/>
    <x v="178"/>
    <n v="1716"/>
    <n v="892.32"/>
    <x v="59"/>
    <x v="2"/>
    <m/>
    <x v="2799"/>
    <x v="4653"/>
  </r>
  <r>
    <x v="0"/>
    <n v="1185732"/>
    <x v="259"/>
    <x v="0"/>
    <s v="Rhode Island"/>
    <s v="Providence"/>
    <x v="4"/>
    <n v="49"/>
    <x v="219"/>
    <n v="2254"/>
    <n v="901.6"/>
    <x v="8"/>
    <x v="2"/>
    <m/>
    <x v="1717"/>
    <x v="3049"/>
  </r>
  <r>
    <x v="0"/>
    <n v="1185732"/>
    <x v="259"/>
    <x v="0"/>
    <s v="Rhode Island"/>
    <s v="Providence"/>
    <x v="5"/>
    <n v="52"/>
    <x v="194"/>
    <n v="4212"/>
    <n v="2232.36"/>
    <x v="60"/>
    <x v="2"/>
    <m/>
    <x v="1302"/>
    <x v="4654"/>
  </r>
  <r>
    <x v="0"/>
    <n v="1185732"/>
    <x v="292"/>
    <x v="0"/>
    <s v="Rhode Island"/>
    <s v="Providence"/>
    <x v="0"/>
    <n v="47"/>
    <x v="216"/>
    <n v="6486"/>
    <n v="2918.7"/>
    <x v="18"/>
    <x v="2"/>
    <m/>
    <x v="1348"/>
    <x v="3503"/>
  </r>
  <r>
    <x v="0"/>
    <n v="1185732"/>
    <x v="292"/>
    <x v="0"/>
    <s v="Rhode Island"/>
    <s v="Providence"/>
    <x v="1"/>
    <n v="41"/>
    <x v="228"/>
    <n v="3690"/>
    <n v="1808.1"/>
    <x v="29"/>
    <x v="2"/>
    <m/>
    <x v="2800"/>
    <x v="4655"/>
  </r>
  <r>
    <x v="0"/>
    <n v="1185732"/>
    <x v="292"/>
    <x v="0"/>
    <s v="Rhode Island"/>
    <s v="Providence"/>
    <x v="2"/>
    <n v="39"/>
    <x v="188"/>
    <n v="2535"/>
    <n v="1394.25"/>
    <x v="9"/>
    <x v="2"/>
    <m/>
    <x v="2759"/>
    <x v="4656"/>
  </r>
  <r>
    <x v="0"/>
    <n v="1185732"/>
    <x v="292"/>
    <x v="0"/>
    <s v="Rhode Island"/>
    <s v="Providence"/>
    <x v="3"/>
    <n v="39"/>
    <x v="180"/>
    <n v="2340"/>
    <n v="1263.6000000000001"/>
    <x v="64"/>
    <x v="2"/>
    <m/>
    <x v="1030"/>
    <x v="4652"/>
  </r>
  <r>
    <x v="0"/>
    <n v="1185732"/>
    <x v="292"/>
    <x v="0"/>
    <s v="Rhode Island"/>
    <s v="Providence"/>
    <x v="4"/>
    <n v="48"/>
    <x v="208"/>
    <n v="2784"/>
    <n v="1141.4399999999998"/>
    <x v="33"/>
    <x v="2"/>
    <m/>
    <x v="2723"/>
    <x v="4657"/>
  </r>
  <r>
    <x v="0"/>
    <n v="1185732"/>
    <x v="292"/>
    <x v="0"/>
    <s v="Rhode Island"/>
    <s v="Providence"/>
    <x v="5"/>
    <n v="51"/>
    <x v="246"/>
    <n v="4488"/>
    <n v="2288.88"/>
    <x v="48"/>
    <x v="2"/>
    <m/>
    <x v="1769"/>
    <x v="4658"/>
  </r>
  <r>
    <x v="0"/>
    <n v="1185732"/>
    <x v="320"/>
    <x v="0"/>
    <s v="Rhode Island"/>
    <s v="Providence"/>
    <x v="0"/>
    <n v="46"/>
    <x v="212"/>
    <n v="7682"/>
    <n v="3456.8999999999996"/>
    <x v="18"/>
    <x v="2"/>
    <m/>
    <x v="1313"/>
    <x v="1992"/>
  </r>
  <r>
    <x v="0"/>
    <n v="1185732"/>
    <x v="320"/>
    <x v="0"/>
    <s v="Rhode Island"/>
    <s v="Providence"/>
    <x v="1"/>
    <n v="41"/>
    <x v="194"/>
    <n v="3321"/>
    <n v="1660.5"/>
    <x v="0"/>
    <x v="2"/>
    <m/>
    <x v="2741"/>
    <x v="4659"/>
  </r>
  <r>
    <x v="0"/>
    <n v="1185732"/>
    <x v="320"/>
    <x v="0"/>
    <s v="Rhode Island"/>
    <s v="Providence"/>
    <x v="2"/>
    <n v="37"/>
    <x v="188"/>
    <n v="2405"/>
    <n v="1250.6000000000001"/>
    <x v="59"/>
    <x v="2"/>
    <m/>
    <x v="2801"/>
    <x v="4660"/>
  </r>
  <r>
    <x v="0"/>
    <n v="1185732"/>
    <x v="320"/>
    <x v="0"/>
    <s v="Rhode Island"/>
    <s v="Providence"/>
    <x v="3"/>
    <n v="37"/>
    <x v="208"/>
    <n v="2146"/>
    <n v="1115.92"/>
    <x v="59"/>
    <x v="2"/>
    <m/>
    <x v="2677"/>
    <x v="4661"/>
  </r>
  <r>
    <x v="0"/>
    <n v="1185732"/>
    <x v="320"/>
    <x v="0"/>
    <s v="Rhode Island"/>
    <s v="Providence"/>
    <x v="4"/>
    <n v="47"/>
    <x v="184"/>
    <n v="2961"/>
    <n v="1184.4000000000001"/>
    <x v="8"/>
    <x v="2"/>
    <m/>
    <x v="1176"/>
    <x v="4662"/>
  </r>
  <r>
    <x v="0"/>
    <n v="1185732"/>
    <x v="320"/>
    <x v="0"/>
    <s v="Rhode Island"/>
    <s v="Providence"/>
    <x v="5"/>
    <n v="50"/>
    <x v="210"/>
    <n v="5800"/>
    <n v="2900"/>
    <x v="0"/>
    <x v="2"/>
    <m/>
    <x v="325"/>
    <x v="4663"/>
  </r>
  <r>
    <x v="0"/>
    <n v="1185732"/>
    <x v="352"/>
    <x v="0"/>
    <s v="Rhode Island"/>
    <s v="Providence"/>
    <x v="0"/>
    <n v="46"/>
    <x v="231"/>
    <n v="6578"/>
    <n v="3157.44"/>
    <x v="35"/>
    <x v="2"/>
    <m/>
    <x v="2238"/>
    <x v="4664"/>
  </r>
  <r>
    <x v="0"/>
    <n v="1185732"/>
    <x v="352"/>
    <x v="0"/>
    <s v="Rhode Island"/>
    <s v="Providence"/>
    <x v="1"/>
    <n v="42"/>
    <x v="250"/>
    <n v="3822"/>
    <n v="1796.34"/>
    <x v="28"/>
    <x v="2"/>
    <m/>
    <x v="1304"/>
    <x v="4665"/>
  </r>
  <r>
    <x v="0"/>
    <n v="1185732"/>
    <x v="352"/>
    <x v="0"/>
    <s v="Rhode Island"/>
    <s v="Providence"/>
    <x v="2"/>
    <n v="38"/>
    <x v="41"/>
    <n v="2850"/>
    <n v="1567.5000000000002"/>
    <x v="9"/>
    <x v="2"/>
    <m/>
    <x v="1036"/>
    <x v="4666"/>
  </r>
  <r>
    <x v="0"/>
    <n v="1185732"/>
    <x v="352"/>
    <x v="0"/>
    <s v="Rhode Island"/>
    <s v="Providence"/>
    <x v="3"/>
    <n v="37"/>
    <x v="203"/>
    <n v="1443"/>
    <n v="764.79000000000008"/>
    <x v="60"/>
    <x v="2"/>
    <m/>
    <x v="2802"/>
    <x v="4667"/>
  </r>
  <r>
    <x v="0"/>
    <n v="1185732"/>
    <x v="352"/>
    <x v="0"/>
    <s v="Rhode Island"/>
    <s v="Providence"/>
    <x v="4"/>
    <n v="45"/>
    <x v="226"/>
    <n v="1395"/>
    <n v="558"/>
    <x v="8"/>
    <x v="2"/>
    <m/>
    <x v="2803"/>
    <x v="4668"/>
  </r>
  <r>
    <x v="0"/>
    <n v="1185732"/>
    <x v="352"/>
    <x v="0"/>
    <s v="Rhode Island"/>
    <s v="Providence"/>
    <x v="5"/>
    <n v="52"/>
    <x v="237"/>
    <n v="4524"/>
    <n v="2442.96"/>
    <x v="64"/>
    <x v="2"/>
    <m/>
    <x v="1083"/>
    <x v="2242"/>
  </r>
  <r>
    <x v="0"/>
    <n v="1185732"/>
    <x v="382"/>
    <x v="0"/>
    <s v="Rhode Island"/>
    <s v="Providence"/>
    <x v="0"/>
    <n v="45"/>
    <x v="215"/>
    <n v="4995"/>
    <n v="2247.75"/>
    <x v="18"/>
    <x v="2"/>
    <m/>
    <x v="1867"/>
    <x v="4669"/>
  </r>
  <r>
    <x v="0"/>
    <n v="1185732"/>
    <x v="382"/>
    <x v="0"/>
    <s v="Rhode Island"/>
    <s v="Providence"/>
    <x v="1"/>
    <n v="43"/>
    <x v="195"/>
    <n v="2408"/>
    <n v="1155.8399999999999"/>
    <x v="35"/>
    <x v="2"/>
    <m/>
    <x v="1765"/>
    <x v="4670"/>
  </r>
  <r>
    <x v="0"/>
    <n v="1185732"/>
    <x v="382"/>
    <x v="0"/>
    <s v="Rhode Island"/>
    <s v="Providence"/>
    <x v="2"/>
    <n v="36"/>
    <x v="183"/>
    <n v="1368"/>
    <n v="697.68000000000006"/>
    <x v="48"/>
    <x v="2"/>
    <m/>
    <x v="1457"/>
    <x v="4352"/>
  </r>
  <r>
    <x v="0"/>
    <n v="1185732"/>
    <x v="382"/>
    <x v="0"/>
    <s v="Rhode Island"/>
    <s v="Providence"/>
    <x v="3"/>
    <n v="39"/>
    <x v="234"/>
    <n v="1053"/>
    <n v="568.62"/>
    <x v="64"/>
    <x v="2"/>
    <m/>
    <x v="1589"/>
    <x v="2351"/>
  </r>
  <r>
    <x v="0"/>
    <n v="1185732"/>
    <x v="382"/>
    <x v="0"/>
    <s v="Rhode Island"/>
    <s v="Providence"/>
    <x v="4"/>
    <n v="47"/>
    <x v="234"/>
    <n v="1269"/>
    <n v="520.29"/>
    <x v="33"/>
    <x v="2"/>
    <m/>
    <x v="2804"/>
    <x v="4671"/>
  </r>
  <r>
    <x v="0"/>
    <n v="1185732"/>
    <x v="382"/>
    <x v="0"/>
    <s v="Rhode Island"/>
    <s v="Providence"/>
    <x v="5"/>
    <n v="52"/>
    <x v="208"/>
    <n v="3016"/>
    <n v="1538.16"/>
    <x v="48"/>
    <x v="2"/>
    <m/>
    <x v="2467"/>
    <x v="4672"/>
  </r>
  <r>
    <x v="0"/>
    <n v="1185732"/>
    <x v="414"/>
    <x v="0"/>
    <s v="Rhode Island"/>
    <s v="Providence"/>
    <x v="0"/>
    <n v="53"/>
    <x v="198"/>
    <n v="4982"/>
    <n v="2491"/>
    <x v="0"/>
    <x v="2"/>
    <m/>
    <x v="1908"/>
    <x v="4050"/>
  </r>
  <r>
    <x v="0"/>
    <n v="1185732"/>
    <x v="414"/>
    <x v="0"/>
    <s v="Rhode Island"/>
    <s v="Providence"/>
    <x v="1"/>
    <n v="46"/>
    <x v="195"/>
    <n v="2576"/>
    <n v="1262.24"/>
    <x v="29"/>
    <x v="2"/>
    <m/>
    <x v="1530"/>
    <x v="4673"/>
  </r>
  <r>
    <x v="0"/>
    <n v="1185732"/>
    <x v="414"/>
    <x v="0"/>
    <s v="Rhode Island"/>
    <s v="Providence"/>
    <x v="2"/>
    <n v="45"/>
    <x v="225"/>
    <n v="1305"/>
    <n v="678.6"/>
    <x v="59"/>
    <x v="2"/>
    <m/>
    <x v="2548"/>
    <x v="4674"/>
  </r>
  <r>
    <x v="0"/>
    <n v="1185732"/>
    <x v="414"/>
    <x v="0"/>
    <s v="Rhode Island"/>
    <s v="Providence"/>
    <x v="3"/>
    <n v="47"/>
    <x v="264"/>
    <n v="1081"/>
    <n v="540.5"/>
    <x v="0"/>
    <x v="2"/>
    <m/>
    <x v="1570"/>
    <x v="2329"/>
  </r>
  <r>
    <x v="0"/>
    <n v="1185732"/>
    <x v="414"/>
    <x v="0"/>
    <s v="Rhode Island"/>
    <s v="Providence"/>
    <x v="4"/>
    <n v="55"/>
    <x v="182"/>
    <n v="1045"/>
    <n v="418"/>
    <x v="8"/>
    <x v="2"/>
    <m/>
    <x v="2805"/>
    <x v="4222"/>
  </r>
  <r>
    <x v="2"/>
    <n v="1185732"/>
    <x v="414"/>
    <x v="0"/>
    <s v="Rhode Island"/>
    <s v="Providence"/>
    <x v="5"/>
    <n v="64"/>
    <x v="208"/>
    <n v="3712"/>
    <n v="1893.1200000000001"/>
    <x v="48"/>
    <x v="2"/>
    <m/>
    <x v="1076"/>
    <x v="4675"/>
  </r>
  <r>
    <x v="2"/>
    <n v="1185732"/>
    <x v="444"/>
    <x v="0"/>
    <s v="Rhode Island"/>
    <s v="Providence"/>
    <x v="0"/>
    <n v="55"/>
    <x v="60"/>
    <n v="5225"/>
    <n v="2560.25"/>
    <x v="29"/>
    <x v="2"/>
    <m/>
    <x v="2806"/>
    <x v="4676"/>
  </r>
  <r>
    <x v="2"/>
    <n v="1185732"/>
    <x v="444"/>
    <x v="0"/>
    <s v="Rhode Island"/>
    <s v="Providence"/>
    <x v="1"/>
    <n v="46"/>
    <x v="184"/>
    <n v="2898"/>
    <n v="1304.0999999999999"/>
    <x v="18"/>
    <x v="2"/>
    <m/>
    <x v="2590"/>
    <x v="4677"/>
  </r>
  <r>
    <x v="2"/>
    <n v="1185732"/>
    <x v="444"/>
    <x v="0"/>
    <s v="Rhode Island"/>
    <s v="Providence"/>
    <x v="2"/>
    <n v="48"/>
    <x v="293"/>
    <n v="3072"/>
    <n v="1658.88"/>
    <x v="64"/>
    <x v="2"/>
    <m/>
    <x v="2807"/>
    <x v="4678"/>
  </r>
  <r>
    <x v="2"/>
    <n v="1185732"/>
    <x v="444"/>
    <x v="0"/>
    <s v="Rhode Island"/>
    <s v="Providence"/>
    <x v="3"/>
    <n v="48"/>
    <x v="208"/>
    <n v="2784"/>
    <n v="1531.2"/>
    <x v="9"/>
    <x v="2"/>
    <m/>
    <x v="2723"/>
    <x v="4679"/>
  </r>
  <r>
    <x v="2"/>
    <n v="1185732"/>
    <x v="444"/>
    <x v="0"/>
    <s v="Rhode Island"/>
    <s v="Providence"/>
    <x v="4"/>
    <n v="58"/>
    <x v="178"/>
    <n v="2552"/>
    <n v="1122.8800000000001"/>
    <x v="27"/>
    <x v="2"/>
    <m/>
    <x v="2669"/>
    <x v="4680"/>
  </r>
  <r>
    <x v="2"/>
    <n v="1185732"/>
    <x v="444"/>
    <x v="0"/>
    <s v="Rhode Island"/>
    <s v="Providence"/>
    <x v="5"/>
    <n v="60"/>
    <x v="169"/>
    <n v="4620"/>
    <n v="2402.4"/>
    <x v="59"/>
    <x v="2"/>
    <m/>
    <x v="1505"/>
    <x v="2240"/>
  </r>
  <r>
    <x v="2"/>
    <n v="1185732"/>
    <x v="473"/>
    <x v="0"/>
    <s v="Rhode Island"/>
    <s v="Providence"/>
    <x v="0"/>
    <n v="54"/>
    <x v="192"/>
    <n v="7290"/>
    <n v="3645"/>
    <x v="0"/>
    <x v="2"/>
    <m/>
    <x v="2233"/>
    <x v="4681"/>
  </r>
  <r>
    <x v="2"/>
    <n v="1185732"/>
    <x v="473"/>
    <x v="0"/>
    <s v="Rhode Island"/>
    <s v="Providence"/>
    <x v="1"/>
    <n v="45"/>
    <x v="252"/>
    <n v="3510"/>
    <n v="1684.8"/>
    <x v="35"/>
    <x v="2"/>
    <m/>
    <x v="1516"/>
    <x v="4682"/>
  </r>
  <r>
    <x v="2"/>
    <n v="1185732"/>
    <x v="473"/>
    <x v="0"/>
    <s v="Rhode Island"/>
    <s v="Providence"/>
    <x v="2"/>
    <n v="47"/>
    <x v="238"/>
    <n v="3478"/>
    <n v="1773.78"/>
    <x v="48"/>
    <x v="2"/>
    <m/>
    <x v="1066"/>
    <x v="4683"/>
  </r>
  <r>
    <x v="2"/>
    <n v="1185732"/>
    <x v="473"/>
    <x v="0"/>
    <s v="Rhode Island"/>
    <s v="Providence"/>
    <x v="3"/>
    <n v="48"/>
    <x v="188"/>
    <n v="3120"/>
    <n v="1560"/>
    <x v="0"/>
    <x v="2"/>
    <m/>
    <x v="1325"/>
    <x v="4684"/>
  </r>
  <r>
    <x v="2"/>
    <n v="1185732"/>
    <x v="473"/>
    <x v="0"/>
    <s v="Rhode Island"/>
    <s v="Providence"/>
    <x v="4"/>
    <n v="56"/>
    <x v="181"/>
    <n v="3808"/>
    <n v="1637.44"/>
    <x v="30"/>
    <x v="2"/>
    <m/>
    <x v="1465"/>
    <x v="4685"/>
  </r>
  <r>
    <x v="2"/>
    <n v="1185732"/>
    <x v="473"/>
    <x v="0"/>
    <s v="Rhode Island"/>
    <s v="Providence"/>
    <x v="5"/>
    <n v="60"/>
    <x v="211"/>
    <n v="5100"/>
    <n v="2805"/>
    <x v="9"/>
    <x v="2"/>
    <m/>
    <x v="2040"/>
    <x v="4686"/>
  </r>
  <r>
    <x v="2"/>
    <n v="1185732"/>
    <x v="181"/>
    <x v="0"/>
    <s v="Rhode Island"/>
    <s v="Providence"/>
    <x v="0"/>
    <n v="38"/>
    <x v="214"/>
    <n v="4788"/>
    <n v="2058.84"/>
    <x v="30"/>
    <x v="2"/>
    <m/>
    <x v="2248"/>
    <x v="4687"/>
  </r>
  <r>
    <x v="2"/>
    <n v="1185732"/>
    <x v="181"/>
    <x v="0"/>
    <s v="Rhode Island"/>
    <s v="Providence"/>
    <x v="1"/>
    <n v="38"/>
    <x v="181"/>
    <n v="2584"/>
    <n v="1136.96"/>
    <x v="27"/>
    <x v="2"/>
    <m/>
    <x v="1620"/>
    <x v="4688"/>
  </r>
  <r>
    <x v="2"/>
    <n v="1185732"/>
    <x v="181"/>
    <x v="0"/>
    <s v="Rhode Island"/>
    <s v="Providence"/>
    <x v="2"/>
    <n v="27"/>
    <x v="201"/>
    <n v="1971"/>
    <n v="709.56"/>
    <x v="36"/>
    <x v="2"/>
    <m/>
    <x v="2808"/>
    <x v="4689"/>
  </r>
  <r>
    <x v="2"/>
    <n v="1185732"/>
    <x v="181"/>
    <x v="0"/>
    <s v="Rhode Island"/>
    <s v="Providence"/>
    <x v="3"/>
    <n v="34"/>
    <x v="259"/>
    <n v="884"/>
    <n v="335.92"/>
    <x v="31"/>
    <x v="2"/>
    <m/>
    <x v="2809"/>
    <x v="4690"/>
  </r>
  <r>
    <x v="2"/>
    <n v="1185732"/>
    <x v="181"/>
    <x v="0"/>
    <s v="Rhode Island"/>
    <s v="Providence"/>
    <x v="4"/>
    <n v="48"/>
    <x v="207"/>
    <n v="1968"/>
    <n v="767.52"/>
    <x v="37"/>
    <x v="2"/>
    <m/>
    <x v="2728"/>
    <x v="4691"/>
  </r>
  <r>
    <x v="2"/>
    <n v="1185732"/>
    <x v="181"/>
    <x v="0"/>
    <s v="Rhode Island"/>
    <s v="Providence"/>
    <x v="5"/>
    <n v="38"/>
    <x v="227"/>
    <n v="2660"/>
    <n v="1090.5999999999999"/>
    <x v="33"/>
    <x v="2"/>
    <m/>
    <x v="2037"/>
    <x v="4692"/>
  </r>
  <r>
    <x v="2"/>
    <n v="1185732"/>
    <x v="210"/>
    <x v="0"/>
    <s v="Rhode Island"/>
    <s v="Providence"/>
    <x v="0"/>
    <n v="36"/>
    <x v="150"/>
    <n v="5040"/>
    <n v="2066.4"/>
    <x v="33"/>
    <x v="2"/>
    <m/>
    <x v="1732"/>
    <x v="2661"/>
  </r>
  <r>
    <x v="2"/>
    <n v="1185732"/>
    <x v="210"/>
    <x v="0"/>
    <s v="Rhode Island"/>
    <s v="Providence"/>
    <x v="1"/>
    <n v="38"/>
    <x v="207"/>
    <n v="1558"/>
    <n v="654.36"/>
    <x v="23"/>
    <x v="2"/>
    <m/>
    <x v="1694"/>
    <x v="4693"/>
  </r>
  <r>
    <x v="2"/>
    <n v="1185732"/>
    <x v="210"/>
    <x v="0"/>
    <s v="Rhode Island"/>
    <s v="Providence"/>
    <x v="2"/>
    <n v="29"/>
    <x v="180"/>
    <n v="1740"/>
    <n v="661.2"/>
    <x v="31"/>
    <x v="2"/>
    <m/>
    <x v="1665"/>
    <x v="4694"/>
  </r>
  <r>
    <x v="2"/>
    <n v="1185732"/>
    <x v="210"/>
    <x v="0"/>
    <s v="Massachusetts"/>
    <s v="Boston"/>
    <x v="3"/>
    <n v="32"/>
    <x v="181"/>
    <n v="2176"/>
    <n v="826.88"/>
    <x v="31"/>
    <x v="2"/>
    <m/>
    <x v="1568"/>
    <x v="4695"/>
  </r>
  <r>
    <x v="2"/>
    <n v="1185732"/>
    <x v="210"/>
    <x v="0"/>
    <s v="Massachusetts"/>
    <s v="Boston"/>
    <x v="4"/>
    <n v="48"/>
    <x v="207"/>
    <n v="1968"/>
    <n v="747.84"/>
    <x v="31"/>
    <x v="2"/>
    <m/>
    <x v="2728"/>
    <x v="4696"/>
  </r>
  <r>
    <x v="2"/>
    <n v="1185732"/>
    <x v="210"/>
    <x v="0"/>
    <s v="Massachusetts"/>
    <s v="Boston"/>
    <x v="5"/>
    <n v="38"/>
    <x v="41"/>
    <n v="2850"/>
    <n v="1254"/>
    <x v="27"/>
    <x v="2"/>
    <m/>
    <x v="1036"/>
    <x v="4697"/>
  </r>
  <r>
    <x v="2"/>
    <n v="1185732"/>
    <x v="218"/>
    <x v="0"/>
    <s v="Massachusetts"/>
    <s v="Boston"/>
    <x v="0"/>
    <n v="38"/>
    <x v="268"/>
    <n v="4826"/>
    <n v="2123.44"/>
    <x v="27"/>
    <x v="2"/>
    <m/>
    <x v="2810"/>
    <x v="4698"/>
  </r>
  <r>
    <x v="2"/>
    <n v="1185732"/>
    <x v="218"/>
    <x v="0"/>
    <s v="Massachusetts"/>
    <s v="Boston"/>
    <x v="1"/>
    <n v="38"/>
    <x v="172"/>
    <n v="1786"/>
    <n v="803.69999999999993"/>
    <x v="18"/>
    <x v="2"/>
    <m/>
    <x v="1025"/>
    <x v="2465"/>
  </r>
  <r>
    <x v="2"/>
    <n v="1185732"/>
    <x v="218"/>
    <x v="0"/>
    <s v="Massachusetts"/>
    <s v="Boston"/>
    <x v="2"/>
    <n v="28"/>
    <x v="50"/>
    <n v="1400"/>
    <n v="546"/>
    <x v="37"/>
    <x v="2"/>
    <m/>
    <x v="1416"/>
    <x v="3849"/>
  </r>
  <r>
    <x v="2"/>
    <n v="1185732"/>
    <x v="218"/>
    <x v="0"/>
    <s v="Massachusetts"/>
    <s v="Boston"/>
    <x v="3"/>
    <n v="34"/>
    <x v="237"/>
    <n v="2958"/>
    <n v="1064.8799999999999"/>
    <x v="36"/>
    <x v="2"/>
    <m/>
    <x v="1431"/>
    <x v="4699"/>
  </r>
  <r>
    <x v="2"/>
    <n v="1185732"/>
    <x v="218"/>
    <x v="0"/>
    <s v="Massachusetts"/>
    <s v="Boston"/>
    <x v="4"/>
    <n v="46"/>
    <x v="225"/>
    <n v="1334"/>
    <n v="520.26"/>
    <x v="37"/>
    <x v="2"/>
    <m/>
    <x v="2529"/>
    <x v="4700"/>
  </r>
  <r>
    <x v="2"/>
    <n v="1185732"/>
    <x v="218"/>
    <x v="0"/>
    <s v="Massachusetts"/>
    <s v="Boston"/>
    <x v="5"/>
    <n v="39"/>
    <x v="190"/>
    <n v="2106"/>
    <n v="863.45999999999992"/>
    <x v="33"/>
    <x v="2"/>
    <m/>
    <x v="1024"/>
    <x v="4701"/>
  </r>
  <r>
    <x v="2"/>
    <n v="1185732"/>
    <x v="237"/>
    <x v="0"/>
    <s v="Massachusetts"/>
    <s v="Boston"/>
    <x v="0"/>
    <n v="38"/>
    <x v="236"/>
    <n v="4446"/>
    <n v="2000.6999999999998"/>
    <x v="18"/>
    <x v="2"/>
    <m/>
    <x v="1661"/>
    <x v="4702"/>
  </r>
  <r>
    <x v="2"/>
    <n v="1185732"/>
    <x v="237"/>
    <x v="0"/>
    <s v="Massachusetts"/>
    <s v="Boston"/>
    <x v="1"/>
    <n v="37"/>
    <x v="222"/>
    <n v="1665"/>
    <n v="732.6"/>
    <x v="27"/>
    <x v="2"/>
    <m/>
    <x v="2811"/>
    <x v="4703"/>
  </r>
  <r>
    <x v="2"/>
    <n v="1185732"/>
    <x v="237"/>
    <x v="0"/>
    <s v="Massachusetts"/>
    <s v="Boston"/>
    <x v="2"/>
    <n v="29"/>
    <x v="207"/>
    <n v="1189"/>
    <n v="416.15"/>
    <x v="2"/>
    <x v="2"/>
    <m/>
    <x v="1604"/>
    <x v="4704"/>
  </r>
  <r>
    <x v="2"/>
    <n v="1185732"/>
    <x v="237"/>
    <x v="0"/>
    <s v="Massachusetts"/>
    <s v="Boston"/>
    <x v="3"/>
    <n v="32"/>
    <x v="191"/>
    <n v="1120"/>
    <n v="436.8"/>
    <x v="37"/>
    <x v="2"/>
    <m/>
    <x v="2502"/>
    <x v="4705"/>
  </r>
  <r>
    <x v="2"/>
    <n v="1185732"/>
    <x v="237"/>
    <x v="0"/>
    <s v="Massachusetts"/>
    <s v="Boston"/>
    <x v="4"/>
    <n v="49"/>
    <x v="204"/>
    <n v="1617"/>
    <n v="614.46"/>
    <x v="31"/>
    <x v="2"/>
    <m/>
    <x v="2633"/>
    <x v="4706"/>
  </r>
  <r>
    <x v="2"/>
    <n v="1185732"/>
    <x v="237"/>
    <x v="0"/>
    <s v="Massachusetts"/>
    <s v="Boston"/>
    <x v="5"/>
    <n v="39"/>
    <x v="170"/>
    <n v="3237"/>
    <n v="1424.28"/>
    <x v="27"/>
    <x v="2"/>
    <m/>
    <x v="2812"/>
    <x v="4707"/>
  </r>
  <r>
    <x v="2"/>
    <n v="1185732"/>
    <x v="266"/>
    <x v="0"/>
    <s v="Massachusetts"/>
    <s v="Boston"/>
    <x v="0"/>
    <n v="53"/>
    <x v="285"/>
    <n v="6837"/>
    <n v="2939.91"/>
    <x v="30"/>
    <x v="2"/>
    <m/>
    <x v="2813"/>
    <x v="4708"/>
  </r>
  <r>
    <x v="2"/>
    <n v="1185732"/>
    <x v="266"/>
    <x v="0"/>
    <s v="Massachusetts"/>
    <s v="Boston"/>
    <x v="1"/>
    <n v="47"/>
    <x v="190"/>
    <n v="2538"/>
    <n v="1091.3399999999999"/>
    <x v="30"/>
    <x v="2"/>
    <m/>
    <x v="2581"/>
    <x v="4709"/>
  </r>
  <r>
    <x v="2"/>
    <n v="1185732"/>
    <x v="266"/>
    <x v="0"/>
    <s v="Massachusetts"/>
    <s v="Boston"/>
    <x v="2"/>
    <n v="41"/>
    <x v="195"/>
    <n v="2296"/>
    <n v="918.40000000000009"/>
    <x v="8"/>
    <x v="2"/>
    <m/>
    <x v="1056"/>
    <x v="4710"/>
  </r>
  <r>
    <x v="2"/>
    <n v="1185732"/>
    <x v="266"/>
    <x v="0"/>
    <s v="Massachusetts"/>
    <s v="Boston"/>
    <x v="3"/>
    <n v="44"/>
    <x v="172"/>
    <n v="2068"/>
    <n v="806.52"/>
    <x v="37"/>
    <x v="2"/>
    <m/>
    <x v="1141"/>
    <x v="4024"/>
  </r>
  <r>
    <x v="2"/>
    <n v="1185732"/>
    <x v="266"/>
    <x v="0"/>
    <s v="Massachusetts"/>
    <s v="Boston"/>
    <x v="4"/>
    <n v="50"/>
    <x v="190"/>
    <n v="2700"/>
    <n v="1026"/>
    <x v="31"/>
    <x v="2"/>
    <m/>
    <x v="1156"/>
    <x v="4711"/>
  </r>
  <r>
    <x v="2"/>
    <n v="1185732"/>
    <x v="266"/>
    <x v="0"/>
    <s v="Massachusetts"/>
    <s v="Boston"/>
    <x v="5"/>
    <n v="55"/>
    <x v="246"/>
    <n v="4840"/>
    <n v="1984.3999999999999"/>
    <x v="33"/>
    <x v="2"/>
    <m/>
    <x v="2814"/>
    <x v="4712"/>
  </r>
  <r>
    <x v="2"/>
    <n v="1185732"/>
    <x v="299"/>
    <x v="0"/>
    <s v="Massachusetts"/>
    <s v="Boston"/>
    <x v="0"/>
    <n v="51"/>
    <x v="155"/>
    <n v="7905"/>
    <n v="3320.1"/>
    <x v="23"/>
    <x v="2"/>
    <m/>
    <x v="2815"/>
    <x v="4713"/>
  </r>
  <r>
    <x v="2"/>
    <n v="1185732"/>
    <x v="299"/>
    <x v="0"/>
    <s v="Massachusetts"/>
    <s v="Boston"/>
    <x v="1"/>
    <n v="47"/>
    <x v="198"/>
    <n v="4418"/>
    <n v="1855.56"/>
    <x v="23"/>
    <x v="2"/>
    <m/>
    <x v="2690"/>
    <x v="4714"/>
  </r>
  <r>
    <x v="2"/>
    <n v="1185732"/>
    <x v="299"/>
    <x v="0"/>
    <s v="Massachusetts"/>
    <s v="Boston"/>
    <x v="2"/>
    <n v="42"/>
    <x v="181"/>
    <n v="2856"/>
    <n v="1028.1599999999999"/>
    <x v="36"/>
    <x v="2"/>
    <m/>
    <x v="2055"/>
    <x v="4715"/>
  </r>
  <r>
    <x v="2"/>
    <n v="1185732"/>
    <x v="299"/>
    <x v="0"/>
    <s v="Massachusetts"/>
    <s v="Boston"/>
    <x v="3"/>
    <n v="41"/>
    <x v="188"/>
    <n v="2665"/>
    <n v="932.74999999999989"/>
    <x v="2"/>
    <x v="2"/>
    <m/>
    <x v="2742"/>
    <x v="4716"/>
  </r>
  <r>
    <x v="2"/>
    <n v="1185732"/>
    <x v="299"/>
    <x v="0"/>
    <s v="Massachusetts"/>
    <s v="Boston"/>
    <x v="4"/>
    <n v="51"/>
    <x v="229"/>
    <n v="3009"/>
    <n v="1143.42"/>
    <x v="31"/>
    <x v="2"/>
    <m/>
    <x v="1160"/>
    <x v="4717"/>
  </r>
  <r>
    <x v="2"/>
    <n v="1185732"/>
    <x v="299"/>
    <x v="0"/>
    <s v="Massachusetts"/>
    <s v="Boston"/>
    <x v="5"/>
    <n v="54"/>
    <x v="253"/>
    <n v="5454"/>
    <n v="2181.6"/>
    <x v="8"/>
    <x v="2"/>
    <m/>
    <x v="1824"/>
    <x v="3360"/>
  </r>
  <r>
    <x v="2"/>
    <n v="1185732"/>
    <x v="327"/>
    <x v="0"/>
    <s v="Massachusetts"/>
    <s v="Boston"/>
    <x v="0"/>
    <n v="52"/>
    <x v="42"/>
    <n v="7800"/>
    <n v="3276"/>
    <x v="23"/>
    <x v="2"/>
    <m/>
    <x v="691"/>
    <x v="3562"/>
  </r>
  <r>
    <x v="2"/>
    <n v="1185732"/>
    <x v="327"/>
    <x v="0"/>
    <s v="Massachusetts"/>
    <s v="Boston"/>
    <x v="1"/>
    <n v="49"/>
    <x v="193"/>
    <n v="5145"/>
    <n v="2212.35"/>
    <x v="30"/>
    <x v="2"/>
    <m/>
    <x v="2683"/>
    <x v="4718"/>
  </r>
  <r>
    <x v="2"/>
    <n v="1185732"/>
    <x v="327"/>
    <x v="0"/>
    <s v="Massachusetts"/>
    <s v="Boston"/>
    <x v="2"/>
    <n v="41"/>
    <x v="169"/>
    <n v="3157"/>
    <n v="1168.0899999999999"/>
    <x v="25"/>
    <x v="2"/>
    <m/>
    <x v="995"/>
    <x v="4719"/>
  </r>
  <r>
    <x v="2"/>
    <n v="1185732"/>
    <x v="327"/>
    <x v="0"/>
    <s v="Massachusetts"/>
    <s v="Boston"/>
    <x v="3"/>
    <n v="44"/>
    <x v="195"/>
    <n v="2464"/>
    <n v="887.04"/>
    <x v="36"/>
    <x v="2"/>
    <m/>
    <x v="1182"/>
    <x v="4720"/>
  </r>
  <r>
    <x v="2"/>
    <n v="1185732"/>
    <x v="327"/>
    <x v="0"/>
    <s v="Massachusetts"/>
    <s v="Boston"/>
    <x v="4"/>
    <n v="53"/>
    <x v="181"/>
    <n v="3604"/>
    <n v="1405.56"/>
    <x v="37"/>
    <x v="2"/>
    <m/>
    <x v="1743"/>
    <x v="4721"/>
  </r>
  <r>
    <x v="2"/>
    <n v="1185732"/>
    <x v="327"/>
    <x v="0"/>
    <s v="Massachusetts"/>
    <s v="Boston"/>
    <x v="5"/>
    <n v="55"/>
    <x v="209"/>
    <n v="7040"/>
    <n v="2956.7999999999997"/>
    <x v="23"/>
    <x v="2"/>
    <m/>
    <x v="1504"/>
    <x v="2978"/>
  </r>
  <r>
    <x v="2"/>
    <n v="1185732"/>
    <x v="359"/>
    <x v="0"/>
    <s v="Massachusetts"/>
    <s v="Boston"/>
    <x v="0"/>
    <n v="50"/>
    <x v="147"/>
    <n v="8050"/>
    <n v="3542"/>
    <x v="27"/>
    <x v="2"/>
    <m/>
    <x v="2816"/>
    <x v="4722"/>
  </r>
  <r>
    <x v="2"/>
    <n v="1185732"/>
    <x v="359"/>
    <x v="0"/>
    <s v="Massachusetts"/>
    <s v="Boston"/>
    <x v="1"/>
    <n v="47"/>
    <x v="246"/>
    <n v="4136"/>
    <n v="1695.76"/>
    <x v="33"/>
    <x v="2"/>
    <m/>
    <x v="1768"/>
    <x v="4723"/>
  </r>
  <r>
    <x v="2"/>
    <n v="1185732"/>
    <x v="359"/>
    <x v="0"/>
    <s v="Massachusetts"/>
    <s v="Boston"/>
    <x v="2"/>
    <n v="42"/>
    <x v="173"/>
    <n v="2898"/>
    <n v="1014.3"/>
    <x v="2"/>
    <x v="2"/>
    <m/>
    <x v="2590"/>
    <x v="4724"/>
  </r>
  <r>
    <x v="2"/>
    <n v="1185732"/>
    <x v="359"/>
    <x v="0"/>
    <s v="Massachusetts"/>
    <s v="Boston"/>
    <x v="3"/>
    <n v="42"/>
    <x v="175"/>
    <n v="2142"/>
    <n v="771.12"/>
    <x v="36"/>
    <x v="2"/>
    <m/>
    <x v="1592"/>
    <x v="3007"/>
  </r>
  <r>
    <x v="2"/>
    <n v="1185732"/>
    <x v="359"/>
    <x v="0"/>
    <s v="Massachusetts"/>
    <s v="Boston"/>
    <x v="4"/>
    <n v="50"/>
    <x v="178"/>
    <n v="2200"/>
    <n v="814"/>
    <x v="25"/>
    <x v="2"/>
    <m/>
    <x v="1004"/>
    <x v="4426"/>
  </r>
  <r>
    <x v="2"/>
    <n v="1185732"/>
    <x v="359"/>
    <x v="0"/>
    <s v="Massachusetts"/>
    <s v="Boston"/>
    <x v="5"/>
    <n v="58"/>
    <x v="250"/>
    <n v="5278"/>
    <n v="2375.1"/>
    <x v="18"/>
    <x v="2"/>
    <m/>
    <x v="1073"/>
    <x v="4725"/>
  </r>
  <r>
    <x v="2"/>
    <n v="1185732"/>
    <x v="389"/>
    <x v="0"/>
    <s v="Massachusetts"/>
    <s v="Boston"/>
    <x v="0"/>
    <n v="53"/>
    <x v="192"/>
    <n v="7155"/>
    <n v="3005.1"/>
    <x v="23"/>
    <x v="2"/>
    <m/>
    <x v="1108"/>
    <x v="4726"/>
  </r>
  <r>
    <x v="2"/>
    <n v="1185732"/>
    <x v="389"/>
    <x v="0"/>
    <s v="Massachusetts"/>
    <s v="Boston"/>
    <x v="1"/>
    <n v="49"/>
    <x v="184"/>
    <n v="3087"/>
    <n v="1234.8000000000002"/>
    <x v="8"/>
    <x v="2"/>
    <m/>
    <x v="2817"/>
    <x v="2647"/>
  </r>
  <r>
    <x v="2"/>
    <n v="1185732"/>
    <x v="389"/>
    <x v="0"/>
    <s v="Massachusetts"/>
    <s v="Boston"/>
    <x v="2"/>
    <n v="41"/>
    <x v="203"/>
    <n v="1599"/>
    <n v="591.63"/>
    <x v="25"/>
    <x v="2"/>
    <m/>
    <x v="2818"/>
    <x v="4727"/>
  </r>
  <r>
    <x v="2"/>
    <n v="1185732"/>
    <x v="389"/>
    <x v="0"/>
    <s v="Massachusetts"/>
    <s v="Boston"/>
    <x v="3"/>
    <n v="42"/>
    <x v="218"/>
    <n v="1512"/>
    <n v="604.80000000000007"/>
    <x v="8"/>
    <x v="2"/>
    <m/>
    <x v="1014"/>
    <x v="4728"/>
  </r>
  <r>
    <x v="2"/>
    <n v="1185732"/>
    <x v="389"/>
    <x v="0"/>
    <s v="Massachusetts"/>
    <s v="Boston"/>
    <x v="4"/>
    <n v="52"/>
    <x v="171"/>
    <n v="1768"/>
    <n v="636.48"/>
    <x v="36"/>
    <x v="2"/>
    <m/>
    <x v="1459"/>
    <x v="4729"/>
  </r>
  <r>
    <x v="2"/>
    <n v="1185732"/>
    <x v="389"/>
    <x v="0"/>
    <s v="Massachusetts"/>
    <s v="Boston"/>
    <x v="5"/>
    <n v="57"/>
    <x v="184"/>
    <n v="3591"/>
    <n v="1615.9499999999998"/>
    <x v="18"/>
    <x v="2"/>
    <m/>
    <x v="1625"/>
    <x v="4730"/>
  </r>
  <r>
    <x v="2"/>
    <n v="1185732"/>
    <x v="421"/>
    <x v="0"/>
    <s v="Massachusetts"/>
    <s v="Boston"/>
    <x v="0"/>
    <n v="57"/>
    <x v="196"/>
    <n v="6840"/>
    <n v="3077.9999999999995"/>
    <x v="18"/>
    <x v="2"/>
    <m/>
    <x v="2473"/>
    <x v="4731"/>
  </r>
  <r>
    <x v="2"/>
    <n v="1185732"/>
    <x v="421"/>
    <x v="0"/>
    <s v="Massachusetts"/>
    <s v="Boston"/>
    <x v="1"/>
    <n v="53"/>
    <x v="195"/>
    <n v="2968"/>
    <n v="1335.6"/>
    <x v="18"/>
    <x v="2"/>
    <m/>
    <x v="2819"/>
    <x v="4732"/>
  </r>
  <r>
    <x v="2"/>
    <n v="1185732"/>
    <x v="421"/>
    <x v="0"/>
    <s v="Massachusetts"/>
    <s v="Boston"/>
    <x v="2"/>
    <n v="53"/>
    <x v="171"/>
    <n v="1802"/>
    <n v="630.69999999999993"/>
    <x v="2"/>
    <x v="2"/>
    <m/>
    <x v="2820"/>
    <x v="4733"/>
  </r>
  <r>
    <x v="2"/>
    <n v="1185732"/>
    <x v="421"/>
    <x v="0"/>
    <s v="Massachusetts"/>
    <s v="Boston"/>
    <x v="3"/>
    <n v="54"/>
    <x v="234"/>
    <n v="1458"/>
    <n v="554.04"/>
    <x v="31"/>
    <x v="2"/>
    <m/>
    <x v="2821"/>
    <x v="4734"/>
  </r>
  <r>
    <x v="2"/>
    <n v="1185732"/>
    <x v="421"/>
    <x v="0"/>
    <s v="Massachusetts"/>
    <s v="Boston"/>
    <x v="4"/>
    <n v="62"/>
    <x v="234"/>
    <n v="1674"/>
    <n v="585.9"/>
    <x v="2"/>
    <x v="2"/>
    <m/>
    <x v="2201"/>
    <x v="4735"/>
  </r>
  <r>
    <x v="5"/>
    <n v="1185732"/>
    <x v="421"/>
    <x v="0"/>
    <s v="Massachusetts"/>
    <s v="Boston"/>
    <x v="5"/>
    <n v="66"/>
    <x v="188"/>
    <n v="4290"/>
    <n v="1887.6"/>
    <x v="27"/>
    <x v="2"/>
    <m/>
    <x v="2030"/>
    <x v="4736"/>
  </r>
  <r>
    <x v="5"/>
    <n v="1185732"/>
    <x v="451"/>
    <x v="0"/>
    <s v="Massachusetts"/>
    <s v="Boston"/>
    <x v="0"/>
    <n v="62"/>
    <x v="161"/>
    <n v="7006"/>
    <n v="3012.58"/>
    <x v="30"/>
    <x v="2"/>
    <m/>
    <x v="1344"/>
    <x v="4737"/>
  </r>
  <r>
    <x v="5"/>
    <n v="1185732"/>
    <x v="451"/>
    <x v="0"/>
    <s v="Massachusetts"/>
    <s v="Boston"/>
    <x v="1"/>
    <n v="52"/>
    <x v="228"/>
    <n v="4680"/>
    <n v="2059.1999999999998"/>
    <x v="27"/>
    <x v="2"/>
    <m/>
    <x v="2789"/>
    <x v="4738"/>
  </r>
  <r>
    <x v="5"/>
    <n v="1185732"/>
    <x v="451"/>
    <x v="0"/>
    <s v="Massachusetts"/>
    <s v="Boston"/>
    <x v="2"/>
    <n v="50"/>
    <x v="170"/>
    <n v="4150"/>
    <n v="1494"/>
    <x v="36"/>
    <x v="2"/>
    <m/>
    <x v="1807"/>
    <x v="4739"/>
  </r>
  <r>
    <x v="5"/>
    <n v="1185732"/>
    <x v="451"/>
    <x v="0"/>
    <s v="Massachusetts"/>
    <s v="Boston"/>
    <x v="3"/>
    <n v="51"/>
    <x v="232"/>
    <n v="4080"/>
    <n v="1591.2"/>
    <x v="37"/>
    <x v="2"/>
    <m/>
    <x v="2787"/>
    <x v="4740"/>
  </r>
  <r>
    <x v="5"/>
    <n v="1185732"/>
    <x v="451"/>
    <x v="0"/>
    <s v="Massachusetts"/>
    <s v="Boston"/>
    <x v="4"/>
    <n v="63"/>
    <x v="227"/>
    <n v="4410"/>
    <n v="1675.8"/>
    <x v="31"/>
    <x v="2"/>
    <m/>
    <x v="1690"/>
    <x v="4741"/>
  </r>
  <r>
    <x v="5"/>
    <n v="1185732"/>
    <x v="451"/>
    <x v="0"/>
    <s v="Massachusetts"/>
    <s v="Boston"/>
    <x v="5"/>
    <n v="64"/>
    <x v="230"/>
    <n v="6272"/>
    <n v="2822.3999999999996"/>
    <x v="18"/>
    <x v="2"/>
    <m/>
    <x v="1163"/>
    <x v="4742"/>
  </r>
  <r>
    <x v="5"/>
    <n v="1185732"/>
    <x v="480"/>
    <x v="0"/>
    <s v="Massachusetts"/>
    <s v="Boston"/>
    <x v="0"/>
    <n v="64"/>
    <x v="42"/>
    <n v="9600"/>
    <n v="3935.9999999999995"/>
    <x v="33"/>
    <x v="2"/>
    <m/>
    <x v="1241"/>
    <x v="4743"/>
  </r>
  <r>
    <x v="5"/>
    <n v="1185732"/>
    <x v="480"/>
    <x v="0"/>
    <s v="Massachusetts"/>
    <s v="Boston"/>
    <x v="1"/>
    <n v="53"/>
    <x v="193"/>
    <n v="5565"/>
    <n v="2226"/>
    <x v="8"/>
    <x v="2"/>
    <m/>
    <x v="2822"/>
    <x v="4744"/>
  </r>
  <r>
    <x v="5"/>
    <n v="1185732"/>
    <x v="480"/>
    <x v="0"/>
    <s v="Massachusetts"/>
    <s v="Boston"/>
    <x v="2"/>
    <n v="51"/>
    <x v="230"/>
    <n v="4998"/>
    <n v="1949.22"/>
    <x v="37"/>
    <x v="2"/>
    <m/>
    <x v="1132"/>
    <x v="4745"/>
  </r>
  <r>
    <x v="5"/>
    <n v="1185732"/>
    <x v="480"/>
    <x v="0"/>
    <s v="Massachusetts"/>
    <s v="Boston"/>
    <x v="3"/>
    <n v="52"/>
    <x v="41"/>
    <n v="3900"/>
    <n v="1482"/>
    <x v="31"/>
    <x v="2"/>
    <m/>
    <x v="1051"/>
    <x v="2258"/>
  </r>
  <r>
    <x v="5"/>
    <n v="1185732"/>
    <x v="480"/>
    <x v="0"/>
    <s v="Massachusetts"/>
    <s v="Boston"/>
    <x v="4"/>
    <n v="62"/>
    <x v="199"/>
    <n v="5208"/>
    <n v="2031.1200000000001"/>
    <x v="37"/>
    <x v="2"/>
    <m/>
    <x v="1496"/>
    <x v="4746"/>
  </r>
  <r>
    <x v="5"/>
    <n v="1185732"/>
    <x v="480"/>
    <x v="0"/>
    <s v="Massachusetts"/>
    <s v="Boston"/>
    <x v="5"/>
    <n v="65"/>
    <x v="205"/>
    <n v="7280"/>
    <n v="3203.2"/>
    <x v="27"/>
    <x v="2"/>
    <m/>
    <x v="2823"/>
    <x v="4747"/>
  </r>
  <r>
    <x v="5"/>
    <n v="1185732"/>
    <x v="178"/>
    <x v="0"/>
    <s v="Massachusetts"/>
    <s v="Boston"/>
    <x v="0"/>
    <n v="44"/>
    <x v="152"/>
    <n v="6688"/>
    <n v="3678.4"/>
    <x v="9"/>
    <x v="2"/>
    <m/>
    <x v="2824"/>
    <x v="4748"/>
  </r>
  <r>
    <x v="5"/>
    <n v="1185732"/>
    <x v="178"/>
    <x v="0"/>
    <s v="Massachusetts"/>
    <s v="Boston"/>
    <x v="1"/>
    <n v="42"/>
    <x v="198"/>
    <n v="3948"/>
    <n v="2368.7999999999997"/>
    <x v="38"/>
    <x v="2"/>
    <m/>
    <x v="2517"/>
    <x v="3436"/>
  </r>
  <r>
    <x v="5"/>
    <n v="1185732"/>
    <x v="178"/>
    <x v="0"/>
    <s v="Massachusetts"/>
    <s v="Boston"/>
    <x v="2"/>
    <n v="32"/>
    <x v="250"/>
    <n v="2912"/>
    <n v="1310.3999999999999"/>
    <x v="18"/>
    <x v="2"/>
    <m/>
    <x v="1649"/>
    <x v="1926"/>
  </r>
  <r>
    <x v="5"/>
    <n v="1185732"/>
    <x v="178"/>
    <x v="0"/>
    <s v="Massachusetts"/>
    <s v="Boston"/>
    <x v="3"/>
    <n v="39"/>
    <x v="178"/>
    <n v="1716"/>
    <n v="840.84"/>
    <x v="29"/>
    <x v="2"/>
    <m/>
    <x v="2799"/>
    <x v="4749"/>
  </r>
  <r>
    <x v="5"/>
    <n v="1185732"/>
    <x v="178"/>
    <x v="0"/>
    <s v="Massachusetts"/>
    <s v="Boston"/>
    <x v="4"/>
    <n v="52"/>
    <x v="181"/>
    <n v="3536"/>
    <n v="1661.9199999999998"/>
    <x v="28"/>
    <x v="2"/>
    <m/>
    <x v="1624"/>
    <x v="4750"/>
  </r>
  <r>
    <x v="5"/>
    <n v="1185732"/>
    <x v="178"/>
    <x v="0"/>
    <s v="Massachusetts"/>
    <s v="Boston"/>
    <x v="5"/>
    <n v="44"/>
    <x v="230"/>
    <n v="4312"/>
    <n v="2199.12"/>
    <x v="48"/>
    <x v="2"/>
    <m/>
    <x v="1466"/>
    <x v="4751"/>
  </r>
  <r>
    <x v="5"/>
    <n v="1185732"/>
    <x v="207"/>
    <x v="0"/>
    <s v="Massachusetts"/>
    <s v="Boston"/>
    <x v="0"/>
    <n v="41"/>
    <x v="212"/>
    <n v="6847"/>
    <n v="3834.32"/>
    <x v="65"/>
    <x v="2"/>
    <m/>
    <x v="2212"/>
    <x v="4752"/>
  </r>
  <r>
    <x v="5"/>
    <n v="1185732"/>
    <x v="207"/>
    <x v="0"/>
    <s v="Massachusetts"/>
    <s v="Boston"/>
    <x v="1"/>
    <n v="44"/>
    <x v="176"/>
    <n v="2684"/>
    <n v="1610.3999999999999"/>
    <x v="38"/>
    <x v="2"/>
    <m/>
    <x v="1724"/>
    <x v="4753"/>
  </r>
  <r>
    <x v="5"/>
    <n v="1185732"/>
    <x v="207"/>
    <x v="0"/>
    <s v="Massachusetts"/>
    <s v="Boston"/>
    <x v="2"/>
    <n v="33"/>
    <x v="238"/>
    <n v="2442"/>
    <n v="1221"/>
    <x v="0"/>
    <x v="2"/>
    <m/>
    <x v="2062"/>
    <x v="4754"/>
  </r>
  <r>
    <x v="5"/>
    <n v="1185732"/>
    <x v="207"/>
    <x v="0"/>
    <s v="Vermont"/>
    <s v="Burlington"/>
    <x v="3"/>
    <n v="36"/>
    <x v="222"/>
    <n v="1620"/>
    <n v="745.19999999999993"/>
    <x v="24"/>
    <x v="2"/>
    <m/>
    <x v="2575"/>
    <x v="4755"/>
  </r>
  <r>
    <x v="5"/>
    <n v="1185732"/>
    <x v="207"/>
    <x v="0"/>
    <s v="Vermont"/>
    <s v="Burlington"/>
    <x v="4"/>
    <n v="54"/>
    <x v="184"/>
    <n v="3402"/>
    <n v="1701"/>
    <x v="0"/>
    <x v="2"/>
    <m/>
    <x v="2362"/>
    <x v="4756"/>
  </r>
  <r>
    <x v="5"/>
    <n v="1185732"/>
    <x v="207"/>
    <x v="0"/>
    <s v="Vermont"/>
    <s v="Burlington"/>
    <x v="5"/>
    <n v="43"/>
    <x v="211"/>
    <n v="3655"/>
    <n v="1973.7"/>
    <x v="64"/>
    <x v="2"/>
    <m/>
    <x v="2219"/>
    <x v="1925"/>
  </r>
  <r>
    <x v="5"/>
    <n v="1185732"/>
    <x v="215"/>
    <x v="0"/>
    <s v="Vermont"/>
    <s v="Burlington"/>
    <x v="0"/>
    <n v="44"/>
    <x v="213"/>
    <n v="6248"/>
    <n v="3748.7999999999997"/>
    <x v="38"/>
    <x v="2"/>
    <m/>
    <x v="1320"/>
    <x v="4757"/>
  </r>
  <r>
    <x v="5"/>
    <n v="1185732"/>
    <x v="215"/>
    <x v="0"/>
    <s v="Vermont"/>
    <s v="Burlington"/>
    <x v="1"/>
    <n v="42"/>
    <x v="227"/>
    <n v="2940"/>
    <n v="1675.8000000000002"/>
    <x v="41"/>
    <x v="2"/>
    <m/>
    <x v="1454"/>
    <x v="4758"/>
  </r>
  <r>
    <x v="5"/>
    <n v="1185732"/>
    <x v="215"/>
    <x v="0"/>
    <s v="Vermont"/>
    <s v="Burlington"/>
    <x v="2"/>
    <n v="34"/>
    <x v="169"/>
    <n v="2618"/>
    <n v="1282.82"/>
    <x v="29"/>
    <x v="2"/>
    <m/>
    <x v="2825"/>
    <x v="4759"/>
  </r>
  <r>
    <x v="5"/>
    <n v="1185732"/>
    <x v="215"/>
    <x v="0"/>
    <s v="Vermont"/>
    <s v="Burlington"/>
    <x v="3"/>
    <n v="36"/>
    <x v="183"/>
    <n v="1368"/>
    <n v="670.31999999999994"/>
    <x v="29"/>
    <x v="2"/>
    <m/>
    <x v="1457"/>
    <x v="4760"/>
  </r>
  <r>
    <x v="5"/>
    <n v="1185732"/>
    <x v="215"/>
    <x v="0"/>
    <s v="Vermont"/>
    <s v="Burlington"/>
    <x v="4"/>
    <n v="51"/>
    <x v="172"/>
    <n v="2397"/>
    <n v="1174.53"/>
    <x v="29"/>
    <x v="2"/>
    <m/>
    <x v="2826"/>
    <x v="4761"/>
  </r>
  <r>
    <x v="5"/>
    <n v="1185732"/>
    <x v="215"/>
    <x v="0"/>
    <s v="Vermont"/>
    <s v="Burlington"/>
    <x v="5"/>
    <n v="41"/>
    <x v="232"/>
    <n v="3280"/>
    <n v="1803.9999999999998"/>
    <x v="66"/>
    <x v="2"/>
    <m/>
    <x v="2827"/>
    <x v="4762"/>
  </r>
  <r>
    <x v="5"/>
    <n v="1185732"/>
    <x v="234"/>
    <x v="0"/>
    <s v="Vermont"/>
    <s v="Burlington"/>
    <x v="0"/>
    <n v="41"/>
    <x v="251"/>
    <n v="5617"/>
    <n v="3145.5200000000004"/>
    <x v="65"/>
    <x v="2"/>
    <m/>
    <x v="2828"/>
    <x v="4763"/>
  </r>
  <r>
    <x v="5"/>
    <n v="1185732"/>
    <x v="234"/>
    <x v="0"/>
    <s v="Vermont"/>
    <s v="Burlington"/>
    <x v="1"/>
    <n v="43"/>
    <x v="195"/>
    <n v="2408"/>
    <n v="1396.64"/>
    <x v="39"/>
    <x v="2"/>
    <m/>
    <x v="1765"/>
    <x v="4764"/>
  </r>
  <r>
    <x v="5"/>
    <n v="1185732"/>
    <x v="234"/>
    <x v="0"/>
    <s v="Vermont"/>
    <s v="Burlington"/>
    <x v="2"/>
    <n v="32"/>
    <x v="188"/>
    <n v="2080"/>
    <n v="1040"/>
    <x v="0"/>
    <x v="2"/>
    <m/>
    <x v="1414"/>
    <x v="4765"/>
  </r>
  <r>
    <x v="5"/>
    <n v="1185732"/>
    <x v="234"/>
    <x v="0"/>
    <s v="Vermont"/>
    <s v="Burlington"/>
    <x v="3"/>
    <n v="36"/>
    <x v="178"/>
    <n v="1584"/>
    <n v="792"/>
    <x v="0"/>
    <x v="2"/>
    <m/>
    <x v="1043"/>
    <x v="4766"/>
  </r>
  <r>
    <x v="5"/>
    <n v="1185732"/>
    <x v="234"/>
    <x v="0"/>
    <s v="Vermont"/>
    <s v="Burlington"/>
    <x v="4"/>
    <n v="51"/>
    <x v="183"/>
    <n v="1938"/>
    <n v="891.4799999999999"/>
    <x v="24"/>
    <x v="2"/>
    <m/>
    <x v="1440"/>
    <x v="4767"/>
  </r>
  <r>
    <x v="5"/>
    <n v="1185732"/>
    <x v="234"/>
    <x v="0"/>
    <s v="Vermont"/>
    <s v="Burlington"/>
    <x v="5"/>
    <n v="44"/>
    <x v="228"/>
    <n v="3960"/>
    <n v="2019.6000000000001"/>
    <x v="48"/>
    <x v="2"/>
    <m/>
    <x v="2829"/>
    <x v="4768"/>
  </r>
  <r>
    <x v="5"/>
    <n v="1185732"/>
    <x v="263"/>
    <x v="0"/>
    <s v="Vermont"/>
    <s v="Burlington"/>
    <x v="0"/>
    <n v="55"/>
    <x v="125"/>
    <n v="8470"/>
    <n v="4827.9000000000005"/>
    <x v="41"/>
    <x v="2"/>
    <m/>
    <x v="2830"/>
    <x v="4769"/>
  </r>
  <r>
    <x v="5"/>
    <n v="1185732"/>
    <x v="263"/>
    <x v="0"/>
    <s v="Vermont"/>
    <s v="Burlington"/>
    <x v="1"/>
    <n v="54"/>
    <x v="232"/>
    <n v="4320"/>
    <n v="2419.2000000000003"/>
    <x v="65"/>
    <x v="2"/>
    <m/>
    <x v="1078"/>
    <x v="4770"/>
  </r>
  <r>
    <x v="5"/>
    <n v="1185732"/>
    <x v="263"/>
    <x v="0"/>
    <s v="Vermont"/>
    <s v="Burlington"/>
    <x v="2"/>
    <n v="49"/>
    <x v="41"/>
    <n v="3675"/>
    <n v="1690.4999999999998"/>
    <x v="24"/>
    <x v="2"/>
    <m/>
    <x v="1047"/>
    <x v="4771"/>
  </r>
  <r>
    <x v="5"/>
    <n v="1185732"/>
    <x v="263"/>
    <x v="0"/>
    <s v="Vermont"/>
    <s v="Burlington"/>
    <x v="3"/>
    <n v="46"/>
    <x v="188"/>
    <n v="2990"/>
    <n v="1405.3"/>
    <x v="28"/>
    <x v="2"/>
    <m/>
    <x v="1053"/>
    <x v="1688"/>
  </r>
  <r>
    <x v="5"/>
    <n v="1185732"/>
    <x v="263"/>
    <x v="0"/>
    <s v="Vermont"/>
    <s v="Burlington"/>
    <x v="4"/>
    <n v="55"/>
    <x v="249"/>
    <n v="3960"/>
    <n v="1861.1999999999998"/>
    <x v="28"/>
    <x v="2"/>
    <m/>
    <x v="2829"/>
    <x v="4772"/>
  </r>
  <r>
    <x v="5"/>
    <n v="1185732"/>
    <x v="263"/>
    <x v="0"/>
    <s v="Vermont"/>
    <s v="Burlington"/>
    <x v="5"/>
    <n v="60"/>
    <x v="196"/>
    <n v="7200"/>
    <n v="3744"/>
    <x v="59"/>
    <x v="2"/>
    <m/>
    <x v="1642"/>
    <x v="4773"/>
  </r>
  <r>
    <x v="5"/>
    <n v="1185732"/>
    <x v="296"/>
    <x v="0"/>
    <s v="Vermont"/>
    <s v="Burlington"/>
    <x v="0"/>
    <n v="58"/>
    <x v="134"/>
    <n v="9454"/>
    <n v="5483.3200000000006"/>
    <x v="39"/>
    <x v="2"/>
    <m/>
    <x v="981"/>
    <x v="4774"/>
  </r>
  <r>
    <x v="5"/>
    <n v="1185732"/>
    <x v="296"/>
    <x v="0"/>
    <s v="Vermont"/>
    <s v="Burlington"/>
    <x v="1"/>
    <n v="53"/>
    <x v="210"/>
    <n v="6148"/>
    <n v="3627.3200000000006"/>
    <x v="40"/>
    <x v="2"/>
    <m/>
    <x v="2831"/>
    <x v="4775"/>
  </r>
  <r>
    <x v="5"/>
    <n v="1185732"/>
    <x v="296"/>
    <x v="0"/>
    <s v="Vermont"/>
    <s v="Burlington"/>
    <x v="2"/>
    <n v="45"/>
    <x v="194"/>
    <n v="3645"/>
    <n v="1713.1499999999999"/>
    <x v="28"/>
    <x v="2"/>
    <m/>
    <x v="1987"/>
    <x v="3933"/>
  </r>
  <r>
    <x v="5"/>
    <n v="1185732"/>
    <x v="296"/>
    <x v="0"/>
    <s v="Vermont"/>
    <s v="Burlington"/>
    <x v="3"/>
    <n v="47"/>
    <x v="228"/>
    <n v="4230"/>
    <n v="1903.4999999999998"/>
    <x v="18"/>
    <x v="2"/>
    <m/>
    <x v="2636"/>
    <x v="4776"/>
  </r>
  <r>
    <x v="5"/>
    <n v="1185732"/>
    <x v="296"/>
    <x v="0"/>
    <s v="Vermont"/>
    <s v="Burlington"/>
    <x v="4"/>
    <n v="58"/>
    <x v="194"/>
    <n v="4698"/>
    <n v="2349"/>
    <x v="0"/>
    <x v="2"/>
    <m/>
    <x v="2225"/>
    <x v="4777"/>
  </r>
  <r>
    <x v="5"/>
    <n v="1185732"/>
    <x v="296"/>
    <x v="0"/>
    <s v="Vermont"/>
    <s v="Burlington"/>
    <x v="5"/>
    <n v="62"/>
    <x v="236"/>
    <n v="7254"/>
    <n v="3772.08"/>
    <x v="59"/>
    <x v="2"/>
    <m/>
    <x v="2832"/>
    <x v="4778"/>
  </r>
  <r>
    <x v="5"/>
    <n v="1185732"/>
    <x v="324"/>
    <x v="0"/>
    <s v="Vermont"/>
    <s v="Burlington"/>
    <x v="0"/>
    <n v="54"/>
    <x v="131"/>
    <n v="9828"/>
    <n v="5601.9600000000009"/>
    <x v="41"/>
    <x v="2"/>
    <m/>
    <x v="769"/>
    <x v="4779"/>
  </r>
  <r>
    <x v="5"/>
    <n v="1185732"/>
    <x v="324"/>
    <x v="0"/>
    <s v="Vermont"/>
    <s v="Burlington"/>
    <x v="1"/>
    <n v="51"/>
    <x v="202"/>
    <n v="5865"/>
    <n v="3284.4"/>
    <x v="65"/>
    <x v="2"/>
    <m/>
    <x v="2833"/>
    <x v="4780"/>
  </r>
  <r>
    <x v="5"/>
    <n v="1185732"/>
    <x v="324"/>
    <x v="0"/>
    <s v="Vermont"/>
    <s v="Burlington"/>
    <x v="2"/>
    <n v="46"/>
    <x v="230"/>
    <n v="4508"/>
    <n v="2163.84"/>
    <x v="35"/>
    <x v="2"/>
    <m/>
    <x v="2045"/>
    <x v="4781"/>
  </r>
  <r>
    <x v="5"/>
    <n v="1185732"/>
    <x v="324"/>
    <x v="0"/>
    <s v="Vermont"/>
    <s v="Burlington"/>
    <x v="3"/>
    <n v="46"/>
    <x v="228"/>
    <n v="4140"/>
    <n v="2028.6"/>
    <x v="29"/>
    <x v="2"/>
    <m/>
    <x v="2834"/>
    <x v="4782"/>
  </r>
  <r>
    <x v="5"/>
    <n v="1185732"/>
    <x v="324"/>
    <x v="0"/>
    <s v="Vermont"/>
    <s v="Burlington"/>
    <x v="4"/>
    <n v="54"/>
    <x v="198"/>
    <n v="5076"/>
    <n v="2385.7199999999998"/>
    <x v="28"/>
    <x v="2"/>
    <m/>
    <x v="1205"/>
    <x v="4783"/>
  </r>
  <r>
    <x v="5"/>
    <n v="1185732"/>
    <x v="324"/>
    <x v="0"/>
    <s v="Vermont"/>
    <s v="Burlington"/>
    <x v="5"/>
    <n v="61"/>
    <x v="35"/>
    <n v="7625"/>
    <n v="3965"/>
    <x v="59"/>
    <x v="2"/>
    <m/>
    <x v="2835"/>
    <x v="4784"/>
  </r>
  <r>
    <x v="5"/>
    <n v="1185732"/>
    <x v="356"/>
    <x v="0"/>
    <s v="Vermont"/>
    <s v="Burlington"/>
    <x v="0"/>
    <n v="58"/>
    <x v="129"/>
    <n v="10208"/>
    <n v="6124.8"/>
    <x v="38"/>
    <x v="2"/>
    <m/>
    <x v="2836"/>
    <x v="4785"/>
  </r>
  <r>
    <x v="5"/>
    <n v="1185732"/>
    <x v="356"/>
    <x v="0"/>
    <s v="Vermont"/>
    <s v="Burlington"/>
    <x v="1"/>
    <n v="53"/>
    <x v="162"/>
    <n v="5618"/>
    <n v="3314.6200000000003"/>
    <x v="40"/>
    <x v="2"/>
    <m/>
    <x v="2837"/>
    <x v="4786"/>
  </r>
  <r>
    <x v="5"/>
    <n v="1185732"/>
    <x v="356"/>
    <x v="0"/>
    <s v="Vermont"/>
    <s v="Burlington"/>
    <x v="2"/>
    <n v="48"/>
    <x v="193"/>
    <n v="5040"/>
    <n v="2318.3999999999996"/>
    <x v="24"/>
    <x v="2"/>
    <m/>
    <x v="1732"/>
    <x v="4787"/>
  </r>
  <r>
    <x v="5"/>
    <n v="1185732"/>
    <x v="356"/>
    <x v="0"/>
    <s v="Vermont"/>
    <s v="Burlington"/>
    <x v="3"/>
    <n v="49"/>
    <x v="181"/>
    <n v="3332"/>
    <n v="1566.04"/>
    <x v="28"/>
    <x v="2"/>
    <m/>
    <x v="2157"/>
    <x v="4788"/>
  </r>
  <r>
    <x v="5"/>
    <n v="1185732"/>
    <x v="356"/>
    <x v="0"/>
    <s v="Vermont"/>
    <s v="Burlington"/>
    <x v="4"/>
    <n v="57"/>
    <x v="188"/>
    <n v="3705"/>
    <n v="1815.45"/>
    <x v="29"/>
    <x v="2"/>
    <m/>
    <x v="1084"/>
    <x v="4789"/>
  </r>
  <r>
    <x v="5"/>
    <n v="1185732"/>
    <x v="356"/>
    <x v="0"/>
    <s v="Vermont"/>
    <s v="Burlington"/>
    <x v="5"/>
    <n v="61"/>
    <x v="233"/>
    <n v="6344"/>
    <n v="3235.44"/>
    <x v="48"/>
    <x v="2"/>
    <m/>
    <x v="2838"/>
    <x v="4790"/>
  </r>
  <r>
    <x v="5"/>
    <n v="1185732"/>
    <x v="386"/>
    <x v="0"/>
    <s v="Vermont"/>
    <s v="Burlington"/>
    <x v="0"/>
    <n v="56"/>
    <x v="251"/>
    <n v="7672"/>
    <n v="4373.0400000000009"/>
    <x v="41"/>
    <x v="2"/>
    <m/>
    <x v="1870"/>
    <x v="4791"/>
  </r>
  <r>
    <x v="5"/>
    <n v="1185732"/>
    <x v="386"/>
    <x v="0"/>
    <s v="Vermont"/>
    <s v="Burlington"/>
    <x v="1"/>
    <n v="50"/>
    <x v="211"/>
    <n v="4250"/>
    <n v="2550"/>
    <x v="38"/>
    <x v="2"/>
    <m/>
    <x v="1774"/>
    <x v="3342"/>
  </r>
  <r>
    <x v="5"/>
    <n v="1185732"/>
    <x v="386"/>
    <x v="0"/>
    <s v="Vermont"/>
    <s v="Burlington"/>
    <x v="2"/>
    <n v="46"/>
    <x v="195"/>
    <n v="2576"/>
    <n v="1288"/>
    <x v="0"/>
    <x v="2"/>
    <m/>
    <x v="1530"/>
    <x v="4792"/>
  </r>
  <r>
    <x v="5"/>
    <n v="1185732"/>
    <x v="386"/>
    <x v="0"/>
    <s v="Vermont"/>
    <s v="Burlington"/>
    <x v="3"/>
    <n v="45"/>
    <x v="239"/>
    <n v="2340"/>
    <n v="1146.5999999999999"/>
    <x v="29"/>
    <x v="2"/>
    <m/>
    <x v="1030"/>
    <x v="2383"/>
  </r>
  <r>
    <x v="5"/>
    <n v="1185732"/>
    <x v="386"/>
    <x v="0"/>
    <s v="Vermont"/>
    <s v="Burlington"/>
    <x v="4"/>
    <n v="58"/>
    <x v="50"/>
    <n v="2900"/>
    <n v="1363"/>
    <x v="28"/>
    <x v="2"/>
    <m/>
    <x v="2057"/>
    <x v="4793"/>
  </r>
  <r>
    <x v="5"/>
    <n v="1185732"/>
    <x v="386"/>
    <x v="0"/>
    <s v="Vermont"/>
    <s v="Burlington"/>
    <x v="5"/>
    <n v="59"/>
    <x v="252"/>
    <n v="4602"/>
    <n v="2531.1"/>
    <x v="66"/>
    <x v="2"/>
    <m/>
    <x v="2839"/>
    <x v="4794"/>
  </r>
  <r>
    <x v="5"/>
    <n v="1185732"/>
    <x v="418"/>
    <x v="0"/>
    <s v="Vermont"/>
    <s v="Burlington"/>
    <x v="0"/>
    <n v="62"/>
    <x v="247"/>
    <n v="8246"/>
    <n v="4947.5999999999995"/>
    <x v="38"/>
    <x v="2"/>
    <m/>
    <x v="2840"/>
    <x v="4795"/>
  </r>
  <r>
    <x v="5"/>
    <n v="1185732"/>
    <x v="418"/>
    <x v="0"/>
    <s v="Vermont"/>
    <s v="Burlington"/>
    <x v="1"/>
    <n v="54"/>
    <x v="41"/>
    <n v="4050"/>
    <n v="2389.5000000000005"/>
    <x v="40"/>
    <x v="2"/>
    <m/>
    <x v="1165"/>
    <x v="4796"/>
  </r>
  <r>
    <x v="5"/>
    <n v="1185732"/>
    <x v="418"/>
    <x v="0"/>
    <s v="Vermont"/>
    <s v="Burlington"/>
    <x v="2"/>
    <n v="59"/>
    <x v="190"/>
    <n v="3186"/>
    <n v="1593"/>
    <x v="0"/>
    <x v="2"/>
    <m/>
    <x v="1697"/>
    <x v="4797"/>
  </r>
  <r>
    <x v="5"/>
    <n v="1185732"/>
    <x v="418"/>
    <x v="0"/>
    <s v="Vermont"/>
    <s v="Burlington"/>
    <x v="3"/>
    <n v="55"/>
    <x v="219"/>
    <n v="2530"/>
    <n v="1214.3999999999999"/>
    <x v="35"/>
    <x v="2"/>
    <m/>
    <x v="1782"/>
    <x v="4798"/>
  </r>
  <r>
    <x v="5"/>
    <n v="1185732"/>
    <x v="418"/>
    <x v="0"/>
    <s v="Vermont"/>
    <s v="Burlington"/>
    <x v="4"/>
    <n v="66"/>
    <x v="175"/>
    <n v="3366"/>
    <n v="1615.6799999999998"/>
    <x v="35"/>
    <x v="2"/>
    <m/>
    <x v="2841"/>
    <x v="4799"/>
  </r>
  <r>
    <x v="3"/>
    <n v="1185732"/>
    <x v="418"/>
    <x v="0"/>
    <s v="Vermont"/>
    <s v="Burlington"/>
    <x v="5"/>
    <n v="71"/>
    <x v="194"/>
    <n v="5751"/>
    <n v="3048.03"/>
    <x v="60"/>
    <x v="2"/>
    <m/>
    <x v="2842"/>
    <x v="4800"/>
  </r>
  <r>
    <x v="3"/>
    <n v="1185732"/>
    <x v="448"/>
    <x v="0"/>
    <s v="Vermont"/>
    <s v="Burlington"/>
    <x v="0"/>
    <n v="64"/>
    <x v="214"/>
    <n v="8064"/>
    <n v="4838.3999999999996"/>
    <x v="38"/>
    <x v="2"/>
    <m/>
    <x v="2010"/>
    <x v="4801"/>
  </r>
  <r>
    <x v="3"/>
    <n v="1185732"/>
    <x v="448"/>
    <x v="0"/>
    <s v="Vermont"/>
    <s v="Burlington"/>
    <x v="1"/>
    <n v="55"/>
    <x v="194"/>
    <n v="4455"/>
    <n v="2583.9"/>
    <x v="39"/>
    <x v="2"/>
    <m/>
    <x v="2843"/>
    <x v="4802"/>
  </r>
  <r>
    <x v="3"/>
    <n v="1185732"/>
    <x v="448"/>
    <x v="0"/>
    <s v="Vermont"/>
    <s v="Burlington"/>
    <x v="2"/>
    <n v="57"/>
    <x v="294"/>
    <n v="5472"/>
    <n v="2626.56"/>
    <x v="35"/>
    <x v="2"/>
    <m/>
    <x v="2844"/>
    <x v="4803"/>
  </r>
  <r>
    <x v="5"/>
    <n v="1185732"/>
    <x v="448"/>
    <x v="0"/>
    <s v="Vermont"/>
    <s v="Burlington"/>
    <x v="3"/>
    <n v="55"/>
    <x v="41"/>
    <n v="4125"/>
    <n v="2062.5"/>
    <x v="0"/>
    <x v="2"/>
    <m/>
    <x v="1517"/>
    <x v="975"/>
  </r>
  <r>
    <x v="5"/>
    <n v="1185732"/>
    <x v="448"/>
    <x v="0"/>
    <s v="Vermont"/>
    <s v="Burlington"/>
    <x v="4"/>
    <n v="67"/>
    <x v="232"/>
    <n v="5360"/>
    <n v="2680"/>
    <x v="0"/>
    <x v="2"/>
    <m/>
    <x v="2845"/>
    <x v="4804"/>
  </r>
  <r>
    <x v="5"/>
    <n v="1185732"/>
    <x v="448"/>
    <x v="0"/>
    <s v="Vermont"/>
    <s v="Burlington"/>
    <x v="5"/>
    <n v="70"/>
    <x v="198"/>
    <n v="6580"/>
    <n v="3487.4"/>
    <x v="60"/>
    <x v="2"/>
    <m/>
    <x v="1922"/>
    <x v="4805"/>
  </r>
  <r>
    <x v="5"/>
    <n v="1185732"/>
    <x v="477"/>
    <x v="0"/>
    <s v="Vermont"/>
    <s v="Burlington"/>
    <x v="0"/>
    <n v="64"/>
    <x v="137"/>
    <n v="10752"/>
    <n v="6451.2"/>
    <x v="38"/>
    <x v="2"/>
    <m/>
    <x v="1370"/>
    <x v="4806"/>
  </r>
  <r>
    <x v="5"/>
    <n v="1185732"/>
    <x v="477"/>
    <x v="0"/>
    <s v="Vermont"/>
    <s v="Burlington"/>
    <x v="1"/>
    <n v="55"/>
    <x v="38"/>
    <n v="5500"/>
    <n v="3025.0000000000005"/>
    <x v="9"/>
    <x v="2"/>
    <m/>
    <x v="535"/>
    <x v="4807"/>
  </r>
  <r>
    <x v="5"/>
    <n v="1185732"/>
    <x v="477"/>
    <x v="0"/>
    <s v="Vermont"/>
    <s v="Burlington"/>
    <x v="2"/>
    <n v="55"/>
    <x v="161"/>
    <n v="6215"/>
    <n v="2921.0499999999997"/>
    <x v="28"/>
    <x v="2"/>
    <m/>
    <x v="2777"/>
    <x v="4808"/>
  </r>
  <r>
    <x v="5"/>
    <n v="1185732"/>
    <x v="477"/>
    <x v="0"/>
    <s v="Vermont"/>
    <s v="Burlington"/>
    <x v="3"/>
    <n v="56"/>
    <x v="194"/>
    <n v="4536"/>
    <n v="2041.1999999999998"/>
    <x v="18"/>
    <x v="2"/>
    <m/>
    <x v="2322"/>
    <x v="4809"/>
  </r>
  <r>
    <x v="5"/>
    <n v="1185732"/>
    <x v="477"/>
    <x v="0"/>
    <s v="Vermont"/>
    <s v="Burlington"/>
    <x v="4"/>
    <n v="67"/>
    <x v="194"/>
    <n v="5427"/>
    <n v="2604.96"/>
    <x v="35"/>
    <x v="2"/>
    <m/>
    <x v="2846"/>
    <x v="4810"/>
  </r>
  <r>
    <x v="5"/>
    <n v="1185732"/>
    <x v="477"/>
    <x v="0"/>
    <s v="Vermont"/>
    <s v="Burlington"/>
    <x v="5"/>
    <n v="68"/>
    <x v="162"/>
    <n v="7208"/>
    <n v="3748.1600000000003"/>
    <x v="59"/>
    <x v="2"/>
    <m/>
    <x v="2847"/>
    <x v="4811"/>
  </r>
  <r>
    <x v="5"/>
    <n v="1185732"/>
    <x v="185"/>
    <x v="0"/>
    <s v="Vermont"/>
    <s v="Burlington"/>
    <x v="0"/>
    <n v="49"/>
    <x v="165"/>
    <n v="6419"/>
    <n v="3530.4500000000003"/>
    <x v="9"/>
    <x v="2"/>
    <m/>
    <x v="1088"/>
    <x v="4812"/>
  </r>
  <r>
    <x v="5"/>
    <n v="1185732"/>
    <x v="185"/>
    <x v="0"/>
    <s v="Vermont"/>
    <s v="Burlington"/>
    <x v="1"/>
    <n v="45"/>
    <x v="250"/>
    <n v="4095"/>
    <n v="2170.35"/>
    <x v="60"/>
    <x v="2"/>
    <m/>
    <x v="2085"/>
    <x v="4813"/>
  </r>
  <r>
    <x v="5"/>
    <n v="1185732"/>
    <x v="185"/>
    <x v="0"/>
    <s v="Vermont"/>
    <s v="Burlington"/>
    <x v="2"/>
    <n v="38"/>
    <x v="194"/>
    <n v="3078"/>
    <n v="1385.1"/>
    <x v="18"/>
    <x v="2"/>
    <m/>
    <x v="1077"/>
    <x v="1715"/>
  </r>
  <r>
    <x v="5"/>
    <n v="1185732"/>
    <x v="185"/>
    <x v="0"/>
    <s v="Vermont"/>
    <s v="Burlington"/>
    <x v="3"/>
    <n v="43"/>
    <x v="219"/>
    <n v="1978"/>
    <n v="791.2"/>
    <x v="8"/>
    <x v="2"/>
    <m/>
    <x v="2552"/>
    <x v="4814"/>
  </r>
  <r>
    <x v="5"/>
    <n v="1185732"/>
    <x v="185"/>
    <x v="0"/>
    <s v="Vermont"/>
    <s v="Burlington"/>
    <x v="4"/>
    <n v="59"/>
    <x v="195"/>
    <n v="3304"/>
    <n v="1453.76"/>
    <x v="27"/>
    <x v="2"/>
    <m/>
    <x v="1321"/>
    <x v="4815"/>
  </r>
  <r>
    <x v="5"/>
    <n v="1185732"/>
    <x v="185"/>
    <x v="0"/>
    <s v="Vermont"/>
    <s v="Burlington"/>
    <x v="5"/>
    <n v="49"/>
    <x v="246"/>
    <n v="4312"/>
    <n v="1940.3999999999999"/>
    <x v="18"/>
    <x v="2"/>
    <m/>
    <x v="1466"/>
    <x v="4816"/>
  </r>
  <r>
    <x v="5"/>
    <n v="1185732"/>
    <x v="693"/>
    <x v="0"/>
    <s v="Vermont"/>
    <s v="Burlington"/>
    <x v="0"/>
    <n v="49"/>
    <x v="263"/>
    <n v="8820"/>
    <n v="4674.6000000000004"/>
    <x v="60"/>
    <x v="2"/>
    <m/>
    <x v="1393"/>
    <x v="4817"/>
  </r>
  <r>
    <x v="5"/>
    <n v="1185732"/>
    <x v="693"/>
    <x v="0"/>
    <s v="Vermont"/>
    <s v="Burlington"/>
    <x v="1"/>
    <n v="45"/>
    <x v="41"/>
    <n v="3375"/>
    <n v="1721.25"/>
    <x v="48"/>
    <x v="2"/>
    <m/>
    <x v="126"/>
    <x v="4818"/>
  </r>
  <r>
    <x v="5"/>
    <n v="1185732"/>
    <x v="693"/>
    <x v="0"/>
    <s v="Vermont"/>
    <s v="Burlington"/>
    <x v="2"/>
    <n v="39"/>
    <x v="228"/>
    <n v="3510"/>
    <n v="1544.4"/>
    <x v="27"/>
    <x v="2"/>
    <m/>
    <x v="1516"/>
    <x v="2710"/>
  </r>
  <r>
    <x v="5"/>
    <n v="1185732"/>
    <x v="693"/>
    <x v="0"/>
    <s v="New Hampshire"/>
    <s v="Manchester"/>
    <x v="3"/>
    <n v="42"/>
    <x v="208"/>
    <n v="2436"/>
    <n v="1047.48"/>
    <x v="30"/>
    <x v="2"/>
    <m/>
    <x v="1682"/>
    <x v="4819"/>
  </r>
  <r>
    <x v="5"/>
    <n v="1185732"/>
    <x v="693"/>
    <x v="0"/>
    <s v="New Hampshire"/>
    <s v="Manchester"/>
    <x v="4"/>
    <n v="56"/>
    <x v="170"/>
    <n v="4648"/>
    <n v="1998.6399999999999"/>
    <x v="30"/>
    <x v="2"/>
    <m/>
    <x v="2848"/>
    <x v="4820"/>
  </r>
  <r>
    <x v="5"/>
    <n v="1185732"/>
    <x v="693"/>
    <x v="0"/>
    <s v="New Hampshire"/>
    <s v="Manchester"/>
    <x v="5"/>
    <n v="46"/>
    <x v="230"/>
    <n v="4508"/>
    <n v="2163.84"/>
    <x v="35"/>
    <x v="2"/>
    <m/>
    <x v="2045"/>
    <x v="4781"/>
  </r>
  <r>
    <x v="5"/>
    <n v="1185732"/>
    <x v="222"/>
    <x v="0"/>
    <s v="New Hampshire"/>
    <s v="Manchester"/>
    <x v="0"/>
    <n v="49"/>
    <x v="241"/>
    <n v="8085"/>
    <n v="4042.5"/>
    <x v="0"/>
    <x v="2"/>
    <m/>
    <x v="2849"/>
    <x v="4821"/>
  </r>
  <r>
    <x v="5"/>
    <n v="1185732"/>
    <x v="222"/>
    <x v="0"/>
    <s v="New Hampshire"/>
    <s v="Manchester"/>
    <x v="1"/>
    <n v="49"/>
    <x v="173"/>
    <n v="3381"/>
    <n v="1724.31"/>
    <x v="48"/>
    <x v="2"/>
    <m/>
    <x v="2850"/>
    <x v="4822"/>
  </r>
  <r>
    <x v="5"/>
    <n v="1185732"/>
    <x v="222"/>
    <x v="0"/>
    <s v="New Hampshire"/>
    <s v="Manchester"/>
    <x v="2"/>
    <n v="38"/>
    <x v="41"/>
    <n v="2850"/>
    <n v="1168.5"/>
    <x v="33"/>
    <x v="2"/>
    <m/>
    <x v="1036"/>
    <x v="3814"/>
  </r>
  <r>
    <x v="5"/>
    <n v="1185732"/>
    <x v="222"/>
    <x v="0"/>
    <s v="New Hampshire"/>
    <s v="Manchester"/>
    <x v="3"/>
    <n v="44"/>
    <x v="183"/>
    <n v="1672"/>
    <n v="702.24"/>
    <x v="23"/>
    <x v="2"/>
    <m/>
    <x v="1607"/>
    <x v="4823"/>
  </r>
  <r>
    <x v="5"/>
    <n v="1185732"/>
    <x v="222"/>
    <x v="0"/>
    <s v="New Hampshire"/>
    <s v="Manchester"/>
    <x v="4"/>
    <n v="58"/>
    <x v="180"/>
    <n v="3480"/>
    <n v="1565.9999999999998"/>
    <x v="18"/>
    <x v="2"/>
    <m/>
    <x v="2851"/>
    <x v="4824"/>
  </r>
  <r>
    <x v="5"/>
    <n v="1185732"/>
    <x v="222"/>
    <x v="0"/>
    <s v="New Hampshire"/>
    <s v="Manchester"/>
    <x v="5"/>
    <n v="45"/>
    <x v="41"/>
    <n v="3375"/>
    <n v="1586.25"/>
    <x v="28"/>
    <x v="2"/>
    <m/>
    <x v="126"/>
    <x v="4825"/>
  </r>
  <r>
    <x v="5"/>
    <n v="1185732"/>
    <x v="241"/>
    <x v="0"/>
    <s v="New Hampshire"/>
    <s v="Manchester"/>
    <x v="0"/>
    <n v="48"/>
    <x v="125"/>
    <n v="7392"/>
    <n v="3917.76"/>
    <x v="60"/>
    <x v="2"/>
    <m/>
    <x v="1929"/>
    <x v="4826"/>
  </r>
  <r>
    <x v="5"/>
    <n v="1185732"/>
    <x v="241"/>
    <x v="0"/>
    <s v="New Hampshire"/>
    <s v="Manchester"/>
    <x v="1"/>
    <n v="49"/>
    <x v="181"/>
    <n v="3332"/>
    <n v="1832.6000000000001"/>
    <x v="9"/>
    <x v="2"/>
    <m/>
    <x v="2157"/>
    <x v="4827"/>
  </r>
  <r>
    <x v="5"/>
    <n v="1185732"/>
    <x v="241"/>
    <x v="0"/>
    <s v="New Hampshire"/>
    <s v="Manchester"/>
    <x v="2"/>
    <n v="38"/>
    <x v="201"/>
    <n v="2774"/>
    <n v="1220.56"/>
    <x v="27"/>
    <x v="2"/>
    <m/>
    <x v="2775"/>
    <x v="4828"/>
  </r>
  <r>
    <x v="5"/>
    <n v="1185732"/>
    <x v="241"/>
    <x v="0"/>
    <s v="New Hampshire"/>
    <s v="Manchester"/>
    <x v="3"/>
    <n v="44"/>
    <x v="200"/>
    <n v="2156"/>
    <n v="883.95999999999992"/>
    <x v="33"/>
    <x v="2"/>
    <m/>
    <x v="1018"/>
    <x v="4829"/>
  </r>
  <r>
    <x v="5"/>
    <n v="1185732"/>
    <x v="241"/>
    <x v="0"/>
    <s v="New Hampshire"/>
    <s v="Manchester"/>
    <x v="4"/>
    <n v="57"/>
    <x v="206"/>
    <n v="3021"/>
    <n v="1359.4499999999998"/>
    <x v="18"/>
    <x v="2"/>
    <m/>
    <x v="1188"/>
    <x v="4830"/>
  </r>
  <r>
    <x v="5"/>
    <n v="1185732"/>
    <x v="241"/>
    <x v="0"/>
    <s v="New Hampshire"/>
    <s v="Manchester"/>
    <x v="5"/>
    <n v="46"/>
    <x v="230"/>
    <n v="4508"/>
    <n v="2073.6799999999998"/>
    <x v="24"/>
    <x v="2"/>
    <m/>
    <x v="2045"/>
    <x v="4831"/>
  </r>
  <r>
    <x v="5"/>
    <n v="1185732"/>
    <x v="270"/>
    <x v="0"/>
    <s v="New Hampshire"/>
    <s v="Manchester"/>
    <x v="0"/>
    <n v="64"/>
    <x v="217"/>
    <n v="11072"/>
    <n v="5868.16"/>
    <x v="60"/>
    <x v="2"/>
    <m/>
    <x v="2852"/>
    <x v="4832"/>
  </r>
  <r>
    <x v="5"/>
    <n v="1185732"/>
    <x v="270"/>
    <x v="0"/>
    <s v="New Hampshire"/>
    <s v="Manchester"/>
    <x v="1"/>
    <n v="54"/>
    <x v="237"/>
    <n v="4698"/>
    <n v="2536.92"/>
    <x v="64"/>
    <x v="2"/>
    <m/>
    <x v="2225"/>
    <x v="4370"/>
  </r>
  <r>
    <x v="5"/>
    <n v="1185732"/>
    <x v="270"/>
    <x v="0"/>
    <s v="New Hampshire"/>
    <s v="Manchester"/>
    <x v="2"/>
    <n v="51"/>
    <x v="230"/>
    <n v="4998"/>
    <n v="2099.16"/>
    <x v="23"/>
    <x v="2"/>
    <m/>
    <x v="1132"/>
    <x v="4833"/>
  </r>
  <r>
    <x v="5"/>
    <n v="1185732"/>
    <x v="270"/>
    <x v="0"/>
    <s v="New Hampshire"/>
    <s v="Manchester"/>
    <x v="3"/>
    <n v="52"/>
    <x v="232"/>
    <n v="4160"/>
    <n v="1664"/>
    <x v="8"/>
    <x v="2"/>
    <m/>
    <x v="1781"/>
    <x v="2616"/>
  </r>
  <r>
    <x v="5"/>
    <n v="1185732"/>
    <x v="270"/>
    <x v="0"/>
    <s v="New Hampshire"/>
    <s v="Manchester"/>
    <x v="4"/>
    <n v="63"/>
    <x v="252"/>
    <n v="4914"/>
    <n v="2211.2999999999997"/>
    <x v="18"/>
    <x v="2"/>
    <m/>
    <x v="1502"/>
    <x v="1805"/>
  </r>
  <r>
    <x v="5"/>
    <n v="1185732"/>
    <x v="270"/>
    <x v="0"/>
    <s v="New Hampshire"/>
    <s v="Manchester"/>
    <x v="5"/>
    <n v="65"/>
    <x v="202"/>
    <n v="7475"/>
    <n v="3438.4999999999995"/>
    <x v="24"/>
    <x v="2"/>
    <m/>
    <x v="2853"/>
    <x v="4834"/>
  </r>
  <r>
    <x v="5"/>
    <n v="1185732"/>
    <x v="303"/>
    <x v="0"/>
    <s v="New Hampshire"/>
    <s v="Manchester"/>
    <x v="0"/>
    <n v="59"/>
    <x v="138"/>
    <n v="9971"/>
    <n v="5284.63"/>
    <x v="60"/>
    <x v="2"/>
    <m/>
    <x v="1559"/>
    <x v="4835"/>
  </r>
  <r>
    <x v="5"/>
    <n v="1185732"/>
    <x v="303"/>
    <x v="0"/>
    <s v="New Hampshire"/>
    <s v="Manchester"/>
    <x v="1"/>
    <n v="56"/>
    <x v="248"/>
    <n v="6888"/>
    <n v="3512.88"/>
    <x v="48"/>
    <x v="2"/>
    <m/>
    <x v="2779"/>
    <x v="4836"/>
  </r>
  <r>
    <x v="5"/>
    <n v="1185732"/>
    <x v="303"/>
    <x v="0"/>
    <s v="New Hampshire"/>
    <s v="Manchester"/>
    <x v="2"/>
    <n v="53"/>
    <x v="246"/>
    <n v="4664"/>
    <n v="2052.16"/>
    <x v="27"/>
    <x v="2"/>
    <m/>
    <x v="1432"/>
    <x v="4837"/>
  </r>
  <r>
    <x v="5"/>
    <n v="1185732"/>
    <x v="303"/>
    <x v="0"/>
    <s v="New Hampshire"/>
    <s v="Manchester"/>
    <x v="3"/>
    <n v="52"/>
    <x v="250"/>
    <n v="4732"/>
    <n v="1987.4399999999998"/>
    <x v="23"/>
    <x v="2"/>
    <m/>
    <x v="1940"/>
    <x v="4838"/>
  </r>
  <r>
    <x v="5"/>
    <n v="1185732"/>
    <x v="303"/>
    <x v="0"/>
    <s v="New Hampshire"/>
    <s v="Manchester"/>
    <x v="4"/>
    <n v="60"/>
    <x v="198"/>
    <n v="5640"/>
    <n v="2425.1999999999998"/>
    <x v="30"/>
    <x v="2"/>
    <m/>
    <x v="1551"/>
    <x v="4839"/>
  </r>
  <r>
    <x v="5"/>
    <n v="1185732"/>
    <x v="303"/>
    <x v="0"/>
    <s v="New Hampshire"/>
    <s v="Manchester"/>
    <x v="5"/>
    <n v="66"/>
    <x v="216"/>
    <n v="9108"/>
    <n v="4280.7599999999993"/>
    <x v="28"/>
    <x v="2"/>
    <m/>
    <x v="2854"/>
    <x v="4840"/>
  </r>
  <r>
    <x v="5"/>
    <n v="1185732"/>
    <x v="331"/>
    <x v="0"/>
    <s v="New Hampshire"/>
    <s v="Manchester"/>
    <x v="0"/>
    <n v="64"/>
    <x v="130"/>
    <n v="12544"/>
    <n v="6648.3200000000006"/>
    <x v="60"/>
    <x v="2"/>
    <m/>
    <x v="2373"/>
    <x v="4841"/>
  </r>
  <r>
    <x v="5"/>
    <n v="1185732"/>
    <x v="331"/>
    <x v="0"/>
    <s v="New Hampshire"/>
    <s v="Manchester"/>
    <x v="1"/>
    <n v="55"/>
    <x v="165"/>
    <n v="7205"/>
    <n v="3602.5"/>
    <x v="0"/>
    <x v="2"/>
    <m/>
    <x v="1262"/>
    <x v="4842"/>
  </r>
  <r>
    <x v="5"/>
    <n v="1185732"/>
    <x v="331"/>
    <x v="0"/>
    <s v="New Hampshire"/>
    <s v="Manchester"/>
    <x v="2"/>
    <n v="54"/>
    <x v="245"/>
    <n v="5886"/>
    <n v="2413.2599999999998"/>
    <x v="33"/>
    <x v="2"/>
    <m/>
    <x v="1236"/>
    <x v="4843"/>
  </r>
  <r>
    <x v="5"/>
    <n v="1185732"/>
    <x v="331"/>
    <x v="0"/>
    <s v="New Hampshire"/>
    <s v="Manchester"/>
    <x v="3"/>
    <n v="53"/>
    <x v="211"/>
    <n v="4505"/>
    <n v="1982.2"/>
    <x v="27"/>
    <x v="2"/>
    <m/>
    <x v="1293"/>
    <x v="4844"/>
  </r>
  <r>
    <x v="5"/>
    <n v="1185732"/>
    <x v="331"/>
    <x v="0"/>
    <s v="New Hampshire"/>
    <s v="Manchester"/>
    <x v="4"/>
    <n v="60"/>
    <x v="240"/>
    <n v="6120"/>
    <n v="2509.1999999999998"/>
    <x v="33"/>
    <x v="2"/>
    <m/>
    <x v="2272"/>
    <x v="4845"/>
  </r>
  <r>
    <x v="5"/>
    <n v="1185732"/>
    <x v="331"/>
    <x v="0"/>
    <s v="New Hampshire"/>
    <s v="Manchester"/>
    <x v="5"/>
    <n v="64"/>
    <x v="251"/>
    <n v="8768"/>
    <n v="4296.32"/>
    <x v="29"/>
    <x v="2"/>
    <m/>
    <x v="2855"/>
    <x v="4846"/>
  </r>
  <r>
    <x v="5"/>
    <n v="1185732"/>
    <x v="363"/>
    <x v="0"/>
    <s v="New Hampshire"/>
    <s v="Manchester"/>
    <x v="0"/>
    <n v="60"/>
    <x v="130"/>
    <n v="11760"/>
    <n v="5997.6"/>
    <x v="48"/>
    <x v="2"/>
    <m/>
    <x v="2193"/>
    <x v="4847"/>
  </r>
  <r>
    <x v="5"/>
    <n v="1185732"/>
    <x v="363"/>
    <x v="0"/>
    <s v="New Hampshire"/>
    <s v="Manchester"/>
    <x v="1"/>
    <n v="58"/>
    <x v="192"/>
    <n v="7830"/>
    <n v="4228.2000000000007"/>
    <x v="64"/>
    <x v="2"/>
    <m/>
    <x v="1930"/>
    <x v="4848"/>
  </r>
  <r>
    <x v="5"/>
    <n v="1185732"/>
    <x v="363"/>
    <x v="0"/>
    <s v="New Hampshire"/>
    <s v="Manchester"/>
    <x v="2"/>
    <n v="52"/>
    <x v="193"/>
    <n v="5460"/>
    <n v="2456.9999999999995"/>
    <x v="18"/>
    <x v="2"/>
    <m/>
    <x v="1777"/>
    <x v="2813"/>
  </r>
  <r>
    <x v="5"/>
    <n v="1185732"/>
    <x v="363"/>
    <x v="0"/>
    <s v="New Hampshire"/>
    <s v="Manchester"/>
    <x v="3"/>
    <n v="51"/>
    <x v="249"/>
    <n v="3672"/>
    <n v="1542.24"/>
    <x v="23"/>
    <x v="2"/>
    <m/>
    <x v="1818"/>
    <x v="3124"/>
  </r>
  <r>
    <x v="5"/>
    <n v="1185732"/>
    <x v="363"/>
    <x v="0"/>
    <s v="New Hampshire"/>
    <s v="Manchester"/>
    <x v="4"/>
    <n v="59"/>
    <x v="201"/>
    <n v="4307"/>
    <n v="1938.1499999999999"/>
    <x v="18"/>
    <x v="2"/>
    <m/>
    <x v="2856"/>
    <x v="4849"/>
  </r>
  <r>
    <x v="5"/>
    <n v="1185732"/>
    <x v="363"/>
    <x v="0"/>
    <s v="New Hampshire"/>
    <s v="Manchester"/>
    <x v="5"/>
    <n v="64"/>
    <x v="162"/>
    <n v="6784"/>
    <n v="3188.48"/>
    <x v="28"/>
    <x v="2"/>
    <m/>
    <x v="1961"/>
    <x v="4850"/>
  </r>
  <r>
    <x v="5"/>
    <n v="1185732"/>
    <x v="393"/>
    <x v="0"/>
    <s v="New Hampshire"/>
    <s v="Manchester"/>
    <x v="0"/>
    <n v="59"/>
    <x v="125"/>
    <n v="9086"/>
    <n v="4724.72"/>
    <x v="59"/>
    <x v="2"/>
    <m/>
    <x v="2376"/>
    <x v="4851"/>
  </r>
  <r>
    <x v="5"/>
    <n v="1185732"/>
    <x v="393"/>
    <x v="0"/>
    <s v="New Hampshire"/>
    <s v="Manchester"/>
    <x v="1"/>
    <n v="54"/>
    <x v="60"/>
    <n v="5130"/>
    <n v="2667.6"/>
    <x v="59"/>
    <x v="2"/>
    <m/>
    <x v="1214"/>
    <x v="4852"/>
  </r>
  <r>
    <x v="5"/>
    <n v="1185732"/>
    <x v="393"/>
    <x v="0"/>
    <s v="New Hampshire"/>
    <s v="Manchester"/>
    <x v="2"/>
    <n v="52"/>
    <x v="41"/>
    <n v="3900"/>
    <n v="1677"/>
    <x v="30"/>
    <x v="2"/>
    <m/>
    <x v="1051"/>
    <x v="4853"/>
  </r>
  <r>
    <x v="5"/>
    <n v="1185732"/>
    <x v="393"/>
    <x v="0"/>
    <s v="New Hampshire"/>
    <s v="Manchester"/>
    <x v="3"/>
    <n v="53"/>
    <x v="195"/>
    <n v="2968"/>
    <n v="1246.56"/>
    <x v="23"/>
    <x v="2"/>
    <m/>
    <x v="2819"/>
    <x v="4854"/>
  </r>
  <r>
    <x v="5"/>
    <n v="1185732"/>
    <x v="393"/>
    <x v="0"/>
    <s v="New Hampshire"/>
    <s v="Manchester"/>
    <x v="4"/>
    <n v="64"/>
    <x v="184"/>
    <n v="4032"/>
    <n v="1733.76"/>
    <x v="30"/>
    <x v="2"/>
    <m/>
    <x v="1021"/>
    <x v="4855"/>
  </r>
  <r>
    <x v="5"/>
    <n v="1185732"/>
    <x v="393"/>
    <x v="0"/>
    <s v="New Hampshire"/>
    <s v="Manchester"/>
    <x v="5"/>
    <n v="68"/>
    <x v="230"/>
    <n v="6664"/>
    <n v="3065.4399999999996"/>
    <x v="24"/>
    <x v="2"/>
    <m/>
    <x v="823"/>
    <x v="4856"/>
  </r>
  <r>
    <x v="0"/>
    <n v="1185732"/>
    <x v="425"/>
    <x v="0"/>
    <s v="New Hampshire"/>
    <s v="Manchester"/>
    <x v="0"/>
    <n v="64"/>
    <x v="164"/>
    <n v="7616"/>
    <n v="4036.48"/>
    <x v="60"/>
    <x v="2"/>
    <m/>
    <x v="2067"/>
    <x v="4857"/>
  </r>
  <r>
    <x v="0"/>
    <n v="1185732"/>
    <x v="425"/>
    <x v="0"/>
    <s v="New Hampshire"/>
    <s v="Manchester"/>
    <x v="1"/>
    <n v="62"/>
    <x v="199"/>
    <n v="5208"/>
    <n v="2760.2400000000002"/>
    <x v="60"/>
    <x v="2"/>
    <m/>
    <x v="1496"/>
    <x v="4858"/>
  </r>
  <r>
    <x v="0"/>
    <n v="1185732"/>
    <x v="425"/>
    <x v="0"/>
    <s v="New Hampshire"/>
    <s v="Manchester"/>
    <x v="2"/>
    <n v="59"/>
    <x v="190"/>
    <n v="3186"/>
    <n v="1401.84"/>
    <x v="27"/>
    <x v="2"/>
    <m/>
    <x v="1697"/>
    <x v="4859"/>
  </r>
  <r>
    <x v="0"/>
    <n v="1185732"/>
    <x v="425"/>
    <x v="0"/>
    <s v="New Hampshire"/>
    <s v="Manchester"/>
    <x v="3"/>
    <n v="62"/>
    <x v="172"/>
    <n v="2914"/>
    <n v="1253.02"/>
    <x v="30"/>
    <x v="2"/>
    <m/>
    <x v="2857"/>
    <x v="4860"/>
  </r>
  <r>
    <x v="0"/>
    <n v="1185732"/>
    <x v="425"/>
    <x v="0"/>
    <s v="New Hampshire"/>
    <s v="Manchester"/>
    <x v="4"/>
    <n v="71"/>
    <x v="219"/>
    <n v="3266"/>
    <n v="1404.3799999999999"/>
    <x v="30"/>
    <x v="2"/>
    <m/>
    <x v="2858"/>
    <x v="4861"/>
  </r>
  <r>
    <x v="0"/>
    <n v="1185732"/>
    <x v="425"/>
    <x v="0"/>
    <s v="New Hampshire"/>
    <s v="Manchester"/>
    <x v="5"/>
    <n v="72"/>
    <x v="194"/>
    <n v="5832"/>
    <n v="2799.3599999999997"/>
    <x v="35"/>
    <x v="2"/>
    <m/>
    <x v="2859"/>
    <x v="4862"/>
  </r>
  <r>
    <x v="0"/>
    <n v="1185732"/>
    <x v="455"/>
    <x v="0"/>
    <s v="New Hampshire"/>
    <s v="Manchester"/>
    <x v="0"/>
    <n v="68"/>
    <x v="236"/>
    <n v="7956"/>
    <n v="4216.68"/>
    <x v="60"/>
    <x v="2"/>
    <m/>
    <x v="2237"/>
    <x v="4863"/>
  </r>
  <r>
    <x v="0"/>
    <n v="1185732"/>
    <x v="455"/>
    <x v="0"/>
    <s v="New Hampshire"/>
    <s v="Manchester"/>
    <x v="1"/>
    <n v="62"/>
    <x v="230"/>
    <n v="6076"/>
    <n v="3159.52"/>
    <x v="59"/>
    <x v="2"/>
    <m/>
    <x v="1701"/>
    <x v="4864"/>
  </r>
  <r>
    <x v="0"/>
    <n v="1185732"/>
    <x v="455"/>
    <x v="0"/>
    <s v="New Hampshire"/>
    <s v="Manchester"/>
    <x v="2"/>
    <n v="63"/>
    <x v="233"/>
    <n v="6552"/>
    <n v="2948.3999999999996"/>
    <x v="18"/>
    <x v="2"/>
    <m/>
    <x v="2324"/>
    <x v="4865"/>
  </r>
  <r>
    <x v="0"/>
    <n v="1185732"/>
    <x v="455"/>
    <x v="0"/>
    <s v="New Hampshire"/>
    <s v="Manchester"/>
    <x v="3"/>
    <n v="64"/>
    <x v="211"/>
    <n v="5440"/>
    <n v="2176"/>
    <x v="8"/>
    <x v="2"/>
    <m/>
    <x v="1316"/>
    <x v="4866"/>
  </r>
  <r>
    <x v="0"/>
    <n v="1185732"/>
    <x v="455"/>
    <x v="0"/>
    <s v="New Hampshire"/>
    <s v="Manchester"/>
    <x v="4"/>
    <n v="71"/>
    <x v="194"/>
    <n v="5751"/>
    <n v="2415.42"/>
    <x v="23"/>
    <x v="2"/>
    <m/>
    <x v="2842"/>
    <x v="4867"/>
  </r>
  <r>
    <x v="0"/>
    <n v="1185732"/>
    <x v="455"/>
    <x v="0"/>
    <s v="New Hampshire"/>
    <s v="Manchester"/>
    <x v="5"/>
    <n v="78"/>
    <x v="210"/>
    <n v="9048"/>
    <n v="4252.5599999999995"/>
    <x v="28"/>
    <x v="2"/>
    <m/>
    <x v="834"/>
    <x v="4868"/>
  </r>
  <r>
    <x v="0"/>
    <n v="1185732"/>
    <x v="484"/>
    <x v="0"/>
    <s v="New Hampshire"/>
    <s v="Manchester"/>
    <x v="0"/>
    <n v="71"/>
    <x v="138"/>
    <n v="11999"/>
    <n v="6599.4500000000007"/>
    <x v="9"/>
    <x v="2"/>
    <m/>
    <x v="2860"/>
    <x v="4869"/>
  </r>
  <r>
    <x v="0"/>
    <n v="1185732"/>
    <x v="484"/>
    <x v="0"/>
    <s v="New Hampshire"/>
    <s v="Manchester"/>
    <x v="1"/>
    <n v="59"/>
    <x v="202"/>
    <n v="6785"/>
    <n v="3731.7500000000005"/>
    <x v="9"/>
    <x v="2"/>
    <m/>
    <x v="1823"/>
    <x v="4870"/>
  </r>
  <r>
    <x v="0"/>
    <n v="1185732"/>
    <x v="484"/>
    <x v="0"/>
    <s v="New Hampshire"/>
    <s v="Manchester"/>
    <x v="2"/>
    <n v="62"/>
    <x v="243"/>
    <n v="6696"/>
    <n v="2812.3199999999997"/>
    <x v="23"/>
    <x v="2"/>
    <m/>
    <x v="1352"/>
    <x v="4871"/>
  </r>
  <r>
    <x v="0"/>
    <n v="1185732"/>
    <x v="484"/>
    <x v="0"/>
    <s v="New Hampshire"/>
    <s v="Manchester"/>
    <x v="3"/>
    <n v="62"/>
    <x v="246"/>
    <n v="5456"/>
    <n v="2400.64"/>
    <x v="27"/>
    <x v="2"/>
    <m/>
    <x v="994"/>
    <x v="4872"/>
  </r>
  <r>
    <x v="0"/>
    <n v="1185732"/>
    <x v="484"/>
    <x v="0"/>
    <s v="New Hampshire"/>
    <s v="Manchester"/>
    <x v="4"/>
    <n v="74"/>
    <x v="193"/>
    <n v="7770"/>
    <n v="3341.1"/>
    <x v="30"/>
    <x v="2"/>
    <m/>
    <x v="2861"/>
    <x v="4873"/>
  </r>
  <r>
    <x v="0"/>
    <n v="1185732"/>
    <x v="484"/>
    <x v="0"/>
    <s v="New Hampshire"/>
    <s v="Manchester"/>
    <x v="5"/>
    <n v="74"/>
    <x v="236"/>
    <n v="8658"/>
    <n v="4242.42"/>
    <x v="29"/>
    <x v="2"/>
    <m/>
    <x v="2862"/>
    <x v="4874"/>
  </r>
  <r>
    <x v="0"/>
    <n v="1185732"/>
    <x v="188"/>
    <x v="0"/>
    <s v="New Hampshire"/>
    <s v="Manchester"/>
    <x v="0"/>
    <n v="52"/>
    <x v="57"/>
    <n v="7540"/>
    <n v="3468.4"/>
    <x v="52"/>
    <x v="2"/>
    <m/>
    <x v="2863"/>
    <x v="4875"/>
  </r>
  <r>
    <x v="0"/>
    <n v="1185732"/>
    <x v="188"/>
    <x v="0"/>
    <s v="New Hampshire"/>
    <s v="Manchester"/>
    <x v="1"/>
    <n v="50"/>
    <x v="199"/>
    <n v="4200"/>
    <n v="1974.0000000000002"/>
    <x v="46"/>
    <x v="2"/>
    <m/>
    <x v="1086"/>
    <x v="4876"/>
  </r>
  <r>
    <x v="0"/>
    <n v="1185732"/>
    <x v="188"/>
    <x v="0"/>
    <s v="New Hampshire"/>
    <s v="Manchester"/>
    <x v="2"/>
    <n v="44"/>
    <x v="228"/>
    <n v="3960"/>
    <n v="1386"/>
    <x v="2"/>
    <x v="2"/>
    <m/>
    <x v="2829"/>
    <x v="4877"/>
  </r>
  <r>
    <x v="0"/>
    <n v="1185732"/>
    <x v="188"/>
    <x v="0"/>
    <s v="New Hampshire"/>
    <s v="Manchester"/>
    <x v="3"/>
    <n v="49"/>
    <x v="203"/>
    <n v="1911"/>
    <n v="707.06999999999994"/>
    <x v="25"/>
    <x v="2"/>
    <m/>
    <x v="2864"/>
    <x v="4878"/>
  </r>
  <r>
    <x v="0"/>
    <n v="1185732"/>
    <x v="188"/>
    <x v="0"/>
    <s v="New Hampshire"/>
    <s v="Manchester"/>
    <x v="4"/>
    <n v="60"/>
    <x v="190"/>
    <n v="3240"/>
    <n v="1198.8"/>
    <x v="25"/>
    <x v="2"/>
    <m/>
    <x v="1710"/>
    <x v="4879"/>
  </r>
  <r>
    <x v="0"/>
    <n v="1185732"/>
    <x v="188"/>
    <x v="0"/>
    <s v="New Hampshire"/>
    <s v="Manchester"/>
    <x v="5"/>
    <n v="54"/>
    <x v="252"/>
    <n v="4212"/>
    <n v="1895.3999999999999"/>
    <x v="18"/>
    <x v="2"/>
    <m/>
    <x v="1302"/>
    <x v="4880"/>
  </r>
  <r>
    <x v="0"/>
    <n v="1185732"/>
    <x v="696"/>
    <x v="0"/>
    <s v="New Hampshire"/>
    <s v="Manchester"/>
    <x v="0"/>
    <n v="52"/>
    <x v="217"/>
    <n v="8996"/>
    <n v="4048.2000000000007"/>
    <x v="13"/>
    <x v="2"/>
    <m/>
    <x v="2865"/>
    <x v="4881"/>
  </r>
  <r>
    <x v="0"/>
    <n v="1185732"/>
    <x v="696"/>
    <x v="0"/>
    <s v="New Hampshire"/>
    <s v="Manchester"/>
    <x v="1"/>
    <n v="53"/>
    <x v="229"/>
    <n v="3127"/>
    <n v="1438.42"/>
    <x v="52"/>
    <x v="2"/>
    <m/>
    <x v="2416"/>
    <x v="4882"/>
  </r>
  <r>
    <x v="0"/>
    <n v="1185732"/>
    <x v="696"/>
    <x v="0"/>
    <s v="New Hampshire"/>
    <s v="Manchester"/>
    <x v="2"/>
    <n v="43"/>
    <x v="170"/>
    <n v="3569"/>
    <n v="1427.6000000000001"/>
    <x v="8"/>
    <x v="2"/>
    <m/>
    <x v="2866"/>
    <x v="4883"/>
  </r>
  <r>
    <x v="0"/>
    <n v="1185732"/>
    <x v="0"/>
    <x v="0"/>
    <s v="New York"/>
    <s v="New York"/>
    <x v="0"/>
    <n v="34"/>
    <x v="295"/>
    <n v="13056"/>
    <n v="6789.12"/>
    <x v="59"/>
    <x v="1"/>
    <m/>
    <x v="2867"/>
    <x v="4884"/>
  </r>
  <r>
    <x v="0"/>
    <n v="1185732"/>
    <x v="1"/>
    <x v="0"/>
    <s v="New York"/>
    <s v="New York"/>
    <x v="1"/>
    <n v="36"/>
    <x v="63"/>
    <n v="11520"/>
    <n v="4031.9999999999995"/>
    <x v="2"/>
    <x v="1"/>
    <m/>
    <x v="2868"/>
    <x v="4885"/>
  </r>
  <r>
    <x v="0"/>
    <n v="1185732"/>
    <x v="2"/>
    <x v="0"/>
    <s v="New York"/>
    <s v="New York"/>
    <x v="2"/>
    <n v="32"/>
    <x v="44"/>
    <n v="11200"/>
    <n v="4144"/>
    <x v="25"/>
    <x v="1"/>
    <m/>
    <x v="1657"/>
    <x v="4886"/>
  </r>
  <r>
    <x v="0"/>
    <n v="1185732"/>
    <x v="3"/>
    <x v="0"/>
    <s v="New York"/>
    <s v="New York"/>
    <x v="3"/>
    <n v="36"/>
    <x v="296"/>
    <n v="10116"/>
    <n v="3742.92"/>
    <x v="25"/>
    <x v="1"/>
    <m/>
    <x v="2869"/>
    <x v="4887"/>
  </r>
  <r>
    <x v="0"/>
    <n v="1185732"/>
    <x v="4"/>
    <x v="0"/>
    <s v="New York"/>
    <s v="New York"/>
    <x v="4"/>
    <n v="43"/>
    <x v="297"/>
    <n v="13158"/>
    <n v="4868.46"/>
    <x v="25"/>
    <x v="1"/>
    <m/>
    <x v="2870"/>
    <x v="4888"/>
  </r>
  <r>
    <x v="0"/>
    <n v="1185732"/>
    <x v="5"/>
    <x v="0"/>
    <s v="New York"/>
    <s v="New York"/>
    <x v="5"/>
    <n v="38"/>
    <x v="298"/>
    <n v="12540"/>
    <n v="4012.8"/>
    <x v="80"/>
    <x v="1"/>
    <m/>
    <x v="872"/>
    <x v="4889"/>
  </r>
  <r>
    <x v="0"/>
    <n v="1185732"/>
    <x v="6"/>
    <x v="0"/>
    <s v="New York"/>
    <s v="New York"/>
    <x v="0"/>
    <n v="33"/>
    <x v="299"/>
    <n v="12804"/>
    <n v="6658.08"/>
    <x v="59"/>
    <x v="1"/>
    <m/>
    <x v="1877"/>
    <x v="4890"/>
  </r>
  <r>
    <x v="0"/>
    <n v="1185732"/>
    <x v="7"/>
    <x v="0"/>
    <s v="New York"/>
    <s v="New York"/>
    <x v="1"/>
    <n v="39"/>
    <x v="300"/>
    <n v="12285"/>
    <n v="4054.0499999999997"/>
    <x v="93"/>
    <x v="1"/>
    <m/>
    <x v="2871"/>
    <x v="4891"/>
  </r>
  <r>
    <x v="0"/>
    <n v="1185732"/>
    <x v="8"/>
    <x v="0"/>
    <s v="New York"/>
    <s v="New York"/>
    <x v="2"/>
    <n v="32"/>
    <x v="258"/>
    <n v="10336"/>
    <n v="3927.68"/>
    <x v="31"/>
    <x v="1"/>
    <m/>
    <x v="2872"/>
    <x v="4892"/>
  </r>
  <r>
    <x v="0"/>
    <n v="1185732"/>
    <x v="9"/>
    <x v="0"/>
    <s v="New York"/>
    <s v="New York"/>
    <x v="3"/>
    <n v="32"/>
    <x v="154"/>
    <n v="7936"/>
    <n v="3015.68"/>
    <x v="31"/>
    <x v="1"/>
    <m/>
    <x v="1228"/>
    <x v="4893"/>
  </r>
  <r>
    <x v="0"/>
    <n v="1185732"/>
    <x v="10"/>
    <x v="0"/>
    <s v="New York"/>
    <s v="New York"/>
    <x v="4"/>
    <n v="43"/>
    <x v="297"/>
    <n v="13158"/>
    <n v="4605.2999999999993"/>
    <x v="2"/>
    <x v="1"/>
    <m/>
    <x v="2870"/>
    <x v="4894"/>
  </r>
  <r>
    <x v="0"/>
    <n v="1185732"/>
    <x v="11"/>
    <x v="0"/>
    <s v="New York"/>
    <s v="New York"/>
    <x v="5"/>
    <n v="36"/>
    <x v="44"/>
    <n v="12600"/>
    <n v="3653.9999999999995"/>
    <x v="94"/>
    <x v="1"/>
    <m/>
    <x v="805"/>
    <x v="4895"/>
  </r>
  <r>
    <x v="0"/>
    <n v="1185732"/>
    <x v="12"/>
    <x v="0"/>
    <s v="New York"/>
    <s v="New York"/>
    <x v="0"/>
    <n v="40"/>
    <x v="301"/>
    <n v="15600"/>
    <n v="8112"/>
    <x v="59"/>
    <x v="1"/>
    <m/>
    <x v="1372"/>
    <x v="4896"/>
  </r>
  <r>
    <x v="0"/>
    <n v="1185732"/>
    <x v="13"/>
    <x v="0"/>
    <s v="New York"/>
    <s v="New York"/>
    <x v="1"/>
    <n v="35"/>
    <x v="300"/>
    <n v="11025"/>
    <n v="3969"/>
    <x v="36"/>
    <x v="1"/>
    <m/>
    <x v="991"/>
    <x v="4897"/>
  </r>
  <r>
    <x v="0"/>
    <n v="1185732"/>
    <x v="14"/>
    <x v="0"/>
    <s v="New York"/>
    <s v="New York"/>
    <x v="2"/>
    <n v="27"/>
    <x v="302"/>
    <n v="8478"/>
    <n v="3475.98"/>
    <x v="33"/>
    <x v="1"/>
    <m/>
    <x v="2873"/>
    <x v="4898"/>
  </r>
  <r>
    <x v="0"/>
    <n v="1185732"/>
    <x v="15"/>
    <x v="0"/>
    <s v="New York"/>
    <s v="New York"/>
    <x v="3"/>
    <n v="31"/>
    <x v="142"/>
    <n v="7440"/>
    <n v="2975.9999999999995"/>
    <x v="15"/>
    <x v="1"/>
    <m/>
    <x v="2684"/>
    <x v="4899"/>
  </r>
  <r>
    <x v="0"/>
    <n v="1185732"/>
    <x v="16"/>
    <x v="0"/>
    <s v="New York"/>
    <s v="New York"/>
    <x v="4"/>
    <n v="43"/>
    <x v="303"/>
    <n v="12427"/>
    <n v="3976.64"/>
    <x v="80"/>
    <x v="1"/>
    <m/>
    <x v="2874"/>
    <x v="4900"/>
  </r>
  <r>
    <x v="0"/>
    <n v="1185732"/>
    <x v="17"/>
    <x v="0"/>
    <s v="New York"/>
    <s v="New York"/>
    <x v="5"/>
    <n v="36"/>
    <x v="258"/>
    <n v="11628"/>
    <n v="3139.5600000000004"/>
    <x v="47"/>
    <x v="1"/>
    <m/>
    <x v="2875"/>
    <x v="4901"/>
  </r>
  <r>
    <x v="0"/>
    <n v="1185732"/>
    <x v="18"/>
    <x v="0"/>
    <s v="New York"/>
    <s v="New York"/>
    <x v="0"/>
    <n v="33"/>
    <x v="304"/>
    <n v="12276"/>
    <n v="6629.0400000000009"/>
    <x v="64"/>
    <x v="1"/>
    <m/>
    <x v="2876"/>
    <x v="4902"/>
  </r>
  <r>
    <x v="0"/>
    <n v="1185732"/>
    <x v="19"/>
    <x v="0"/>
    <s v="New York"/>
    <s v="New York"/>
    <x v="1"/>
    <n v="35"/>
    <x v="300"/>
    <n v="11025"/>
    <n v="3638.2499999999995"/>
    <x v="93"/>
    <x v="1"/>
    <m/>
    <x v="991"/>
    <x v="4903"/>
  </r>
  <r>
    <x v="0"/>
    <n v="1185732"/>
    <x v="20"/>
    <x v="0"/>
    <s v="New York"/>
    <s v="New York"/>
    <x v="2"/>
    <n v="28"/>
    <x v="300"/>
    <n v="8820"/>
    <n v="3351.6"/>
    <x v="31"/>
    <x v="1"/>
    <m/>
    <x v="1393"/>
    <x v="2251"/>
  </r>
  <r>
    <x v="0"/>
    <n v="1185732"/>
    <x v="21"/>
    <x v="0"/>
    <s v="New York"/>
    <s v="New York"/>
    <x v="3"/>
    <n v="31"/>
    <x v="303"/>
    <n v="8959"/>
    <n v="3314.83"/>
    <x v="25"/>
    <x v="1"/>
    <m/>
    <x v="2877"/>
    <x v="4904"/>
  </r>
  <r>
    <x v="0"/>
    <n v="1185732"/>
    <x v="22"/>
    <x v="0"/>
    <s v="New York"/>
    <s v="New York"/>
    <x v="4"/>
    <n v="44"/>
    <x v="296"/>
    <n v="12364"/>
    <n v="4451.04"/>
    <x v="36"/>
    <x v="1"/>
    <m/>
    <x v="2878"/>
    <x v="4905"/>
  </r>
  <r>
    <x v="0"/>
    <n v="1185732"/>
    <x v="23"/>
    <x v="0"/>
    <s v="New York"/>
    <s v="New York"/>
    <x v="5"/>
    <n v="39"/>
    <x v="305"/>
    <n v="12987"/>
    <n v="3506.4900000000002"/>
    <x v="47"/>
    <x v="1"/>
    <m/>
    <x v="2879"/>
    <x v="4906"/>
  </r>
  <r>
    <x v="0"/>
    <n v="1185732"/>
    <x v="24"/>
    <x v="0"/>
    <s v="New York"/>
    <s v="New York"/>
    <x v="0"/>
    <n v="44"/>
    <x v="306"/>
    <n v="16104"/>
    <n v="8374.08"/>
    <x v="59"/>
    <x v="1"/>
    <m/>
    <x v="2303"/>
    <x v="4907"/>
  </r>
  <r>
    <x v="0"/>
    <n v="1185732"/>
    <x v="25"/>
    <x v="0"/>
    <s v="New York"/>
    <s v="New York"/>
    <x v="1"/>
    <n v="37"/>
    <x v="307"/>
    <n v="10952"/>
    <n v="3833.2"/>
    <x v="2"/>
    <x v="1"/>
    <m/>
    <x v="2880"/>
    <x v="4908"/>
  </r>
  <r>
    <x v="0"/>
    <n v="1185732"/>
    <x v="26"/>
    <x v="0"/>
    <s v="New York"/>
    <s v="New York"/>
    <x v="2"/>
    <n v="36"/>
    <x v="308"/>
    <n v="10368"/>
    <n v="4354.5599999999995"/>
    <x v="23"/>
    <x v="1"/>
    <m/>
    <x v="1796"/>
    <x v="4909"/>
  </r>
  <r>
    <x v="0"/>
    <n v="1185732"/>
    <x v="27"/>
    <x v="0"/>
    <s v="New York"/>
    <s v="New York"/>
    <x v="3"/>
    <n v="33"/>
    <x v="303"/>
    <n v="9537"/>
    <n v="3814.7999999999997"/>
    <x v="15"/>
    <x v="1"/>
    <m/>
    <x v="2881"/>
    <x v="4910"/>
  </r>
  <r>
    <x v="0"/>
    <n v="1185732"/>
    <x v="28"/>
    <x v="0"/>
    <s v="New York"/>
    <s v="New York"/>
    <x v="4"/>
    <n v="47"/>
    <x v="115"/>
    <n v="13160"/>
    <n v="4606"/>
    <x v="2"/>
    <x v="1"/>
    <m/>
    <x v="2882"/>
    <x v="3480"/>
  </r>
  <r>
    <x v="0"/>
    <n v="1185732"/>
    <x v="29"/>
    <x v="0"/>
    <s v="New York"/>
    <s v="New York"/>
    <x v="5"/>
    <n v="44"/>
    <x v="63"/>
    <n v="14080"/>
    <n v="4083.2"/>
    <x v="94"/>
    <x v="1"/>
    <m/>
    <x v="2883"/>
    <x v="4911"/>
  </r>
  <r>
    <x v="0"/>
    <n v="1185732"/>
    <x v="30"/>
    <x v="0"/>
    <s v="New York"/>
    <s v="New York"/>
    <x v="0"/>
    <n v="47"/>
    <x v="46"/>
    <n v="18800"/>
    <n v="9776"/>
    <x v="59"/>
    <x v="1"/>
    <m/>
    <x v="389"/>
    <x v="4912"/>
  </r>
  <r>
    <x v="0"/>
    <n v="1185732"/>
    <x v="31"/>
    <x v="0"/>
    <s v="New York"/>
    <s v="New York"/>
    <x v="1"/>
    <n v="41"/>
    <x v="309"/>
    <n v="13940"/>
    <n v="4739.5999999999995"/>
    <x v="95"/>
    <x v="1"/>
    <m/>
    <x v="2884"/>
    <x v="4913"/>
  </r>
  <r>
    <x v="0"/>
    <n v="1185732"/>
    <x v="32"/>
    <x v="0"/>
    <s v="New York"/>
    <s v="New York"/>
    <x v="2"/>
    <n v="37"/>
    <x v="307"/>
    <n v="10952"/>
    <n v="4490.32"/>
    <x v="33"/>
    <x v="1"/>
    <m/>
    <x v="2880"/>
    <x v="4914"/>
  </r>
  <r>
    <x v="0"/>
    <n v="1185732"/>
    <x v="33"/>
    <x v="0"/>
    <s v="New York"/>
    <s v="New York"/>
    <x v="3"/>
    <n v="38"/>
    <x v="140"/>
    <n v="11286"/>
    <n v="4288.68"/>
    <x v="31"/>
    <x v="1"/>
    <m/>
    <x v="1407"/>
    <x v="4915"/>
  </r>
  <r>
    <x v="0"/>
    <n v="1185732"/>
    <x v="34"/>
    <x v="0"/>
    <s v="New York"/>
    <s v="New York"/>
    <x v="4"/>
    <n v="45"/>
    <x v="308"/>
    <n v="12960"/>
    <n v="4406.3999999999996"/>
    <x v="95"/>
    <x v="1"/>
    <m/>
    <x v="2885"/>
    <x v="4916"/>
  </r>
  <r>
    <x v="0"/>
    <n v="1185732"/>
    <x v="35"/>
    <x v="0"/>
    <s v="New York"/>
    <s v="New York"/>
    <x v="5"/>
    <n v="46"/>
    <x v="310"/>
    <n v="15962"/>
    <n v="5107.84"/>
    <x v="80"/>
    <x v="1"/>
    <m/>
    <x v="2886"/>
    <x v="4917"/>
  </r>
  <r>
    <x v="0"/>
    <n v="1185732"/>
    <x v="36"/>
    <x v="0"/>
    <s v="New York"/>
    <s v="New York"/>
    <x v="0"/>
    <n v="44"/>
    <x v="311"/>
    <n v="19096"/>
    <n v="9929.92"/>
    <x v="59"/>
    <x v="1"/>
    <m/>
    <x v="2887"/>
    <x v="4918"/>
  </r>
  <r>
    <x v="0"/>
    <n v="1185732"/>
    <x v="37"/>
    <x v="0"/>
    <s v="New York"/>
    <s v="New York"/>
    <x v="1"/>
    <n v="41"/>
    <x v="312"/>
    <n v="13038"/>
    <n v="4824.0599999999995"/>
    <x v="25"/>
    <x v="1"/>
    <m/>
    <x v="2888"/>
    <x v="4919"/>
  </r>
  <r>
    <x v="0"/>
    <n v="1185732"/>
    <x v="38"/>
    <x v="0"/>
    <s v="New York"/>
    <s v="New York"/>
    <x v="2"/>
    <n v="35"/>
    <x v="70"/>
    <n v="10325"/>
    <n v="4336.5"/>
    <x v="23"/>
    <x v="1"/>
    <m/>
    <x v="725"/>
    <x v="4920"/>
  </r>
  <r>
    <x v="0"/>
    <n v="1185732"/>
    <x v="39"/>
    <x v="0"/>
    <s v="New York"/>
    <s v="New York"/>
    <x v="3"/>
    <n v="35"/>
    <x v="83"/>
    <n v="9450"/>
    <n v="3496.5"/>
    <x v="25"/>
    <x v="1"/>
    <m/>
    <x v="716"/>
    <x v="2656"/>
  </r>
  <r>
    <x v="0"/>
    <n v="1185732"/>
    <x v="40"/>
    <x v="0"/>
    <s v="New York"/>
    <s v="New York"/>
    <x v="4"/>
    <n v="46"/>
    <x v="104"/>
    <n v="12788"/>
    <n v="4347.9199999999992"/>
    <x v="95"/>
    <x v="1"/>
    <m/>
    <x v="780"/>
    <x v="4921"/>
  </r>
  <r>
    <x v="0"/>
    <n v="1185732"/>
    <x v="41"/>
    <x v="0"/>
    <s v="New York"/>
    <s v="New York"/>
    <x v="5"/>
    <n v="47"/>
    <x v="313"/>
    <n v="16544"/>
    <n v="4466.88"/>
    <x v="47"/>
    <x v="1"/>
    <m/>
    <x v="2889"/>
    <x v="4922"/>
  </r>
  <r>
    <x v="0"/>
    <n v="1185732"/>
    <x v="42"/>
    <x v="0"/>
    <s v="New York"/>
    <s v="New York"/>
    <x v="0"/>
    <n v="41"/>
    <x v="47"/>
    <n v="15375"/>
    <n v="7995"/>
    <x v="59"/>
    <x v="1"/>
    <m/>
    <x v="2890"/>
    <x v="4923"/>
  </r>
  <r>
    <x v="0"/>
    <n v="1185732"/>
    <x v="43"/>
    <x v="0"/>
    <s v="New York"/>
    <s v="New York"/>
    <x v="1"/>
    <n v="37"/>
    <x v="314"/>
    <n v="13283"/>
    <n v="4516.2199999999993"/>
    <x v="95"/>
    <x v="1"/>
    <m/>
    <x v="2891"/>
    <x v="4924"/>
  </r>
  <r>
    <x v="0"/>
    <n v="1185732"/>
    <x v="44"/>
    <x v="0"/>
    <s v="New York"/>
    <s v="New York"/>
    <x v="2"/>
    <n v="37"/>
    <x v="302"/>
    <n v="11618"/>
    <n v="4298.66"/>
    <x v="25"/>
    <x v="1"/>
    <m/>
    <x v="2892"/>
    <x v="4925"/>
  </r>
  <r>
    <x v="0"/>
    <n v="1185732"/>
    <x v="45"/>
    <x v="0"/>
    <s v="New York"/>
    <s v="New York"/>
    <x v="3"/>
    <n v="40"/>
    <x v="315"/>
    <n v="12960"/>
    <n v="5184"/>
    <x v="15"/>
    <x v="1"/>
    <m/>
    <x v="2885"/>
    <x v="1518"/>
  </r>
  <r>
    <x v="1"/>
    <n v="1185732"/>
    <x v="46"/>
    <x v="0"/>
    <s v="New York"/>
    <s v="New York"/>
    <x v="4"/>
    <n v="43"/>
    <x v="316"/>
    <n v="11997"/>
    <n v="3959.0099999999993"/>
    <x v="93"/>
    <x v="1"/>
    <m/>
    <x v="2893"/>
    <x v="4926"/>
  </r>
  <r>
    <x v="1"/>
    <n v="1185732"/>
    <x v="47"/>
    <x v="0"/>
    <s v="New York"/>
    <s v="New York"/>
    <x v="5"/>
    <n v="48"/>
    <x v="317"/>
    <n v="17040"/>
    <n v="5112"/>
    <x v="1"/>
    <x v="1"/>
    <m/>
    <x v="2894"/>
    <x v="4927"/>
  </r>
  <r>
    <x v="1"/>
    <n v="1185732"/>
    <x v="48"/>
    <x v="0"/>
    <s v="New York"/>
    <s v="New York"/>
    <x v="0"/>
    <n v="39"/>
    <x v="318"/>
    <n v="15912"/>
    <n v="8751.6"/>
    <x v="9"/>
    <x v="1"/>
    <m/>
    <x v="2895"/>
    <x v="4928"/>
  </r>
  <r>
    <x v="1"/>
    <n v="1185732"/>
    <x v="49"/>
    <x v="0"/>
    <s v="New York"/>
    <s v="New York"/>
    <x v="1"/>
    <n v="43"/>
    <x v="44"/>
    <n v="15050"/>
    <n v="4966.4999999999991"/>
    <x v="93"/>
    <x v="1"/>
    <m/>
    <x v="2896"/>
    <x v="4929"/>
  </r>
  <r>
    <x v="1"/>
    <n v="1185732"/>
    <x v="50"/>
    <x v="0"/>
    <s v="New York"/>
    <s v="New York"/>
    <x v="2"/>
    <n v="36"/>
    <x v="300"/>
    <n v="11340"/>
    <n v="4422.5999999999995"/>
    <x v="96"/>
    <x v="1"/>
    <m/>
    <x v="893"/>
    <x v="1439"/>
  </r>
  <r>
    <x v="1"/>
    <n v="1185732"/>
    <x v="51"/>
    <x v="0"/>
    <s v="New York"/>
    <s v="New York"/>
    <x v="3"/>
    <n v="34"/>
    <x v="297"/>
    <n v="10404"/>
    <n v="4057.5599999999995"/>
    <x v="96"/>
    <x v="1"/>
    <m/>
    <x v="2897"/>
    <x v="4930"/>
  </r>
  <r>
    <x v="1"/>
    <n v="1185732"/>
    <x v="52"/>
    <x v="0"/>
    <s v="New York"/>
    <s v="New York"/>
    <x v="4"/>
    <n v="44"/>
    <x v="300"/>
    <n v="13860"/>
    <n v="5128.2"/>
    <x v="25"/>
    <x v="1"/>
    <m/>
    <x v="782"/>
    <x v="4931"/>
  </r>
  <r>
    <x v="1"/>
    <n v="1185732"/>
    <x v="53"/>
    <x v="0"/>
    <s v="New York"/>
    <s v="New York"/>
    <x v="5"/>
    <n v="45"/>
    <x v="44"/>
    <n v="15750"/>
    <n v="4725"/>
    <x v="1"/>
    <x v="1"/>
    <m/>
    <x v="154"/>
    <x v="204"/>
  </r>
  <r>
    <x v="1"/>
    <n v="1185732"/>
    <x v="54"/>
    <x v="0"/>
    <s v="New York"/>
    <s v="New York"/>
    <x v="4"/>
    <n v="51"/>
    <x v="303"/>
    <n v="14739"/>
    <n v="4716.4800000000005"/>
    <x v="80"/>
    <x v="1"/>
    <m/>
    <x v="2898"/>
    <x v="4932"/>
  </r>
  <r>
    <x v="1"/>
    <n v="1185732"/>
    <x v="55"/>
    <x v="0"/>
    <s v="New York"/>
    <s v="New York"/>
    <x v="5"/>
    <n v="50"/>
    <x v="298"/>
    <n v="16500"/>
    <n v="4620"/>
    <x v="45"/>
    <x v="1"/>
    <m/>
    <x v="242"/>
    <x v="3555"/>
  </r>
  <r>
    <x v="1"/>
    <n v="1185732"/>
    <x v="56"/>
    <x v="0"/>
    <s v="New York"/>
    <s v="New York"/>
    <x v="0"/>
    <n v="46"/>
    <x v="319"/>
    <n v="18538"/>
    <n v="10381.280000000001"/>
    <x v="65"/>
    <x v="1"/>
    <m/>
    <x v="2899"/>
    <x v="4933"/>
  </r>
  <r>
    <x v="1"/>
    <n v="1185732"/>
    <x v="57"/>
    <x v="0"/>
    <s v="New York"/>
    <s v="New York"/>
    <x v="1"/>
    <n v="40"/>
    <x v="122"/>
    <n v="12480"/>
    <n v="4492.8"/>
    <x v="36"/>
    <x v="1"/>
    <m/>
    <x v="1402"/>
    <x v="4934"/>
  </r>
  <r>
    <x v="1"/>
    <n v="1185732"/>
    <x v="58"/>
    <x v="0"/>
    <s v="New York"/>
    <s v="New York"/>
    <x v="2"/>
    <n v="43"/>
    <x v="281"/>
    <n v="12642"/>
    <n v="5309.6399999999994"/>
    <x v="23"/>
    <x v="1"/>
    <m/>
    <x v="1854"/>
    <x v="4935"/>
  </r>
  <r>
    <x v="1"/>
    <n v="1185732"/>
    <x v="59"/>
    <x v="0"/>
    <s v="New York"/>
    <s v="New York"/>
    <x v="3"/>
    <n v="41"/>
    <x v="83"/>
    <n v="11070"/>
    <n v="4095.9"/>
    <x v="25"/>
    <x v="1"/>
    <m/>
    <x v="1910"/>
    <x v="4936"/>
  </r>
  <r>
    <x v="1"/>
    <n v="1185732"/>
    <x v="60"/>
    <x v="0"/>
    <s v="New York"/>
    <s v="New York"/>
    <x v="4"/>
    <n v="47"/>
    <x v="115"/>
    <n v="13160"/>
    <n v="4737.5999999999995"/>
    <x v="36"/>
    <x v="1"/>
    <m/>
    <x v="2882"/>
    <x v="4937"/>
  </r>
  <r>
    <x v="1"/>
    <n v="1185732"/>
    <x v="61"/>
    <x v="0"/>
    <s v="New York"/>
    <s v="New York"/>
    <x v="5"/>
    <n v="53"/>
    <x v="320"/>
    <n v="17066"/>
    <n v="4778.4800000000005"/>
    <x v="45"/>
    <x v="1"/>
    <m/>
    <x v="2900"/>
    <x v="4938"/>
  </r>
  <r>
    <x v="1"/>
    <n v="1185732"/>
    <x v="62"/>
    <x v="0"/>
    <s v="New York"/>
    <s v="New York"/>
    <x v="0"/>
    <n v="48"/>
    <x v="58"/>
    <n v="20160"/>
    <n v="11289.6"/>
    <x v="65"/>
    <x v="1"/>
    <m/>
    <x v="795"/>
    <x v="4939"/>
  </r>
  <r>
    <x v="1"/>
    <n v="1185732"/>
    <x v="63"/>
    <x v="0"/>
    <s v="New York"/>
    <s v="New York"/>
    <x v="1"/>
    <n v="43"/>
    <x v="321"/>
    <n v="13330"/>
    <n v="4665.5"/>
    <x v="2"/>
    <x v="1"/>
    <m/>
    <x v="2901"/>
    <x v="4940"/>
  </r>
  <r>
    <x v="1"/>
    <n v="1185732"/>
    <x v="64"/>
    <x v="0"/>
    <s v="New York"/>
    <s v="New York"/>
    <x v="2"/>
    <n v="42"/>
    <x v="305"/>
    <n v="13986"/>
    <n v="5594.4"/>
    <x v="15"/>
    <x v="1"/>
    <m/>
    <x v="2902"/>
    <x v="4941"/>
  </r>
  <r>
    <x v="1"/>
    <n v="1185732"/>
    <x v="65"/>
    <x v="0"/>
    <s v="New York"/>
    <s v="New York"/>
    <x v="3"/>
    <n v="41"/>
    <x v="297"/>
    <n v="12546"/>
    <n v="5018.3999999999996"/>
    <x v="15"/>
    <x v="1"/>
    <m/>
    <x v="2903"/>
    <x v="4942"/>
  </r>
  <r>
    <x v="1"/>
    <n v="1185732"/>
    <x v="66"/>
    <x v="0"/>
    <s v="New York"/>
    <s v="New York"/>
    <x v="4"/>
    <n v="48"/>
    <x v="316"/>
    <n v="13392"/>
    <n v="4955.04"/>
    <x v="25"/>
    <x v="1"/>
    <m/>
    <x v="2904"/>
    <x v="4943"/>
  </r>
  <r>
    <x v="1"/>
    <n v="1185732"/>
    <x v="67"/>
    <x v="0"/>
    <s v="New York"/>
    <s v="New York"/>
    <x v="5"/>
    <n v="48"/>
    <x v="309"/>
    <n v="16320"/>
    <n v="4896"/>
    <x v="1"/>
    <x v="1"/>
    <m/>
    <x v="2905"/>
    <x v="4944"/>
  </r>
  <r>
    <x v="2"/>
    <n v="1197831"/>
    <x v="68"/>
    <x v="0"/>
    <s v="New York"/>
    <s v="New York"/>
    <x v="0"/>
    <n v="20"/>
    <x v="83"/>
    <n v="5400"/>
    <n v="2105.9999999999995"/>
    <x v="96"/>
    <x v="1"/>
    <m/>
    <x v="1989"/>
    <x v="4945"/>
  </r>
  <r>
    <x v="2"/>
    <n v="1197831"/>
    <x v="69"/>
    <x v="0"/>
    <s v="New York"/>
    <s v="New York"/>
    <x v="1"/>
    <n v="26"/>
    <x v="83"/>
    <n v="7020"/>
    <n v="2597.4"/>
    <x v="25"/>
    <x v="1"/>
    <m/>
    <x v="2022"/>
    <x v="4946"/>
  </r>
  <r>
    <x v="2"/>
    <n v="1197831"/>
    <x v="70"/>
    <x v="0"/>
    <s v="New York"/>
    <s v="New York"/>
    <x v="2"/>
    <n v="27"/>
    <x v="99"/>
    <n v="6426"/>
    <n v="2506.14"/>
    <x v="96"/>
    <x v="1"/>
    <m/>
    <x v="2906"/>
    <x v="4947"/>
  </r>
  <r>
    <x v="2"/>
    <n v="1197831"/>
    <x v="71"/>
    <x v="0"/>
    <s v="New York"/>
    <s v="New York"/>
    <x v="3"/>
    <n v="27"/>
    <x v="124"/>
    <n v="5670"/>
    <n v="2948.4"/>
    <x v="59"/>
    <x v="1"/>
    <m/>
    <x v="1237"/>
    <x v="4948"/>
  </r>
  <r>
    <x v="2"/>
    <n v="1197831"/>
    <x v="72"/>
    <x v="1"/>
    <s v="Texas"/>
    <s v="Houston"/>
    <x v="4"/>
    <n v="26"/>
    <x v="129"/>
    <n v="4576"/>
    <n v="1555.84"/>
    <x v="95"/>
    <x v="1"/>
    <m/>
    <x v="2131"/>
    <x v="4949"/>
  </r>
  <r>
    <x v="2"/>
    <n v="1197831"/>
    <x v="73"/>
    <x v="1"/>
    <s v="Texas"/>
    <s v="Houston"/>
    <x v="5"/>
    <n v="25"/>
    <x v="167"/>
    <n v="5600"/>
    <n v="3136.0000000000005"/>
    <x v="65"/>
    <x v="1"/>
    <m/>
    <x v="2704"/>
    <x v="4950"/>
  </r>
  <r>
    <x v="2"/>
    <n v="1197831"/>
    <x v="74"/>
    <x v="1"/>
    <s v="Texas"/>
    <s v="Houston"/>
    <x v="0"/>
    <n v="20"/>
    <x v="128"/>
    <n v="5100"/>
    <n v="2091"/>
    <x v="33"/>
    <x v="1"/>
    <m/>
    <x v="2040"/>
    <x v="4951"/>
  </r>
  <r>
    <x v="2"/>
    <n v="1197831"/>
    <x v="75"/>
    <x v="1"/>
    <s v="Texas"/>
    <s v="Houston"/>
    <x v="1"/>
    <n v="23"/>
    <x v="303"/>
    <n v="6647"/>
    <n v="2791.74"/>
    <x v="23"/>
    <x v="1"/>
    <m/>
    <x v="2907"/>
    <x v="4952"/>
  </r>
  <r>
    <x v="2"/>
    <n v="1197831"/>
    <x v="76"/>
    <x v="1"/>
    <s v="Texas"/>
    <s v="Houston"/>
    <x v="2"/>
    <n v="27"/>
    <x v="116"/>
    <n v="6372"/>
    <n v="2612.52"/>
    <x v="33"/>
    <x v="1"/>
    <m/>
    <x v="1488"/>
    <x v="4953"/>
  </r>
  <r>
    <x v="2"/>
    <n v="1197831"/>
    <x v="77"/>
    <x v="1"/>
    <s v="Texas"/>
    <s v="Houston"/>
    <x v="3"/>
    <n v="26"/>
    <x v="127"/>
    <n v="5538"/>
    <n v="2769"/>
    <x v="0"/>
    <x v="1"/>
    <m/>
    <x v="2908"/>
    <x v="4954"/>
  </r>
  <r>
    <x v="2"/>
    <n v="1197831"/>
    <x v="78"/>
    <x v="1"/>
    <s v="Texas"/>
    <s v="Houston"/>
    <x v="4"/>
    <n v="28"/>
    <x v="160"/>
    <n v="4480"/>
    <n v="1478.3999999999999"/>
    <x v="93"/>
    <x v="1"/>
    <m/>
    <x v="1072"/>
    <x v="3018"/>
  </r>
  <r>
    <x v="2"/>
    <n v="1197831"/>
    <x v="79"/>
    <x v="1"/>
    <s v="Texas"/>
    <s v="Houston"/>
    <x v="5"/>
    <n v="26"/>
    <x v="108"/>
    <n v="6006"/>
    <n v="3303.3"/>
    <x v="9"/>
    <x v="1"/>
    <m/>
    <x v="1273"/>
    <x v="4955"/>
  </r>
  <r>
    <x v="2"/>
    <n v="1197831"/>
    <x v="80"/>
    <x v="1"/>
    <s v="Texas"/>
    <s v="Houston"/>
    <x v="0"/>
    <n v="20"/>
    <x v="297"/>
    <n v="6120"/>
    <n v="2570.4"/>
    <x v="23"/>
    <x v="1"/>
    <m/>
    <x v="2272"/>
    <x v="4956"/>
  </r>
  <r>
    <x v="2"/>
    <n v="1197831"/>
    <x v="81"/>
    <x v="1"/>
    <s v="Texas"/>
    <s v="Houston"/>
    <x v="1"/>
    <n v="30"/>
    <x v="121"/>
    <n v="7890"/>
    <n v="3077.0999999999995"/>
    <x v="96"/>
    <x v="1"/>
    <m/>
    <x v="2909"/>
    <x v="4957"/>
  </r>
  <r>
    <x v="2"/>
    <n v="1197831"/>
    <x v="82"/>
    <x v="1"/>
    <s v="Texas"/>
    <s v="Houston"/>
    <x v="2"/>
    <n v="23"/>
    <x v="167"/>
    <n v="5152"/>
    <n v="2163.84"/>
    <x v="23"/>
    <x v="1"/>
    <m/>
    <x v="2910"/>
    <x v="4781"/>
  </r>
  <r>
    <x v="2"/>
    <n v="1197831"/>
    <x v="83"/>
    <x v="1"/>
    <s v="Texas"/>
    <s v="Houston"/>
    <x v="3"/>
    <n v="30"/>
    <x v="322"/>
    <n v="6120"/>
    <n v="2937.6"/>
    <x v="35"/>
    <x v="1"/>
    <m/>
    <x v="2272"/>
    <x v="4958"/>
  </r>
  <r>
    <x v="2"/>
    <n v="1197831"/>
    <x v="84"/>
    <x v="1"/>
    <s v="Texas"/>
    <s v="Houston"/>
    <x v="4"/>
    <n v="35"/>
    <x v="155"/>
    <n v="5425"/>
    <n v="1736"/>
    <x v="80"/>
    <x v="1"/>
    <m/>
    <x v="2911"/>
    <x v="4959"/>
  </r>
  <r>
    <x v="2"/>
    <n v="1197831"/>
    <x v="85"/>
    <x v="1"/>
    <s v="Texas"/>
    <s v="Houston"/>
    <x v="5"/>
    <n v="29"/>
    <x v="151"/>
    <n v="6612"/>
    <n v="3636.6000000000004"/>
    <x v="9"/>
    <x v="1"/>
    <m/>
    <x v="1901"/>
    <x v="4960"/>
  </r>
  <r>
    <x v="2"/>
    <n v="1197831"/>
    <x v="86"/>
    <x v="1"/>
    <s v="Texas"/>
    <s v="Houston"/>
    <x v="0"/>
    <n v="23"/>
    <x v="297"/>
    <n v="7038"/>
    <n v="2604.06"/>
    <x v="25"/>
    <x v="1"/>
    <m/>
    <x v="2204"/>
    <x v="4961"/>
  </r>
  <r>
    <x v="2"/>
    <n v="1197831"/>
    <x v="87"/>
    <x v="1"/>
    <s v="Texas"/>
    <s v="Houston"/>
    <x v="1"/>
    <n v="29"/>
    <x v="297"/>
    <n v="8874"/>
    <n v="3638.3399999999997"/>
    <x v="33"/>
    <x v="1"/>
    <m/>
    <x v="2912"/>
    <x v="4962"/>
  </r>
  <r>
    <x v="2"/>
    <n v="1197831"/>
    <x v="88"/>
    <x v="1"/>
    <s v="Texas"/>
    <s v="Houston"/>
    <x v="2"/>
    <n v="24"/>
    <x v="136"/>
    <n v="5568"/>
    <n v="2060.16"/>
    <x v="25"/>
    <x v="1"/>
    <m/>
    <x v="1427"/>
    <x v="4963"/>
  </r>
  <r>
    <x v="2"/>
    <n v="1197831"/>
    <x v="89"/>
    <x v="1"/>
    <s v="Texas"/>
    <s v="Houston"/>
    <x v="3"/>
    <n v="28"/>
    <x v="127"/>
    <n v="5964"/>
    <n v="2862.72"/>
    <x v="35"/>
    <x v="1"/>
    <m/>
    <x v="2029"/>
    <x v="4964"/>
  </r>
  <r>
    <x v="1"/>
    <n v="1197831"/>
    <x v="90"/>
    <x v="1"/>
    <s v="Texas"/>
    <s v="Houston"/>
    <x v="4"/>
    <n v="34"/>
    <x v="289"/>
    <n v="6086"/>
    <n v="2069.2399999999998"/>
    <x v="95"/>
    <x v="1"/>
    <m/>
    <x v="2913"/>
    <x v="4965"/>
  </r>
  <r>
    <x v="1"/>
    <n v="1197831"/>
    <x v="91"/>
    <x v="1"/>
    <s v="Texas"/>
    <s v="Houston"/>
    <x v="5"/>
    <n v="27"/>
    <x v="323"/>
    <n v="7344"/>
    <n v="4039.2000000000003"/>
    <x v="9"/>
    <x v="1"/>
    <m/>
    <x v="1983"/>
    <x v="4966"/>
  </r>
  <r>
    <x v="1"/>
    <n v="1197831"/>
    <x v="92"/>
    <x v="1"/>
    <s v="Texas"/>
    <s v="Houston"/>
    <x v="0"/>
    <n v="24"/>
    <x v="300"/>
    <n v="7560"/>
    <n v="2948.3999999999996"/>
    <x v="96"/>
    <x v="1"/>
    <m/>
    <x v="848"/>
    <x v="4865"/>
  </r>
  <r>
    <x v="1"/>
    <n v="1197831"/>
    <x v="93"/>
    <x v="1"/>
    <s v="Texas"/>
    <s v="Houston"/>
    <x v="1"/>
    <n v="30"/>
    <x v="280"/>
    <n v="8610"/>
    <n v="3616.2"/>
    <x v="23"/>
    <x v="1"/>
    <m/>
    <x v="1329"/>
    <x v="4967"/>
  </r>
  <r>
    <x v="1"/>
    <n v="1197831"/>
    <x v="94"/>
    <x v="1"/>
    <s v="Texas"/>
    <s v="Houston"/>
    <x v="2"/>
    <n v="23"/>
    <x v="142"/>
    <n v="5520"/>
    <n v="2042.3999999999999"/>
    <x v="25"/>
    <x v="1"/>
    <m/>
    <x v="2914"/>
    <x v="4968"/>
  </r>
  <r>
    <x v="1"/>
    <n v="1197831"/>
    <x v="95"/>
    <x v="1"/>
    <s v="Texas"/>
    <s v="Houston"/>
    <x v="3"/>
    <n v="31"/>
    <x v="82"/>
    <n v="7595"/>
    <n v="3873.4500000000003"/>
    <x v="48"/>
    <x v="1"/>
    <m/>
    <x v="2915"/>
    <x v="4969"/>
  </r>
  <r>
    <x v="1"/>
    <n v="1197831"/>
    <x v="96"/>
    <x v="1"/>
    <s v="Texas"/>
    <s v="Houston"/>
    <x v="4"/>
    <n v="35"/>
    <x v="263"/>
    <n v="6300"/>
    <n v="2205"/>
    <x v="2"/>
    <x v="1"/>
    <m/>
    <x v="863"/>
    <x v="3349"/>
  </r>
  <r>
    <x v="1"/>
    <n v="1197831"/>
    <x v="97"/>
    <x v="1"/>
    <s v="Texas"/>
    <s v="Houston"/>
    <x v="5"/>
    <n v="32"/>
    <x v="70"/>
    <n v="9440"/>
    <n v="5380.8"/>
    <x v="41"/>
    <x v="1"/>
    <m/>
    <x v="1726"/>
    <x v="4970"/>
  </r>
  <r>
    <x v="1"/>
    <n v="1197831"/>
    <x v="98"/>
    <x v="1"/>
    <s v="Texas"/>
    <s v="Houston"/>
    <x v="0"/>
    <n v="28"/>
    <x v="70"/>
    <n v="8260"/>
    <n v="3386.6"/>
    <x v="33"/>
    <x v="1"/>
    <m/>
    <x v="2916"/>
    <x v="4971"/>
  </r>
  <r>
    <x v="1"/>
    <n v="1197831"/>
    <x v="99"/>
    <x v="1"/>
    <s v="Texas"/>
    <s v="Houston"/>
    <x v="1"/>
    <n v="33"/>
    <x v="258"/>
    <n v="10659"/>
    <n v="4476.78"/>
    <x v="23"/>
    <x v="1"/>
    <m/>
    <x v="2191"/>
    <x v="4972"/>
  </r>
  <r>
    <x v="1"/>
    <n v="1197831"/>
    <x v="100"/>
    <x v="1"/>
    <s v="Texas"/>
    <s v="Houston"/>
    <x v="2"/>
    <n v="27"/>
    <x v="324"/>
    <n v="7128"/>
    <n v="2851.2"/>
    <x v="15"/>
    <x v="1"/>
    <m/>
    <x v="2917"/>
    <x v="4973"/>
  </r>
  <r>
    <x v="1"/>
    <n v="1197831"/>
    <x v="101"/>
    <x v="1"/>
    <s v="Texas"/>
    <s v="Houston"/>
    <x v="3"/>
    <n v="26"/>
    <x v="121"/>
    <n v="6838"/>
    <n v="3282.24"/>
    <x v="35"/>
    <x v="1"/>
    <m/>
    <x v="2918"/>
    <x v="4974"/>
  </r>
  <r>
    <x v="1"/>
    <n v="1197831"/>
    <x v="102"/>
    <x v="1"/>
    <s v="Texas"/>
    <s v="Houston"/>
    <x v="4"/>
    <n v="29"/>
    <x v="166"/>
    <n v="6409"/>
    <n v="2050.88"/>
    <x v="80"/>
    <x v="1"/>
    <m/>
    <x v="2919"/>
    <x v="4975"/>
  </r>
  <r>
    <x v="1"/>
    <n v="1197831"/>
    <x v="103"/>
    <x v="1"/>
    <s v="Texas"/>
    <s v="Houston"/>
    <x v="5"/>
    <n v="38"/>
    <x v="44"/>
    <n v="13300"/>
    <n v="7581.0000000000009"/>
    <x v="41"/>
    <x v="1"/>
    <m/>
    <x v="2920"/>
    <x v="4976"/>
  </r>
  <r>
    <x v="1"/>
    <n v="1197831"/>
    <x v="104"/>
    <x v="1"/>
    <s v="Texas"/>
    <s v="Houston"/>
    <x v="0"/>
    <n v="29"/>
    <x v="70"/>
    <n v="8555"/>
    <n v="3421.9999999999995"/>
    <x v="15"/>
    <x v="1"/>
    <m/>
    <x v="1118"/>
    <x v="4977"/>
  </r>
  <r>
    <x v="1"/>
    <n v="1197831"/>
    <x v="105"/>
    <x v="1"/>
    <s v="Texas"/>
    <s v="Houston"/>
    <x v="1"/>
    <n v="32"/>
    <x v="123"/>
    <n v="9120"/>
    <n v="3830.3999999999996"/>
    <x v="23"/>
    <x v="1"/>
    <m/>
    <x v="1227"/>
    <x v="4978"/>
  </r>
  <r>
    <x v="1"/>
    <n v="1197831"/>
    <x v="106"/>
    <x v="1"/>
    <s v="Texas"/>
    <s v="Houston"/>
    <x v="2"/>
    <n v="29"/>
    <x v="325"/>
    <n v="10846"/>
    <n v="4446.8599999999997"/>
    <x v="33"/>
    <x v="1"/>
    <m/>
    <x v="2921"/>
    <x v="4979"/>
  </r>
  <r>
    <x v="1"/>
    <n v="1197831"/>
    <x v="107"/>
    <x v="1"/>
    <s v="Texas"/>
    <s v="Houston"/>
    <x v="3"/>
    <n v="28"/>
    <x v="167"/>
    <n v="6272"/>
    <n v="3261.44"/>
    <x v="59"/>
    <x v="1"/>
    <m/>
    <x v="1163"/>
    <x v="4980"/>
  </r>
  <r>
    <x v="1"/>
    <n v="1197831"/>
    <x v="108"/>
    <x v="1"/>
    <s v="Texas"/>
    <s v="Houston"/>
    <x v="4"/>
    <n v="33"/>
    <x v="146"/>
    <n v="7161"/>
    <n v="2577.96"/>
    <x v="36"/>
    <x v="1"/>
    <m/>
    <x v="2922"/>
    <x v="4981"/>
  </r>
  <r>
    <x v="1"/>
    <n v="1197831"/>
    <x v="109"/>
    <x v="1"/>
    <s v="Texas"/>
    <s v="Houston"/>
    <x v="5"/>
    <n v="36"/>
    <x v="326"/>
    <n v="10872"/>
    <n v="5653.4400000000005"/>
    <x v="59"/>
    <x v="1"/>
    <m/>
    <x v="2923"/>
    <x v="4982"/>
  </r>
  <r>
    <x v="1"/>
    <n v="1197831"/>
    <x v="110"/>
    <x v="1"/>
    <s v="Texas"/>
    <s v="Houston"/>
    <x v="0"/>
    <n v="27"/>
    <x v="105"/>
    <n v="8235"/>
    <n v="3046.95"/>
    <x v="25"/>
    <x v="1"/>
    <m/>
    <x v="2924"/>
    <x v="4983"/>
  </r>
  <r>
    <x v="1"/>
    <n v="1197831"/>
    <x v="111"/>
    <x v="1"/>
    <s v="Texas"/>
    <s v="Houston"/>
    <x v="1"/>
    <n v="33"/>
    <x v="105"/>
    <n v="10065"/>
    <n v="3824.7"/>
    <x v="31"/>
    <x v="1"/>
    <m/>
    <x v="2925"/>
    <x v="4984"/>
  </r>
  <r>
    <x v="1"/>
    <n v="1197831"/>
    <x v="112"/>
    <x v="1"/>
    <s v="Texas"/>
    <s v="Houston"/>
    <x v="2"/>
    <n v="29"/>
    <x v="325"/>
    <n v="10846"/>
    <n v="4446.8599999999997"/>
    <x v="33"/>
    <x v="1"/>
    <m/>
    <x v="2921"/>
    <x v="4979"/>
  </r>
  <r>
    <x v="1"/>
    <n v="1197831"/>
    <x v="113"/>
    <x v="1"/>
    <s v="Texas"/>
    <s v="Houston"/>
    <x v="3"/>
    <n v="30"/>
    <x v="102"/>
    <n v="6450"/>
    <n v="3096"/>
    <x v="35"/>
    <x v="1"/>
    <m/>
    <x v="1098"/>
    <x v="4985"/>
  </r>
  <r>
    <x v="1"/>
    <n v="1197831"/>
    <x v="114"/>
    <x v="1"/>
    <s v="Texas"/>
    <s v="Houston"/>
    <x v="4"/>
    <n v="35"/>
    <x v="151"/>
    <n v="7980"/>
    <n v="2713.2"/>
    <x v="95"/>
    <x v="1"/>
    <m/>
    <x v="2926"/>
    <x v="4986"/>
  </r>
  <r>
    <x v="1"/>
    <n v="1197831"/>
    <x v="115"/>
    <x v="1"/>
    <s v="Texas"/>
    <s v="Houston"/>
    <x v="5"/>
    <n v="39"/>
    <x v="83"/>
    <n v="10530"/>
    <n v="5686.2000000000007"/>
    <x v="64"/>
    <x v="1"/>
    <m/>
    <x v="2927"/>
    <x v="4987"/>
  </r>
  <r>
    <x v="1"/>
    <n v="1197831"/>
    <x v="116"/>
    <x v="1"/>
    <s v="Texas"/>
    <s v="Houston"/>
    <x v="0"/>
    <n v="33"/>
    <x v="324"/>
    <n v="8712"/>
    <n v="3659.04"/>
    <x v="23"/>
    <x v="1"/>
    <m/>
    <x v="2928"/>
    <x v="4988"/>
  </r>
  <r>
    <x v="1"/>
    <n v="1197831"/>
    <x v="117"/>
    <x v="1"/>
    <s v="Texas"/>
    <s v="Houston"/>
    <x v="1"/>
    <n v="32"/>
    <x v="128"/>
    <n v="8160"/>
    <n v="3019.2"/>
    <x v="25"/>
    <x v="1"/>
    <m/>
    <x v="2740"/>
    <x v="4989"/>
  </r>
  <r>
    <x v="1"/>
    <n v="1197831"/>
    <x v="118"/>
    <x v="1"/>
    <s v="Texas"/>
    <s v="Houston"/>
    <x v="2"/>
    <n v="36"/>
    <x v="300"/>
    <n v="11340"/>
    <n v="4309.2"/>
    <x v="31"/>
    <x v="1"/>
    <m/>
    <x v="893"/>
    <x v="4990"/>
  </r>
  <r>
    <x v="1"/>
    <n v="1197831"/>
    <x v="119"/>
    <x v="1"/>
    <s v="Texas"/>
    <s v="Houston"/>
    <x v="3"/>
    <n v="37"/>
    <x v="40"/>
    <n v="7400"/>
    <n v="3700"/>
    <x v="0"/>
    <x v="1"/>
    <m/>
    <x v="1283"/>
    <x v="4991"/>
  </r>
  <r>
    <x v="1"/>
    <n v="1197831"/>
    <x v="120"/>
    <x v="1"/>
    <s v="Texas"/>
    <s v="Houston"/>
    <x v="4"/>
    <n v="36"/>
    <x v="92"/>
    <n v="7416"/>
    <n v="2669.7599999999998"/>
    <x v="36"/>
    <x v="1"/>
    <m/>
    <x v="2929"/>
    <x v="4992"/>
  </r>
  <r>
    <x v="1"/>
    <n v="1197831"/>
    <x v="121"/>
    <x v="1"/>
    <s v="Texas"/>
    <s v="Houston"/>
    <x v="5"/>
    <n v="42"/>
    <x v="327"/>
    <n v="12516"/>
    <n v="7134.1200000000008"/>
    <x v="41"/>
    <x v="1"/>
    <m/>
    <x v="2930"/>
    <x v="4993"/>
  </r>
  <r>
    <x v="1"/>
    <n v="1197831"/>
    <x v="122"/>
    <x v="1"/>
    <s v="Texas"/>
    <s v="Houston"/>
    <x v="0"/>
    <n v="31"/>
    <x v="323"/>
    <n v="8432"/>
    <n v="3288.4799999999996"/>
    <x v="96"/>
    <x v="1"/>
    <m/>
    <x v="2931"/>
    <x v="4994"/>
  </r>
  <r>
    <x v="1"/>
    <n v="1197831"/>
    <x v="123"/>
    <x v="1"/>
    <s v="Texas"/>
    <s v="Houston"/>
    <x v="1"/>
    <n v="29"/>
    <x v="154"/>
    <n v="7192"/>
    <n v="2804.8799999999997"/>
    <x v="96"/>
    <x v="1"/>
    <m/>
    <x v="2277"/>
    <x v="4995"/>
  </r>
  <r>
    <x v="1"/>
    <n v="1197831"/>
    <x v="124"/>
    <x v="1"/>
    <s v="Texas"/>
    <s v="Houston"/>
    <x v="2"/>
    <n v="39"/>
    <x v="128"/>
    <n v="9945"/>
    <n v="3679.65"/>
    <x v="25"/>
    <x v="1"/>
    <m/>
    <x v="2932"/>
    <x v="4996"/>
  </r>
  <r>
    <x v="1"/>
    <n v="1197831"/>
    <x v="125"/>
    <x v="1"/>
    <s v="Texas"/>
    <s v="Houston"/>
    <x v="3"/>
    <n v="36"/>
    <x v="322"/>
    <n v="7344"/>
    <n v="3451.6800000000003"/>
    <x v="46"/>
    <x v="1"/>
    <m/>
    <x v="1983"/>
    <x v="4997"/>
  </r>
  <r>
    <x v="1"/>
    <n v="1197831"/>
    <x v="126"/>
    <x v="1"/>
    <s v="Texas"/>
    <s v="Houston"/>
    <x v="4"/>
    <n v="35"/>
    <x v="328"/>
    <n v="6440"/>
    <n v="2382.8000000000002"/>
    <x v="25"/>
    <x v="1"/>
    <m/>
    <x v="1046"/>
    <x v="4998"/>
  </r>
  <r>
    <x v="1"/>
    <n v="1197831"/>
    <x v="127"/>
    <x v="1"/>
    <s v="Texas"/>
    <s v="Houston"/>
    <x v="5"/>
    <n v="43"/>
    <x v="148"/>
    <n v="10019"/>
    <n v="5410.26"/>
    <x v="64"/>
    <x v="1"/>
    <m/>
    <x v="2933"/>
    <x v="4999"/>
  </r>
  <r>
    <x v="1"/>
    <n v="1197831"/>
    <x v="128"/>
    <x v="1"/>
    <s v="Texas"/>
    <s v="Houston"/>
    <x v="0"/>
    <n v="34"/>
    <x v="83"/>
    <n v="9180"/>
    <n v="3488.4"/>
    <x v="31"/>
    <x v="1"/>
    <m/>
    <x v="2934"/>
    <x v="3887"/>
  </r>
  <r>
    <x v="1"/>
    <n v="1197831"/>
    <x v="129"/>
    <x v="1"/>
    <s v="Texas"/>
    <s v="Houston"/>
    <x v="1"/>
    <n v="31"/>
    <x v="297"/>
    <n v="9486"/>
    <n v="3794.3999999999996"/>
    <x v="15"/>
    <x v="1"/>
    <m/>
    <x v="2935"/>
    <x v="5000"/>
  </r>
  <r>
    <x v="1"/>
    <n v="1197831"/>
    <x v="130"/>
    <x v="1"/>
    <s v="Texas"/>
    <s v="Houston"/>
    <x v="2"/>
    <n v="34"/>
    <x v="296"/>
    <n v="9554"/>
    <n v="3726.0599999999995"/>
    <x v="96"/>
    <x v="1"/>
    <m/>
    <x v="2936"/>
    <x v="5001"/>
  </r>
  <r>
    <x v="1"/>
    <n v="1197831"/>
    <x v="131"/>
    <x v="1"/>
    <s v="Texas"/>
    <s v="Houston"/>
    <x v="3"/>
    <n v="36"/>
    <x v="98"/>
    <n v="8280"/>
    <n v="4140"/>
    <x v="0"/>
    <x v="1"/>
    <m/>
    <x v="2937"/>
    <x v="1356"/>
  </r>
  <r>
    <x v="1"/>
    <n v="1197831"/>
    <x v="132"/>
    <x v="1"/>
    <s v="Texas"/>
    <s v="Houston"/>
    <x v="4"/>
    <n v="30"/>
    <x v="49"/>
    <n v="5850"/>
    <n v="1872"/>
    <x v="80"/>
    <x v="1"/>
    <m/>
    <x v="1484"/>
    <x v="4616"/>
  </r>
  <r>
    <x v="1"/>
    <n v="1197831"/>
    <x v="133"/>
    <x v="1"/>
    <s v="Texas"/>
    <s v="Houston"/>
    <x v="5"/>
    <n v="44"/>
    <x v="303"/>
    <n v="12716"/>
    <n v="7248.1200000000008"/>
    <x v="41"/>
    <x v="1"/>
    <m/>
    <x v="2938"/>
    <x v="5002"/>
  </r>
  <r>
    <x v="1"/>
    <n v="1197831"/>
    <x v="134"/>
    <x v="1"/>
    <s v="Texas"/>
    <s v="Houston"/>
    <x v="0"/>
    <n v="32"/>
    <x v="305"/>
    <n v="10656"/>
    <n v="4262.3999999999996"/>
    <x v="15"/>
    <x v="1"/>
    <m/>
    <x v="2939"/>
    <x v="5003"/>
  </r>
  <r>
    <x v="1"/>
    <n v="1197831"/>
    <x v="135"/>
    <x v="1"/>
    <s v="Texas"/>
    <s v="Houston"/>
    <x v="1"/>
    <n v="34"/>
    <x v="305"/>
    <n v="11322"/>
    <n v="4755.24"/>
    <x v="23"/>
    <x v="1"/>
    <m/>
    <x v="2940"/>
    <x v="5004"/>
  </r>
  <r>
    <x v="1"/>
    <n v="1197831"/>
    <x v="136"/>
    <x v="1"/>
    <s v="Texas"/>
    <s v="Houston"/>
    <x v="2"/>
    <n v="38"/>
    <x v="327"/>
    <n v="11324"/>
    <n v="4303.12"/>
    <x v="31"/>
    <x v="1"/>
    <m/>
    <x v="2117"/>
    <x v="5005"/>
  </r>
  <r>
    <x v="1"/>
    <n v="1197831"/>
    <x v="137"/>
    <x v="1"/>
    <s v="Texas"/>
    <s v="Houston"/>
    <x v="3"/>
    <n v="36"/>
    <x v="124"/>
    <n v="7560"/>
    <n v="3931.2000000000003"/>
    <x v="59"/>
    <x v="1"/>
    <m/>
    <x v="848"/>
    <x v="3442"/>
  </r>
  <r>
    <x v="1"/>
    <n v="1197831"/>
    <x v="138"/>
    <x v="1"/>
    <s v="Texas"/>
    <s v="Houston"/>
    <x v="4"/>
    <n v="30"/>
    <x v="159"/>
    <n v="6240"/>
    <n v="2246.4"/>
    <x v="36"/>
    <x v="1"/>
    <m/>
    <x v="1212"/>
    <x v="5006"/>
  </r>
  <r>
    <x v="1"/>
    <n v="1197831"/>
    <x v="139"/>
    <x v="1"/>
    <s v="Texas"/>
    <s v="Houston"/>
    <x v="5"/>
    <n v="41"/>
    <x v="297"/>
    <n v="12546"/>
    <n v="6900.3"/>
    <x v="9"/>
    <x v="1"/>
    <m/>
    <x v="2903"/>
    <x v="5007"/>
  </r>
  <r>
    <x v="3"/>
    <n v="1128299"/>
    <x v="140"/>
    <x v="1"/>
    <s v="Texas"/>
    <s v="Houston"/>
    <x v="0"/>
    <n v="30"/>
    <x v="324"/>
    <n v="7920"/>
    <n v="3088.8"/>
    <x v="37"/>
    <x v="1"/>
    <m/>
    <x v="1826"/>
    <x v="4486"/>
  </r>
  <r>
    <x v="3"/>
    <n v="1128299"/>
    <x v="141"/>
    <x v="1"/>
    <s v="Texas"/>
    <s v="Houston"/>
    <x v="1"/>
    <n v="33"/>
    <x v="154"/>
    <n v="8184"/>
    <n v="1882.3200000000002"/>
    <x v="56"/>
    <x v="1"/>
    <m/>
    <x v="2941"/>
    <x v="5008"/>
  </r>
  <r>
    <x v="3"/>
    <n v="1128299"/>
    <x v="142"/>
    <x v="1"/>
    <s v="Texas"/>
    <s v="Houston"/>
    <x v="2"/>
    <n v="33"/>
    <x v="329"/>
    <n v="8943"/>
    <n v="3756.0600000000004"/>
    <x v="54"/>
    <x v="1"/>
    <m/>
    <x v="2942"/>
    <x v="5009"/>
  </r>
  <r>
    <x v="3"/>
    <n v="1128299"/>
    <x v="143"/>
    <x v="1"/>
    <s v="Texas"/>
    <s v="Houston"/>
    <x v="3"/>
    <n v="35"/>
    <x v="156"/>
    <n v="7665"/>
    <n v="2759.4"/>
    <x v="36"/>
    <x v="1"/>
    <m/>
    <x v="2943"/>
    <x v="5010"/>
  </r>
  <r>
    <x v="3"/>
    <n v="1128299"/>
    <x v="144"/>
    <x v="2"/>
    <s v="California"/>
    <s v="San Francisco"/>
    <x v="4"/>
    <n v="38"/>
    <x v="217"/>
    <n v="6574"/>
    <n v="3549.96"/>
    <x v="64"/>
    <x v="1"/>
    <m/>
    <x v="2944"/>
    <x v="5011"/>
  </r>
  <r>
    <x v="3"/>
    <n v="1128299"/>
    <x v="145"/>
    <x v="2"/>
    <s v="California"/>
    <s v="San Francisco"/>
    <x v="5"/>
    <n v="36"/>
    <x v="148"/>
    <n v="8388"/>
    <n v="1761.4800000000002"/>
    <x v="58"/>
    <x v="1"/>
    <m/>
    <x v="2945"/>
    <x v="5012"/>
  </r>
  <r>
    <x v="3"/>
    <n v="1128299"/>
    <x v="146"/>
    <x v="2"/>
    <s v="California"/>
    <s v="San Francisco"/>
    <x v="0"/>
    <n v="28"/>
    <x v="303"/>
    <n v="8092"/>
    <n v="3398.6400000000003"/>
    <x v="54"/>
    <x v="1"/>
    <m/>
    <x v="2108"/>
    <x v="5013"/>
  </r>
  <r>
    <x v="3"/>
    <n v="1128299"/>
    <x v="147"/>
    <x v="2"/>
    <s v="California"/>
    <s v="San Francisco"/>
    <x v="1"/>
    <n v="36"/>
    <x v="101"/>
    <n v="8604"/>
    <n v="2151"/>
    <x v="3"/>
    <x v="1"/>
    <m/>
    <x v="2946"/>
    <x v="5014"/>
  </r>
  <r>
    <x v="3"/>
    <n v="1128299"/>
    <x v="148"/>
    <x v="2"/>
    <s v="California"/>
    <s v="San Francisco"/>
    <x v="2"/>
    <n v="40"/>
    <x v="87"/>
    <n v="9880"/>
    <n v="4050.8"/>
    <x v="97"/>
    <x v="1"/>
    <m/>
    <x v="2947"/>
    <x v="5015"/>
  </r>
  <r>
    <x v="3"/>
    <n v="1128299"/>
    <x v="149"/>
    <x v="2"/>
    <s v="California"/>
    <s v="San Francisco"/>
    <x v="3"/>
    <n v="39"/>
    <x v="330"/>
    <n v="7410"/>
    <n v="2519.3999999999996"/>
    <x v="95"/>
    <x v="1"/>
    <m/>
    <x v="1210"/>
    <x v="5016"/>
  </r>
  <r>
    <x v="3"/>
    <n v="1128299"/>
    <x v="150"/>
    <x v="2"/>
    <s v="California"/>
    <s v="San Francisco"/>
    <x v="4"/>
    <n v="42"/>
    <x v="241"/>
    <n v="6930"/>
    <n v="3950.1000000000004"/>
    <x v="41"/>
    <x v="1"/>
    <m/>
    <x v="815"/>
    <x v="5017"/>
  </r>
  <r>
    <x v="3"/>
    <n v="1128299"/>
    <x v="151"/>
    <x v="2"/>
    <s v="California"/>
    <s v="San Francisco"/>
    <x v="5"/>
    <n v="33"/>
    <x v="124"/>
    <n v="6930"/>
    <n v="1524.6000000000001"/>
    <x v="98"/>
    <x v="1"/>
    <m/>
    <x v="815"/>
    <x v="4127"/>
  </r>
  <r>
    <x v="3"/>
    <n v="1128299"/>
    <x v="152"/>
    <x v="2"/>
    <s v="California"/>
    <s v="San Francisco"/>
    <x v="0"/>
    <n v="36"/>
    <x v="323"/>
    <n v="9792"/>
    <n v="3818.88"/>
    <x v="37"/>
    <x v="1"/>
    <m/>
    <x v="2948"/>
    <x v="5018"/>
  </r>
  <r>
    <x v="3"/>
    <n v="1128299"/>
    <x v="153"/>
    <x v="2"/>
    <s v="California"/>
    <s v="San Francisco"/>
    <x v="1"/>
    <n v="39"/>
    <x v="108"/>
    <n v="9009"/>
    <n v="2072.0700000000002"/>
    <x v="56"/>
    <x v="1"/>
    <m/>
    <x v="1658"/>
    <x v="5019"/>
  </r>
  <r>
    <x v="3"/>
    <n v="1128299"/>
    <x v="154"/>
    <x v="2"/>
    <s v="California"/>
    <s v="San Francisco"/>
    <x v="2"/>
    <n v="47"/>
    <x v="124"/>
    <n v="9870"/>
    <n v="4145.4000000000005"/>
    <x v="54"/>
    <x v="1"/>
    <m/>
    <x v="2949"/>
    <x v="5020"/>
  </r>
  <r>
    <x v="3"/>
    <n v="1128299"/>
    <x v="155"/>
    <x v="2"/>
    <s v="California"/>
    <s v="San Francisco"/>
    <x v="3"/>
    <n v="48"/>
    <x v="322"/>
    <n v="9792"/>
    <n v="3133.44"/>
    <x v="80"/>
    <x v="1"/>
    <m/>
    <x v="2948"/>
    <x v="5021"/>
  </r>
  <r>
    <x v="3"/>
    <n v="1128299"/>
    <x v="156"/>
    <x v="2"/>
    <s v="California"/>
    <s v="San Francisco"/>
    <x v="4"/>
    <n v="51"/>
    <x v="84"/>
    <n v="8670"/>
    <n v="4681.8"/>
    <x v="64"/>
    <x v="1"/>
    <m/>
    <x v="2950"/>
    <x v="5022"/>
  </r>
  <r>
    <x v="3"/>
    <n v="1128299"/>
    <x v="157"/>
    <x v="2"/>
    <s v="California"/>
    <s v="San Francisco"/>
    <x v="5"/>
    <n v="41"/>
    <x v="82"/>
    <n v="10045"/>
    <n v="2009"/>
    <x v="6"/>
    <x v="1"/>
    <m/>
    <x v="2951"/>
    <x v="5023"/>
  </r>
  <r>
    <x v="3"/>
    <n v="1128299"/>
    <x v="158"/>
    <x v="2"/>
    <s v="California"/>
    <s v="San Francisco"/>
    <x v="0"/>
    <n v="40"/>
    <x v="329"/>
    <n v="10840"/>
    <n v="4119.2"/>
    <x v="31"/>
    <x v="1"/>
    <m/>
    <x v="2952"/>
    <x v="5024"/>
  </r>
  <r>
    <x v="3"/>
    <n v="1128299"/>
    <x v="159"/>
    <x v="2"/>
    <s v="California"/>
    <s v="San Francisco"/>
    <x v="1"/>
    <n v="51"/>
    <x v="97"/>
    <n v="11016"/>
    <n v="2754"/>
    <x v="3"/>
    <x v="1"/>
    <m/>
    <x v="2953"/>
    <x v="5025"/>
  </r>
  <r>
    <x v="3"/>
    <n v="1128299"/>
    <x v="160"/>
    <x v="2"/>
    <s v="California"/>
    <s v="San Francisco"/>
    <x v="2"/>
    <n v="46"/>
    <x v="120"/>
    <n v="11684"/>
    <n v="4556.76"/>
    <x v="37"/>
    <x v="1"/>
    <m/>
    <x v="2954"/>
    <x v="5026"/>
  </r>
  <r>
    <x v="3"/>
    <n v="1128299"/>
    <x v="161"/>
    <x v="2"/>
    <s v="California"/>
    <s v="San Francisco"/>
    <x v="3"/>
    <n v="48"/>
    <x v="143"/>
    <n v="9024"/>
    <n v="3068.16"/>
    <x v="95"/>
    <x v="1"/>
    <m/>
    <x v="862"/>
    <x v="3589"/>
  </r>
  <r>
    <x v="3"/>
    <n v="1128299"/>
    <x v="162"/>
    <x v="2"/>
    <s v="California"/>
    <s v="San Francisco"/>
    <x v="4"/>
    <n v="47"/>
    <x v="174"/>
    <n v="7426"/>
    <n v="4158.5600000000004"/>
    <x v="65"/>
    <x v="1"/>
    <m/>
    <x v="1998"/>
    <x v="5027"/>
  </r>
  <r>
    <x v="3"/>
    <n v="1128299"/>
    <x v="163"/>
    <x v="2"/>
    <s v="California"/>
    <s v="San Francisco"/>
    <x v="5"/>
    <n v="62"/>
    <x v="82"/>
    <n v="15190"/>
    <n v="2886.1000000000004"/>
    <x v="99"/>
    <x v="1"/>
    <m/>
    <x v="2955"/>
    <x v="5028"/>
  </r>
  <r>
    <x v="3"/>
    <n v="1128299"/>
    <x v="164"/>
    <x v="2"/>
    <s v="California"/>
    <s v="San Francisco"/>
    <x v="0"/>
    <n v="44"/>
    <x v="83"/>
    <n v="11880"/>
    <n v="5227.2"/>
    <x v="27"/>
    <x v="1"/>
    <m/>
    <x v="967"/>
    <x v="5029"/>
  </r>
  <r>
    <x v="3"/>
    <n v="1128299"/>
    <x v="165"/>
    <x v="2"/>
    <s v="California"/>
    <s v="San Francisco"/>
    <x v="1"/>
    <n v="51"/>
    <x v="148"/>
    <n v="11883"/>
    <n v="3208.4100000000003"/>
    <x v="47"/>
    <x v="1"/>
    <m/>
    <x v="2956"/>
    <x v="5030"/>
  </r>
  <r>
    <x v="3"/>
    <n v="1128299"/>
    <x v="166"/>
    <x v="2"/>
    <s v="California"/>
    <s v="San Francisco"/>
    <x v="2"/>
    <n v="46"/>
    <x v="37"/>
    <n v="10350"/>
    <n v="4554"/>
    <x v="27"/>
    <x v="1"/>
    <m/>
    <x v="855"/>
    <x v="5031"/>
  </r>
  <r>
    <x v="3"/>
    <n v="1128299"/>
    <x v="167"/>
    <x v="2"/>
    <s v="California"/>
    <s v="San Francisco"/>
    <x v="3"/>
    <n v="42"/>
    <x v="151"/>
    <n v="9576"/>
    <n v="4021.92"/>
    <x v="23"/>
    <x v="1"/>
    <m/>
    <x v="1976"/>
    <x v="5032"/>
  </r>
  <r>
    <x v="3"/>
    <n v="1128299"/>
    <x v="168"/>
    <x v="2"/>
    <s v="California"/>
    <s v="San Francisco"/>
    <x v="4"/>
    <n v="49"/>
    <x v="131"/>
    <n v="8918"/>
    <n v="5083.26"/>
    <x v="41"/>
    <x v="1"/>
    <m/>
    <x v="1549"/>
    <x v="5033"/>
  </r>
  <r>
    <x v="3"/>
    <n v="1128299"/>
    <x v="169"/>
    <x v="2"/>
    <s v="California"/>
    <s v="San Francisco"/>
    <x v="5"/>
    <n v="58"/>
    <x v="37"/>
    <n v="13050"/>
    <n v="3001.5"/>
    <x v="56"/>
    <x v="1"/>
    <m/>
    <x v="1656"/>
    <x v="5034"/>
  </r>
  <r>
    <x v="3"/>
    <n v="1128299"/>
    <x v="170"/>
    <x v="2"/>
    <s v="California"/>
    <s v="San Francisco"/>
    <x v="0"/>
    <n v="41"/>
    <x v="331"/>
    <n v="13981"/>
    <n v="6011.8300000000008"/>
    <x v="100"/>
    <x v="1"/>
    <m/>
    <x v="2957"/>
    <x v="5035"/>
  </r>
  <r>
    <x v="3"/>
    <n v="1128299"/>
    <x v="171"/>
    <x v="2"/>
    <s v="California"/>
    <s v="San Francisco"/>
    <x v="1"/>
    <n v="50"/>
    <x v="254"/>
    <n v="12800"/>
    <n v="3840"/>
    <x v="1"/>
    <x v="1"/>
    <m/>
    <x v="2958"/>
    <x v="5036"/>
  </r>
  <r>
    <x v="3"/>
    <n v="1128299"/>
    <x v="172"/>
    <x v="2"/>
    <s v="California"/>
    <s v="San Francisco"/>
    <x v="2"/>
    <n v="42"/>
    <x v="296"/>
    <n v="11802"/>
    <n v="5310.9000000000005"/>
    <x v="4"/>
    <x v="1"/>
    <m/>
    <x v="2959"/>
    <x v="5037"/>
  </r>
  <r>
    <x v="3"/>
    <n v="1128299"/>
    <x v="173"/>
    <x v="2"/>
    <s v="California"/>
    <s v="San Francisco"/>
    <x v="3"/>
    <n v="41"/>
    <x v="167"/>
    <n v="9184"/>
    <n v="3765.4399999999996"/>
    <x v="33"/>
    <x v="1"/>
    <m/>
    <x v="1090"/>
    <x v="5038"/>
  </r>
  <r>
    <x v="3"/>
    <n v="1128299"/>
    <x v="174"/>
    <x v="2"/>
    <s v="California"/>
    <s v="San Francisco"/>
    <x v="4"/>
    <n v="44"/>
    <x v="130"/>
    <n v="8624"/>
    <n v="5260.6400000000012"/>
    <x v="70"/>
    <x v="1"/>
    <m/>
    <x v="985"/>
    <x v="5039"/>
  </r>
  <r>
    <x v="3"/>
    <n v="1128299"/>
    <x v="175"/>
    <x v="2"/>
    <s v="California"/>
    <s v="San Francisco"/>
    <x v="5"/>
    <n v="60"/>
    <x v="297"/>
    <n v="18360"/>
    <n v="4773.6000000000004"/>
    <x v="72"/>
    <x v="1"/>
    <m/>
    <x v="2960"/>
    <x v="3523"/>
  </r>
  <r>
    <x v="3"/>
    <n v="1128299"/>
    <x v="176"/>
    <x v="2"/>
    <s v="California"/>
    <s v="San Francisco"/>
    <x v="0"/>
    <n v="41"/>
    <x v="332"/>
    <n v="13858"/>
    <n v="5266.04"/>
    <x v="31"/>
    <x v="1"/>
    <m/>
    <x v="2961"/>
    <x v="5040"/>
  </r>
  <r>
    <x v="3"/>
    <n v="1128299"/>
    <x v="177"/>
    <x v="2"/>
    <s v="California"/>
    <s v="San Francisco"/>
    <x v="1"/>
    <n v="49"/>
    <x v="121"/>
    <n v="12887"/>
    <n v="3092.88"/>
    <x v="55"/>
    <x v="1"/>
    <m/>
    <x v="2962"/>
    <x v="5041"/>
  </r>
  <r>
    <x v="3"/>
    <n v="1128299"/>
    <x v="178"/>
    <x v="2"/>
    <s v="California"/>
    <s v="San Francisco"/>
    <x v="2"/>
    <n v="46"/>
    <x v="324"/>
    <n v="12144"/>
    <n v="4857.6000000000004"/>
    <x v="8"/>
    <x v="1"/>
    <m/>
    <x v="1355"/>
    <x v="5042"/>
  </r>
  <r>
    <x v="3"/>
    <n v="1128299"/>
    <x v="179"/>
    <x v="2"/>
    <s v="California"/>
    <s v="San Francisco"/>
    <x v="3"/>
    <n v="46"/>
    <x v="87"/>
    <n v="11362"/>
    <n v="4090.3199999999997"/>
    <x v="36"/>
    <x v="1"/>
    <m/>
    <x v="786"/>
    <x v="5043"/>
  </r>
  <r>
    <x v="3"/>
    <n v="1128299"/>
    <x v="180"/>
    <x v="2"/>
    <s v="California"/>
    <s v="San Francisco"/>
    <x v="4"/>
    <n v="44"/>
    <x v="142"/>
    <n v="10560"/>
    <n v="5913.6"/>
    <x v="65"/>
    <x v="1"/>
    <m/>
    <x v="861"/>
    <x v="5044"/>
  </r>
  <r>
    <x v="3"/>
    <n v="1128299"/>
    <x v="181"/>
    <x v="2"/>
    <s v="California"/>
    <s v="San Francisco"/>
    <x v="5"/>
    <n v="56"/>
    <x v="324"/>
    <n v="14784"/>
    <n v="2808.9600000000005"/>
    <x v="99"/>
    <x v="1"/>
    <m/>
    <x v="1793"/>
    <x v="5045"/>
  </r>
  <r>
    <x v="3"/>
    <n v="1128299"/>
    <x v="182"/>
    <x v="2"/>
    <s v="California"/>
    <s v="San Francisco"/>
    <x v="0"/>
    <n v="45"/>
    <x v="326"/>
    <n v="13590"/>
    <n v="5436"/>
    <x v="8"/>
    <x v="1"/>
    <m/>
    <x v="2963"/>
    <x v="5046"/>
  </r>
  <r>
    <x v="3"/>
    <n v="1128299"/>
    <x v="183"/>
    <x v="2"/>
    <s v="California"/>
    <s v="San Francisco"/>
    <x v="1"/>
    <n v="47"/>
    <x v="104"/>
    <n v="13066"/>
    <n v="2874.52"/>
    <x v="101"/>
    <x v="1"/>
    <m/>
    <x v="2964"/>
    <x v="5047"/>
  </r>
  <r>
    <x v="3"/>
    <n v="1128299"/>
    <x v="184"/>
    <x v="2"/>
    <s v="California"/>
    <s v="San Francisco"/>
    <x v="2"/>
    <n v="51"/>
    <x v="154"/>
    <n v="12648"/>
    <n v="4932.72"/>
    <x v="37"/>
    <x v="1"/>
    <m/>
    <x v="2301"/>
    <x v="5048"/>
  </r>
  <r>
    <x v="3"/>
    <n v="1128299"/>
    <x v="185"/>
    <x v="2"/>
    <s v="California"/>
    <s v="San Francisco"/>
    <x v="3"/>
    <n v="52"/>
    <x v="128"/>
    <n v="13260"/>
    <n v="4508.3999999999996"/>
    <x v="95"/>
    <x v="1"/>
    <m/>
    <x v="2107"/>
    <x v="5049"/>
  </r>
  <r>
    <x v="3"/>
    <n v="1128299"/>
    <x v="186"/>
    <x v="2"/>
    <s v="California"/>
    <s v="San Francisco"/>
    <x v="4"/>
    <n v="59"/>
    <x v="121"/>
    <n v="15517"/>
    <n v="8844.69"/>
    <x v="41"/>
    <x v="1"/>
    <m/>
    <x v="1871"/>
    <x v="5050"/>
  </r>
  <r>
    <x v="3"/>
    <n v="1128299"/>
    <x v="187"/>
    <x v="2"/>
    <s v="California"/>
    <s v="San Francisco"/>
    <x v="5"/>
    <n v="60"/>
    <x v="120"/>
    <n v="15240"/>
    <n v="3352.8000000000006"/>
    <x v="98"/>
    <x v="1"/>
    <m/>
    <x v="2965"/>
    <x v="5051"/>
  </r>
  <r>
    <x v="3"/>
    <n v="1128299"/>
    <x v="188"/>
    <x v="2"/>
    <s v="California"/>
    <s v="San Francisco"/>
    <x v="0"/>
    <n v="40"/>
    <x v="280"/>
    <n v="11480"/>
    <n v="4018.0000000000005"/>
    <x v="5"/>
    <x v="1"/>
    <m/>
    <x v="1810"/>
    <x v="5052"/>
  </r>
  <r>
    <x v="3"/>
    <n v="1128299"/>
    <x v="189"/>
    <x v="2"/>
    <s v="California"/>
    <s v="San Francisco"/>
    <x v="1"/>
    <n v="42"/>
    <x v="280"/>
    <n v="12054"/>
    <n v="2049.1799999999998"/>
    <x v="102"/>
    <x v="1"/>
    <m/>
    <x v="2966"/>
    <x v="5053"/>
  </r>
  <r>
    <x v="3"/>
    <n v="1128299"/>
    <x v="190"/>
    <x v="2"/>
    <s v="California"/>
    <s v="San Francisco"/>
    <x v="2"/>
    <n v="39"/>
    <x v="154"/>
    <n v="9672"/>
    <n v="3288.48"/>
    <x v="51"/>
    <x v="1"/>
    <m/>
    <x v="2967"/>
    <x v="5054"/>
  </r>
  <r>
    <x v="3"/>
    <n v="1128299"/>
    <x v="191"/>
    <x v="2"/>
    <s v="California"/>
    <s v="San Francisco"/>
    <x v="3"/>
    <n v="39"/>
    <x v="87"/>
    <n v="9633"/>
    <n v="2600.91"/>
    <x v="103"/>
    <x v="1"/>
    <m/>
    <x v="764"/>
    <x v="5055"/>
  </r>
  <r>
    <x v="3"/>
    <n v="1128299"/>
    <x v="192"/>
    <x v="2"/>
    <s v="California"/>
    <s v="San Francisco"/>
    <x v="4"/>
    <n v="43"/>
    <x v="37"/>
    <n v="9675"/>
    <n v="4644.0000000000009"/>
    <x v="104"/>
    <x v="1"/>
    <m/>
    <x v="2968"/>
    <x v="5056"/>
  </r>
  <r>
    <x v="3"/>
    <n v="1128299"/>
    <x v="193"/>
    <x v="2"/>
    <s v="California"/>
    <s v="San Francisco"/>
    <x v="5"/>
    <n v="51"/>
    <x v="324"/>
    <n v="13464"/>
    <n v="2019.6000000000004"/>
    <x v="7"/>
    <x v="1"/>
    <m/>
    <x v="2969"/>
    <x v="5057"/>
  </r>
  <r>
    <x v="3"/>
    <n v="1128299"/>
    <x v="194"/>
    <x v="2"/>
    <s v="California"/>
    <s v="San Francisco"/>
    <x v="0"/>
    <n v="36"/>
    <x v="303"/>
    <n v="10404"/>
    <n v="3433.3200000000006"/>
    <x v="105"/>
    <x v="1"/>
    <m/>
    <x v="2897"/>
    <x v="5058"/>
  </r>
  <r>
    <x v="3"/>
    <n v="1128299"/>
    <x v="195"/>
    <x v="2"/>
    <s v="California"/>
    <s v="San Francisco"/>
    <x v="1"/>
    <n v="39"/>
    <x v="115"/>
    <n v="10920"/>
    <n v="1965.6"/>
    <x v="106"/>
    <x v="1"/>
    <m/>
    <x v="1637"/>
    <x v="2681"/>
  </r>
  <r>
    <x v="3"/>
    <n v="1128299"/>
    <x v="196"/>
    <x v="2"/>
    <s v="California"/>
    <s v="San Francisco"/>
    <x v="2"/>
    <n v="42"/>
    <x v="124"/>
    <n v="8820"/>
    <n v="2910.6000000000008"/>
    <x v="105"/>
    <x v="1"/>
    <m/>
    <x v="1393"/>
    <x v="5059"/>
  </r>
  <r>
    <x v="3"/>
    <n v="1128299"/>
    <x v="197"/>
    <x v="2"/>
    <s v="California"/>
    <s v="San Francisco"/>
    <x v="3"/>
    <n v="42"/>
    <x v="149"/>
    <n v="9366"/>
    <n v="2903.4599999999996"/>
    <x v="107"/>
    <x v="1"/>
    <m/>
    <x v="2970"/>
    <x v="5060"/>
  </r>
  <r>
    <x v="3"/>
    <n v="1128299"/>
    <x v="198"/>
    <x v="2"/>
    <s v="California"/>
    <s v="San Francisco"/>
    <x v="4"/>
    <n v="50"/>
    <x v="166"/>
    <n v="11050"/>
    <n v="5193.5000000000009"/>
    <x v="108"/>
    <x v="1"/>
    <m/>
    <x v="2971"/>
    <x v="5061"/>
  </r>
  <r>
    <x v="3"/>
    <n v="1128299"/>
    <x v="199"/>
    <x v="2"/>
    <s v="California"/>
    <s v="San Francisco"/>
    <x v="5"/>
    <n v="46"/>
    <x v="167"/>
    <n v="10304"/>
    <n v="1236.48"/>
    <x v="109"/>
    <x v="1"/>
    <m/>
    <x v="1400"/>
    <x v="5062"/>
  </r>
  <r>
    <x v="3"/>
    <n v="1128299"/>
    <x v="200"/>
    <x v="2"/>
    <s v="California"/>
    <s v="San Francisco"/>
    <x v="0"/>
    <n v="39"/>
    <x v="121"/>
    <n v="10257"/>
    <n v="3589.9500000000003"/>
    <x v="5"/>
    <x v="1"/>
    <m/>
    <x v="2972"/>
    <x v="5063"/>
  </r>
  <r>
    <x v="3"/>
    <n v="1128299"/>
    <x v="201"/>
    <x v="2"/>
    <s v="California"/>
    <s v="San Francisco"/>
    <x v="1"/>
    <n v="46"/>
    <x v="297"/>
    <n v="14076"/>
    <n v="2815.2000000000003"/>
    <x v="6"/>
    <x v="1"/>
    <m/>
    <x v="2973"/>
    <x v="5064"/>
  </r>
  <r>
    <x v="3"/>
    <n v="1128299"/>
    <x v="202"/>
    <x v="2"/>
    <s v="California"/>
    <s v="San Francisco"/>
    <x v="2"/>
    <n v="40"/>
    <x v="87"/>
    <n v="9880"/>
    <n v="3359.2000000000003"/>
    <x v="51"/>
    <x v="1"/>
    <m/>
    <x v="2947"/>
    <x v="5065"/>
  </r>
  <r>
    <x v="3"/>
    <n v="1128299"/>
    <x v="203"/>
    <x v="2"/>
    <s v="California"/>
    <s v="San Francisco"/>
    <x v="3"/>
    <n v="37"/>
    <x v="124"/>
    <n v="7770"/>
    <n v="2253.2999999999997"/>
    <x v="94"/>
    <x v="1"/>
    <m/>
    <x v="2861"/>
    <x v="5066"/>
  </r>
  <r>
    <x v="3"/>
    <n v="1128299"/>
    <x v="204"/>
    <x v="2"/>
    <s v="California"/>
    <s v="San Francisco"/>
    <x v="4"/>
    <n v="51"/>
    <x v="151"/>
    <n v="11628"/>
    <n v="5465.1600000000008"/>
    <x v="108"/>
    <x v="1"/>
    <m/>
    <x v="2875"/>
    <x v="5067"/>
  </r>
  <r>
    <x v="3"/>
    <n v="1128299"/>
    <x v="205"/>
    <x v="2"/>
    <s v="California"/>
    <s v="San Francisco"/>
    <x v="5"/>
    <n v="56"/>
    <x v="254"/>
    <n v="14336"/>
    <n v="2150.4000000000005"/>
    <x v="7"/>
    <x v="1"/>
    <m/>
    <x v="2974"/>
    <x v="5068"/>
  </r>
  <r>
    <x v="3"/>
    <n v="1128299"/>
    <x v="206"/>
    <x v="2"/>
    <s v="California"/>
    <s v="San Francisco"/>
    <x v="0"/>
    <n v="40"/>
    <x v="320"/>
    <n v="12880"/>
    <n v="4250.4000000000005"/>
    <x v="105"/>
    <x v="1"/>
    <m/>
    <x v="2975"/>
    <x v="5069"/>
  </r>
  <r>
    <x v="3"/>
    <n v="1128299"/>
    <x v="207"/>
    <x v="2"/>
    <s v="California"/>
    <s v="San Francisco"/>
    <x v="1"/>
    <n v="46"/>
    <x v="333"/>
    <n v="15272"/>
    <n v="3207.12"/>
    <x v="110"/>
    <x v="1"/>
    <m/>
    <x v="2976"/>
    <x v="5070"/>
  </r>
  <r>
    <x v="3"/>
    <n v="1128299"/>
    <x v="208"/>
    <x v="2"/>
    <s v="California"/>
    <s v="San Francisco"/>
    <x v="2"/>
    <n v="44"/>
    <x v="254"/>
    <n v="11264"/>
    <n v="3717.1200000000008"/>
    <x v="105"/>
    <x v="1"/>
    <m/>
    <x v="2977"/>
    <x v="5071"/>
  </r>
  <r>
    <x v="3"/>
    <n v="1128299"/>
    <x v="209"/>
    <x v="2"/>
    <s v="California"/>
    <s v="San Francisco"/>
    <x v="3"/>
    <n v="40"/>
    <x v="329"/>
    <n v="10840"/>
    <n v="3252"/>
    <x v="1"/>
    <x v="1"/>
    <m/>
    <x v="2952"/>
    <x v="5072"/>
  </r>
  <r>
    <x v="3"/>
    <n v="1128299"/>
    <x v="210"/>
    <x v="2"/>
    <s v="California"/>
    <s v="San Francisco"/>
    <x v="4"/>
    <n v="43"/>
    <x v="82"/>
    <n v="10535"/>
    <n v="5478.2"/>
    <x v="59"/>
    <x v="1"/>
    <m/>
    <x v="1634"/>
    <x v="5073"/>
  </r>
  <r>
    <x v="3"/>
    <n v="1128299"/>
    <x v="211"/>
    <x v="2"/>
    <s v="California"/>
    <s v="San Francisco"/>
    <x v="5"/>
    <n v="50"/>
    <x v="254"/>
    <n v="12800"/>
    <n v="2176"/>
    <x v="111"/>
    <x v="1"/>
    <m/>
    <x v="2958"/>
    <x v="4866"/>
  </r>
  <r>
    <x v="4"/>
    <n v="1189833"/>
    <x v="212"/>
    <x v="2"/>
    <s v="California"/>
    <s v="San Francisco"/>
    <x v="0"/>
    <n v="26"/>
    <x v="167"/>
    <n v="5824"/>
    <n v="2504.3200000000002"/>
    <x v="100"/>
    <x v="1"/>
    <m/>
    <x v="826"/>
    <x v="5074"/>
  </r>
  <r>
    <x v="4"/>
    <n v="1189833"/>
    <x v="213"/>
    <x v="2"/>
    <s v="California"/>
    <s v="San Francisco"/>
    <x v="1"/>
    <n v="35"/>
    <x v="167"/>
    <n v="7840"/>
    <n v="2352"/>
    <x v="1"/>
    <x v="1"/>
    <m/>
    <x v="1437"/>
    <x v="1718"/>
  </r>
  <r>
    <x v="4"/>
    <n v="1189833"/>
    <x v="214"/>
    <x v="2"/>
    <s v="California"/>
    <s v="San Francisco"/>
    <x v="2"/>
    <n v="36"/>
    <x v="146"/>
    <n v="7812"/>
    <n v="3281.0400000000004"/>
    <x v="54"/>
    <x v="1"/>
    <m/>
    <x v="1536"/>
    <x v="5075"/>
  </r>
  <r>
    <x v="4"/>
    <n v="1189833"/>
    <x v="215"/>
    <x v="2"/>
    <s v="California"/>
    <s v="San Francisco"/>
    <x v="3"/>
    <n v="33"/>
    <x v="131"/>
    <n v="6006"/>
    <n v="2282.2800000000002"/>
    <x v="31"/>
    <x v="1"/>
    <m/>
    <x v="1273"/>
    <x v="5076"/>
  </r>
  <r>
    <x v="4"/>
    <n v="1189833"/>
    <x v="216"/>
    <x v="2"/>
    <s v="California"/>
    <s v="Los Angeles"/>
    <x v="4"/>
    <n v="36"/>
    <x v="155"/>
    <n v="5580"/>
    <n v="3292.2000000000003"/>
    <x v="40"/>
    <x v="1"/>
    <m/>
    <x v="1758"/>
    <x v="5077"/>
  </r>
  <r>
    <x v="4"/>
    <n v="1189833"/>
    <x v="217"/>
    <x v="2"/>
    <s v="California"/>
    <s v="Los Angeles"/>
    <x v="5"/>
    <n v="29"/>
    <x v="124"/>
    <n v="6090"/>
    <n v="1400.7"/>
    <x v="56"/>
    <x v="1"/>
    <m/>
    <x v="2006"/>
    <x v="5078"/>
  </r>
  <r>
    <x v="4"/>
    <n v="1189833"/>
    <x v="218"/>
    <x v="2"/>
    <s v="California"/>
    <s v="Los Angeles"/>
    <x v="0"/>
    <n v="28"/>
    <x v="142"/>
    <n v="6720"/>
    <n v="3091.2000000000003"/>
    <x v="52"/>
    <x v="1"/>
    <m/>
    <x v="1761"/>
    <x v="2392"/>
  </r>
  <r>
    <x v="4"/>
    <n v="1189833"/>
    <x v="219"/>
    <x v="2"/>
    <s v="California"/>
    <s v="Los Angeles"/>
    <x v="1"/>
    <n v="30"/>
    <x v="102"/>
    <n v="6450"/>
    <n v="1999.5"/>
    <x v="43"/>
    <x v="1"/>
    <m/>
    <x v="1098"/>
    <x v="5079"/>
  </r>
  <r>
    <x v="4"/>
    <n v="1189833"/>
    <x v="220"/>
    <x v="2"/>
    <s v="California"/>
    <s v="Los Angeles"/>
    <x v="2"/>
    <n v="33"/>
    <x v="149"/>
    <n v="7359"/>
    <n v="3090.78"/>
    <x v="54"/>
    <x v="1"/>
    <m/>
    <x v="2978"/>
    <x v="5080"/>
  </r>
  <r>
    <x v="4"/>
    <n v="1189833"/>
    <x v="221"/>
    <x v="2"/>
    <s v="California"/>
    <s v="Los Angeles"/>
    <x v="3"/>
    <n v="34"/>
    <x v="289"/>
    <n v="6086"/>
    <n v="2495.2599999999998"/>
    <x v="33"/>
    <x v="1"/>
    <m/>
    <x v="2913"/>
    <x v="5081"/>
  </r>
  <r>
    <x v="4"/>
    <n v="1189833"/>
    <x v="222"/>
    <x v="2"/>
    <s v="California"/>
    <s v="Los Angeles"/>
    <x v="4"/>
    <n v="40"/>
    <x v="150"/>
    <n v="5600"/>
    <n v="3192.0000000000005"/>
    <x v="41"/>
    <x v="1"/>
    <m/>
    <x v="2704"/>
    <x v="5082"/>
  </r>
  <r>
    <x v="4"/>
    <n v="1189833"/>
    <x v="223"/>
    <x v="2"/>
    <s v="California"/>
    <s v="Los Angeles"/>
    <x v="5"/>
    <n v="32"/>
    <x v="159"/>
    <n v="6656"/>
    <n v="1730.56"/>
    <x v="72"/>
    <x v="1"/>
    <m/>
    <x v="2207"/>
    <x v="5083"/>
  </r>
  <r>
    <x v="4"/>
    <n v="1189833"/>
    <x v="224"/>
    <x v="2"/>
    <s v="California"/>
    <s v="Los Angeles"/>
    <x v="0"/>
    <n v="24"/>
    <x v="324"/>
    <n v="6336"/>
    <n v="2787.84"/>
    <x v="27"/>
    <x v="1"/>
    <m/>
    <x v="1799"/>
    <x v="5084"/>
  </r>
  <r>
    <x v="4"/>
    <n v="1189833"/>
    <x v="225"/>
    <x v="2"/>
    <s v="California"/>
    <s v="Los Angeles"/>
    <x v="1"/>
    <n v="36"/>
    <x v="151"/>
    <n v="8208"/>
    <n v="2298.2400000000002"/>
    <x v="45"/>
    <x v="1"/>
    <m/>
    <x v="1291"/>
    <x v="2366"/>
  </r>
  <r>
    <x v="4"/>
    <n v="1189833"/>
    <x v="226"/>
    <x v="2"/>
    <s v="California"/>
    <s v="Los Angeles"/>
    <x v="2"/>
    <n v="33"/>
    <x v="166"/>
    <n v="7293"/>
    <n v="3354.78"/>
    <x v="52"/>
    <x v="1"/>
    <m/>
    <x v="1685"/>
    <x v="5085"/>
  </r>
  <r>
    <x v="4"/>
    <n v="1189833"/>
    <x v="227"/>
    <x v="2"/>
    <s v="California"/>
    <s v="Los Angeles"/>
    <x v="3"/>
    <n v="36"/>
    <x v="129"/>
    <n v="6336"/>
    <n v="2471.0399999999995"/>
    <x v="96"/>
    <x v="1"/>
    <m/>
    <x v="1799"/>
    <x v="5086"/>
  </r>
  <r>
    <x v="4"/>
    <n v="1189833"/>
    <x v="228"/>
    <x v="2"/>
    <s v="California"/>
    <s v="Los Angeles"/>
    <x v="4"/>
    <n v="36"/>
    <x v="209"/>
    <n v="4608"/>
    <n v="2718.7200000000003"/>
    <x v="40"/>
    <x v="1"/>
    <m/>
    <x v="2033"/>
    <x v="5087"/>
  </r>
  <r>
    <x v="4"/>
    <n v="1189833"/>
    <x v="229"/>
    <x v="2"/>
    <s v="California"/>
    <s v="Los Angeles"/>
    <x v="5"/>
    <n v="33"/>
    <x v="145"/>
    <n v="6402"/>
    <n v="1472.46"/>
    <x v="56"/>
    <x v="1"/>
    <m/>
    <x v="2979"/>
    <x v="5088"/>
  </r>
  <r>
    <x v="4"/>
    <n v="1189833"/>
    <x v="230"/>
    <x v="2"/>
    <s v="California"/>
    <s v="Los Angeles"/>
    <x v="0"/>
    <n v="31"/>
    <x v="154"/>
    <n v="7688"/>
    <n v="3536.48"/>
    <x v="52"/>
    <x v="1"/>
    <m/>
    <x v="2980"/>
    <x v="5089"/>
  </r>
  <r>
    <x v="4"/>
    <n v="1189833"/>
    <x v="231"/>
    <x v="2"/>
    <s v="California"/>
    <s v="Los Angeles"/>
    <x v="1"/>
    <n v="34"/>
    <x v="124"/>
    <n v="7140"/>
    <n v="2070.6"/>
    <x v="94"/>
    <x v="1"/>
    <m/>
    <x v="1298"/>
    <x v="2972"/>
  </r>
  <r>
    <x v="4"/>
    <n v="1189833"/>
    <x v="232"/>
    <x v="2"/>
    <s v="California"/>
    <s v="Los Angeles"/>
    <x v="2"/>
    <n v="38"/>
    <x v="92"/>
    <n v="7828"/>
    <n v="3679.1600000000003"/>
    <x v="46"/>
    <x v="1"/>
    <m/>
    <x v="2981"/>
    <x v="5090"/>
  </r>
  <r>
    <x v="4"/>
    <n v="1189833"/>
    <x v="233"/>
    <x v="2"/>
    <s v="California"/>
    <s v="Los Angeles"/>
    <x v="3"/>
    <n v="31"/>
    <x v="217"/>
    <n v="5363"/>
    <n v="2037.94"/>
    <x v="31"/>
    <x v="1"/>
    <m/>
    <x v="2982"/>
    <x v="5091"/>
  </r>
  <r>
    <x v="4"/>
    <n v="1189833"/>
    <x v="234"/>
    <x v="2"/>
    <s v="California"/>
    <s v="Los Angeles"/>
    <x v="4"/>
    <n v="38"/>
    <x v="197"/>
    <n v="5662"/>
    <n v="3453.8200000000006"/>
    <x v="70"/>
    <x v="1"/>
    <m/>
    <x v="1918"/>
    <x v="5092"/>
  </r>
  <r>
    <x v="4"/>
    <n v="1189833"/>
    <x v="235"/>
    <x v="2"/>
    <s v="California"/>
    <s v="Los Angeles"/>
    <x v="5"/>
    <n v="49"/>
    <x v="334"/>
    <n v="9702"/>
    <n v="2619.54"/>
    <x v="47"/>
    <x v="1"/>
    <m/>
    <x v="2983"/>
    <x v="5093"/>
  </r>
  <r>
    <x v="4"/>
    <n v="1189833"/>
    <x v="236"/>
    <x v="2"/>
    <s v="California"/>
    <s v="Los Angeles"/>
    <x v="0"/>
    <n v="32"/>
    <x v="142"/>
    <n v="7680"/>
    <n v="3609.6000000000004"/>
    <x v="46"/>
    <x v="1"/>
    <m/>
    <x v="1365"/>
    <x v="5094"/>
  </r>
  <r>
    <x v="4"/>
    <n v="1189833"/>
    <x v="237"/>
    <x v="2"/>
    <s v="California"/>
    <s v="Los Angeles"/>
    <x v="1"/>
    <n v="34"/>
    <x v="166"/>
    <n v="7514"/>
    <n v="2254.1999999999998"/>
    <x v="1"/>
    <x v="1"/>
    <m/>
    <x v="2984"/>
    <x v="5095"/>
  </r>
  <r>
    <x v="4"/>
    <n v="1189833"/>
    <x v="238"/>
    <x v="2"/>
    <s v="California"/>
    <s v="Los Angeles"/>
    <x v="2"/>
    <n v="36"/>
    <x v="102"/>
    <n v="7740"/>
    <n v="3483"/>
    <x v="4"/>
    <x v="1"/>
    <m/>
    <x v="1539"/>
    <x v="5096"/>
  </r>
  <r>
    <x v="4"/>
    <n v="1189833"/>
    <x v="239"/>
    <x v="2"/>
    <s v="California"/>
    <s v="Los Angeles"/>
    <x v="3"/>
    <n v="33"/>
    <x v="335"/>
    <n v="6369"/>
    <n v="2420.2200000000003"/>
    <x v="31"/>
    <x v="1"/>
    <m/>
    <x v="2985"/>
    <x v="5097"/>
  </r>
  <r>
    <x v="4"/>
    <n v="1189833"/>
    <x v="240"/>
    <x v="2"/>
    <s v="California"/>
    <s v="Los Angeles"/>
    <x v="4"/>
    <n v="38"/>
    <x v="150"/>
    <n v="5320"/>
    <n v="3138.8000000000006"/>
    <x v="40"/>
    <x v="1"/>
    <m/>
    <x v="1664"/>
    <x v="5098"/>
  </r>
  <r>
    <x v="4"/>
    <n v="1189833"/>
    <x v="241"/>
    <x v="2"/>
    <s v="California"/>
    <s v="Los Angeles"/>
    <x v="5"/>
    <n v="43"/>
    <x v="92"/>
    <n v="8858"/>
    <n v="1948.76"/>
    <x v="101"/>
    <x v="1"/>
    <m/>
    <x v="1540"/>
    <x v="5099"/>
  </r>
  <r>
    <x v="4"/>
    <n v="1189833"/>
    <x v="242"/>
    <x v="2"/>
    <s v="California"/>
    <s v="Los Angeles"/>
    <x v="0"/>
    <n v="36"/>
    <x v="140"/>
    <n v="10692"/>
    <n v="4704.4800000000005"/>
    <x v="27"/>
    <x v="1"/>
    <m/>
    <x v="2986"/>
    <x v="5100"/>
  </r>
  <r>
    <x v="4"/>
    <n v="1189833"/>
    <x v="243"/>
    <x v="2"/>
    <s v="California"/>
    <s v="Los Angeles"/>
    <x v="1"/>
    <n v="35"/>
    <x v="37"/>
    <n v="7875"/>
    <n v="2362.5"/>
    <x v="1"/>
    <x v="1"/>
    <m/>
    <x v="122"/>
    <x v="595"/>
  </r>
  <r>
    <x v="4"/>
    <n v="1189833"/>
    <x v="244"/>
    <x v="2"/>
    <s v="California"/>
    <s v="Los Angeles"/>
    <x v="2"/>
    <n v="35"/>
    <x v="148"/>
    <n v="8155"/>
    <n v="3425.1000000000004"/>
    <x v="54"/>
    <x v="1"/>
    <m/>
    <x v="2987"/>
    <x v="5101"/>
  </r>
  <r>
    <x v="4"/>
    <n v="1189833"/>
    <x v="245"/>
    <x v="2"/>
    <s v="California"/>
    <s v="Los Angeles"/>
    <x v="3"/>
    <n v="32"/>
    <x v="145"/>
    <n v="6208"/>
    <n v="2296.96"/>
    <x v="25"/>
    <x v="1"/>
    <m/>
    <x v="2358"/>
    <x v="5102"/>
  </r>
  <r>
    <x v="4"/>
    <n v="1189833"/>
    <x v="246"/>
    <x v="2"/>
    <s v="California"/>
    <s v="Los Angeles"/>
    <x v="4"/>
    <n v="39"/>
    <x v="241"/>
    <n v="6435"/>
    <n v="3861.0000000000005"/>
    <x v="16"/>
    <x v="1"/>
    <m/>
    <x v="1223"/>
    <x v="2445"/>
  </r>
  <r>
    <x v="4"/>
    <n v="1189833"/>
    <x v="247"/>
    <x v="2"/>
    <s v="California"/>
    <s v="Los Angeles"/>
    <x v="5"/>
    <n v="48"/>
    <x v="324"/>
    <n v="12672"/>
    <n v="2787.84"/>
    <x v="101"/>
    <x v="1"/>
    <m/>
    <x v="2988"/>
    <x v="5084"/>
  </r>
  <r>
    <x v="4"/>
    <n v="1189833"/>
    <x v="248"/>
    <x v="2"/>
    <s v="California"/>
    <s v="Los Angeles"/>
    <x v="0"/>
    <n v="30"/>
    <x v="123"/>
    <n v="8550"/>
    <n v="4018.5000000000005"/>
    <x v="46"/>
    <x v="1"/>
    <m/>
    <x v="831"/>
    <x v="5103"/>
  </r>
  <r>
    <x v="4"/>
    <n v="1189833"/>
    <x v="249"/>
    <x v="2"/>
    <s v="California"/>
    <s v="Los Angeles"/>
    <x v="1"/>
    <n v="37"/>
    <x v="323"/>
    <n v="10064"/>
    <n v="2918.56"/>
    <x v="94"/>
    <x v="1"/>
    <m/>
    <x v="2989"/>
    <x v="5104"/>
  </r>
  <r>
    <x v="4"/>
    <n v="1189833"/>
    <x v="250"/>
    <x v="2"/>
    <s v="California"/>
    <s v="Los Angeles"/>
    <x v="2"/>
    <n v="33"/>
    <x v="142"/>
    <n v="7920"/>
    <n v="3643.2000000000003"/>
    <x v="52"/>
    <x v="1"/>
    <m/>
    <x v="1826"/>
    <x v="5105"/>
  </r>
  <r>
    <x v="4"/>
    <n v="1189833"/>
    <x v="251"/>
    <x v="2"/>
    <s v="California"/>
    <s v="Los Angeles"/>
    <x v="3"/>
    <n v="29"/>
    <x v="151"/>
    <n v="6612"/>
    <n v="2644.7999999999997"/>
    <x v="15"/>
    <x v="1"/>
    <m/>
    <x v="1901"/>
    <x v="5106"/>
  </r>
  <r>
    <x v="4"/>
    <n v="1189833"/>
    <x v="252"/>
    <x v="2"/>
    <s v="California"/>
    <s v="Los Angeles"/>
    <x v="4"/>
    <n v="38"/>
    <x v="167"/>
    <n v="8512"/>
    <n v="5107.2000000000007"/>
    <x v="16"/>
    <x v="1"/>
    <m/>
    <x v="1948"/>
    <x v="5107"/>
  </r>
  <r>
    <x v="4"/>
    <n v="1189833"/>
    <x v="253"/>
    <x v="2"/>
    <s v="California"/>
    <s v="Los Angeles"/>
    <x v="5"/>
    <n v="51"/>
    <x v="167"/>
    <n v="11424"/>
    <n v="2627.52"/>
    <x v="56"/>
    <x v="1"/>
    <m/>
    <x v="2990"/>
    <x v="2276"/>
  </r>
  <r>
    <x v="4"/>
    <n v="1189833"/>
    <x v="254"/>
    <x v="2"/>
    <s v="California"/>
    <s v="Los Angeles"/>
    <x v="0"/>
    <n v="36"/>
    <x v="297"/>
    <n v="11016"/>
    <n v="4957.2"/>
    <x v="4"/>
    <x v="1"/>
    <m/>
    <x v="2953"/>
    <x v="5108"/>
  </r>
  <r>
    <x v="4"/>
    <n v="1189833"/>
    <x v="255"/>
    <x v="2"/>
    <s v="California"/>
    <s v="Los Angeles"/>
    <x v="1"/>
    <n v="41"/>
    <x v="324"/>
    <n v="10824"/>
    <n v="3355.44"/>
    <x v="43"/>
    <x v="1"/>
    <m/>
    <x v="2991"/>
    <x v="5109"/>
  </r>
  <r>
    <x v="4"/>
    <n v="1189833"/>
    <x v="256"/>
    <x v="2"/>
    <s v="California"/>
    <s v="Los Angeles"/>
    <x v="2"/>
    <n v="34"/>
    <x v="136"/>
    <n v="7888"/>
    <n v="3470.72"/>
    <x v="27"/>
    <x v="1"/>
    <m/>
    <x v="1148"/>
    <x v="5110"/>
  </r>
  <r>
    <x v="4"/>
    <n v="1189833"/>
    <x v="257"/>
    <x v="2"/>
    <s v="California"/>
    <s v="Los Angeles"/>
    <x v="3"/>
    <n v="36"/>
    <x v="149"/>
    <n v="8028"/>
    <n v="3050.64"/>
    <x v="31"/>
    <x v="1"/>
    <m/>
    <x v="2992"/>
    <x v="5111"/>
  </r>
  <r>
    <x v="4"/>
    <n v="1189833"/>
    <x v="258"/>
    <x v="2"/>
    <s v="California"/>
    <s v="Los Angeles"/>
    <x v="4"/>
    <n v="43"/>
    <x v="98"/>
    <n v="9890"/>
    <n v="6131.8000000000011"/>
    <x v="112"/>
    <x v="1"/>
    <m/>
    <x v="2993"/>
    <x v="5112"/>
  </r>
  <r>
    <x v="4"/>
    <n v="1189833"/>
    <x v="259"/>
    <x v="2"/>
    <s v="California"/>
    <s v="Los Angeles"/>
    <x v="5"/>
    <n v="46"/>
    <x v="159"/>
    <n v="9568"/>
    <n v="2200.64"/>
    <x v="56"/>
    <x v="1"/>
    <m/>
    <x v="2994"/>
    <x v="5113"/>
  </r>
  <r>
    <x v="4"/>
    <n v="1189833"/>
    <x v="260"/>
    <x v="2"/>
    <s v="California"/>
    <s v="Los Angeles"/>
    <x v="0"/>
    <n v="38"/>
    <x v="303"/>
    <n v="10982"/>
    <n v="5051.72"/>
    <x v="52"/>
    <x v="1"/>
    <m/>
    <x v="2995"/>
    <x v="5114"/>
  </r>
  <r>
    <x v="4"/>
    <n v="1189833"/>
    <x v="261"/>
    <x v="2"/>
    <s v="California"/>
    <s v="Los Angeles"/>
    <x v="1"/>
    <n v="39"/>
    <x v="324"/>
    <n v="10296"/>
    <n v="2779.92"/>
    <x v="47"/>
    <x v="1"/>
    <m/>
    <x v="1858"/>
    <x v="5115"/>
  </r>
  <r>
    <x v="4"/>
    <n v="1189833"/>
    <x v="262"/>
    <x v="2"/>
    <s v="California"/>
    <s v="Los Angeles"/>
    <x v="2"/>
    <n v="38"/>
    <x v="124"/>
    <n v="7980"/>
    <n v="3591"/>
    <x v="4"/>
    <x v="1"/>
    <m/>
    <x v="2926"/>
    <x v="2720"/>
  </r>
  <r>
    <x v="4"/>
    <n v="1189833"/>
    <x v="263"/>
    <x v="2"/>
    <s v="California"/>
    <s v="Los Angeles"/>
    <x v="3"/>
    <n v="39"/>
    <x v="49"/>
    <n v="7605"/>
    <n v="3041.9999999999995"/>
    <x v="15"/>
    <x v="1"/>
    <m/>
    <x v="2996"/>
    <x v="5116"/>
  </r>
  <r>
    <x v="4"/>
    <n v="1189833"/>
    <x v="264"/>
    <x v="2"/>
    <s v="California"/>
    <s v="Los Angeles"/>
    <x v="4"/>
    <n v="44"/>
    <x v="49"/>
    <n v="8580"/>
    <n v="5319.6000000000013"/>
    <x v="112"/>
    <x v="1"/>
    <m/>
    <x v="992"/>
    <x v="5117"/>
  </r>
  <r>
    <x v="4"/>
    <n v="1189833"/>
    <x v="265"/>
    <x v="2"/>
    <s v="California"/>
    <s v="Los Angeles"/>
    <x v="5"/>
    <n v="49"/>
    <x v="124"/>
    <n v="10290"/>
    <n v="2263.8000000000002"/>
    <x v="101"/>
    <x v="1"/>
    <m/>
    <x v="884"/>
    <x v="5118"/>
  </r>
  <r>
    <x v="4"/>
    <n v="1189833"/>
    <x v="266"/>
    <x v="2"/>
    <s v="California"/>
    <s v="Los Angeles"/>
    <x v="0"/>
    <n v="36"/>
    <x v="254"/>
    <n v="9216"/>
    <n v="4331.5200000000004"/>
    <x v="46"/>
    <x v="1"/>
    <m/>
    <x v="2997"/>
    <x v="5119"/>
  </r>
  <r>
    <x v="4"/>
    <n v="1189833"/>
    <x v="267"/>
    <x v="2"/>
    <s v="California"/>
    <s v="Los Angeles"/>
    <x v="1"/>
    <n v="43"/>
    <x v="324"/>
    <n v="11352"/>
    <n v="3405.6"/>
    <x v="1"/>
    <x v="1"/>
    <m/>
    <x v="2998"/>
    <x v="4102"/>
  </r>
  <r>
    <x v="4"/>
    <n v="1189833"/>
    <x v="268"/>
    <x v="2"/>
    <s v="California"/>
    <s v="Los Angeles"/>
    <x v="2"/>
    <n v="33"/>
    <x v="159"/>
    <n v="6864"/>
    <n v="2882.88"/>
    <x v="54"/>
    <x v="1"/>
    <m/>
    <x v="1322"/>
    <x v="5120"/>
  </r>
  <r>
    <x v="4"/>
    <n v="1189833"/>
    <x v="269"/>
    <x v="2"/>
    <s v="California"/>
    <s v="Los Angeles"/>
    <x v="3"/>
    <n v="33"/>
    <x v="127"/>
    <n v="7029"/>
    <n v="2952.18"/>
    <x v="23"/>
    <x v="1"/>
    <m/>
    <x v="2999"/>
    <x v="5121"/>
  </r>
  <r>
    <x v="4"/>
    <n v="1189833"/>
    <x v="270"/>
    <x v="2"/>
    <s v="California"/>
    <s v="Los Angeles"/>
    <x v="4"/>
    <n v="46"/>
    <x v="124"/>
    <n v="9660"/>
    <n v="5989.2000000000007"/>
    <x v="112"/>
    <x v="1"/>
    <m/>
    <x v="2177"/>
    <x v="5122"/>
  </r>
  <r>
    <x v="4"/>
    <n v="1189833"/>
    <x v="271"/>
    <x v="2"/>
    <s v="California"/>
    <s v="Los Angeles"/>
    <x v="5"/>
    <n v="46"/>
    <x v="159"/>
    <n v="9568"/>
    <n v="2296.3200000000002"/>
    <x v="55"/>
    <x v="1"/>
    <m/>
    <x v="2994"/>
    <x v="5123"/>
  </r>
  <r>
    <x v="4"/>
    <n v="1189833"/>
    <x v="272"/>
    <x v="2"/>
    <s v="California"/>
    <s v="Los Angeles"/>
    <x v="0"/>
    <n v="40"/>
    <x v="323"/>
    <n v="10880"/>
    <n v="5004.8"/>
    <x v="52"/>
    <x v="1"/>
    <m/>
    <x v="1319"/>
    <x v="5124"/>
  </r>
  <r>
    <x v="4"/>
    <n v="1189833"/>
    <x v="273"/>
    <x v="2"/>
    <s v="California"/>
    <s v="Los Angeles"/>
    <x v="1"/>
    <n v="42"/>
    <x v="324"/>
    <n v="11088"/>
    <n v="3326.4"/>
    <x v="1"/>
    <x v="1"/>
    <m/>
    <x v="1117"/>
    <x v="1687"/>
  </r>
  <r>
    <x v="4"/>
    <n v="1189833"/>
    <x v="274"/>
    <x v="2"/>
    <s v="California"/>
    <s v="Los Angeles"/>
    <x v="2"/>
    <n v="35"/>
    <x v="149"/>
    <n v="7805"/>
    <n v="3590.3"/>
    <x v="52"/>
    <x v="1"/>
    <m/>
    <x v="3000"/>
    <x v="5125"/>
  </r>
  <r>
    <x v="4"/>
    <n v="1189833"/>
    <x v="275"/>
    <x v="2"/>
    <s v="California"/>
    <s v="Los Angeles"/>
    <x v="3"/>
    <n v="33"/>
    <x v="166"/>
    <n v="7293"/>
    <n v="3063.06"/>
    <x v="23"/>
    <x v="1"/>
    <m/>
    <x v="1685"/>
    <x v="5126"/>
  </r>
  <r>
    <x v="4"/>
    <n v="1189833"/>
    <x v="276"/>
    <x v="2"/>
    <s v="California"/>
    <s v="Los Angeles"/>
    <x v="4"/>
    <n v="46"/>
    <x v="322"/>
    <n v="9384"/>
    <n v="5348.880000000001"/>
    <x v="41"/>
    <x v="1"/>
    <m/>
    <x v="1229"/>
    <x v="5127"/>
  </r>
  <r>
    <x v="4"/>
    <n v="1189833"/>
    <x v="277"/>
    <x v="2"/>
    <s v="California"/>
    <s v="Los Angeles"/>
    <x v="5"/>
    <n v="49"/>
    <x v="99"/>
    <n v="11662"/>
    <n v="2798.88"/>
    <x v="55"/>
    <x v="1"/>
    <m/>
    <x v="772"/>
    <x v="3217"/>
  </r>
  <r>
    <x v="4"/>
    <n v="1189833"/>
    <x v="278"/>
    <x v="2"/>
    <s v="California"/>
    <s v="Los Angeles"/>
    <x v="0"/>
    <n v="39"/>
    <x v="300"/>
    <n v="12285"/>
    <n v="5651.1"/>
    <x v="52"/>
    <x v="1"/>
    <m/>
    <x v="2871"/>
    <x v="5128"/>
  </r>
  <r>
    <x v="4"/>
    <n v="1189833"/>
    <x v="279"/>
    <x v="2"/>
    <s v="California"/>
    <s v="Los Angeles"/>
    <x v="1"/>
    <n v="42"/>
    <x v="308"/>
    <n v="12096"/>
    <n v="3386.88"/>
    <x v="45"/>
    <x v="1"/>
    <m/>
    <x v="3001"/>
    <x v="5129"/>
  </r>
  <r>
    <x v="4"/>
    <n v="1189833"/>
    <x v="280"/>
    <x v="2"/>
    <s v="California"/>
    <s v="Los Angeles"/>
    <x v="2"/>
    <n v="39"/>
    <x v="108"/>
    <n v="9009"/>
    <n v="4144.1400000000003"/>
    <x v="52"/>
    <x v="1"/>
    <m/>
    <x v="1658"/>
    <x v="5130"/>
  </r>
  <r>
    <x v="4"/>
    <n v="1189833"/>
    <x v="281"/>
    <x v="2"/>
    <s v="California"/>
    <s v="Los Angeles"/>
    <x v="3"/>
    <n v="35"/>
    <x v="167"/>
    <n v="7840"/>
    <n v="3135.9999999999995"/>
    <x v="15"/>
    <x v="1"/>
    <m/>
    <x v="1437"/>
    <x v="5131"/>
  </r>
  <r>
    <x v="4"/>
    <n v="1189833"/>
    <x v="282"/>
    <x v="2"/>
    <s v="California"/>
    <s v="Los Angeles"/>
    <x v="4"/>
    <n v="43"/>
    <x v="156"/>
    <n v="9417"/>
    <n v="5838.5400000000009"/>
    <x v="112"/>
    <x v="1"/>
    <m/>
    <x v="3002"/>
    <x v="5132"/>
  </r>
  <r>
    <x v="4"/>
    <n v="1189833"/>
    <x v="283"/>
    <x v="2"/>
    <s v="California"/>
    <s v="Los Angeles"/>
    <x v="5"/>
    <n v="44"/>
    <x v="136"/>
    <n v="10208"/>
    <n v="2552"/>
    <x v="3"/>
    <x v="1"/>
    <m/>
    <x v="2836"/>
    <x v="5133"/>
  </r>
  <r>
    <x v="0"/>
    <n v="1185732"/>
    <x v="284"/>
    <x v="2"/>
    <s v="California"/>
    <s v="Los Angeles"/>
    <x v="0"/>
    <n v="36"/>
    <x v="135"/>
    <n v="5292"/>
    <n v="2381.4"/>
    <x v="4"/>
    <x v="1"/>
    <m/>
    <x v="1442"/>
    <x v="1895"/>
  </r>
  <r>
    <x v="0"/>
    <n v="1185732"/>
    <x v="285"/>
    <x v="2"/>
    <s v="California"/>
    <s v="Los Angeles"/>
    <x v="1"/>
    <n v="31"/>
    <x v="250"/>
    <n v="2821"/>
    <n v="1156.6099999999999"/>
    <x v="33"/>
    <x v="1"/>
    <m/>
    <x v="3003"/>
    <x v="5134"/>
  </r>
  <r>
    <x v="0"/>
    <n v="1185732"/>
    <x v="286"/>
    <x v="2"/>
    <s v="California"/>
    <s v="Los Angeles"/>
    <x v="2"/>
    <n v="24"/>
    <x v="198"/>
    <n v="2256"/>
    <n v="879.83999999999992"/>
    <x v="96"/>
    <x v="1"/>
    <m/>
    <x v="3004"/>
    <x v="5135"/>
  </r>
  <r>
    <x v="0"/>
    <n v="1185732"/>
    <x v="287"/>
    <x v="2"/>
    <s v="California"/>
    <s v="Los Angeles"/>
    <x v="3"/>
    <n v="27"/>
    <x v="207"/>
    <n v="1107"/>
    <n v="509.22"/>
    <x v="52"/>
    <x v="1"/>
    <m/>
    <x v="3005"/>
    <x v="5136"/>
  </r>
  <r>
    <x v="2"/>
    <n v="1197831"/>
    <x v="360"/>
    <x v="1"/>
    <s v="Texas"/>
    <s v="Dallas"/>
    <x v="4"/>
    <n v="26"/>
    <x v="161"/>
    <n v="2938"/>
    <n v="793.2600000000001"/>
    <x v="47"/>
    <x v="1"/>
    <m/>
    <x v="3006"/>
    <x v="5137"/>
  </r>
  <r>
    <x v="2"/>
    <n v="1197831"/>
    <x v="361"/>
    <x v="1"/>
    <s v="Texas"/>
    <s v="Dallas"/>
    <x v="5"/>
    <n v="24"/>
    <x v="134"/>
    <n v="3912"/>
    <n v="1877.76"/>
    <x v="35"/>
    <x v="1"/>
    <m/>
    <x v="3007"/>
    <x v="5138"/>
  </r>
  <r>
    <x v="2"/>
    <n v="1197831"/>
    <x v="362"/>
    <x v="1"/>
    <s v="Texas"/>
    <s v="Dallas"/>
    <x v="0"/>
    <n v="19"/>
    <x v="98"/>
    <n v="4370"/>
    <n v="1398.4"/>
    <x v="80"/>
    <x v="1"/>
    <m/>
    <x v="1816"/>
    <x v="5139"/>
  </r>
  <r>
    <x v="2"/>
    <n v="1197831"/>
    <x v="363"/>
    <x v="1"/>
    <s v="Texas"/>
    <s v="Dallas"/>
    <x v="1"/>
    <n v="23"/>
    <x v="102"/>
    <n v="4945"/>
    <n v="1780.2"/>
    <x v="36"/>
    <x v="1"/>
    <m/>
    <x v="3008"/>
    <x v="5140"/>
  </r>
  <r>
    <x v="2"/>
    <n v="1197831"/>
    <x v="364"/>
    <x v="1"/>
    <s v="Texas"/>
    <s v="Dallas"/>
    <x v="2"/>
    <n v="27"/>
    <x v="231"/>
    <n v="3861"/>
    <n v="1351.35"/>
    <x v="2"/>
    <x v="1"/>
    <m/>
    <x v="1981"/>
    <x v="5141"/>
  </r>
  <r>
    <x v="2"/>
    <n v="1197831"/>
    <x v="365"/>
    <x v="1"/>
    <s v="Texas"/>
    <s v="Dallas"/>
    <x v="3"/>
    <n v="28"/>
    <x v="224"/>
    <n v="3808"/>
    <n v="1713.6000000000001"/>
    <x v="4"/>
    <x v="1"/>
    <m/>
    <x v="1465"/>
    <x v="5142"/>
  </r>
  <r>
    <x v="2"/>
    <n v="1197831"/>
    <x v="366"/>
    <x v="1"/>
    <s v="Texas"/>
    <s v="Dallas"/>
    <x v="4"/>
    <n v="26"/>
    <x v="270"/>
    <n v="2418"/>
    <n v="773.76"/>
    <x v="80"/>
    <x v="1"/>
    <m/>
    <x v="3009"/>
    <x v="4562"/>
  </r>
  <r>
    <x v="2"/>
    <n v="1197831"/>
    <x v="367"/>
    <x v="1"/>
    <s v="Texas"/>
    <s v="Dallas"/>
    <x v="5"/>
    <n v="26"/>
    <x v="155"/>
    <n v="4030"/>
    <n v="2055.3000000000002"/>
    <x v="48"/>
    <x v="1"/>
    <m/>
    <x v="1744"/>
    <x v="5143"/>
  </r>
  <r>
    <x v="2"/>
    <n v="1197831"/>
    <x v="368"/>
    <x v="1"/>
    <s v="Texas"/>
    <s v="Dallas"/>
    <x v="0"/>
    <n v="21"/>
    <x v="126"/>
    <n v="4263"/>
    <n v="1662.5699999999997"/>
    <x v="96"/>
    <x v="1"/>
    <m/>
    <x v="2089"/>
    <x v="5144"/>
  </r>
  <r>
    <x v="2"/>
    <n v="1197831"/>
    <x v="369"/>
    <x v="1"/>
    <s v="Texas"/>
    <s v="Dallas"/>
    <x v="1"/>
    <n v="31"/>
    <x v="116"/>
    <n v="7316"/>
    <n v="2926.3999999999996"/>
    <x v="15"/>
    <x v="1"/>
    <m/>
    <x v="3010"/>
    <x v="5145"/>
  </r>
  <r>
    <x v="2"/>
    <n v="1197831"/>
    <x v="370"/>
    <x v="1"/>
    <s v="Texas"/>
    <s v="Dallas"/>
    <x v="2"/>
    <n v="20"/>
    <x v="155"/>
    <n v="3100"/>
    <n v="1178"/>
    <x v="31"/>
    <x v="1"/>
    <m/>
    <x v="1984"/>
    <x v="5146"/>
  </r>
  <r>
    <x v="2"/>
    <n v="1197831"/>
    <x v="371"/>
    <x v="1"/>
    <s v="Texas"/>
    <s v="Dallas"/>
    <x v="3"/>
    <n v="26"/>
    <x v="150"/>
    <n v="3640"/>
    <n v="1710.8000000000002"/>
    <x v="46"/>
    <x v="1"/>
    <m/>
    <x v="2227"/>
    <x v="5147"/>
  </r>
  <r>
    <x v="2"/>
    <n v="1197831"/>
    <x v="372"/>
    <x v="1"/>
    <s v="Texas"/>
    <s v="Dallas"/>
    <x v="4"/>
    <n v="29"/>
    <x v="294"/>
    <n v="2784"/>
    <n v="1030.08"/>
    <x v="25"/>
    <x v="1"/>
    <m/>
    <x v="2723"/>
    <x v="5148"/>
  </r>
  <r>
    <x v="2"/>
    <n v="1197831"/>
    <x v="373"/>
    <x v="1"/>
    <s v="Texas"/>
    <s v="Dallas"/>
    <x v="5"/>
    <n v="27"/>
    <x v="269"/>
    <n v="4131"/>
    <n v="2230.7400000000002"/>
    <x v="64"/>
    <x v="1"/>
    <m/>
    <x v="3011"/>
    <x v="5149"/>
  </r>
  <r>
    <x v="2"/>
    <n v="1197831"/>
    <x v="374"/>
    <x v="1"/>
    <s v="Texas"/>
    <s v="Dallas"/>
    <x v="0"/>
    <n v="13"/>
    <x v="108"/>
    <n v="3003"/>
    <n v="1201.1999999999998"/>
    <x v="15"/>
    <x v="1"/>
    <m/>
    <x v="2515"/>
    <x v="5150"/>
  </r>
  <r>
    <x v="2"/>
    <n v="1197831"/>
    <x v="375"/>
    <x v="1"/>
    <s v="Texas"/>
    <s v="Dallas"/>
    <x v="1"/>
    <n v="21"/>
    <x v="124"/>
    <n v="4410"/>
    <n v="1763.9999999999998"/>
    <x v="15"/>
    <x v="1"/>
    <m/>
    <x v="1690"/>
    <x v="5151"/>
  </r>
  <r>
    <x v="2"/>
    <n v="1197831"/>
    <x v="376"/>
    <x v="1"/>
    <s v="Texas"/>
    <s v="Dallas"/>
    <x v="2"/>
    <n v="20"/>
    <x v="289"/>
    <n v="3580"/>
    <n v="1396.1999999999998"/>
    <x v="96"/>
    <x v="1"/>
    <m/>
    <x v="3012"/>
    <x v="5152"/>
  </r>
  <r>
    <x v="2"/>
    <n v="1197831"/>
    <x v="377"/>
    <x v="1"/>
    <s v="Texas"/>
    <s v="Dallas"/>
    <x v="3"/>
    <n v="20"/>
    <x v="197"/>
    <n v="2980"/>
    <n v="1460.2"/>
    <x v="29"/>
    <x v="1"/>
    <m/>
    <x v="1629"/>
    <x v="5153"/>
  </r>
  <r>
    <x v="2"/>
    <n v="1197831"/>
    <x v="378"/>
    <x v="1"/>
    <s v="Texas"/>
    <s v="Dallas"/>
    <x v="4"/>
    <n v="26"/>
    <x v="336"/>
    <n v="2782"/>
    <n v="1001.52"/>
    <x v="36"/>
    <x v="1"/>
    <m/>
    <x v="3013"/>
    <x v="5154"/>
  </r>
  <r>
    <x v="2"/>
    <n v="1197831"/>
    <x v="379"/>
    <x v="1"/>
    <s v="Texas"/>
    <s v="Dallas"/>
    <x v="5"/>
    <n v="22"/>
    <x v="124"/>
    <n v="4620"/>
    <n v="2633.4"/>
    <x v="41"/>
    <x v="1"/>
    <m/>
    <x v="1505"/>
    <x v="5155"/>
  </r>
  <r>
    <x v="2"/>
    <n v="1197831"/>
    <x v="380"/>
    <x v="1"/>
    <s v="Texas"/>
    <s v="Dallas"/>
    <x v="0"/>
    <n v="13"/>
    <x v="148"/>
    <n v="3029"/>
    <n v="1151.02"/>
    <x v="31"/>
    <x v="1"/>
    <m/>
    <x v="3014"/>
    <x v="5156"/>
  </r>
  <r>
    <x v="2"/>
    <n v="1197831"/>
    <x v="381"/>
    <x v="1"/>
    <s v="Texas"/>
    <s v="Dallas"/>
    <x v="1"/>
    <n v="22"/>
    <x v="154"/>
    <n v="5456"/>
    <n v="2291.52"/>
    <x v="23"/>
    <x v="1"/>
    <m/>
    <x v="994"/>
    <x v="5157"/>
  </r>
  <r>
    <x v="2"/>
    <n v="1197831"/>
    <x v="382"/>
    <x v="1"/>
    <s v="Texas"/>
    <s v="Dallas"/>
    <x v="2"/>
    <n v="19"/>
    <x v="40"/>
    <n v="3800"/>
    <n v="1519.9999999999998"/>
    <x v="15"/>
    <x v="1"/>
    <m/>
    <x v="1081"/>
    <x v="5158"/>
  </r>
  <r>
    <x v="2"/>
    <n v="1197831"/>
    <x v="383"/>
    <x v="1"/>
    <s v="Texas"/>
    <s v="Dallas"/>
    <x v="3"/>
    <n v="27"/>
    <x v="131"/>
    <n v="4914"/>
    <n v="2407.86"/>
    <x v="29"/>
    <x v="1"/>
    <m/>
    <x v="1502"/>
    <x v="5159"/>
  </r>
  <r>
    <x v="2"/>
    <n v="1197831"/>
    <x v="384"/>
    <x v="1"/>
    <s v="Texas"/>
    <s v="Dallas"/>
    <x v="4"/>
    <n v="38"/>
    <x v="269"/>
    <n v="5814"/>
    <n v="2093.04"/>
    <x v="36"/>
    <x v="1"/>
    <m/>
    <x v="3015"/>
    <x v="5160"/>
  </r>
  <r>
    <x v="2"/>
    <n v="1197831"/>
    <x v="385"/>
    <x v="1"/>
    <s v="Texas"/>
    <s v="Dallas"/>
    <x v="5"/>
    <n v="34"/>
    <x v="324"/>
    <n v="8976"/>
    <n v="4667.5200000000004"/>
    <x v="59"/>
    <x v="1"/>
    <m/>
    <x v="3016"/>
    <x v="5161"/>
  </r>
  <r>
    <x v="2"/>
    <n v="1197831"/>
    <x v="386"/>
    <x v="1"/>
    <s v="Texas"/>
    <s v="Dallas"/>
    <x v="0"/>
    <n v="30"/>
    <x v="254"/>
    <n v="7680"/>
    <n v="2841.6"/>
    <x v="25"/>
    <x v="1"/>
    <m/>
    <x v="1365"/>
    <x v="5162"/>
  </r>
  <r>
    <x v="2"/>
    <n v="1197831"/>
    <x v="387"/>
    <x v="1"/>
    <s v="Texas"/>
    <s v="Dallas"/>
    <x v="1"/>
    <n v="40"/>
    <x v="115"/>
    <n v="11200"/>
    <n v="4592"/>
    <x v="33"/>
    <x v="1"/>
    <m/>
    <x v="1657"/>
    <x v="5163"/>
  </r>
  <r>
    <x v="2"/>
    <n v="1197831"/>
    <x v="388"/>
    <x v="1"/>
    <s v="Texas"/>
    <s v="Dallas"/>
    <x v="2"/>
    <n v="30"/>
    <x v="102"/>
    <n v="6450"/>
    <n v="2515.4999999999995"/>
    <x v="96"/>
    <x v="1"/>
    <m/>
    <x v="1098"/>
    <x v="5164"/>
  </r>
  <r>
    <x v="2"/>
    <n v="1197831"/>
    <x v="389"/>
    <x v="1"/>
    <s v="Texas"/>
    <s v="Dallas"/>
    <x v="3"/>
    <n v="29"/>
    <x v="337"/>
    <n v="5568"/>
    <n v="2728.32"/>
    <x v="29"/>
    <x v="1"/>
    <m/>
    <x v="1427"/>
    <x v="5165"/>
  </r>
  <r>
    <x v="2"/>
    <n v="1197831"/>
    <x v="390"/>
    <x v="1"/>
    <s v="Texas"/>
    <s v="Dallas"/>
    <x v="4"/>
    <n v="40"/>
    <x v="42"/>
    <n v="6000"/>
    <n v="2220"/>
    <x v="25"/>
    <x v="1"/>
    <m/>
    <x v="129"/>
    <x v="5166"/>
  </r>
  <r>
    <x v="2"/>
    <n v="1197831"/>
    <x v="391"/>
    <x v="1"/>
    <s v="Texas"/>
    <s v="Dallas"/>
    <x v="5"/>
    <n v="42"/>
    <x v="115"/>
    <n v="11760"/>
    <n v="6468.0000000000009"/>
    <x v="9"/>
    <x v="1"/>
    <m/>
    <x v="2193"/>
    <x v="5167"/>
  </r>
  <r>
    <x v="2"/>
    <n v="1197831"/>
    <x v="392"/>
    <x v="1"/>
    <s v="Texas"/>
    <s v="Dallas"/>
    <x v="0"/>
    <n v="34"/>
    <x v="254"/>
    <n v="8704"/>
    <n v="3655.68"/>
    <x v="23"/>
    <x v="1"/>
    <m/>
    <x v="3017"/>
    <x v="5168"/>
  </r>
  <r>
    <x v="2"/>
    <n v="1197831"/>
    <x v="393"/>
    <x v="1"/>
    <s v="Texas"/>
    <s v="Dallas"/>
    <x v="1"/>
    <n v="34"/>
    <x v="324"/>
    <n v="8976"/>
    <n v="3769.92"/>
    <x v="23"/>
    <x v="1"/>
    <m/>
    <x v="3016"/>
    <x v="5169"/>
  </r>
  <r>
    <x v="2"/>
    <n v="1197831"/>
    <x v="394"/>
    <x v="1"/>
    <s v="Texas"/>
    <s v="Dallas"/>
    <x v="2"/>
    <n v="33"/>
    <x v="320"/>
    <n v="10626"/>
    <n v="4462.92"/>
    <x v="23"/>
    <x v="1"/>
    <m/>
    <x v="3018"/>
    <x v="5170"/>
  </r>
  <r>
    <x v="2"/>
    <n v="1197831"/>
    <x v="395"/>
    <x v="1"/>
    <s v="Texas"/>
    <s v="Dallas"/>
    <x v="3"/>
    <n v="32"/>
    <x v="338"/>
    <n v="6432"/>
    <n v="3537.6000000000004"/>
    <x v="9"/>
    <x v="1"/>
    <m/>
    <x v="3019"/>
    <x v="5171"/>
  </r>
  <r>
    <x v="2"/>
    <n v="1197831"/>
    <x v="396"/>
    <x v="1"/>
    <s v="Texas"/>
    <s v="Dallas"/>
    <x v="4"/>
    <n v="39"/>
    <x v="328"/>
    <n v="7176"/>
    <n v="2726.88"/>
    <x v="31"/>
    <x v="1"/>
    <m/>
    <x v="1887"/>
    <x v="5172"/>
  </r>
  <r>
    <x v="2"/>
    <n v="1197831"/>
    <x v="397"/>
    <x v="1"/>
    <s v="Texas"/>
    <s v="Dallas"/>
    <x v="5"/>
    <n v="47"/>
    <x v="323"/>
    <n v="12784"/>
    <n v="7286.880000000001"/>
    <x v="41"/>
    <x v="1"/>
    <m/>
    <x v="3020"/>
    <x v="5173"/>
  </r>
  <r>
    <x v="2"/>
    <n v="1197831"/>
    <x v="398"/>
    <x v="1"/>
    <s v="Texas"/>
    <s v="Dallas"/>
    <x v="0"/>
    <n v="34"/>
    <x v="154"/>
    <n v="8432"/>
    <n v="3625.7599999999993"/>
    <x v="113"/>
    <x v="1"/>
    <m/>
    <x v="2931"/>
    <x v="5174"/>
  </r>
  <r>
    <x v="2"/>
    <n v="1197831"/>
    <x v="399"/>
    <x v="1"/>
    <s v="Texas"/>
    <s v="Dallas"/>
    <x v="1"/>
    <n v="43"/>
    <x v="254"/>
    <n v="11008"/>
    <n v="5063.6799999999994"/>
    <x v="24"/>
    <x v="1"/>
    <m/>
    <x v="3021"/>
    <x v="5175"/>
  </r>
  <r>
    <x v="2"/>
    <n v="1197831"/>
    <x v="400"/>
    <x v="1"/>
    <s v="Texas"/>
    <s v="Dallas"/>
    <x v="2"/>
    <n v="35"/>
    <x v="333"/>
    <n v="11620"/>
    <n v="5461.4"/>
    <x v="28"/>
    <x v="1"/>
    <m/>
    <x v="3022"/>
    <x v="5176"/>
  </r>
  <r>
    <x v="2"/>
    <n v="1197831"/>
    <x v="401"/>
    <x v="1"/>
    <s v="Texas"/>
    <s v="Dallas"/>
    <x v="3"/>
    <n v="38"/>
    <x v="174"/>
    <n v="6004"/>
    <n v="3242.1600000000003"/>
    <x v="64"/>
    <x v="1"/>
    <m/>
    <x v="3023"/>
    <x v="5177"/>
  </r>
  <r>
    <x v="2"/>
    <n v="1197831"/>
    <x v="402"/>
    <x v="1"/>
    <s v="Texas"/>
    <s v="Dallas"/>
    <x v="4"/>
    <n v="43"/>
    <x v="174"/>
    <n v="6794"/>
    <n v="2785.54"/>
    <x v="33"/>
    <x v="1"/>
    <m/>
    <x v="1993"/>
    <x v="5178"/>
  </r>
  <r>
    <x v="2"/>
    <n v="1197831"/>
    <x v="403"/>
    <x v="1"/>
    <s v="Texas"/>
    <s v="Dallas"/>
    <x v="5"/>
    <n v="43"/>
    <x v="142"/>
    <n v="10320"/>
    <n v="6192.0000000000009"/>
    <x v="16"/>
    <x v="1"/>
    <m/>
    <x v="957"/>
    <x v="5179"/>
  </r>
  <r>
    <x v="2"/>
    <n v="1197831"/>
    <x v="404"/>
    <x v="1"/>
    <s v="Texas"/>
    <s v="Dallas"/>
    <x v="0"/>
    <n v="38"/>
    <x v="136"/>
    <n v="8816"/>
    <n v="4055.3599999999997"/>
    <x v="24"/>
    <x v="1"/>
    <m/>
    <x v="3024"/>
    <x v="5180"/>
  </r>
  <r>
    <x v="2"/>
    <n v="1197831"/>
    <x v="405"/>
    <x v="1"/>
    <s v="Texas"/>
    <s v="Dallas"/>
    <x v="1"/>
    <n v="38"/>
    <x v="126"/>
    <n v="7714"/>
    <n v="3625.58"/>
    <x v="28"/>
    <x v="1"/>
    <m/>
    <x v="843"/>
    <x v="5181"/>
  </r>
  <r>
    <x v="2"/>
    <n v="1197831"/>
    <x v="406"/>
    <x v="1"/>
    <s v="Texas"/>
    <s v="Dallas"/>
    <x v="2"/>
    <n v="47"/>
    <x v="120"/>
    <n v="11938"/>
    <n v="5372.0999999999995"/>
    <x v="18"/>
    <x v="1"/>
    <m/>
    <x v="3025"/>
    <x v="5182"/>
  </r>
  <r>
    <x v="2"/>
    <n v="1197831"/>
    <x v="407"/>
    <x v="1"/>
    <s v="Texas"/>
    <s v="Dallas"/>
    <x v="3"/>
    <n v="41"/>
    <x v="192"/>
    <n v="5535"/>
    <n v="3044.2500000000005"/>
    <x v="9"/>
    <x v="1"/>
    <m/>
    <x v="1817"/>
    <x v="5183"/>
  </r>
  <r>
    <x v="2"/>
    <n v="1197831"/>
    <x v="408"/>
    <x v="1"/>
    <s v="Texas"/>
    <s v="Dallas"/>
    <x v="4"/>
    <n v="37"/>
    <x v="197"/>
    <n v="5513"/>
    <n v="2205.1999999999998"/>
    <x v="15"/>
    <x v="1"/>
    <m/>
    <x v="3026"/>
    <x v="5184"/>
  </r>
  <r>
    <x v="2"/>
    <n v="1197831"/>
    <x v="409"/>
    <x v="1"/>
    <s v="Texas"/>
    <s v="Dallas"/>
    <x v="5"/>
    <n v="33"/>
    <x v="116"/>
    <n v="7788"/>
    <n v="4594.920000000001"/>
    <x v="40"/>
    <x v="1"/>
    <m/>
    <x v="3027"/>
    <x v="5185"/>
  </r>
  <r>
    <x v="2"/>
    <n v="1197831"/>
    <x v="410"/>
    <x v="1"/>
    <s v="Texas"/>
    <s v="Dallas"/>
    <x v="0"/>
    <n v="30"/>
    <x v="127"/>
    <n v="6390"/>
    <n v="2811.5999999999995"/>
    <x v="114"/>
    <x v="1"/>
    <m/>
    <x v="2257"/>
    <x v="5186"/>
  </r>
  <r>
    <x v="2"/>
    <n v="1197831"/>
    <x v="411"/>
    <x v="1"/>
    <s v="Texas"/>
    <s v="Dallas"/>
    <x v="1"/>
    <n v="29"/>
    <x v="156"/>
    <n v="6351"/>
    <n v="2984.97"/>
    <x v="28"/>
    <x v="1"/>
    <m/>
    <x v="3028"/>
    <x v="5187"/>
  </r>
  <r>
    <x v="2"/>
    <n v="1197831"/>
    <x v="412"/>
    <x v="1"/>
    <s v="Texas"/>
    <s v="Dallas"/>
    <x v="2"/>
    <n v="32"/>
    <x v="330"/>
    <n v="6080"/>
    <n v="2675.2"/>
    <x v="114"/>
    <x v="1"/>
    <m/>
    <x v="1169"/>
    <x v="5188"/>
  </r>
  <r>
    <x v="2"/>
    <n v="1197831"/>
    <x v="413"/>
    <x v="1"/>
    <s v="Texas"/>
    <s v="Dallas"/>
    <x v="3"/>
    <n v="30"/>
    <x v="57"/>
    <n v="4350"/>
    <n v="2349"/>
    <x v="64"/>
    <x v="1"/>
    <m/>
    <x v="2329"/>
    <x v="4777"/>
  </r>
  <r>
    <x v="2"/>
    <n v="1197831"/>
    <x v="414"/>
    <x v="1"/>
    <s v="Texas"/>
    <s v="Dallas"/>
    <x v="4"/>
    <n v="30"/>
    <x v="209"/>
    <n v="3840"/>
    <n v="1535.9999999999998"/>
    <x v="15"/>
    <x v="1"/>
    <m/>
    <x v="1162"/>
    <x v="5189"/>
  </r>
  <r>
    <x v="2"/>
    <n v="1197831"/>
    <x v="415"/>
    <x v="1"/>
    <s v="Texas"/>
    <s v="Dallas"/>
    <x v="5"/>
    <n v="39"/>
    <x v="330"/>
    <n v="7410"/>
    <n v="4297.8"/>
    <x v="39"/>
    <x v="1"/>
    <m/>
    <x v="1210"/>
    <x v="5190"/>
  </r>
  <r>
    <x v="2"/>
    <n v="1197831"/>
    <x v="416"/>
    <x v="1"/>
    <s v="Texas"/>
    <s v="Dallas"/>
    <x v="0"/>
    <n v="31"/>
    <x v="37"/>
    <n v="6975"/>
    <n v="2999.2499999999995"/>
    <x v="113"/>
    <x v="1"/>
    <m/>
    <x v="2150"/>
    <x v="5191"/>
  </r>
  <r>
    <x v="2"/>
    <n v="1197831"/>
    <x v="417"/>
    <x v="1"/>
    <s v="Texas"/>
    <s v="Dallas"/>
    <x v="1"/>
    <n v="27"/>
    <x v="153"/>
    <n v="5886"/>
    <n v="2648.7"/>
    <x v="18"/>
    <x v="1"/>
    <m/>
    <x v="1236"/>
    <x v="5192"/>
  </r>
  <r>
    <x v="2"/>
    <n v="1197831"/>
    <x v="418"/>
    <x v="1"/>
    <s v="Texas"/>
    <s v="Dallas"/>
    <x v="2"/>
    <n v="51"/>
    <x v="151"/>
    <n v="11628"/>
    <n v="5116.32"/>
    <x v="114"/>
    <x v="1"/>
    <m/>
    <x v="2875"/>
    <x v="5193"/>
  </r>
  <r>
    <x v="2"/>
    <n v="1197831"/>
    <x v="419"/>
    <x v="1"/>
    <s v="Texas"/>
    <s v="Dallas"/>
    <x v="3"/>
    <n v="50"/>
    <x v="160"/>
    <n v="8000"/>
    <n v="4160"/>
    <x v="59"/>
    <x v="1"/>
    <m/>
    <x v="135"/>
    <x v="5194"/>
  </r>
  <r>
    <x v="2"/>
    <n v="1197831"/>
    <x v="420"/>
    <x v="1"/>
    <s v="Texas"/>
    <s v="Dallas"/>
    <x v="4"/>
    <n v="46"/>
    <x v="244"/>
    <n v="7452"/>
    <n v="2906.2799999999997"/>
    <x v="96"/>
    <x v="1"/>
    <m/>
    <x v="2266"/>
    <x v="5195"/>
  </r>
  <r>
    <x v="2"/>
    <n v="1197831"/>
    <x v="421"/>
    <x v="1"/>
    <s v="Texas"/>
    <s v="Dallas"/>
    <x v="5"/>
    <n v="51"/>
    <x v="116"/>
    <n v="12036"/>
    <n v="7341.9600000000009"/>
    <x v="70"/>
    <x v="1"/>
    <m/>
    <x v="927"/>
    <x v="5196"/>
  </r>
  <r>
    <x v="2"/>
    <n v="1197831"/>
    <x v="422"/>
    <x v="1"/>
    <s v="Texas"/>
    <s v="Dallas"/>
    <x v="0"/>
    <n v="46"/>
    <x v="296"/>
    <n v="12926"/>
    <n v="6075.2199999999993"/>
    <x v="28"/>
    <x v="1"/>
    <m/>
    <x v="3029"/>
    <x v="5197"/>
  </r>
  <r>
    <x v="2"/>
    <n v="1197831"/>
    <x v="423"/>
    <x v="1"/>
    <s v="Texas"/>
    <s v="Dallas"/>
    <x v="1"/>
    <n v="39"/>
    <x v="154"/>
    <n v="9672"/>
    <n v="4062.24"/>
    <x v="23"/>
    <x v="1"/>
    <m/>
    <x v="2967"/>
    <x v="5198"/>
  </r>
  <r>
    <x v="2"/>
    <n v="1197831"/>
    <x v="424"/>
    <x v="1"/>
    <s v="Texas"/>
    <s v="Dallas"/>
    <x v="2"/>
    <n v="46"/>
    <x v="101"/>
    <n v="10994"/>
    <n v="4837.3599999999997"/>
    <x v="114"/>
    <x v="1"/>
    <m/>
    <x v="3030"/>
    <x v="5199"/>
  </r>
  <r>
    <x v="2"/>
    <n v="1197831"/>
    <x v="425"/>
    <x v="1"/>
    <s v="Texas"/>
    <s v="Dallas"/>
    <x v="3"/>
    <n v="44"/>
    <x v="330"/>
    <n v="8360"/>
    <n v="4681.6000000000004"/>
    <x v="65"/>
    <x v="1"/>
    <m/>
    <x v="3031"/>
    <x v="5200"/>
  </r>
  <r>
    <x v="2"/>
    <n v="1197831"/>
    <x v="426"/>
    <x v="1"/>
    <s v="Texas"/>
    <s v="Dallas"/>
    <x v="4"/>
    <n v="47"/>
    <x v="137"/>
    <n v="7896"/>
    <n v="2921.52"/>
    <x v="25"/>
    <x v="1"/>
    <m/>
    <x v="2407"/>
    <x v="5201"/>
  </r>
  <r>
    <x v="2"/>
    <n v="1197831"/>
    <x v="427"/>
    <x v="1"/>
    <s v="Texas"/>
    <s v="Dallas"/>
    <x v="5"/>
    <n v="54"/>
    <x v="254"/>
    <n v="13824"/>
    <n v="8294.4000000000015"/>
    <x v="16"/>
    <x v="1"/>
    <m/>
    <x v="3032"/>
    <x v="5202"/>
  </r>
  <r>
    <x v="0"/>
    <n v="1185732"/>
    <x v="428"/>
    <x v="1"/>
    <s v="Texas"/>
    <s v="Dallas"/>
    <x v="0"/>
    <n v="34"/>
    <x v="209"/>
    <n v="4352"/>
    <n v="2698.2400000000007"/>
    <x v="112"/>
    <x v="1"/>
    <m/>
    <x v="2162"/>
    <x v="5203"/>
  </r>
  <r>
    <x v="0"/>
    <n v="1185732"/>
    <x v="429"/>
    <x v="1"/>
    <s v="Texas"/>
    <s v="Dallas"/>
    <x v="1"/>
    <n v="34"/>
    <x v="181"/>
    <n v="2312"/>
    <n v="901.68"/>
    <x v="96"/>
    <x v="1"/>
    <m/>
    <x v="2708"/>
    <x v="5204"/>
  </r>
  <r>
    <x v="0"/>
    <n v="1185732"/>
    <x v="430"/>
    <x v="1"/>
    <s v="Texas"/>
    <s v="Dallas"/>
    <x v="2"/>
    <n v="28"/>
    <x v="249"/>
    <n v="2016"/>
    <n v="846.71999999999991"/>
    <x v="23"/>
    <x v="1"/>
    <m/>
    <x v="2056"/>
    <x v="5205"/>
  </r>
  <r>
    <x v="0"/>
    <n v="1185732"/>
    <x v="431"/>
    <x v="1"/>
    <s v="Texas"/>
    <s v="Dallas"/>
    <x v="3"/>
    <n v="28"/>
    <x v="264"/>
    <n v="644"/>
    <n v="276.91999999999996"/>
    <x v="113"/>
    <x v="1"/>
    <m/>
    <x v="3033"/>
    <x v="5206"/>
  </r>
  <r>
    <x v="0"/>
    <n v="1185732"/>
    <x v="432"/>
    <x v="0"/>
    <s v="Pennsylvania"/>
    <s v="Philadelphia"/>
    <x v="4"/>
    <n v="42"/>
    <x v="207"/>
    <n v="1722"/>
    <n v="706.02"/>
    <x v="33"/>
    <x v="1"/>
    <m/>
    <x v="2414"/>
    <x v="5207"/>
  </r>
  <r>
    <x v="0"/>
    <n v="1185732"/>
    <x v="433"/>
    <x v="0"/>
    <s v="Pennsylvania"/>
    <s v="Philadelphia"/>
    <x v="5"/>
    <n v="32"/>
    <x v="227"/>
    <n v="2240"/>
    <n v="761.59999999999991"/>
    <x v="95"/>
    <x v="1"/>
    <m/>
    <x v="3034"/>
    <x v="5208"/>
  </r>
  <r>
    <x v="0"/>
    <n v="1185732"/>
    <x v="434"/>
    <x v="0"/>
    <s v="Pennsylvania"/>
    <s v="Philadelphia"/>
    <x v="0"/>
    <n v="32"/>
    <x v="339"/>
    <n v="5312"/>
    <n v="3187.2000000000003"/>
    <x v="16"/>
    <x v="1"/>
    <m/>
    <x v="3035"/>
    <x v="5209"/>
  </r>
  <r>
    <x v="0"/>
    <n v="1185732"/>
    <x v="435"/>
    <x v="0"/>
    <s v="Pennsylvania"/>
    <s v="Philadelphia"/>
    <x v="1"/>
    <n v="32"/>
    <x v="178"/>
    <n v="1408"/>
    <n v="563.19999999999993"/>
    <x v="15"/>
    <x v="1"/>
    <m/>
    <x v="2661"/>
    <x v="5210"/>
  </r>
  <r>
    <x v="0"/>
    <n v="1185732"/>
    <x v="436"/>
    <x v="0"/>
    <s v="Pennsylvania"/>
    <s v="Philadelphia"/>
    <x v="2"/>
    <n v="25"/>
    <x v="190"/>
    <n v="1350"/>
    <n v="607.49999999999989"/>
    <x v="18"/>
    <x v="1"/>
    <m/>
    <x v="2671"/>
    <x v="4302"/>
  </r>
  <r>
    <x v="0"/>
    <n v="1185732"/>
    <x v="437"/>
    <x v="0"/>
    <s v="Pennsylvania"/>
    <s v="Philadelphia"/>
    <x v="3"/>
    <n v="28"/>
    <x v="340"/>
    <n v="476"/>
    <n v="199.92"/>
    <x v="23"/>
    <x v="1"/>
    <m/>
    <x v="3036"/>
    <x v="5211"/>
  </r>
  <r>
    <x v="0"/>
    <n v="1185732"/>
    <x v="438"/>
    <x v="0"/>
    <s v="Pennsylvania"/>
    <s v="Philadelphia"/>
    <x v="4"/>
    <n v="39"/>
    <x v="341"/>
    <n v="1560"/>
    <n v="577.20000000000005"/>
    <x v="25"/>
    <x v="1"/>
    <m/>
    <x v="1565"/>
    <x v="5212"/>
  </r>
  <r>
    <x v="0"/>
    <n v="1185732"/>
    <x v="439"/>
    <x v="0"/>
    <s v="Pennsylvania"/>
    <s v="Philadelphia"/>
    <x v="5"/>
    <n v="30"/>
    <x v="238"/>
    <n v="2220"/>
    <n v="777"/>
    <x v="2"/>
    <x v="1"/>
    <m/>
    <x v="2721"/>
    <x v="4029"/>
  </r>
  <r>
    <x v="0"/>
    <n v="1185732"/>
    <x v="440"/>
    <x v="0"/>
    <s v="Pennsylvania"/>
    <s v="Philadelphia"/>
    <x v="0"/>
    <n v="39"/>
    <x v="163"/>
    <n v="6084"/>
    <n v="3528.7200000000003"/>
    <x v="39"/>
    <x v="1"/>
    <m/>
    <x v="1109"/>
    <x v="5213"/>
  </r>
  <r>
    <x v="0"/>
    <n v="1185732"/>
    <x v="441"/>
    <x v="0"/>
    <s v="Pennsylvania"/>
    <s v="Philadelphia"/>
    <x v="1"/>
    <n v="33"/>
    <x v="206"/>
    <n v="1749"/>
    <n v="647.13"/>
    <x v="25"/>
    <x v="1"/>
    <m/>
    <x v="3037"/>
    <x v="5214"/>
  </r>
  <r>
    <x v="0"/>
    <n v="1185732"/>
    <x v="442"/>
    <x v="0"/>
    <s v="Pennsylvania"/>
    <s v="Philadelphia"/>
    <x v="2"/>
    <n v="29"/>
    <x v="208"/>
    <n v="1682"/>
    <n v="756.9"/>
    <x v="18"/>
    <x v="1"/>
    <m/>
    <x v="3038"/>
    <x v="5215"/>
  </r>
  <r>
    <x v="0"/>
    <n v="1185732"/>
    <x v="443"/>
    <x v="0"/>
    <s v="Pennsylvania"/>
    <s v="Philadelphia"/>
    <x v="3"/>
    <n v="32"/>
    <x v="221"/>
    <n v="256"/>
    <n v="112.63999999999999"/>
    <x v="114"/>
    <x v="1"/>
    <m/>
    <x v="3039"/>
    <x v="5216"/>
  </r>
  <r>
    <x v="0"/>
    <n v="1185732"/>
    <x v="444"/>
    <x v="0"/>
    <s v="Pennsylvania"/>
    <s v="Philadelphia"/>
    <x v="4"/>
    <n v="41"/>
    <x v="342"/>
    <n v="984"/>
    <n v="334.55999999999995"/>
    <x v="95"/>
    <x v="1"/>
    <m/>
    <x v="1447"/>
    <x v="5217"/>
  </r>
  <r>
    <x v="0"/>
    <n v="1185732"/>
    <x v="445"/>
    <x v="0"/>
    <s v="Pennsylvania"/>
    <s v="Philadelphia"/>
    <x v="5"/>
    <n v="38"/>
    <x v="176"/>
    <n v="2318"/>
    <n v="718.58"/>
    <x v="43"/>
    <x v="1"/>
    <m/>
    <x v="2641"/>
    <x v="5218"/>
  </r>
  <r>
    <x v="0"/>
    <n v="1185732"/>
    <x v="446"/>
    <x v="0"/>
    <s v="Pennsylvania"/>
    <s v="Philadelphia"/>
    <x v="0"/>
    <n v="35"/>
    <x v="150"/>
    <n v="4900"/>
    <n v="2793.0000000000005"/>
    <x v="41"/>
    <x v="1"/>
    <m/>
    <x v="1080"/>
    <x v="5219"/>
  </r>
  <r>
    <x v="0"/>
    <n v="1185732"/>
    <x v="447"/>
    <x v="0"/>
    <s v="Pennsylvania"/>
    <s v="Philadelphia"/>
    <x v="1"/>
    <n v="37"/>
    <x v="175"/>
    <n v="1887"/>
    <n v="603.84"/>
    <x v="80"/>
    <x v="1"/>
    <m/>
    <x v="2573"/>
    <x v="5220"/>
  </r>
  <r>
    <x v="0"/>
    <n v="1185732"/>
    <x v="448"/>
    <x v="0"/>
    <s v="Pennsylvania"/>
    <s v="Philadelphia"/>
    <x v="2"/>
    <n v="27"/>
    <x v="175"/>
    <n v="1377"/>
    <n v="578.34"/>
    <x v="23"/>
    <x v="1"/>
    <m/>
    <x v="2576"/>
    <x v="5221"/>
  </r>
  <r>
    <x v="0"/>
    <n v="1185732"/>
    <x v="449"/>
    <x v="0"/>
    <s v="Pennsylvania"/>
    <s v="Philadelphia"/>
    <x v="3"/>
    <n v="36"/>
    <x v="342"/>
    <n v="864"/>
    <n v="328.32"/>
    <x v="31"/>
    <x v="1"/>
    <m/>
    <x v="2796"/>
    <x v="4291"/>
  </r>
  <r>
    <x v="0"/>
    <n v="1185732"/>
    <x v="450"/>
    <x v="0"/>
    <s v="Pennsylvania"/>
    <s v="Philadelphia"/>
    <x v="4"/>
    <n v="45"/>
    <x v="259"/>
    <n v="1170"/>
    <n v="432.9"/>
    <x v="25"/>
    <x v="1"/>
    <m/>
    <x v="2477"/>
    <x v="5222"/>
  </r>
  <r>
    <x v="0"/>
    <n v="1185732"/>
    <x v="451"/>
    <x v="0"/>
    <s v="Pennsylvania"/>
    <s v="Philadelphia"/>
    <x v="5"/>
    <n v="39"/>
    <x v="293"/>
    <n v="2496"/>
    <n v="673.92000000000007"/>
    <x v="47"/>
    <x v="1"/>
    <m/>
    <x v="2648"/>
    <x v="5223"/>
  </r>
  <r>
    <x v="0"/>
    <n v="1185732"/>
    <x v="452"/>
    <x v="0"/>
    <s v="Pennsylvania"/>
    <s v="Philadelphia"/>
    <x v="0"/>
    <n v="44"/>
    <x v="42"/>
    <n v="6600"/>
    <n v="3432"/>
    <x v="59"/>
    <x v="1"/>
    <m/>
    <x v="1696"/>
    <x v="3086"/>
  </r>
  <r>
    <x v="0"/>
    <n v="1185732"/>
    <x v="453"/>
    <x v="0"/>
    <s v="Pennsylvania"/>
    <s v="Philadelphia"/>
    <x v="1"/>
    <n v="40"/>
    <x v="190"/>
    <n v="2160"/>
    <n v="712.8"/>
    <x v="93"/>
    <x v="1"/>
    <m/>
    <x v="1042"/>
    <x v="5224"/>
  </r>
  <r>
    <x v="0"/>
    <n v="1185732"/>
    <x v="454"/>
    <x v="0"/>
    <s v="Pennsylvania"/>
    <s v="Philadelphia"/>
    <x v="2"/>
    <n v="38"/>
    <x v="206"/>
    <n v="2014"/>
    <n v="745.18"/>
    <x v="25"/>
    <x v="1"/>
    <m/>
    <x v="2367"/>
    <x v="5225"/>
  </r>
  <r>
    <x v="0"/>
    <n v="1185732"/>
    <x v="455"/>
    <x v="0"/>
    <s v="Pennsylvania"/>
    <s v="Philadelphia"/>
    <x v="3"/>
    <n v="42"/>
    <x v="171"/>
    <n v="1428"/>
    <n v="571.19999999999993"/>
    <x v="15"/>
    <x v="1"/>
    <m/>
    <x v="2392"/>
    <x v="5226"/>
  </r>
  <r>
    <x v="0"/>
    <n v="1185732"/>
    <x v="456"/>
    <x v="0"/>
    <s v="Pennsylvania"/>
    <s v="Philadelphia"/>
    <x v="4"/>
    <n v="51"/>
    <x v="203"/>
    <n v="1989"/>
    <n v="735.93"/>
    <x v="25"/>
    <x v="1"/>
    <m/>
    <x v="2256"/>
    <x v="5227"/>
  </r>
  <r>
    <x v="0"/>
    <n v="1185732"/>
    <x v="457"/>
    <x v="0"/>
    <s v="Pennsylvania"/>
    <s v="Philadelphia"/>
    <x v="5"/>
    <n v="51"/>
    <x v="252"/>
    <n v="3978"/>
    <n v="1471.86"/>
    <x v="25"/>
    <x v="1"/>
    <m/>
    <x v="3040"/>
    <x v="5228"/>
  </r>
  <r>
    <x v="0"/>
    <n v="1185732"/>
    <x v="458"/>
    <x v="0"/>
    <s v="Pennsylvania"/>
    <s v="Philadelphia"/>
    <x v="0"/>
    <n v="49"/>
    <x v="84"/>
    <n v="8330"/>
    <n v="4748.1000000000004"/>
    <x v="41"/>
    <x v="1"/>
    <m/>
    <x v="3041"/>
    <x v="5229"/>
  </r>
  <r>
    <x v="0"/>
    <n v="1185732"/>
    <x v="459"/>
    <x v="0"/>
    <s v="Pennsylvania"/>
    <s v="Philadelphia"/>
    <x v="1"/>
    <n v="41"/>
    <x v="211"/>
    <n v="3485"/>
    <n v="1359.1499999999999"/>
    <x v="96"/>
    <x v="1"/>
    <m/>
    <x v="2495"/>
    <x v="5230"/>
  </r>
  <r>
    <x v="0"/>
    <n v="1185732"/>
    <x v="460"/>
    <x v="0"/>
    <s v="Pennsylvania"/>
    <s v="Philadelphia"/>
    <x v="2"/>
    <n v="42"/>
    <x v="190"/>
    <n v="2268"/>
    <n v="975.2399999999999"/>
    <x v="113"/>
    <x v="1"/>
    <m/>
    <x v="1439"/>
    <x v="5231"/>
  </r>
  <r>
    <x v="0"/>
    <n v="1185732"/>
    <x v="461"/>
    <x v="0"/>
    <s v="Pennsylvania"/>
    <s v="Philadelphia"/>
    <x v="3"/>
    <n v="43"/>
    <x v="206"/>
    <n v="2279"/>
    <n v="1071.1299999999999"/>
    <x v="28"/>
    <x v="1"/>
    <m/>
    <x v="2133"/>
    <x v="5232"/>
  </r>
  <r>
    <x v="0"/>
    <n v="1185732"/>
    <x v="462"/>
    <x v="0"/>
    <s v="Pennsylvania"/>
    <s v="Philadelphia"/>
    <x v="4"/>
    <n v="43"/>
    <x v="291"/>
    <n v="2064"/>
    <n v="866.88"/>
    <x v="23"/>
    <x v="1"/>
    <m/>
    <x v="3042"/>
    <x v="5233"/>
  </r>
  <r>
    <x v="0"/>
    <n v="1185732"/>
    <x v="463"/>
    <x v="0"/>
    <s v="Pennsylvania"/>
    <s v="Philadelphia"/>
    <x v="5"/>
    <n v="52"/>
    <x v="193"/>
    <n v="5460"/>
    <n v="1910.9999999999998"/>
    <x v="2"/>
    <x v="1"/>
    <m/>
    <x v="1777"/>
    <x v="5234"/>
  </r>
  <r>
    <x v="0"/>
    <n v="1185732"/>
    <x v="464"/>
    <x v="0"/>
    <s v="Pennsylvania"/>
    <s v="Philadelphia"/>
    <x v="0"/>
    <n v="49"/>
    <x v="36"/>
    <n v="8575"/>
    <n v="4887.7500000000009"/>
    <x v="41"/>
    <x v="1"/>
    <m/>
    <x v="710"/>
    <x v="5235"/>
  </r>
  <r>
    <x v="0"/>
    <n v="1185732"/>
    <x v="465"/>
    <x v="0"/>
    <s v="Pennsylvania"/>
    <s v="Philadelphia"/>
    <x v="1"/>
    <n v="45"/>
    <x v="343"/>
    <n v="4455"/>
    <n v="1737.4499999999998"/>
    <x v="96"/>
    <x v="1"/>
    <m/>
    <x v="2843"/>
    <x v="5236"/>
  </r>
  <r>
    <x v="0"/>
    <n v="1185732"/>
    <x v="466"/>
    <x v="0"/>
    <s v="Pennsylvania"/>
    <s v="Philadelphia"/>
    <x v="2"/>
    <n v="43"/>
    <x v="249"/>
    <n v="3096"/>
    <n v="1331.2799999999997"/>
    <x v="113"/>
    <x v="1"/>
    <m/>
    <x v="3043"/>
    <x v="5237"/>
  </r>
  <r>
    <x v="0"/>
    <n v="1185732"/>
    <x v="467"/>
    <x v="0"/>
    <s v="Pennsylvania"/>
    <s v="Philadelphia"/>
    <x v="3"/>
    <n v="39"/>
    <x v="195"/>
    <n v="2184"/>
    <n v="1026.48"/>
    <x v="28"/>
    <x v="1"/>
    <m/>
    <x v="1149"/>
    <x v="5238"/>
  </r>
  <r>
    <x v="0"/>
    <n v="1185732"/>
    <x v="468"/>
    <x v="0"/>
    <s v="Pennsylvania"/>
    <s v="Philadelphia"/>
    <x v="4"/>
    <n v="50"/>
    <x v="293"/>
    <n v="3200"/>
    <n v="1280"/>
    <x v="15"/>
    <x v="1"/>
    <m/>
    <x v="3044"/>
    <x v="5239"/>
  </r>
  <r>
    <x v="0"/>
    <n v="1185732"/>
    <x v="469"/>
    <x v="0"/>
    <s v="Pennsylvania"/>
    <s v="Philadelphia"/>
    <x v="5"/>
    <n v="50"/>
    <x v="210"/>
    <n v="5800"/>
    <n v="2088"/>
    <x v="36"/>
    <x v="1"/>
    <m/>
    <x v="325"/>
    <x v="5240"/>
  </r>
  <r>
    <x v="0"/>
    <n v="1185732"/>
    <x v="470"/>
    <x v="0"/>
    <s v="Pennsylvania"/>
    <s v="Philadelphia"/>
    <x v="0"/>
    <n v="51"/>
    <x v="289"/>
    <n v="9129"/>
    <n v="5294.8200000000006"/>
    <x v="39"/>
    <x v="1"/>
    <m/>
    <x v="3045"/>
    <x v="5241"/>
  </r>
  <r>
    <x v="0"/>
    <n v="1185732"/>
    <x v="471"/>
    <x v="0"/>
    <s v="Pennsylvania"/>
    <s v="Philadelphia"/>
    <x v="1"/>
    <n v="44"/>
    <x v="240"/>
    <n v="4488"/>
    <n v="1884.96"/>
    <x v="23"/>
    <x v="1"/>
    <m/>
    <x v="1769"/>
    <x v="4369"/>
  </r>
  <r>
    <x v="0"/>
    <n v="1185732"/>
    <x v="472"/>
    <x v="0"/>
    <s v="Pennsylvania"/>
    <s v="Philadelphia"/>
    <x v="2"/>
    <n v="38"/>
    <x v="344"/>
    <n v="3002"/>
    <n v="1410.9399999999998"/>
    <x v="28"/>
    <x v="1"/>
    <m/>
    <x v="3046"/>
    <x v="5242"/>
  </r>
  <r>
    <x v="0"/>
    <n v="1185732"/>
    <x v="473"/>
    <x v="0"/>
    <s v="Pennsylvania"/>
    <s v="Philadelphia"/>
    <x v="3"/>
    <n v="43"/>
    <x v="345"/>
    <n v="2666"/>
    <n v="1226.3599999999999"/>
    <x v="24"/>
    <x v="1"/>
    <m/>
    <x v="3047"/>
    <x v="5243"/>
  </r>
  <r>
    <x v="0"/>
    <n v="1185732"/>
    <x v="474"/>
    <x v="0"/>
    <s v="Pennsylvania"/>
    <s v="Philadelphia"/>
    <x v="4"/>
    <n v="46"/>
    <x v="190"/>
    <n v="2484"/>
    <n v="968.75999999999988"/>
    <x v="96"/>
    <x v="1"/>
    <m/>
    <x v="1704"/>
    <x v="5244"/>
  </r>
  <r>
    <x v="0"/>
    <n v="1185732"/>
    <x v="475"/>
    <x v="0"/>
    <s v="Pennsylvania"/>
    <s v="Philadelphia"/>
    <x v="5"/>
    <n v="49"/>
    <x v="248"/>
    <n v="6027"/>
    <n v="2169.7199999999998"/>
    <x v="36"/>
    <x v="1"/>
    <m/>
    <x v="2239"/>
    <x v="5245"/>
  </r>
  <r>
    <x v="0"/>
    <n v="1185732"/>
    <x v="476"/>
    <x v="0"/>
    <s v="Pennsylvania"/>
    <s v="Philadelphia"/>
    <x v="0"/>
    <n v="46"/>
    <x v="244"/>
    <n v="7452"/>
    <n v="3875.04"/>
    <x v="59"/>
    <x v="1"/>
    <m/>
    <x v="2266"/>
    <x v="5246"/>
  </r>
  <r>
    <x v="0"/>
    <n v="1185732"/>
    <x v="477"/>
    <x v="0"/>
    <s v="Pennsylvania"/>
    <s v="Philadelphia"/>
    <x v="1"/>
    <n v="40"/>
    <x v="250"/>
    <n v="3640"/>
    <n v="1237.5999999999999"/>
    <x v="95"/>
    <x v="1"/>
    <m/>
    <x v="2227"/>
    <x v="5247"/>
  </r>
  <r>
    <x v="0"/>
    <n v="1185732"/>
    <x v="478"/>
    <x v="0"/>
    <s v="Pennsylvania"/>
    <s v="Philadelphia"/>
    <x v="2"/>
    <n v="32"/>
    <x v="180"/>
    <n v="1920"/>
    <n v="767.99999999999989"/>
    <x v="15"/>
    <x v="1"/>
    <m/>
    <x v="1573"/>
    <x v="5248"/>
  </r>
  <r>
    <x v="0"/>
    <n v="1185732"/>
    <x v="479"/>
    <x v="0"/>
    <s v="Pennsylvania"/>
    <s v="Philadelphia"/>
    <x v="3"/>
    <n v="32"/>
    <x v="206"/>
    <n v="1696"/>
    <n v="695.36"/>
    <x v="33"/>
    <x v="1"/>
    <m/>
    <x v="2557"/>
    <x v="5249"/>
  </r>
  <r>
    <x v="0"/>
    <n v="1185732"/>
    <x v="480"/>
    <x v="0"/>
    <s v="Pennsylvania"/>
    <s v="Philadelphia"/>
    <x v="4"/>
    <n v="36"/>
    <x v="207"/>
    <n v="1476"/>
    <n v="501.84"/>
    <x v="95"/>
    <x v="1"/>
    <m/>
    <x v="3048"/>
    <x v="5250"/>
  </r>
  <r>
    <x v="0"/>
    <n v="1185732"/>
    <x v="481"/>
    <x v="0"/>
    <s v="Pennsylvania"/>
    <s v="Philadelphia"/>
    <x v="5"/>
    <n v="48"/>
    <x v="344"/>
    <n v="3792"/>
    <n v="1175.52"/>
    <x v="43"/>
    <x v="1"/>
    <m/>
    <x v="3049"/>
    <x v="5251"/>
  </r>
  <r>
    <x v="0"/>
    <n v="1185732"/>
    <x v="482"/>
    <x v="0"/>
    <s v="Pennsylvania"/>
    <s v="Philadelphia"/>
    <x v="0"/>
    <n v="47"/>
    <x v="168"/>
    <n v="5828"/>
    <n v="3088.84"/>
    <x v="60"/>
    <x v="1"/>
    <m/>
    <x v="3050"/>
    <x v="5252"/>
  </r>
  <r>
    <x v="0"/>
    <n v="1185732"/>
    <x v="483"/>
    <x v="0"/>
    <s v="Pennsylvania"/>
    <s v="Philadelphia"/>
    <x v="1"/>
    <n v="35"/>
    <x v="181"/>
    <n v="2380"/>
    <n v="761.6"/>
    <x v="80"/>
    <x v="1"/>
    <m/>
    <x v="3051"/>
    <x v="5253"/>
  </r>
  <r>
    <x v="0"/>
    <n v="1185732"/>
    <x v="484"/>
    <x v="0"/>
    <s v="Pennsylvania"/>
    <s v="Philadelphia"/>
    <x v="2"/>
    <n v="38"/>
    <x v="183"/>
    <n v="1444"/>
    <n v="548.72"/>
    <x v="31"/>
    <x v="1"/>
    <m/>
    <x v="1144"/>
    <x v="5254"/>
  </r>
  <r>
    <x v="0"/>
    <n v="1185732"/>
    <x v="485"/>
    <x v="0"/>
    <s v="Pennsylvania"/>
    <s v="Philadelphia"/>
    <x v="3"/>
    <n v="40"/>
    <x v="171"/>
    <n v="1360"/>
    <n v="516.79999999999995"/>
    <x v="31"/>
    <x v="1"/>
    <m/>
    <x v="2586"/>
    <x v="5255"/>
  </r>
  <r>
    <x v="0"/>
    <n v="1185732"/>
    <x v="486"/>
    <x v="0"/>
    <s v="Pennsylvania"/>
    <s v="Philadelphia"/>
    <x v="4"/>
    <n v="43"/>
    <x v="267"/>
    <n v="1290"/>
    <n v="425.69999999999993"/>
    <x v="93"/>
    <x v="1"/>
    <m/>
    <x v="3052"/>
    <x v="5256"/>
  </r>
  <r>
    <x v="0"/>
    <n v="1185732"/>
    <x v="487"/>
    <x v="0"/>
    <s v="Pennsylvania"/>
    <s v="Philadelphia"/>
    <x v="5"/>
    <n v="42"/>
    <x v="238"/>
    <n v="3108"/>
    <n v="994.56000000000006"/>
    <x v="80"/>
    <x v="1"/>
    <m/>
    <x v="1608"/>
    <x v="5257"/>
  </r>
  <r>
    <x v="0"/>
    <n v="1185732"/>
    <x v="488"/>
    <x v="0"/>
    <s v="Pennsylvania"/>
    <s v="Philadelphia"/>
    <x v="0"/>
    <n v="48"/>
    <x v="168"/>
    <n v="5952"/>
    <n v="3571.2000000000007"/>
    <x v="16"/>
    <x v="1"/>
    <m/>
    <x v="2179"/>
    <x v="5258"/>
  </r>
  <r>
    <x v="0"/>
    <n v="1185732"/>
    <x v="489"/>
    <x v="0"/>
    <s v="Pennsylvania"/>
    <s v="Philadelphia"/>
    <x v="1"/>
    <n v="43"/>
    <x v="181"/>
    <n v="2924"/>
    <n v="1228.08"/>
    <x v="23"/>
    <x v="1"/>
    <m/>
    <x v="3053"/>
    <x v="5259"/>
  </r>
  <r>
    <x v="0"/>
    <n v="1185732"/>
    <x v="490"/>
    <x v="0"/>
    <s v="Pennsylvania"/>
    <s v="Philadelphia"/>
    <x v="2"/>
    <n v="47"/>
    <x v="346"/>
    <n v="3102"/>
    <n v="1364.8799999999999"/>
    <x v="114"/>
    <x v="1"/>
    <m/>
    <x v="3054"/>
    <x v="5260"/>
  </r>
  <r>
    <x v="0"/>
    <n v="1185732"/>
    <x v="491"/>
    <x v="0"/>
    <s v="Pennsylvania"/>
    <s v="Philadelphia"/>
    <x v="3"/>
    <n v="43"/>
    <x v="180"/>
    <n v="2580"/>
    <n v="1186.8"/>
    <x v="24"/>
    <x v="1"/>
    <m/>
    <x v="3055"/>
    <x v="5261"/>
  </r>
  <r>
    <x v="0"/>
    <n v="1185732"/>
    <x v="492"/>
    <x v="0"/>
    <s v="Pennsylvania"/>
    <s v="Philadelphia"/>
    <x v="4"/>
    <n v="51"/>
    <x v="291"/>
    <n v="2448"/>
    <n v="954.71999999999991"/>
    <x v="96"/>
    <x v="1"/>
    <m/>
    <x v="2127"/>
    <x v="5262"/>
  </r>
  <r>
    <x v="0"/>
    <n v="1185732"/>
    <x v="493"/>
    <x v="0"/>
    <s v="Pennsylvania"/>
    <s v="Philadelphia"/>
    <x v="5"/>
    <n v="53"/>
    <x v="41"/>
    <n v="3975"/>
    <n v="1431"/>
    <x v="36"/>
    <x v="1"/>
    <m/>
    <x v="3056"/>
    <x v="5263"/>
  </r>
  <r>
    <x v="0"/>
    <n v="1185732"/>
    <x v="494"/>
    <x v="0"/>
    <s v="Pennsylvania"/>
    <s v="Philadelphia"/>
    <x v="0"/>
    <n v="53"/>
    <x v="231"/>
    <n v="7579"/>
    <n v="4623.1900000000005"/>
    <x v="70"/>
    <x v="1"/>
    <m/>
    <x v="2370"/>
    <x v="1877"/>
  </r>
  <r>
    <x v="0"/>
    <n v="1185732"/>
    <x v="495"/>
    <x v="0"/>
    <s v="Pennsylvania"/>
    <s v="Philadelphia"/>
    <x v="1"/>
    <n v="47"/>
    <x v="211"/>
    <n v="3995"/>
    <n v="1637.9499999999998"/>
    <x v="33"/>
    <x v="1"/>
    <m/>
    <x v="2749"/>
    <x v="5264"/>
  </r>
  <r>
    <x v="0"/>
    <n v="1185732"/>
    <x v="496"/>
    <x v="0"/>
    <s v="Pennsylvania"/>
    <s v="Philadelphia"/>
    <x v="2"/>
    <n v="44"/>
    <x v="344"/>
    <n v="3476"/>
    <n v="1529.4399999999998"/>
    <x v="114"/>
    <x v="1"/>
    <m/>
    <x v="3057"/>
    <x v="5265"/>
  </r>
  <r>
    <x v="0"/>
    <n v="1185732"/>
    <x v="497"/>
    <x v="0"/>
    <s v="Pennsylvania"/>
    <s v="Philadelphia"/>
    <x v="3"/>
    <n v="40"/>
    <x v="206"/>
    <n v="2120"/>
    <n v="953.99999999999989"/>
    <x v="18"/>
    <x v="1"/>
    <m/>
    <x v="3058"/>
    <x v="5266"/>
  </r>
  <r>
    <x v="0"/>
    <n v="1185732"/>
    <x v="498"/>
    <x v="0"/>
    <s v="Pennsylvania"/>
    <s v="Philadelphia"/>
    <x v="4"/>
    <n v="46"/>
    <x v="195"/>
    <n v="2576"/>
    <n v="1004.6399999999999"/>
    <x v="96"/>
    <x v="1"/>
    <m/>
    <x v="1530"/>
    <x v="1796"/>
  </r>
  <r>
    <x v="0"/>
    <n v="1185732"/>
    <x v="0"/>
    <x v="0"/>
    <s v="Pennsylvania"/>
    <s v="Philadelphia"/>
    <x v="5"/>
    <n v="53"/>
    <x v="170"/>
    <n v="4399"/>
    <n v="1407.68"/>
    <x v="80"/>
    <x v="1"/>
    <m/>
    <x v="2415"/>
    <x v="5267"/>
  </r>
  <r>
    <x v="3"/>
    <n v="1128299"/>
    <x v="1"/>
    <x v="0"/>
    <s v="Pennsylvania"/>
    <s v="Philadelphia"/>
    <x v="0"/>
    <n v="27"/>
    <x v="174"/>
    <n v="4266"/>
    <n v="1791.7200000000003"/>
    <x v="54"/>
    <x v="1"/>
    <m/>
    <x v="1064"/>
    <x v="5268"/>
  </r>
  <r>
    <x v="3"/>
    <n v="1128299"/>
    <x v="2"/>
    <x v="0"/>
    <s v="Pennsylvania"/>
    <s v="Philadelphia"/>
    <x v="1"/>
    <n v="35"/>
    <x v="192"/>
    <n v="4725"/>
    <n v="1464.75"/>
    <x v="43"/>
    <x v="1"/>
    <m/>
    <x v="2026"/>
    <x v="5269"/>
  </r>
  <r>
    <x v="3"/>
    <n v="1128299"/>
    <x v="3"/>
    <x v="0"/>
    <s v="Pennsylvania"/>
    <s v="Philadelphia"/>
    <x v="2"/>
    <n v="36"/>
    <x v="150"/>
    <n v="5040"/>
    <n v="2368.8000000000002"/>
    <x v="46"/>
    <x v="1"/>
    <m/>
    <x v="1732"/>
    <x v="5270"/>
  </r>
  <r>
    <x v="3"/>
    <n v="1128299"/>
    <x v="4"/>
    <x v="0"/>
    <s v="Pennsylvania"/>
    <s v="Philadelphia"/>
    <x v="3"/>
    <n v="34"/>
    <x v="228"/>
    <n v="3060"/>
    <n v="1254.5999999999999"/>
    <x v="33"/>
    <x v="1"/>
    <m/>
    <x v="2159"/>
    <x v="4504"/>
  </r>
  <r>
    <x v="3"/>
    <n v="1128299"/>
    <x v="5"/>
    <x v="2"/>
    <s v="Nevada"/>
    <s v="Las Vegas"/>
    <x v="4"/>
    <n v="37"/>
    <x v="232"/>
    <n v="2960"/>
    <n v="1687.2000000000003"/>
    <x v="41"/>
    <x v="1"/>
    <m/>
    <x v="2534"/>
    <x v="5271"/>
  </r>
  <r>
    <x v="3"/>
    <n v="1128299"/>
    <x v="6"/>
    <x v="2"/>
    <s v="Nevada"/>
    <s v="Las Vegas"/>
    <x v="5"/>
    <n v="36"/>
    <x v="339"/>
    <n v="5976"/>
    <n v="1434.24"/>
    <x v="55"/>
    <x v="1"/>
    <m/>
    <x v="3059"/>
    <x v="5272"/>
  </r>
  <r>
    <x v="3"/>
    <n v="1128299"/>
    <x v="7"/>
    <x v="2"/>
    <s v="Nevada"/>
    <s v="Las Vegas"/>
    <x v="0"/>
    <n v="27"/>
    <x v="217"/>
    <n v="4671"/>
    <n v="2008.5300000000002"/>
    <x v="100"/>
    <x v="1"/>
    <m/>
    <x v="3060"/>
    <x v="5273"/>
  </r>
  <r>
    <x v="3"/>
    <n v="1128299"/>
    <x v="499"/>
    <x v="2"/>
    <s v="Nevada"/>
    <s v="Las Vegas"/>
    <x v="1"/>
    <n v="35"/>
    <x v="57"/>
    <n v="5075"/>
    <n v="1573.25"/>
    <x v="43"/>
    <x v="1"/>
    <m/>
    <x v="3061"/>
    <x v="5274"/>
  </r>
  <r>
    <x v="3"/>
    <n v="1128299"/>
    <x v="500"/>
    <x v="2"/>
    <s v="Nevada"/>
    <s v="Las Vegas"/>
    <x v="2"/>
    <n v="31"/>
    <x v="150"/>
    <n v="4340"/>
    <n v="1866.2000000000003"/>
    <x v="100"/>
    <x v="1"/>
    <m/>
    <x v="2334"/>
    <x v="5275"/>
  </r>
  <r>
    <x v="3"/>
    <n v="1128299"/>
    <x v="501"/>
    <x v="2"/>
    <s v="Nevada"/>
    <s v="Las Vegas"/>
    <x v="3"/>
    <n v="30"/>
    <x v="211"/>
    <n v="2550"/>
    <n v="1045.5"/>
    <x v="33"/>
    <x v="1"/>
    <m/>
    <x v="2481"/>
    <x v="5276"/>
  </r>
  <r>
    <x v="3"/>
    <n v="1128299"/>
    <x v="502"/>
    <x v="2"/>
    <s v="Nevada"/>
    <s v="Las Vegas"/>
    <x v="4"/>
    <n v="37"/>
    <x v="227"/>
    <n v="2590"/>
    <n v="1579.9000000000003"/>
    <x v="70"/>
    <x v="1"/>
    <m/>
    <x v="3062"/>
    <x v="5277"/>
  </r>
  <r>
    <x v="3"/>
    <n v="1128299"/>
    <x v="503"/>
    <x v="2"/>
    <s v="Nevada"/>
    <s v="Las Vegas"/>
    <x v="5"/>
    <n v="31"/>
    <x v="150"/>
    <n v="4340"/>
    <n v="998.2"/>
    <x v="56"/>
    <x v="1"/>
    <m/>
    <x v="2334"/>
    <x v="5278"/>
  </r>
  <r>
    <x v="3"/>
    <n v="1128299"/>
    <x v="504"/>
    <x v="2"/>
    <s v="Nevada"/>
    <s v="Las Vegas"/>
    <x v="0"/>
    <n v="31"/>
    <x v="131"/>
    <n v="5642"/>
    <n v="2538.9"/>
    <x v="4"/>
    <x v="1"/>
    <m/>
    <x v="3063"/>
    <x v="5279"/>
  </r>
  <r>
    <x v="3"/>
    <n v="1128299"/>
    <x v="505"/>
    <x v="2"/>
    <s v="Nevada"/>
    <s v="Las Vegas"/>
    <x v="1"/>
    <n v="42"/>
    <x v="168"/>
    <n v="5208"/>
    <n v="1666.56"/>
    <x v="80"/>
    <x v="1"/>
    <m/>
    <x v="1496"/>
    <x v="5280"/>
  </r>
  <r>
    <x v="3"/>
    <n v="1128299"/>
    <x v="506"/>
    <x v="2"/>
    <s v="Nevada"/>
    <s v="Las Vegas"/>
    <x v="2"/>
    <n v="43"/>
    <x v="209"/>
    <n v="5504"/>
    <n v="2586.88"/>
    <x v="46"/>
    <x v="1"/>
    <m/>
    <x v="1197"/>
    <x v="5281"/>
  </r>
  <r>
    <x v="3"/>
    <n v="1128299"/>
    <x v="507"/>
    <x v="2"/>
    <s v="Nevada"/>
    <s v="Las Vegas"/>
    <x v="3"/>
    <n v="41"/>
    <x v="270"/>
    <n v="3813"/>
    <n v="1563.33"/>
    <x v="33"/>
    <x v="1"/>
    <m/>
    <x v="3064"/>
    <x v="5282"/>
  </r>
  <r>
    <x v="3"/>
    <n v="1128299"/>
    <x v="508"/>
    <x v="2"/>
    <s v="Nevada"/>
    <s v="Las Vegas"/>
    <x v="4"/>
    <n v="44"/>
    <x v="180"/>
    <n v="2640"/>
    <n v="1636.8000000000002"/>
    <x v="112"/>
    <x v="1"/>
    <m/>
    <x v="2478"/>
    <x v="5283"/>
  </r>
  <r>
    <x v="3"/>
    <n v="1128299"/>
    <x v="509"/>
    <x v="2"/>
    <s v="Nevada"/>
    <s v="Las Vegas"/>
    <x v="5"/>
    <n v="39"/>
    <x v="168"/>
    <n v="4836"/>
    <n v="1257.3600000000001"/>
    <x v="72"/>
    <x v="1"/>
    <m/>
    <x v="2542"/>
    <x v="5284"/>
  </r>
  <r>
    <x v="3"/>
    <n v="1128299"/>
    <x v="510"/>
    <x v="2"/>
    <s v="Nevada"/>
    <s v="Las Vegas"/>
    <x v="0"/>
    <n v="41"/>
    <x v="347"/>
    <n v="7011"/>
    <n v="2944.6200000000003"/>
    <x v="54"/>
    <x v="1"/>
    <m/>
    <x v="3065"/>
    <x v="5285"/>
  </r>
  <r>
    <x v="3"/>
    <n v="1128299"/>
    <x v="8"/>
    <x v="2"/>
    <s v="Nevada"/>
    <s v="Las Vegas"/>
    <x v="1"/>
    <n v="46"/>
    <x v="210"/>
    <n v="5336"/>
    <n v="1547.4399999999998"/>
    <x v="94"/>
    <x v="1"/>
    <m/>
    <x v="3066"/>
    <x v="5286"/>
  </r>
  <r>
    <x v="3"/>
    <n v="1128299"/>
    <x v="9"/>
    <x v="2"/>
    <s v="Nevada"/>
    <s v="Las Vegas"/>
    <x v="2"/>
    <n v="47"/>
    <x v="196"/>
    <n v="5640"/>
    <n v="2538"/>
    <x v="4"/>
    <x v="1"/>
    <m/>
    <x v="1551"/>
    <x v="3244"/>
  </r>
  <r>
    <x v="3"/>
    <n v="1128299"/>
    <x v="10"/>
    <x v="2"/>
    <s v="Nevada"/>
    <s v="Las Vegas"/>
    <x v="3"/>
    <n v="40"/>
    <x v="228"/>
    <n v="3600"/>
    <n v="1476"/>
    <x v="33"/>
    <x v="1"/>
    <m/>
    <x v="1113"/>
    <x v="3392"/>
  </r>
  <r>
    <x v="3"/>
    <n v="1128299"/>
    <x v="11"/>
    <x v="2"/>
    <s v="Nevada"/>
    <s v="Las Vegas"/>
    <x v="4"/>
    <n v="47"/>
    <x v="345"/>
    <n v="2914"/>
    <n v="1777.5400000000002"/>
    <x v="70"/>
    <x v="1"/>
    <m/>
    <x v="2857"/>
    <x v="5287"/>
  </r>
  <r>
    <x v="3"/>
    <n v="1128299"/>
    <x v="12"/>
    <x v="2"/>
    <s v="Nevada"/>
    <s v="Las Vegas"/>
    <x v="5"/>
    <n v="54"/>
    <x v="248"/>
    <n v="6642"/>
    <n v="1793.3400000000001"/>
    <x v="47"/>
    <x v="1"/>
    <m/>
    <x v="3067"/>
    <x v="5288"/>
  </r>
  <r>
    <x v="3"/>
    <n v="1128299"/>
    <x v="13"/>
    <x v="2"/>
    <s v="Nevada"/>
    <s v="Las Vegas"/>
    <x v="0"/>
    <n v="43"/>
    <x v="347"/>
    <n v="7353"/>
    <n v="3529.44"/>
    <x v="35"/>
    <x v="1"/>
    <m/>
    <x v="3068"/>
    <x v="5289"/>
  </r>
  <r>
    <x v="3"/>
    <n v="1128299"/>
    <x v="14"/>
    <x v="2"/>
    <s v="Nevada"/>
    <s v="Las Vegas"/>
    <x v="1"/>
    <n v="43"/>
    <x v="196"/>
    <n v="5160"/>
    <n v="1805.9999999999998"/>
    <x v="2"/>
    <x v="1"/>
    <m/>
    <x v="2007"/>
    <x v="5290"/>
  </r>
  <r>
    <x v="3"/>
    <n v="1128299"/>
    <x v="15"/>
    <x v="2"/>
    <s v="Nevada"/>
    <s v="Las Vegas"/>
    <x v="2"/>
    <n v="49"/>
    <x v="348"/>
    <n v="6468"/>
    <n v="3039.96"/>
    <x v="46"/>
    <x v="1"/>
    <m/>
    <x v="1825"/>
    <x v="5291"/>
  </r>
  <r>
    <x v="3"/>
    <n v="1128299"/>
    <x v="16"/>
    <x v="2"/>
    <s v="Nevada"/>
    <s v="Las Vegas"/>
    <x v="3"/>
    <n v="47"/>
    <x v="193"/>
    <n v="4935"/>
    <n v="2270.1"/>
    <x v="24"/>
    <x v="1"/>
    <m/>
    <x v="3069"/>
    <x v="2036"/>
  </r>
  <r>
    <x v="3"/>
    <n v="1128299"/>
    <x v="17"/>
    <x v="2"/>
    <s v="Nevada"/>
    <s v="Las Vegas"/>
    <x v="4"/>
    <n v="43"/>
    <x v="346"/>
    <n v="2838"/>
    <n v="1873.0800000000004"/>
    <x v="78"/>
    <x v="1"/>
    <m/>
    <x v="3070"/>
    <x v="5292"/>
  </r>
  <r>
    <x v="3"/>
    <n v="1128299"/>
    <x v="18"/>
    <x v="2"/>
    <s v="Nevada"/>
    <s v="Las Vegas"/>
    <x v="5"/>
    <n v="54"/>
    <x v="150"/>
    <n v="7560"/>
    <n v="2419.2000000000003"/>
    <x v="80"/>
    <x v="1"/>
    <m/>
    <x v="848"/>
    <x v="4770"/>
  </r>
  <r>
    <x v="3"/>
    <n v="1128299"/>
    <x v="19"/>
    <x v="2"/>
    <s v="Nevada"/>
    <s v="Las Vegas"/>
    <x v="0"/>
    <n v="47"/>
    <x v="82"/>
    <n v="11515"/>
    <n v="5757.5"/>
    <x v="0"/>
    <x v="1"/>
    <m/>
    <x v="3071"/>
    <x v="5293"/>
  </r>
  <r>
    <x v="3"/>
    <n v="1128299"/>
    <x v="20"/>
    <x v="2"/>
    <s v="Nevada"/>
    <s v="Las Vegas"/>
    <x v="1"/>
    <n v="51"/>
    <x v="131"/>
    <n v="9282"/>
    <n v="3341.52"/>
    <x v="36"/>
    <x v="1"/>
    <m/>
    <x v="840"/>
    <x v="5294"/>
  </r>
  <r>
    <x v="3"/>
    <n v="1128299"/>
    <x v="21"/>
    <x v="2"/>
    <s v="Nevada"/>
    <s v="Las Vegas"/>
    <x v="2"/>
    <n v="46"/>
    <x v="129"/>
    <n v="8096"/>
    <n v="3886.08"/>
    <x v="35"/>
    <x v="1"/>
    <m/>
    <x v="980"/>
    <x v="5295"/>
  </r>
  <r>
    <x v="3"/>
    <n v="1128299"/>
    <x v="22"/>
    <x v="2"/>
    <s v="Nevada"/>
    <s v="Las Vegas"/>
    <x v="3"/>
    <n v="47"/>
    <x v="57"/>
    <n v="6815"/>
    <n v="3066.7499999999995"/>
    <x v="18"/>
    <x v="1"/>
    <m/>
    <x v="1900"/>
    <x v="5296"/>
  </r>
  <r>
    <x v="3"/>
    <n v="1128299"/>
    <x v="23"/>
    <x v="2"/>
    <s v="Nevada"/>
    <s v="Las Vegas"/>
    <x v="4"/>
    <n v="47"/>
    <x v="193"/>
    <n v="4935"/>
    <n v="3207.7500000000005"/>
    <x v="19"/>
    <x v="1"/>
    <m/>
    <x v="3069"/>
    <x v="5297"/>
  </r>
  <r>
    <x v="3"/>
    <n v="1128299"/>
    <x v="24"/>
    <x v="2"/>
    <s v="Nevada"/>
    <s v="Las Vegas"/>
    <x v="5"/>
    <n v="57"/>
    <x v="337"/>
    <n v="10944"/>
    <n v="3064.32"/>
    <x v="45"/>
    <x v="1"/>
    <m/>
    <x v="1916"/>
    <x v="2198"/>
  </r>
  <r>
    <x v="3"/>
    <n v="1128299"/>
    <x v="25"/>
    <x v="2"/>
    <s v="Nevada"/>
    <s v="Las Vegas"/>
    <x v="0"/>
    <n v="48"/>
    <x v="148"/>
    <n v="11184"/>
    <n v="4920.96"/>
    <x v="27"/>
    <x v="1"/>
    <m/>
    <x v="3072"/>
    <x v="5298"/>
  </r>
  <r>
    <x v="3"/>
    <n v="1128299"/>
    <x v="26"/>
    <x v="2"/>
    <s v="Nevada"/>
    <s v="Las Vegas"/>
    <x v="1"/>
    <n v="46"/>
    <x v="322"/>
    <n v="9384"/>
    <n v="2533.6800000000003"/>
    <x v="47"/>
    <x v="1"/>
    <m/>
    <x v="1229"/>
    <x v="5299"/>
  </r>
  <r>
    <x v="3"/>
    <n v="1128299"/>
    <x v="27"/>
    <x v="2"/>
    <s v="Nevada"/>
    <s v="Las Vegas"/>
    <x v="2"/>
    <n v="47"/>
    <x v="347"/>
    <n v="8037"/>
    <n v="3616.65"/>
    <x v="4"/>
    <x v="1"/>
    <m/>
    <x v="3073"/>
    <x v="5300"/>
  </r>
  <r>
    <x v="3"/>
    <n v="1128299"/>
    <x v="28"/>
    <x v="2"/>
    <s v="Nevada"/>
    <s v="Las Vegas"/>
    <x v="3"/>
    <n v="46"/>
    <x v="150"/>
    <n v="6440"/>
    <n v="2704.7999999999997"/>
    <x v="23"/>
    <x v="1"/>
    <m/>
    <x v="1046"/>
    <x v="5301"/>
  </r>
  <r>
    <x v="3"/>
    <n v="1128299"/>
    <x v="511"/>
    <x v="2"/>
    <s v="Nevada"/>
    <s v="Las Vegas"/>
    <x v="4"/>
    <n v="47"/>
    <x v="42"/>
    <n v="7050"/>
    <n v="4159.5000000000009"/>
    <x v="40"/>
    <x v="1"/>
    <m/>
    <x v="886"/>
    <x v="5302"/>
  </r>
  <r>
    <x v="3"/>
    <n v="1128299"/>
    <x v="512"/>
    <x v="2"/>
    <s v="Nevada"/>
    <s v="Las Vegas"/>
    <x v="5"/>
    <n v="61"/>
    <x v="84"/>
    <n v="10370"/>
    <n v="2799.9"/>
    <x v="47"/>
    <x v="1"/>
    <m/>
    <x v="3074"/>
    <x v="5303"/>
  </r>
  <r>
    <x v="3"/>
    <n v="1128299"/>
    <x v="513"/>
    <x v="2"/>
    <s v="Nevada"/>
    <s v="Las Vegas"/>
    <x v="0"/>
    <n v="44"/>
    <x v="99"/>
    <n v="10472"/>
    <n v="4817.12"/>
    <x v="52"/>
    <x v="1"/>
    <m/>
    <x v="3075"/>
    <x v="5304"/>
  </r>
  <r>
    <x v="3"/>
    <n v="1128299"/>
    <x v="514"/>
    <x v="2"/>
    <s v="Nevada"/>
    <s v="Las Vegas"/>
    <x v="1"/>
    <n v="56"/>
    <x v="159"/>
    <n v="11648"/>
    <n v="3377.9199999999996"/>
    <x v="94"/>
    <x v="1"/>
    <m/>
    <x v="1226"/>
    <x v="5305"/>
  </r>
  <r>
    <x v="3"/>
    <n v="1128299"/>
    <x v="515"/>
    <x v="2"/>
    <s v="Nevada"/>
    <s v="Las Vegas"/>
    <x v="2"/>
    <n v="44"/>
    <x v="289"/>
    <n v="7876"/>
    <n v="3307.9200000000005"/>
    <x v="54"/>
    <x v="1"/>
    <m/>
    <x v="3076"/>
    <x v="5306"/>
  </r>
  <r>
    <x v="3"/>
    <n v="1128299"/>
    <x v="516"/>
    <x v="2"/>
    <s v="Nevada"/>
    <s v="Las Vegas"/>
    <x v="3"/>
    <n v="42"/>
    <x v="152"/>
    <n v="6384"/>
    <n v="2681.2799999999997"/>
    <x v="23"/>
    <x v="1"/>
    <m/>
    <x v="3077"/>
    <x v="5307"/>
  </r>
  <r>
    <x v="3"/>
    <n v="1128299"/>
    <x v="517"/>
    <x v="2"/>
    <s v="Nevada"/>
    <s v="Las Vegas"/>
    <x v="4"/>
    <n v="50"/>
    <x v="152"/>
    <n v="7600"/>
    <n v="4484.0000000000009"/>
    <x v="40"/>
    <x v="1"/>
    <m/>
    <x v="2462"/>
    <x v="5308"/>
  </r>
  <r>
    <x v="3"/>
    <n v="1128299"/>
    <x v="518"/>
    <x v="2"/>
    <s v="Nevada"/>
    <s v="Las Vegas"/>
    <x v="5"/>
    <n v="55"/>
    <x v="209"/>
    <n v="7040"/>
    <n v="1830.4"/>
    <x v="72"/>
    <x v="1"/>
    <m/>
    <x v="1504"/>
    <x v="5309"/>
  </r>
  <r>
    <x v="3"/>
    <n v="1128299"/>
    <x v="519"/>
    <x v="2"/>
    <s v="Nevada"/>
    <s v="Las Vegas"/>
    <x v="0"/>
    <n v="41"/>
    <x v="274"/>
    <n v="7626"/>
    <n v="2897.88"/>
    <x v="31"/>
    <x v="1"/>
    <m/>
    <x v="3078"/>
    <x v="5310"/>
  </r>
  <r>
    <x v="3"/>
    <n v="1128299"/>
    <x v="520"/>
    <x v="2"/>
    <s v="Nevada"/>
    <s v="Las Vegas"/>
    <x v="1"/>
    <n v="51"/>
    <x v="263"/>
    <n v="9180"/>
    <n v="2478.6000000000004"/>
    <x v="47"/>
    <x v="1"/>
    <m/>
    <x v="2934"/>
    <x v="5311"/>
  </r>
  <r>
    <x v="3"/>
    <n v="1128299"/>
    <x v="521"/>
    <x v="2"/>
    <s v="Nevada"/>
    <s v="Las Vegas"/>
    <x v="2"/>
    <n v="46"/>
    <x v="179"/>
    <n v="6624"/>
    <n v="2715.84"/>
    <x v="97"/>
    <x v="1"/>
    <m/>
    <x v="2011"/>
    <x v="5312"/>
  </r>
  <r>
    <x v="3"/>
    <n v="1128299"/>
    <x v="522"/>
    <x v="2"/>
    <s v="Nevada"/>
    <s v="Las Vegas"/>
    <x v="3"/>
    <n v="43"/>
    <x v="168"/>
    <n v="5332"/>
    <n v="1866.1999999999998"/>
    <x v="2"/>
    <x v="1"/>
    <m/>
    <x v="3079"/>
    <x v="5313"/>
  </r>
  <r>
    <x v="3"/>
    <n v="1128299"/>
    <x v="523"/>
    <x v="2"/>
    <s v="Nevada"/>
    <s v="Las Vegas"/>
    <x v="4"/>
    <n v="53"/>
    <x v="209"/>
    <n v="6784"/>
    <n v="3595.5200000000009"/>
    <x v="115"/>
    <x v="1"/>
    <m/>
    <x v="1961"/>
    <x v="5314"/>
  </r>
  <r>
    <x v="3"/>
    <n v="1128299"/>
    <x v="524"/>
    <x v="2"/>
    <s v="Nevada"/>
    <s v="Las Vegas"/>
    <x v="5"/>
    <n v="54"/>
    <x v="150"/>
    <n v="7560"/>
    <n v="1587.6000000000001"/>
    <x v="58"/>
    <x v="1"/>
    <m/>
    <x v="848"/>
    <x v="5315"/>
  </r>
  <r>
    <x v="3"/>
    <n v="1128299"/>
    <x v="525"/>
    <x v="2"/>
    <s v="Nevada"/>
    <s v="Las Vegas"/>
    <x v="0"/>
    <n v="47"/>
    <x v="347"/>
    <n v="8037"/>
    <n v="3214.8"/>
    <x v="8"/>
    <x v="1"/>
    <m/>
    <x v="3073"/>
    <x v="5316"/>
  </r>
  <r>
    <x v="3"/>
    <n v="1128299"/>
    <x v="526"/>
    <x v="2"/>
    <s v="Nevada"/>
    <s v="Las Vegas"/>
    <x v="1"/>
    <n v="50"/>
    <x v="335"/>
    <n v="9650"/>
    <n v="2412.5"/>
    <x v="3"/>
    <x v="1"/>
    <m/>
    <x v="3080"/>
    <x v="5317"/>
  </r>
  <r>
    <x v="3"/>
    <n v="1128299"/>
    <x v="527"/>
    <x v="2"/>
    <s v="Nevada"/>
    <s v="Las Vegas"/>
    <x v="2"/>
    <n v="47"/>
    <x v="161"/>
    <n v="5311"/>
    <n v="2230.6200000000003"/>
    <x v="54"/>
    <x v="1"/>
    <m/>
    <x v="2497"/>
    <x v="5318"/>
  </r>
  <r>
    <x v="3"/>
    <n v="1128299"/>
    <x v="528"/>
    <x v="2"/>
    <s v="Nevada"/>
    <s v="Las Vegas"/>
    <x v="3"/>
    <n v="43"/>
    <x v="164"/>
    <n v="5117"/>
    <n v="1688.61"/>
    <x v="93"/>
    <x v="1"/>
    <m/>
    <x v="1473"/>
    <x v="5319"/>
  </r>
  <r>
    <x v="3"/>
    <n v="1128299"/>
    <x v="529"/>
    <x v="2"/>
    <s v="Nevada"/>
    <s v="Las Vegas"/>
    <x v="4"/>
    <n v="48"/>
    <x v="336"/>
    <n v="5136"/>
    <n v="2773.440000000001"/>
    <x v="116"/>
    <x v="1"/>
    <m/>
    <x v="3081"/>
    <x v="5320"/>
  </r>
  <r>
    <x v="3"/>
    <n v="1128299"/>
    <x v="530"/>
    <x v="2"/>
    <s v="Nevada"/>
    <s v="Las Vegas"/>
    <x v="5"/>
    <n v="53"/>
    <x v="196"/>
    <n v="6360"/>
    <n v="1399.2000000000003"/>
    <x v="98"/>
    <x v="1"/>
    <m/>
    <x v="1514"/>
    <x v="5321"/>
  </r>
  <r>
    <x v="3"/>
    <n v="1128299"/>
    <x v="29"/>
    <x v="2"/>
    <s v="Nevada"/>
    <s v="Las Vegas"/>
    <x v="0"/>
    <n v="47"/>
    <x v="130"/>
    <n v="9212"/>
    <n v="3869.0400000000004"/>
    <x v="54"/>
    <x v="1"/>
    <m/>
    <x v="2263"/>
    <x v="5322"/>
  </r>
  <r>
    <x v="3"/>
    <n v="1128299"/>
    <x v="30"/>
    <x v="2"/>
    <s v="Nevada"/>
    <s v="Las Vegas"/>
    <x v="1"/>
    <n v="52"/>
    <x v="338"/>
    <n v="10452"/>
    <n v="2613"/>
    <x v="3"/>
    <x v="1"/>
    <m/>
    <x v="3082"/>
    <x v="5323"/>
  </r>
  <r>
    <x v="3"/>
    <n v="1128299"/>
    <x v="31"/>
    <x v="2"/>
    <s v="Nevada"/>
    <s v="Las Vegas"/>
    <x v="2"/>
    <n v="44"/>
    <x v="150"/>
    <n v="6160"/>
    <n v="2587.2000000000003"/>
    <x v="54"/>
    <x v="1"/>
    <m/>
    <x v="1052"/>
    <x v="5324"/>
  </r>
  <r>
    <x v="3"/>
    <n v="1128299"/>
    <x v="32"/>
    <x v="2"/>
    <s v="Nevada"/>
    <s v="Las Vegas"/>
    <x v="3"/>
    <n v="43"/>
    <x v="348"/>
    <n v="5676"/>
    <n v="1986.6"/>
    <x v="2"/>
    <x v="1"/>
    <m/>
    <x v="3083"/>
    <x v="5325"/>
  </r>
  <r>
    <x v="3"/>
    <n v="1128299"/>
    <x v="33"/>
    <x v="2"/>
    <s v="Nevada"/>
    <s v="Las Vegas"/>
    <x v="4"/>
    <n v="46"/>
    <x v="164"/>
    <n v="5474"/>
    <n v="2955.9600000000009"/>
    <x v="116"/>
    <x v="1"/>
    <m/>
    <x v="1639"/>
    <x v="5326"/>
  </r>
  <r>
    <x v="3"/>
    <n v="1128299"/>
    <x v="34"/>
    <x v="2"/>
    <s v="Nevada"/>
    <s v="Las Vegas"/>
    <x v="5"/>
    <n v="51"/>
    <x v="244"/>
    <n v="8262"/>
    <n v="1735.0200000000002"/>
    <x v="58"/>
    <x v="1"/>
    <m/>
    <x v="3084"/>
    <x v="5327"/>
  </r>
  <r>
    <x v="3"/>
    <n v="1128299"/>
    <x v="35"/>
    <x v="2"/>
    <s v="Nevada"/>
    <s v="Las Vegas"/>
    <x v="0"/>
    <n v="47"/>
    <x v="97"/>
    <n v="10152"/>
    <n v="3756.2400000000007"/>
    <x v="117"/>
    <x v="1"/>
    <m/>
    <x v="897"/>
    <x v="5328"/>
  </r>
  <r>
    <x v="3"/>
    <n v="1128299"/>
    <x v="36"/>
    <x v="2"/>
    <s v="Nevada"/>
    <s v="Las Vegas"/>
    <x v="1"/>
    <n v="50"/>
    <x v="144"/>
    <n v="10450"/>
    <n v="2612.5"/>
    <x v="3"/>
    <x v="1"/>
    <m/>
    <x v="3085"/>
    <x v="5329"/>
  </r>
  <r>
    <x v="3"/>
    <n v="1128299"/>
    <x v="37"/>
    <x v="2"/>
    <s v="Nevada"/>
    <s v="Las Vegas"/>
    <x v="2"/>
    <n v="47"/>
    <x v="339"/>
    <n v="7802"/>
    <n v="3276.84"/>
    <x v="54"/>
    <x v="1"/>
    <m/>
    <x v="3086"/>
    <x v="5330"/>
  </r>
  <r>
    <x v="3"/>
    <n v="1128299"/>
    <x v="38"/>
    <x v="2"/>
    <s v="Nevada"/>
    <s v="Las Vegas"/>
    <x v="3"/>
    <n v="40"/>
    <x v="339"/>
    <n v="6640"/>
    <n v="2390.4"/>
    <x v="36"/>
    <x v="1"/>
    <m/>
    <x v="3087"/>
    <x v="5331"/>
  </r>
  <r>
    <x v="3"/>
    <n v="1128299"/>
    <x v="39"/>
    <x v="2"/>
    <s v="Nevada"/>
    <s v="Las Vegas"/>
    <x v="4"/>
    <n v="49"/>
    <x v="224"/>
    <n v="6664"/>
    <n v="3598.5600000000009"/>
    <x v="116"/>
    <x v="1"/>
    <m/>
    <x v="823"/>
    <x v="5332"/>
  </r>
  <r>
    <x v="3"/>
    <n v="1128299"/>
    <x v="40"/>
    <x v="2"/>
    <s v="Nevada"/>
    <s v="Las Vegas"/>
    <x v="5"/>
    <n v="56"/>
    <x v="84"/>
    <n v="9520"/>
    <n v="1713.6000000000001"/>
    <x v="118"/>
    <x v="1"/>
    <m/>
    <x v="3088"/>
    <x v="5142"/>
  </r>
  <r>
    <x v="3"/>
    <n v="1128299"/>
    <x v="41"/>
    <x v="2"/>
    <s v="Nevada"/>
    <s v="Las Vegas"/>
    <x v="0"/>
    <n v="20"/>
    <x v="197"/>
    <n v="2980"/>
    <n v="1192"/>
    <x v="8"/>
    <x v="1"/>
    <m/>
    <x v="1629"/>
    <x v="5333"/>
  </r>
  <r>
    <x v="3"/>
    <n v="1128299"/>
    <x v="42"/>
    <x v="2"/>
    <s v="Nevada"/>
    <s v="Las Vegas"/>
    <x v="1"/>
    <n v="31"/>
    <x v="57"/>
    <n v="4495"/>
    <n v="1123.75"/>
    <x v="3"/>
    <x v="1"/>
    <m/>
    <x v="3089"/>
    <x v="5334"/>
  </r>
  <r>
    <x v="3"/>
    <n v="1128299"/>
    <x v="43"/>
    <x v="2"/>
    <s v="Nevada"/>
    <s v="Las Vegas"/>
    <x v="2"/>
    <n v="26"/>
    <x v="209"/>
    <n v="3328"/>
    <n v="1397.7600000000002"/>
    <x v="54"/>
    <x v="1"/>
    <m/>
    <x v="2080"/>
    <x v="5335"/>
  </r>
  <r>
    <x v="3"/>
    <n v="1128299"/>
    <x v="44"/>
    <x v="2"/>
    <s v="Nevada"/>
    <s v="Las Vegas"/>
    <x v="3"/>
    <n v="26"/>
    <x v="294"/>
    <n v="2496"/>
    <n v="848.63999999999987"/>
    <x v="95"/>
    <x v="1"/>
    <m/>
    <x v="2648"/>
    <x v="5336"/>
  </r>
  <r>
    <x v="2"/>
    <n v="1197831"/>
    <x v="219"/>
    <x v="1"/>
    <s v="Tennessee"/>
    <s v="Knoxville"/>
    <x v="4"/>
    <n v="30"/>
    <x v="248"/>
    <n v="3690"/>
    <n v="1254.5999999999999"/>
    <x v="95"/>
    <x v="1"/>
    <m/>
    <x v="2800"/>
    <x v="4504"/>
  </r>
  <r>
    <x v="2"/>
    <n v="1197831"/>
    <x v="220"/>
    <x v="1"/>
    <s v="Tennessee"/>
    <s v="Knoxville"/>
    <x v="5"/>
    <n v="24"/>
    <x v="84"/>
    <n v="4080"/>
    <n v="2162.4"/>
    <x v="60"/>
    <x v="1"/>
    <m/>
    <x v="2787"/>
    <x v="5337"/>
  </r>
  <r>
    <x v="2"/>
    <n v="1197831"/>
    <x v="221"/>
    <x v="1"/>
    <s v="Tennessee"/>
    <s v="Knoxville"/>
    <x v="0"/>
    <n v="18"/>
    <x v="158"/>
    <n v="3636"/>
    <n v="1345.32"/>
    <x v="25"/>
    <x v="1"/>
    <m/>
    <x v="3090"/>
    <x v="5338"/>
  </r>
  <r>
    <x v="2"/>
    <n v="1197831"/>
    <x v="222"/>
    <x v="1"/>
    <s v="Tennessee"/>
    <s v="Knoxville"/>
    <x v="1"/>
    <n v="23"/>
    <x v="156"/>
    <n v="5037"/>
    <n v="1964.4299999999998"/>
    <x v="96"/>
    <x v="1"/>
    <m/>
    <x v="2110"/>
    <x v="5339"/>
  </r>
  <r>
    <x v="2"/>
    <n v="1197831"/>
    <x v="223"/>
    <x v="1"/>
    <s v="Tennessee"/>
    <s v="Knoxville"/>
    <x v="2"/>
    <n v="23"/>
    <x v="150"/>
    <n v="3220"/>
    <n v="1255.8"/>
    <x v="96"/>
    <x v="1"/>
    <m/>
    <x v="1693"/>
    <x v="5340"/>
  </r>
  <r>
    <x v="2"/>
    <n v="1197831"/>
    <x v="224"/>
    <x v="1"/>
    <s v="Tennessee"/>
    <s v="Knoxville"/>
    <x v="3"/>
    <n v="28"/>
    <x v="209"/>
    <n v="3584"/>
    <n v="1756.1599999999999"/>
    <x v="29"/>
    <x v="1"/>
    <m/>
    <x v="2365"/>
    <x v="5341"/>
  </r>
  <r>
    <x v="2"/>
    <n v="1197831"/>
    <x v="225"/>
    <x v="1"/>
    <s v="Tennessee"/>
    <s v="Knoxville"/>
    <x v="4"/>
    <n v="29"/>
    <x v="198"/>
    <n v="2726"/>
    <n v="872.32"/>
    <x v="80"/>
    <x v="1"/>
    <m/>
    <x v="2527"/>
    <x v="5342"/>
  </r>
  <r>
    <x v="2"/>
    <n v="1197831"/>
    <x v="226"/>
    <x v="1"/>
    <s v="Tennessee"/>
    <s v="Knoxville"/>
    <x v="5"/>
    <n v="28"/>
    <x v="231"/>
    <n v="4004"/>
    <n v="2242.2400000000002"/>
    <x v="65"/>
    <x v="1"/>
    <m/>
    <x v="1476"/>
    <x v="2187"/>
  </r>
  <r>
    <x v="2"/>
    <n v="1197831"/>
    <x v="227"/>
    <x v="1"/>
    <s v="Tennessee"/>
    <s v="Knoxville"/>
    <x v="0"/>
    <n v="20"/>
    <x v="166"/>
    <n v="4420"/>
    <n v="1900.5999999999997"/>
    <x v="113"/>
    <x v="1"/>
    <m/>
    <x v="3091"/>
    <x v="5343"/>
  </r>
  <r>
    <x v="2"/>
    <n v="1197831"/>
    <x v="228"/>
    <x v="1"/>
    <s v="Tennessee"/>
    <s v="Knoxville"/>
    <x v="1"/>
    <n v="31"/>
    <x v="49"/>
    <n v="6045"/>
    <n v="2841.1499999999996"/>
    <x v="28"/>
    <x v="1"/>
    <m/>
    <x v="3092"/>
    <x v="5344"/>
  </r>
  <r>
    <x v="2"/>
    <n v="1197831"/>
    <x v="711"/>
    <x v="1"/>
    <s v="Tennessee"/>
    <s v="Knoxville"/>
    <x v="2"/>
    <n v="22"/>
    <x v="339"/>
    <n v="3652"/>
    <n v="1570.3599999999997"/>
    <x v="113"/>
    <x v="1"/>
    <m/>
    <x v="3093"/>
    <x v="5345"/>
  </r>
  <r>
    <x v="2"/>
    <n v="1197831"/>
    <x v="712"/>
    <x v="1"/>
    <s v="Tennessee"/>
    <s v="Knoxville"/>
    <x v="3"/>
    <n v="25"/>
    <x v="168"/>
    <n v="3100"/>
    <n v="1736.0000000000002"/>
    <x v="65"/>
    <x v="1"/>
    <m/>
    <x v="1984"/>
    <x v="5346"/>
  </r>
  <r>
    <x v="2"/>
    <n v="1197831"/>
    <x v="713"/>
    <x v="1"/>
    <s v="Tennessee"/>
    <s v="Knoxville"/>
    <x v="4"/>
    <n v="27"/>
    <x v="246"/>
    <n v="2376"/>
    <n v="974.16"/>
    <x v="33"/>
    <x v="1"/>
    <m/>
    <x v="1463"/>
    <x v="2182"/>
  </r>
  <r>
    <x v="2"/>
    <n v="1197831"/>
    <x v="714"/>
    <x v="1"/>
    <s v="Tennessee"/>
    <s v="Knoxville"/>
    <x v="5"/>
    <n v="25"/>
    <x v="57"/>
    <n v="3625"/>
    <n v="2211.2500000000005"/>
    <x v="70"/>
    <x v="1"/>
    <m/>
    <x v="2440"/>
    <x v="5347"/>
  </r>
  <r>
    <x v="2"/>
    <n v="1197831"/>
    <x v="715"/>
    <x v="1"/>
    <s v="Tennessee"/>
    <s v="Knoxville"/>
    <x v="0"/>
    <n v="13"/>
    <x v="126"/>
    <n v="2639"/>
    <n v="1187.55"/>
    <x v="18"/>
    <x v="1"/>
    <m/>
    <x v="1931"/>
    <x v="5348"/>
  </r>
  <r>
    <x v="2"/>
    <n v="1197831"/>
    <x v="716"/>
    <x v="1"/>
    <s v="Tennessee"/>
    <s v="Knoxville"/>
    <x v="1"/>
    <n v="17"/>
    <x v="126"/>
    <n v="3451"/>
    <n v="1449.4199999999998"/>
    <x v="23"/>
    <x v="1"/>
    <m/>
    <x v="2194"/>
    <x v="5349"/>
  </r>
  <r>
    <x v="2"/>
    <n v="1197831"/>
    <x v="717"/>
    <x v="1"/>
    <s v="Tennessee"/>
    <s v="Knoxville"/>
    <x v="2"/>
    <n v="15"/>
    <x v="84"/>
    <n v="2550"/>
    <n v="1121.9999999999998"/>
    <x v="114"/>
    <x v="1"/>
    <m/>
    <x v="2481"/>
    <x v="5350"/>
  </r>
  <r>
    <x v="2"/>
    <n v="1197831"/>
    <x v="718"/>
    <x v="1"/>
    <s v="Tennessee"/>
    <s v="Knoxville"/>
    <x v="3"/>
    <n v="20"/>
    <x v="209"/>
    <n v="2560"/>
    <n v="1433.6000000000001"/>
    <x v="65"/>
    <x v="1"/>
    <m/>
    <x v="2541"/>
    <x v="5351"/>
  </r>
  <r>
    <x v="2"/>
    <n v="1197831"/>
    <x v="719"/>
    <x v="1"/>
    <s v="Tennessee"/>
    <s v="Knoxville"/>
    <x v="4"/>
    <n v="20"/>
    <x v="193"/>
    <n v="2100"/>
    <n v="798"/>
    <x v="31"/>
    <x v="1"/>
    <m/>
    <x v="2391"/>
    <x v="5352"/>
  </r>
  <r>
    <x v="2"/>
    <n v="1197831"/>
    <x v="720"/>
    <x v="1"/>
    <s v="Tennessee"/>
    <s v="Knoxville"/>
    <x v="5"/>
    <n v="18"/>
    <x v="130"/>
    <n v="3528"/>
    <n v="2152.0800000000004"/>
    <x v="70"/>
    <x v="1"/>
    <m/>
    <x v="2618"/>
    <x v="5353"/>
  </r>
  <r>
    <x v="2"/>
    <n v="1197831"/>
    <x v="721"/>
    <x v="1"/>
    <s v="Tennessee"/>
    <s v="Knoxville"/>
    <x v="0"/>
    <n v="12"/>
    <x v="87"/>
    <n v="2964"/>
    <n v="1333.8"/>
    <x v="18"/>
    <x v="1"/>
    <m/>
    <x v="2390"/>
    <x v="5354"/>
  </r>
  <r>
    <x v="2"/>
    <n v="1197831"/>
    <x v="722"/>
    <x v="1"/>
    <s v="Tennessee"/>
    <s v="Knoxville"/>
    <x v="1"/>
    <n v="20"/>
    <x v="142"/>
    <n v="4800"/>
    <n v="2111.9999999999995"/>
    <x v="114"/>
    <x v="1"/>
    <m/>
    <x v="1294"/>
    <x v="5355"/>
  </r>
  <r>
    <x v="2"/>
    <n v="1197831"/>
    <x v="723"/>
    <x v="1"/>
    <s v="Tennessee"/>
    <s v="Knoxville"/>
    <x v="2"/>
    <n v="14"/>
    <x v="322"/>
    <n v="2856"/>
    <n v="1313.76"/>
    <x v="24"/>
    <x v="1"/>
    <m/>
    <x v="2055"/>
    <x v="5356"/>
  </r>
  <r>
    <x v="2"/>
    <n v="1197831"/>
    <x v="229"/>
    <x v="1"/>
    <s v="Tennessee"/>
    <s v="Knoxville"/>
    <x v="3"/>
    <n v="20"/>
    <x v="289"/>
    <n v="3580"/>
    <n v="1933.2"/>
    <x v="64"/>
    <x v="1"/>
    <m/>
    <x v="3012"/>
    <x v="5357"/>
  </r>
  <r>
    <x v="2"/>
    <n v="1197831"/>
    <x v="230"/>
    <x v="1"/>
    <s v="Tennessee"/>
    <s v="Knoxville"/>
    <x v="4"/>
    <n v="33"/>
    <x v="348"/>
    <n v="4356"/>
    <n v="1785.9599999999998"/>
    <x v="33"/>
    <x v="1"/>
    <m/>
    <x v="3094"/>
    <x v="5358"/>
  </r>
  <r>
    <x v="2"/>
    <n v="1197831"/>
    <x v="231"/>
    <x v="1"/>
    <s v="Tennessee"/>
    <s v="Knoxville"/>
    <x v="5"/>
    <n v="31"/>
    <x v="329"/>
    <n v="8401"/>
    <n v="4956.5900000000011"/>
    <x v="40"/>
    <x v="1"/>
    <m/>
    <x v="3095"/>
    <x v="5359"/>
  </r>
  <r>
    <x v="2"/>
    <n v="1197831"/>
    <x v="232"/>
    <x v="1"/>
    <s v="Tennessee"/>
    <s v="Knoxville"/>
    <x v="0"/>
    <n v="28"/>
    <x v="254"/>
    <n v="7168"/>
    <n v="3368.96"/>
    <x v="28"/>
    <x v="1"/>
    <m/>
    <x v="2474"/>
    <x v="5360"/>
  </r>
  <r>
    <x v="2"/>
    <n v="1197831"/>
    <x v="233"/>
    <x v="1"/>
    <s v="Tennessee"/>
    <s v="Knoxville"/>
    <x v="1"/>
    <n v="32"/>
    <x v="142"/>
    <n v="7680"/>
    <n v="3609.6"/>
    <x v="28"/>
    <x v="1"/>
    <m/>
    <x v="1365"/>
    <x v="5361"/>
  </r>
  <r>
    <x v="2"/>
    <n v="1197831"/>
    <x v="234"/>
    <x v="1"/>
    <s v="Tennessee"/>
    <s v="Knoxville"/>
    <x v="2"/>
    <n v="26"/>
    <x v="158"/>
    <n v="5252"/>
    <n v="2310.8799999999997"/>
    <x v="114"/>
    <x v="1"/>
    <m/>
    <x v="2406"/>
    <x v="5362"/>
  </r>
  <r>
    <x v="2"/>
    <n v="1197831"/>
    <x v="235"/>
    <x v="1"/>
    <s v="Tennessee"/>
    <s v="Knoxville"/>
    <x v="3"/>
    <n v="29"/>
    <x v="334"/>
    <n v="5742"/>
    <n v="3215.5200000000004"/>
    <x v="65"/>
    <x v="1"/>
    <m/>
    <x v="1618"/>
    <x v="5363"/>
  </r>
  <r>
    <x v="2"/>
    <n v="1197831"/>
    <x v="236"/>
    <x v="1"/>
    <s v="Tennessee"/>
    <s v="Knoxville"/>
    <x v="4"/>
    <n v="30"/>
    <x v="42"/>
    <n v="4500"/>
    <n v="1754.9999999999998"/>
    <x v="96"/>
    <x v="1"/>
    <m/>
    <x v="187"/>
    <x v="5364"/>
  </r>
  <r>
    <x v="2"/>
    <n v="1197831"/>
    <x v="237"/>
    <x v="1"/>
    <s v="Tennessee"/>
    <s v="Knoxville"/>
    <x v="5"/>
    <n v="37"/>
    <x v="297"/>
    <n v="11322"/>
    <n v="6679.9800000000005"/>
    <x v="40"/>
    <x v="1"/>
    <m/>
    <x v="2940"/>
    <x v="5365"/>
  </r>
  <r>
    <x v="2"/>
    <n v="1197831"/>
    <x v="238"/>
    <x v="1"/>
    <s v="Tennessee"/>
    <s v="Knoxville"/>
    <x v="0"/>
    <n v="29"/>
    <x v="323"/>
    <n v="7888"/>
    <n v="3943.9999999999995"/>
    <x v="21"/>
    <x v="1"/>
    <m/>
    <x v="1148"/>
    <x v="5366"/>
  </r>
  <r>
    <x v="2"/>
    <n v="1197831"/>
    <x v="239"/>
    <x v="1"/>
    <s v="Tennessee"/>
    <s v="Knoxville"/>
    <x v="1"/>
    <n v="30"/>
    <x v="324"/>
    <n v="7920"/>
    <n v="3959.9999999999995"/>
    <x v="21"/>
    <x v="1"/>
    <m/>
    <x v="1826"/>
    <x v="5367"/>
  </r>
  <r>
    <x v="2"/>
    <n v="1197831"/>
    <x v="240"/>
    <x v="1"/>
    <s v="Tennessee"/>
    <s v="Knoxville"/>
    <x v="2"/>
    <n v="30"/>
    <x v="320"/>
    <n v="9660"/>
    <n v="4829.9999999999991"/>
    <x v="21"/>
    <x v="1"/>
    <m/>
    <x v="2177"/>
    <x v="5368"/>
  </r>
  <r>
    <x v="2"/>
    <n v="1197831"/>
    <x v="241"/>
    <x v="1"/>
    <s v="Tennessee"/>
    <s v="Knoxville"/>
    <x v="3"/>
    <n v="32"/>
    <x v="130"/>
    <n v="6272"/>
    <n v="3825.9200000000005"/>
    <x v="70"/>
    <x v="1"/>
    <m/>
    <x v="1163"/>
    <x v="5369"/>
  </r>
  <r>
    <x v="2"/>
    <n v="1197831"/>
    <x v="242"/>
    <x v="1"/>
    <s v="Tennessee"/>
    <s v="Knoxville"/>
    <x v="4"/>
    <n v="33"/>
    <x v="131"/>
    <n v="6006"/>
    <n v="2702.7"/>
    <x v="18"/>
    <x v="1"/>
    <m/>
    <x v="1273"/>
    <x v="5370"/>
  </r>
  <r>
    <x v="2"/>
    <n v="1197831"/>
    <x v="243"/>
    <x v="1"/>
    <s v="Tennessee"/>
    <s v="Knoxville"/>
    <x v="5"/>
    <n v="38"/>
    <x v="323"/>
    <n v="10336"/>
    <n v="6408.3200000000015"/>
    <x v="112"/>
    <x v="1"/>
    <m/>
    <x v="2872"/>
    <x v="5371"/>
  </r>
  <r>
    <x v="2"/>
    <n v="1197831"/>
    <x v="244"/>
    <x v="1"/>
    <s v="Tennessee"/>
    <s v="Knoxville"/>
    <x v="0"/>
    <n v="29"/>
    <x v="148"/>
    <n v="6757"/>
    <n v="3446.07"/>
    <x v="48"/>
    <x v="1"/>
    <m/>
    <x v="3096"/>
    <x v="5372"/>
  </r>
  <r>
    <x v="2"/>
    <n v="1197831"/>
    <x v="245"/>
    <x v="1"/>
    <s v="Tennessee"/>
    <s v="Knoxville"/>
    <x v="1"/>
    <n v="44"/>
    <x v="329"/>
    <n v="11924"/>
    <n v="6081.24"/>
    <x v="48"/>
    <x v="1"/>
    <m/>
    <x v="3097"/>
    <x v="5373"/>
  </r>
  <r>
    <x v="2"/>
    <n v="1197831"/>
    <x v="246"/>
    <x v="1"/>
    <s v="Tennessee"/>
    <s v="Knoxville"/>
    <x v="2"/>
    <n v="39"/>
    <x v="302"/>
    <n v="12246"/>
    <n v="5755.62"/>
    <x v="28"/>
    <x v="1"/>
    <m/>
    <x v="3098"/>
    <x v="5374"/>
  </r>
  <r>
    <x v="2"/>
    <n v="1197831"/>
    <x v="247"/>
    <x v="1"/>
    <s v="Tennessee"/>
    <s v="Knoxville"/>
    <x v="3"/>
    <n v="32"/>
    <x v="244"/>
    <n v="5184"/>
    <n v="3058.5600000000004"/>
    <x v="40"/>
    <x v="1"/>
    <m/>
    <x v="1061"/>
    <x v="5375"/>
  </r>
  <r>
    <x v="2"/>
    <n v="1197831"/>
    <x v="248"/>
    <x v="1"/>
    <s v="Tennessee"/>
    <s v="Knoxville"/>
    <x v="4"/>
    <n v="35"/>
    <x v="231"/>
    <n v="5005"/>
    <n v="2252.25"/>
    <x v="18"/>
    <x v="1"/>
    <m/>
    <x v="1747"/>
    <x v="5376"/>
  </r>
  <r>
    <x v="2"/>
    <n v="1197831"/>
    <x v="249"/>
    <x v="1"/>
    <s v="Tennessee"/>
    <s v="Knoxville"/>
    <x v="5"/>
    <n v="40"/>
    <x v="136"/>
    <n v="9280"/>
    <n v="6217.6000000000013"/>
    <x v="79"/>
    <x v="1"/>
    <m/>
    <x v="2232"/>
    <x v="5377"/>
  </r>
  <r>
    <x v="2"/>
    <n v="1197831"/>
    <x v="250"/>
    <x v="1"/>
    <s v="Tennessee"/>
    <s v="Knoxville"/>
    <x v="0"/>
    <n v="40"/>
    <x v="144"/>
    <n v="8360"/>
    <n v="4179.9999999999991"/>
    <x v="21"/>
    <x v="1"/>
    <m/>
    <x v="3031"/>
    <x v="5378"/>
  </r>
  <r>
    <x v="2"/>
    <n v="1197831"/>
    <x v="251"/>
    <x v="1"/>
    <s v="Tennessee"/>
    <s v="Knoxville"/>
    <x v="1"/>
    <n v="33"/>
    <x v="127"/>
    <n v="7029"/>
    <n v="3303.6299999999997"/>
    <x v="28"/>
    <x v="1"/>
    <m/>
    <x v="2999"/>
    <x v="5379"/>
  </r>
  <r>
    <x v="2"/>
    <n v="1197831"/>
    <x v="252"/>
    <x v="1"/>
    <s v="Tennessee"/>
    <s v="Knoxville"/>
    <x v="2"/>
    <n v="40"/>
    <x v="126"/>
    <n v="8120"/>
    <n v="4141.2"/>
    <x v="48"/>
    <x v="1"/>
    <m/>
    <x v="1844"/>
    <x v="5380"/>
  </r>
  <r>
    <x v="2"/>
    <n v="1197831"/>
    <x v="253"/>
    <x v="1"/>
    <s v="Tennessee"/>
    <s v="Knoxville"/>
    <x v="3"/>
    <n v="40"/>
    <x v="224"/>
    <n v="5440"/>
    <n v="3100.8"/>
    <x v="41"/>
    <x v="1"/>
    <m/>
    <x v="1316"/>
    <x v="5381"/>
  </r>
  <r>
    <x v="2"/>
    <n v="1197831"/>
    <x v="254"/>
    <x v="1"/>
    <s v="Tennessee"/>
    <s v="Knoxville"/>
    <x v="4"/>
    <n v="39"/>
    <x v="196"/>
    <n v="4680"/>
    <n v="2012.3999999999996"/>
    <x v="113"/>
    <x v="1"/>
    <m/>
    <x v="2789"/>
    <x v="5382"/>
  </r>
  <r>
    <x v="2"/>
    <n v="1197831"/>
    <x v="255"/>
    <x v="1"/>
    <s v="Tennessee"/>
    <s v="Knoxville"/>
    <x v="5"/>
    <n v="30"/>
    <x v="156"/>
    <n v="6570"/>
    <n v="4073.4000000000005"/>
    <x v="112"/>
    <x v="1"/>
    <m/>
    <x v="3099"/>
    <x v="5383"/>
  </r>
  <r>
    <x v="2"/>
    <n v="1197831"/>
    <x v="256"/>
    <x v="1"/>
    <s v="Tennessee"/>
    <s v="Knoxville"/>
    <x v="0"/>
    <n v="28"/>
    <x v="338"/>
    <n v="5628"/>
    <n v="2926.56"/>
    <x v="59"/>
    <x v="1"/>
    <m/>
    <x v="3100"/>
    <x v="2570"/>
  </r>
  <r>
    <x v="2"/>
    <n v="1197831"/>
    <x v="257"/>
    <x v="1"/>
    <s v="Tennessee"/>
    <s v="Knoxville"/>
    <x v="1"/>
    <n v="25"/>
    <x v="349"/>
    <n v="4450"/>
    <n v="2136"/>
    <x v="35"/>
    <x v="1"/>
    <m/>
    <x v="3101"/>
    <x v="5384"/>
  </r>
  <r>
    <x v="2"/>
    <n v="1197831"/>
    <x v="258"/>
    <x v="1"/>
    <s v="Tennessee"/>
    <s v="Knoxville"/>
    <x v="2"/>
    <n v="27"/>
    <x v="134"/>
    <n v="4401"/>
    <n v="2112.48"/>
    <x v="35"/>
    <x v="1"/>
    <m/>
    <x v="3102"/>
    <x v="5385"/>
  </r>
  <r>
    <x v="2"/>
    <n v="1197831"/>
    <x v="259"/>
    <x v="1"/>
    <s v="Tennessee"/>
    <s v="Knoxville"/>
    <x v="3"/>
    <n v="30"/>
    <x v="165"/>
    <n v="3930"/>
    <n v="2358.0000000000005"/>
    <x v="16"/>
    <x v="1"/>
    <m/>
    <x v="3103"/>
    <x v="5386"/>
  </r>
  <r>
    <x v="2"/>
    <n v="1197831"/>
    <x v="260"/>
    <x v="1"/>
    <s v="Tennessee"/>
    <s v="Knoxville"/>
    <x v="4"/>
    <n v="28"/>
    <x v="245"/>
    <n v="3052"/>
    <n v="1342.8799999999999"/>
    <x v="114"/>
    <x v="1"/>
    <m/>
    <x v="1982"/>
    <x v="5387"/>
  </r>
  <r>
    <x v="2"/>
    <n v="1197831"/>
    <x v="261"/>
    <x v="1"/>
    <s v="Tennessee"/>
    <s v="Knoxville"/>
    <x v="5"/>
    <n v="29"/>
    <x v="289"/>
    <n v="5191"/>
    <n v="3477.9700000000007"/>
    <x v="79"/>
    <x v="1"/>
    <m/>
    <x v="3104"/>
    <x v="5388"/>
  </r>
  <r>
    <x v="2"/>
    <n v="1197831"/>
    <x v="262"/>
    <x v="1"/>
    <s v="Tennessee"/>
    <s v="Knoxville"/>
    <x v="0"/>
    <n v="24"/>
    <x v="126"/>
    <n v="4872"/>
    <n v="2338.56"/>
    <x v="35"/>
    <x v="1"/>
    <m/>
    <x v="1806"/>
    <x v="2797"/>
  </r>
  <r>
    <x v="2"/>
    <n v="1197831"/>
    <x v="263"/>
    <x v="1"/>
    <s v="Tennessee"/>
    <s v="Knoxville"/>
    <x v="1"/>
    <n v="21"/>
    <x v="149"/>
    <n v="4683"/>
    <n v="2294.6699999999996"/>
    <x v="119"/>
    <x v="1"/>
    <m/>
    <x v="3105"/>
    <x v="5389"/>
  </r>
  <r>
    <x v="2"/>
    <n v="1197831"/>
    <x v="264"/>
    <x v="1"/>
    <s v="Tennessee"/>
    <s v="Knoxville"/>
    <x v="2"/>
    <n v="37"/>
    <x v="322"/>
    <n v="7548"/>
    <n v="3547.56"/>
    <x v="28"/>
    <x v="1"/>
    <m/>
    <x v="2116"/>
    <x v="5390"/>
  </r>
  <r>
    <x v="2"/>
    <n v="1197831"/>
    <x v="265"/>
    <x v="1"/>
    <s v="Tennessee"/>
    <s v="Knoxville"/>
    <x v="3"/>
    <n v="38"/>
    <x v="350"/>
    <n v="5966"/>
    <n v="3698.9200000000005"/>
    <x v="112"/>
    <x v="1"/>
    <m/>
    <x v="3106"/>
    <x v="5391"/>
  </r>
  <r>
    <x v="2"/>
    <n v="1197831"/>
    <x v="266"/>
    <x v="1"/>
    <s v="Tennessee"/>
    <s v="Knoxville"/>
    <x v="4"/>
    <n v="43"/>
    <x v="150"/>
    <n v="6020"/>
    <n v="2769.2"/>
    <x v="24"/>
    <x v="1"/>
    <m/>
    <x v="3107"/>
    <x v="5392"/>
  </r>
  <r>
    <x v="2"/>
    <n v="1197831"/>
    <x v="267"/>
    <x v="1"/>
    <s v="Tennessee"/>
    <s v="Knoxville"/>
    <x v="5"/>
    <n v="43"/>
    <x v="158"/>
    <n v="8686"/>
    <n v="5732.7600000000011"/>
    <x v="78"/>
    <x v="1"/>
    <m/>
    <x v="2313"/>
    <x v="5393"/>
  </r>
  <r>
    <x v="2"/>
    <n v="1197831"/>
    <x v="268"/>
    <x v="1"/>
    <s v="Tennessee"/>
    <s v="Knoxville"/>
    <x v="0"/>
    <n v="39"/>
    <x v="154"/>
    <n v="9672"/>
    <n v="4642.5599999999995"/>
    <x v="35"/>
    <x v="1"/>
    <m/>
    <x v="2967"/>
    <x v="5394"/>
  </r>
  <r>
    <x v="2"/>
    <n v="1197831"/>
    <x v="269"/>
    <x v="1"/>
    <s v="Tennessee"/>
    <s v="Knoxville"/>
    <x v="1"/>
    <n v="37"/>
    <x v="324"/>
    <n v="9768"/>
    <n v="4786.32"/>
    <x v="119"/>
    <x v="1"/>
    <m/>
    <x v="3108"/>
    <x v="5395"/>
  </r>
  <r>
    <x v="2"/>
    <n v="1197831"/>
    <x v="270"/>
    <x v="1"/>
    <s v="Tennessee"/>
    <s v="Knoxville"/>
    <x v="2"/>
    <n v="44"/>
    <x v="124"/>
    <n v="9240"/>
    <n v="4712.3999999999996"/>
    <x v="48"/>
    <x v="1"/>
    <m/>
    <x v="903"/>
    <x v="5396"/>
  </r>
  <r>
    <x v="2"/>
    <n v="1197831"/>
    <x v="271"/>
    <x v="1"/>
    <s v="Tennessee"/>
    <s v="Knoxville"/>
    <x v="3"/>
    <n v="44"/>
    <x v="129"/>
    <n v="7744"/>
    <n v="4646.4000000000005"/>
    <x v="16"/>
    <x v="1"/>
    <m/>
    <x v="1092"/>
    <x v="5397"/>
  </r>
  <r>
    <x v="2"/>
    <n v="1197831"/>
    <x v="272"/>
    <x v="1"/>
    <s v="Tennessee"/>
    <s v="Knoxville"/>
    <x v="4"/>
    <n v="38"/>
    <x v="160"/>
    <n v="6080"/>
    <n v="2857.6"/>
    <x v="28"/>
    <x v="1"/>
    <m/>
    <x v="1169"/>
    <x v="5398"/>
  </r>
  <r>
    <x v="2"/>
    <n v="1197831"/>
    <x v="273"/>
    <x v="1"/>
    <s v="Tennessee"/>
    <s v="Knoxville"/>
    <x v="5"/>
    <n v="49"/>
    <x v="37"/>
    <n v="11025"/>
    <n v="6945.7500000000009"/>
    <x v="120"/>
    <x v="1"/>
    <m/>
    <x v="991"/>
    <x v="5399"/>
  </r>
  <r>
    <x v="0"/>
    <n v="1185732"/>
    <x v="274"/>
    <x v="1"/>
    <s v="Tennessee"/>
    <s v="Knoxville"/>
    <x v="0"/>
    <n v="27"/>
    <x v="150"/>
    <n v="3780"/>
    <n v="1663.2"/>
    <x v="27"/>
    <x v="1"/>
    <m/>
    <x v="1062"/>
    <x v="5400"/>
  </r>
  <r>
    <x v="0"/>
    <n v="1185732"/>
    <x v="275"/>
    <x v="1"/>
    <s v="Tennessee"/>
    <s v="Knoxville"/>
    <x v="1"/>
    <n v="23"/>
    <x v="227"/>
    <n v="1610"/>
    <n v="660.09999999999991"/>
    <x v="33"/>
    <x v="1"/>
    <m/>
    <x v="2051"/>
    <x v="5401"/>
  </r>
  <r>
    <x v="0"/>
    <n v="1185732"/>
    <x v="276"/>
    <x v="1"/>
    <s v="Tennessee"/>
    <s v="Knoxville"/>
    <x v="2"/>
    <n v="19"/>
    <x v="238"/>
    <n v="1406"/>
    <n v="548.33999999999992"/>
    <x v="96"/>
    <x v="1"/>
    <m/>
    <x v="1429"/>
    <x v="5402"/>
  </r>
  <r>
    <x v="0"/>
    <n v="1185732"/>
    <x v="277"/>
    <x v="1"/>
    <s v="Tennessee"/>
    <s v="Knoxville"/>
    <x v="3"/>
    <n v="22"/>
    <x v="264"/>
    <n v="506"/>
    <n v="217.58"/>
    <x v="100"/>
    <x v="1"/>
    <m/>
    <x v="3109"/>
    <x v="5403"/>
  </r>
  <r>
    <x v="2"/>
    <n v="1197831"/>
    <x v="350"/>
    <x v="1"/>
    <s v="Alabama"/>
    <s v="Birmingham"/>
    <x v="4"/>
    <n v="31"/>
    <x v="351"/>
    <n v="3534"/>
    <n v="1448.9399999999998"/>
    <x v="33"/>
    <x v="1"/>
    <m/>
    <x v="3110"/>
    <x v="5404"/>
  </r>
  <r>
    <x v="2"/>
    <n v="1197831"/>
    <x v="351"/>
    <x v="1"/>
    <s v="Alabama"/>
    <s v="Birmingham"/>
    <x v="5"/>
    <n v="24"/>
    <x v="152"/>
    <n v="3648"/>
    <n v="2152.3200000000002"/>
    <x v="40"/>
    <x v="1"/>
    <m/>
    <x v="2486"/>
    <x v="5405"/>
  </r>
  <r>
    <x v="2"/>
    <n v="1197831"/>
    <x v="352"/>
    <x v="1"/>
    <s v="Alabama"/>
    <s v="Birmingham"/>
    <x v="0"/>
    <n v="16"/>
    <x v="92"/>
    <n v="3296"/>
    <n v="1549.12"/>
    <x v="28"/>
    <x v="1"/>
    <m/>
    <x v="3111"/>
    <x v="5406"/>
  </r>
  <r>
    <x v="2"/>
    <n v="1197831"/>
    <x v="353"/>
    <x v="1"/>
    <s v="Alabama"/>
    <s v="Birmingham"/>
    <x v="1"/>
    <n v="26"/>
    <x v="337"/>
    <n v="4992"/>
    <n v="2096.64"/>
    <x v="23"/>
    <x v="1"/>
    <m/>
    <x v="1945"/>
    <x v="5407"/>
  </r>
  <r>
    <x v="2"/>
    <n v="1197831"/>
    <x v="354"/>
    <x v="1"/>
    <s v="Alabama"/>
    <s v="Birmingham"/>
    <x v="2"/>
    <n v="26"/>
    <x v="224"/>
    <n v="3536"/>
    <n v="1555.84"/>
    <x v="114"/>
    <x v="1"/>
    <m/>
    <x v="1624"/>
    <x v="4949"/>
  </r>
  <r>
    <x v="2"/>
    <n v="1197831"/>
    <x v="355"/>
    <x v="1"/>
    <s v="Alabama"/>
    <s v="Birmingham"/>
    <x v="3"/>
    <n v="24"/>
    <x v="161"/>
    <n v="2712"/>
    <n v="1464.48"/>
    <x v="64"/>
    <x v="1"/>
    <m/>
    <x v="2381"/>
    <x v="5408"/>
  </r>
  <r>
    <x v="2"/>
    <n v="1197831"/>
    <x v="356"/>
    <x v="1"/>
    <s v="Alabama"/>
    <s v="Birmingham"/>
    <x v="4"/>
    <n v="29"/>
    <x v="211"/>
    <n v="2465"/>
    <n v="961.34999999999991"/>
    <x v="96"/>
    <x v="1"/>
    <m/>
    <x v="3112"/>
    <x v="5409"/>
  </r>
  <r>
    <x v="2"/>
    <n v="1197831"/>
    <x v="357"/>
    <x v="1"/>
    <s v="Alabama"/>
    <s v="Birmingham"/>
    <x v="5"/>
    <n v="27"/>
    <x v="179"/>
    <n v="3888"/>
    <n v="2216.1600000000003"/>
    <x v="41"/>
    <x v="1"/>
    <m/>
    <x v="2286"/>
    <x v="5410"/>
  </r>
  <r>
    <x v="2"/>
    <n v="1197831"/>
    <x v="358"/>
    <x v="1"/>
    <s v="Alabama"/>
    <s v="Birmingham"/>
    <x v="0"/>
    <n v="23"/>
    <x v="145"/>
    <n v="4462"/>
    <n v="2186.3799999999997"/>
    <x v="119"/>
    <x v="1"/>
    <m/>
    <x v="3113"/>
    <x v="5411"/>
  </r>
  <r>
    <x v="2"/>
    <n v="1197831"/>
    <x v="359"/>
    <x v="1"/>
    <s v="Alabama"/>
    <s v="Birmingham"/>
    <x v="1"/>
    <n v="32"/>
    <x v="145"/>
    <n v="6208"/>
    <n v="2917.7599999999998"/>
    <x v="28"/>
    <x v="1"/>
    <m/>
    <x v="2358"/>
    <x v="5412"/>
  </r>
  <r>
    <x v="2"/>
    <n v="1197831"/>
    <x v="360"/>
    <x v="1"/>
    <s v="Alabama"/>
    <s v="Birmingham"/>
    <x v="2"/>
    <n v="20"/>
    <x v="179"/>
    <n v="2880"/>
    <n v="1468.8"/>
    <x v="48"/>
    <x v="1"/>
    <m/>
    <x v="1477"/>
    <x v="3204"/>
  </r>
  <r>
    <x v="2"/>
    <n v="1197831"/>
    <x v="361"/>
    <x v="1"/>
    <s v="Alabama"/>
    <s v="Birmingham"/>
    <x v="3"/>
    <n v="23"/>
    <x v="210"/>
    <n v="2668"/>
    <n v="1627.4800000000002"/>
    <x v="70"/>
    <x v="1"/>
    <m/>
    <x v="2123"/>
    <x v="5413"/>
  </r>
  <r>
    <x v="2"/>
    <n v="1197831"/>
    <x v="362"/>
    <x v="1"/>
    <s v="Alabama"/>
    <s v="Birmingham"/>
    <x v="4"/>
    <n v="28"/>
    <x v="246"/>
    <n v="2464"/>
    <n v="1133.4399999999998"/>
    <x v="24"/>
    <x v="1"/>
    <m/>
    <x v="1182"/>
    <x v="5414"/>
  </r>
  <r>
    <x v="2"/>
    <n v="1197831"/>
    <x v="363"/>
    <x v="1"/>
    <s v="Alabama"/>
    <s v="Birmingham"/>
    <x v="5"/>
    <n v="26"/>
    <x v="196"/>
    <n v="3120"/>
    <n v="2059.2000000000003"/>
    <x v="78"/>
    <x v="1"/>
    <m/>
    <x v="1325"/>
    <x v="5415"/>
  </r>
  <r>
    <x v="2"/>
    <n v="1197831"/>
    <x v="364"/>
    <x v="1"/>
    <s v="Alabama"/>
    <s v="Birmingham"/>
    <x v="0"/>
    <n v="15"/>
    <x v="102"/>
    <n v="3225"/>
    <n v="1677"/>
    <x v="59"/>
    <x v="1"/>
    <m/>
    <x v="2490"/>
    <x v="4853"/>
  </r>
  <r>
    <x v="2"/>
    <n v="1197831"/>
    <x v="365"/>
    <x v="1"/>
    <s v="Alabama"/>
    <s v="Birmingham"/>
    <x v="1"/>
    <n v="16"/>
    <x v="158"/>
    <n v="3232"/>
    <n v="1519.04"/>
    <x v="28"/>
    <x v="1"/>
    <m/>
    <x v="2053"/>
    <x v="5416"/>
  </r>
  <r>
    <x v="2"/>
    <n v="1197831"/>
    <x v="366"/>
    <x v="1"/>
    <s v="Alabama"/>
    <s v="Birmingham"/>
    <x v="2"/>
    <n v="11"/>
    <x v="152"/>
    <n v="1672"/>
    <n v="785.83999999999992"/>
    <x v="28"/>
    <x v="1"/>
    <m/>
    <x v="1607"/>
    <x v="5417"/>
  </r>
  <r>
    <x v="2"/>
    <n v="1197831"/>
    <x v="367"/>
    <x v="1"/>
    <s v="Alabama"/>
    <s v="Birmingham"/>
    <x v="3"/>
    <n v="15"/>
    <x v="210"/>
    <n v="1740"/>
    <n v="1044.0000000000002"/>
    <x v="16"/>
    <x v="1"/>
    <m/>
    <x v="1665"/>
    <x v="5418"/>
  </r>
  <r>
    <x v="2"/>
    <n v="1197831"/>
    <x v="368"/>
    <x v="1"/>
    <s v="Alabama"/>
    <s v="Birmingham"/>
    <x v="4"/>
    <n v="19"/>
    <x v="246"/>
    <n v="1672"/>
    <n v="702.24"/>
    <x v="23"/>
    <x v="1"/>
    <m/>
    <x v="1607"/>
    <x v="4823"/>
  </r>
  <r>
    <x v="2"/>
    <n v="1197831"/>
    <x v="369"/>
    <x v="1"/>
    <s v="Alabama"/>
    <s v="Birmingham"/>
    <x v="5"/>
    <n v="14"/>
    <x v="241"/>
    <n v="2310"/>
    <n v="1547.7000000000003"/>
    <x v="79"/>
    <x v="1"/>
    <m/>
    <x v="3114"/>
    <x v="5419"/>
  </r>
  <r>
    <x v="2"/>
    <n v="1197831"/>
    <x v="370"/>
    <x v="1"/>
    <s v="Alabama"/>
    <s v="Birmingham"/>
    <x v="0"/>
    <n v="7"/>
    <x v="167"/>
    <n v="1568"/>
    <n v="736.95999999999992"/>
    <x v="28"/>
    <x v="1"/>
    <m/>
    <x v="2404"/>
    <x v="5420"/>
  </r>
  <r>
    <x v="2"/>
    <n v="1197831"/>
    <x v="371"/>
    <x v="1"/>
    <s v="Alabama"/>
    <s v="Birmingham"/>
    <x v="1"/>
    <n v="16"/>
    <x v="153"/>
    <n v="3488"/>
    <n v="1709.1199999999997"/>
    <x v="119"/>
    <x v="1"/>
    <m/>
    <x v="1988"/>
    <x v="5421"/>
  </r>
  <r>
    <x v="2"/>
    <n v="1197831"/>
    <x v="372"/>
    <x v="1"/>
    <s v="Alabama"/>
    <s v="Birmingham"/>
    <x v="2"/>
    <n v="11"/>
    <x v="330"/>
    <n v="2090"/>
    <n v="1086.8"/>
    <x v="59"/>
    <x v="1"/>
    <m/>
    <x v="3115"/>
    <x v="5422"/>
  </r>
  <r>
    <x v="2"/>
    <n v="1197831"/>
    <x v="373"/>
    <x v="1"/>
    <s v="Alabama"/>
    <s v="Birmingham"/>
    <x v="3"/>
    <n v="26"/>
    <x v="241"/>
    <n v="4290"/>
    <n v="2616.9000000000005"/>
    <x v="70"/>
    <x v="1"/>
    <m/>
    <x v="2030"/>
    <x v="5423"/>
  </r>
  <r>
    <x v="2"/>
    <n v="1197831"/>
    <x v="374"/>
    <x v="1"/>
    <s v="Alabama"/>
    <s v="Birmingham"/>
    <x v="4"/>
    <n v="39"/>
    <x v="348"/>
    <n v="5148"/>
    <n v="2162.16"/>
    <x v="23"/>
    <x v="1"/>
    <m/>
    <x v="1191"/>
    <x v="5424"/>
  </r>
  <r>
    <x v="2"/>
    <n v="1197831"/>
    <x v="375"/>
    <x v="1"/>
    <s v="Alabama"/>
    <s v="Birmingham"/>
    <x v="5"/>
    <n v="36"/>
    <x v="121"/>
    <n v="9468"/>
    <n v="6248.880000000001"/>
    <x v="78"/>
    <x v="1"/>
    <m/>
    <x v="1541"/>
    <x v="5425"/>
  </r>
  <r>
    <x v="2"/>
    <n v="1197831"/>
    <x v="376"/>
    <x v="1"/>
    <s v="Alabama"/>
    <s v="Birmingham"/>
    <x v="0"/>
    <n v="30"/>
    <x v="37"/>
    <n v="6750"/>
    <n v="3240"/>
    <x v="35"/>
    <x v="1"/>
    <m/>
    <x v="316"/>
    <x v="5426"/>
  </r>
  <r>
    <x v="2"/>
    <n v="1197831"/>
    <x v="377"/>
    <x v="1"/>
    <s v="Alabama"/>
    <s v="Birmingham"/>
    <x v="1"/>
    <n v="35"/>
    <x v="148"/>
    <n v="8155"/>
    <n v="3832.85"/>
    <x v="28"/>
    <x v="1"/>
    <m/>
    <x v="2987"/>
    <x v="5427"/>
  </r>
  <r>
    <x v="2"/>
    <n v="1197831"/>
    <x v="378"/>
    <x v="1"/>
    <s v="Alabama"/>
    <s v="Birmingham"/>
    <x v="2"/>
    <n v="35"/>
    <x v="151"/>
    <n v="7980"/>
    <n v="4069.8"/>
    <x v="48"/>
    <x v="1"/>
    <m/>
    <x v="2926"/>
    <x v="5428"/>
  </r>
  <r>
    <x v="2"/>
    <n v="1197831"/>
    <x v="379"/>
    <x v="1"/>
    <s v="Alabama"/>
    <s v="Birmingham"/>
    <x v="3"/>
    <n v="31"/>
    <x v="124"/>
    <n v="6510"/>
    <n v="3906.0000000000005"/>
    <x v="16"/>
    <x v="1"/>
    <m/>
    <x v="1318"/>
    <x v="5429"/>
  </r>
  <r>
    <x v="2"/>
    <n v="1197831"/>
    <x v="380"/>
    <x v="1"/>
    <s v="Alabama"/>
    <s v="Birmingham"/>
    <x v="4"/>
    <n v="38"/>
    <x v="241"/>
    <n v="6270"/>
    <n v="2946.8999999999996"/>
    <x v="28"/>
    <x v="1"/>
    <m/>
    <x v="3116"/>
    <x v="5430"/>
  </r>
  <r>
    <x v="2"/>
    <n v="1197831"/>
    <x v="381"/>
    <x v="1"/>
    <s v="Alabama"/>
    <s v="Birmingham"/>
    <x v="5"/>
    <n v="36"/>
    <x v="115"/>
    <n v="10080"/>
    <n v="6451.2000000000016"/>
    <x v="71"/>
    <x v="1"/>
    <m/>
    <x v="2231"/>
    <x v="5431"/>
  </r>
  <r>
    <x v="2"/>
    <n v="1197831"/>
    <x v="382"/>
    <x v="1"/>
    <s v="Alabama"/>
    <s v="Birmingham"/>
    <x v="0"/>
    <n v="31"/>
    <x v="254"/>
    <n v="7936"/>
    <n v="4206.079999999999"/>
    <x v="121"/>
    <x v="1"/>
    <m/>
    <x v="1228"/>
    <x v="5432"/>
  </r>
  <r>
    <x v="2"/>
    <n v="1197831"/>
    <x v="383"/>
    <x v="1"/>
    <s v="Alabama"/>
    <s v="Birmingham"/>
    <x v="1"/>
    <n v="37"/>
    <x v="324"/>
    <n v="9768"/>
    <n v="5372.4"/>
    <x v="66"/>
    <x v="1"/>
    <m/>
    <x v="3108"/>
    <x v="5433"/>
  </r>
  <r>
    <x v="2"/>
    <n v="1197831"/>
    <x v="384"/>
    <x v="1"/>
    <s v="Alabama"/>
    <s v="Birmingham"/>
    <x v="2"/>
    <n v="31"/>
    <x v="320"/>
    <n v="9982"/>
    <n v="5589.9199999999992"/>
    <x v="86"/>
    <x v="1"/>
    <m/>
    <x v="879"/>
    <x v="5434"/>
  </r>
  <r>
    <x v="2"/>
    <n v="1197831"/>
    <x v="385"/>
    <x v="1"/>
    <s v="Alabama"/>
    <s v="Birmingham"/>
    <x v="3"/>
    <n v="36"/>
    <x v="130"/>
    <n v="7056"/>
    <n v="4727.5200000000013"/>
    <x v="79"/>
    <x v="1"/>
    <m/>
    <x v="838"/>
    <x v="5435"/>
  </r>
  <r>
    <x v="2"/>
    <n v="1197831"/>
    <x v="386"/>
    <x v="1"/>
    <s v="Alabama"/>
    <s v="Birmingham"/>
    <x v="4"/>
    <n v="35"/>
    <x v="289"/>
    <n v="6265"/>
    <n v="3257.8"/>
    <x v="59"/>
    <x v="1"/>
    <m/>
    <x v="3117"/>
    <x v="5436"/>
  </r>
  <r>
    <x v="2"/>
    <n v="1197831"/>
    <x v="387"/>
    <x v="1"/>
    <s v="Alabama"/>
    <s v="Birmingham"/>
    <x v="5"/>
    <n v="47"/>
    <x v="115"/>
    <n v="13160"/>
    <n v="9212.0000000000018"/>
    <x v="122"/>
    <x v="1"/>
    <m/>
    <x v="2882"/>
    <x v="5437"/>
  </r>
  <r>
    <x v="2"/>
    <n v="1197831"/>
    <x v="388"/>
    <x v="1"/>
    <s v="Alabama"/>
    <s v="Birmingham"/>
    <x v="0"/>
    <n v="27"/>
    <x v="148"/>
    <n v="6291"/>
    <n v="3460.0499999999997"/>
    <x v="66"/>
    <x v="1"/>
    <m/>
    <x v="3118"/>
    <x v="5438"/>
  </r>
  <r>
    <x v="2"/>
    <n v="1197831"/>
    <x v="389"/>
    <x v="1"/>
    <s v="Alabama"/>
    <s v="Birmingham"/>
    <x v="1"/>
    <n v="39"/>
    <x v="148"/>
    <n v="9087"/>
    <n v="4906.9799999999996"/>
    <x v="123"/>
    <x v="1"/>
    <m/>
    <x v="3119"/>
    <x v="5439"/>
  </r>
  <r>
    <x v="2"/>
    <n v="1197831"/>
    <x v="390"/>
    <x v="1"/>
    <s v="Alabama"/>
    <s v="Birmingham"/>
    <x v="2"/>
    <n v="36"/>
    <x v="104"/>
    <n v="10008"/>
    <n v="5304.2399999999989"/>
    <x v="121"/>
    <x v="1"/>
    <m/>
    <x v="3120"/>
    <x v="5440"/>
  </r>
  <r>
    <x v="2"/>
    <n v="1197831"/>
    <x v="391"/>
    <x v="1"/>
    <s v="Alabama"/>
    <s v="Birmingham"/>
    <x v="3"/>
    <n v="37"/>
    <x v="150"/>
    <n v="5180"/>
    <n v="3315.2000000000007"/>
    <x v="71"/>
    <x v="1"/>
    <m/>
    <x v="3121"/>
    <x v="5441"/>
  </r>
  <r>
    <x v="2"/>
    <n v="1197831"/>
    <x v="392"/>
    <x v="1"/>
    <s v="Alabama"/>
    <s v="Birmingham"/>
    <x v="4"/>
    <n v="42"/>
    <x v="150"/>
    <n v="5880"/>
    <n v="2939.9999999999995"/>
    <x v="21"/>
    <x v="1"/>
    <m/>
    <x v="1138"/>
    <x v="5442"/>
  </r>
  <r>
    <x v="2"/>
    <n v="1197831"/>
    <x v="393"/>
    <x v="1"/>
    <s v="Alabama"/>
    <s v="Birmingham"/>
    <x v="5"/>
    <n v="39"/>
    <x v="126"/>
    <n v="7917"/>
    <n v="5621.0700000000015"/>
    <x v="124"/>
    <x v="1"/>
    <m/>
    <x v="2083"/>
    <x v="5443"/>
  </r>
  <r>
    <x v="2"/>
    <n v="1197831"/>
    <x v="394"/>
    <x v="1"/>
    <s v="Alabama"/>
    <s v="Birmingham"/>
    <x v="0"/>
    <n v="38"/>
    <x v="92"/>
    <n v="7828"/>
    <n v="4305.3999999999996"/>
    <x v="66"/>
    <x v="1"/>
    <m/>
    <x v="2981"/>
    <x v="5444"/>
  </r>
  <r>
    <x v="2"/>
    <n v="1197831"/>
    <x v="395"/>
    <x v="1"/>
    <s v="Alabama"/>
    <s v="Birmingham"/>
    <x v="1"/>
    <n v="36"/>
    <x v="217"/>
    <n v="6228"/>
    <n v="3425.3999999999996"/>
    <x v="66"/>
    <x v="1"/>
    <m/>
    <x v="3122"/>
    <x v="5445"/>
  </r>
  <r>
    <x v="2"/>
    <n v="1197831"/>
    <x v="396"/>
    <x v="1"/>
    <s v="Alabama"/>
    <s v="Birmingham"/>
    <x v="2"/>
    <n v="47"/>
    <x v="127"/>
    <n v="10011"/>
    <n v="5606.16"/>
    <x v="86"/>
    <x v="1"/>
    <m/>
    <x v="977"/>
    <x v="5446"/>
  </r>
  <r>
    <x v="2"/>
    <n v="1197831"/>
    <x v="397"/>
    <x v="1"/>
    <s v="Alabama"/>
    <s v="Birmingham"/>
    <x v="3"/>
    <n v="44"/>
    <x v="193"/>
    <n v="4620"/>
    <n v="3049.2000000000007"/>
    <x v="78"/>
    <x v="1"/>
    <m/>
    <x v="1505"/>
    <x v="5447"/>
  </r>
  <r>
    <x v="2"/>
    <n v="1197831"/>
    <x v="398"/>
    <x v="1"/>
    <s v="Alabama"/>
    <s v="Birmingham"/>
    <x v="4"/>
    <n v="35"/>
    <x v="210"/>
    <n v="4060"/>
    <n v="1948.8"/>
    <x v="35"/>
    <x v="1"/>
    <m/>
    <x v="1075"/>
    <x v="5448"/>
  </r>
  <r>
    <x v="2"/>
    <n v="1197831"/>
    <x v="399"/>
    <x v="1"/>
    <s v="Alabama"/>
    <s v="Birmingham"/>
    <x v="5"/>
    <n v="26"/>
    <x v="330"/>
    <n v="4940"/>
    <n v="3556.8000000000011"/>
    <x v="125"/>
    <x v="1"/>
    <m/>
    <x v="1261"/>
    <x v="5449"/>
  </r>
  <r>
    <x v="2"/>
    <n v="1197831"/>
    <x v="400"/>
    <x v="1"/>
    <s v="Alabama"/>
    <s v="Birmingham"/>
    <x v="0"/>
    <n v="20"/>
    <x v="328"/>
    <n v="3680"/>
    <n v="1913.5999999999997"/>
    <x v="126"/>
    <x v="1"/>
    <m/>
    <x v="2766"/>
    <x v="5450"/>
  </r>
  <r>
    <x v="2"/>
    <n v="1197831"/>
    <x v="401"/>
    <x v="1"/>
    <s v="Alabama"/>
    <s v="Birmingham"/>
    <x v="1"/>
    <n v="23"/>
    <x v="217"/>
    <n v="3979"/>
    <n v="2188.4499999999998"/>
    <x v="66"/>
    <x v="1"/>
    <m/>
    <x v="3123"/>
    <x v="5451"/>
  </r>
  <r>
    <x v="2"/>
    <n v="1197831"/>
    <x v="402"/>
    <x v="1"/>
    <s v="Alabama"/>
    <s v="Birmingham"/>
    <x v="2"/>
    <n v="24"/>
    <x v="339"/>
    <n v="3984"/>
    <n v="2151.3599999999997"/>
    <x v="123"/>
    <x v="1"/>
    <m/>
    <x v="2680"/>
    <x v="5452"/>
  </r>
  <r>
    <x v="2"/>
    <n v="1197831"/>
    <x v="403"/>
    <x v="1"/>
    <s v="Alabama"/>
    <s v="Birmingham"/>
    <x v="3"/>
    <n v="26"/>
    <x v="230"/>
    <n v="2548"/>
    <n v="1707.1600000000003"/>
    <x v="79"/>
    <x v="1"/>
    <m/>
    <x v="2112"/>
    <x v="5453"/>
  </r>
  <r>
    <x v="2"/>
    <n v="1197831"/>
    <x v="404"/>
    <x v="1"/>
    <s v="Alabama"/>
    <s v="Birmingham"/>
    <x v="4"/>
    <n v="22"/>
    <x v="193"/>
    <n v="2310"/>
    <n v="1131.8999999999999"/>
    <x v="119"/>
    <x v="1"/>
    <m/>
    <x v="3114"/>
    <x v="2527"/>
  </r>
  <r>
    <x v="2"/>
    <n v="1197831"/>
    <x v="405"/>
    <x v="1"/>
    <s v="Alabama"/>
    <s v="Birmingham"/>
    <x v="5"/>
    <n v="26"/>
    <x v="135"/>
    <n v="3822"/>
    <n v="2751.8400000000006"/>
    <x v="125"/>
    <x v="1"/>
    <m/>
    <x v="1304"/>
    <x v="5454"/>
  </r>
  <r>
    <x v="2"/>
    <n v="1197831"/>
    <x v="406"/>
    <x v="1"/>
    <s v="Alabama"/>
    <s v="Birmingham"/>
    <x v="0"/>
    <n v="14"/>
    <x v="143"/>
    <n v="2632"/>
    <n v="1500.2399999999998"/>
    <x v="84"/>
    <x v="1"/>
    <m/>
    <x v="1032"/>
    <x v="5455"/>
  </r>
  <r>
    <x v="2"/>
    <n v="1197831"/>
    <x v="407"/>
    <x v="1"/>
    <s v="Alabama"/>
    <s v="Birmingham"/>
    <x v="1"/>
    <n v="14"/>
    <x v="40"/>
    <n v="2800"/>
    <n v="1455.9999999999998"/>
    <x v="126"/>
    <x v="1"/>
    <m/>
    <x v="1749"/>
    <x v="5456"/>
  </r>
  <r>
    <x v="2"/>
    <n v="1197831"/>
    <x v="408"/>
    <x v="1"/>
    <s v="Alabama"/>
    <s v="Birmingham"/>
    <x v="2"/>
    <n v="33"/>
    <x v="130"/>
    <n v="6468"/>
    <n v="3557.3999999999996"/>
    <x v="66"/>
    <x v="1"/>
    <m/>
    <x v="1825"/>
    <x v="5457"/>
  </r>
  <r>
    <x v="2"/>
    <n v="1197831"/>
    <x v="409"/>
    <x v="1"/>
    <s v="Alabama"/>
    <s v="Birmingham"/>
    <x v="3"/>
    <n v="36"/>
    <x v="192"/>
    <n v="4860"/>
    <n v="3256.2000000000007"/>
    <x v="79"/>
    <x v="1"/>
    <m/>
    <x v="2290"/>
    <x v="5458"/>
  </r>
  <r>
    <x v="2"/>
    <n v="1197831"/>
    <x v="410"/>
    <x v="1"/>
    <s v="Alabama"/>
    <s v="Birmingham"/>
    <x v="4"/>
    <n v="37"/>
    <x v="197"/>
    <n v="5513"/>
    <n v="2646.24"/>
    <x v="35"/>
    <x v="1"/>
    <m/>
    <x v="3026"/>
    <x v="5459"/>
  </r>
  <r>
    <x v="2"/>
    <n v="1197831"/>
    <x v="411"/>
    <x v="1"/>
    <s v="Alabama"/>
    <s v="Birmingham"/>
    <x v="5"/>
    <n v="45"/>
    <x v="143"/>
    <n v="8460"/>
    <n v="5837.4000000000015"/>
    <x v="77"/>
    <x v="1"/>
    <m/>
    <x v="2293"/>
    <x v="5460"/>
  </r>
  <r>
    <x v="2"/>
    <n v="1197831"/>
    <x v="412"/>
    <x v="1"/>
    <s v="Alabama"/>
    <s v="Birmingham"/>
    <x v="0"/>
    <n v="46"/>
    <x v="142"/>
    <n v="11040"/>
    <n v="6182.4"/>
    <x v="86"/>
    <x v="1"/>
    <m/>
    <x v="3124"/>
    <x v="5461"/>
  </r>
  <r>
    <x v="2"/>
    <n v="1197831"/>
    <x v="413"/>
    <x v="1"/>
    <s v="Alabama"/>
    <s v="Birmingham"/>
    <x v="1"/>
    <n v="40"/>
    <x v="154"/>
    <n v="9920"/>
    <n v="5257.5999999999995"/>
    <x v="121"/>
    <x v="1"/>
    <m/>
    <x v="3125"/>
    <x v="5462"/>
  </r>
  <r>
    <x v="2"/>
    <n v="1197831"/>
    <x v="414"/>
    <x v="1"/>
    <s v="Alabama"/>
    <s v="Birmingham"/>
    <x v="2"/>
    <n v="47"/>
    <x v="146"/>
    <n v="10199"/>
    <n v="5507.4599999999991"/>
    <x v="123"/>
    <x v="1"/>
    <m/>
    <x v="1378"/>
    <x v="5463"/>
  </r>
  <r>
    <x v="2"/>
    <n v="1197831"/>
    <x v="415"/>
    <x v="1"/>
    <s v="Alabama"/>
    <s v="Birmingham"/>
    <x v="3"/>
    <n v="52"/>
    <x v="335"/>
    <n v="10036"/>
    <n v="6322.6800000000012"/>
    <x v="120"/>
    <x v="1"/>
    <m/>
    <x v="3126"/>
    <x v="5464"/>
  </r>
  <r>
    <x v="2"/>
    <n v="1197831"/>
    <x v="416"/>
    <x v="1"/>
    <s v="Alabama"/>
    <s v="Birmingham"/>
    <x v="4"/>
    <n v="40"/>
    <x v="155"/>
    <n v="6200"/>
    <n v="2914"/>
    <x v="28"/>
    <x v="1"/>
    <m/>
    <x v="1461"/>
    <x v="2751"/>
  </r>
  <r>
    <x v="2"/>
    <n v="1197831"/>
    <x v="417"/>
    <x v="1"/>
    <s v="Alabama"/>
    <s v="Birmingham"/>
    <x v="5"/>
    <n v="56"/>
    <x v="37"/>
    <n v="12600"/>
    <n v="9072.0000000000018"/>
    <x v="125"/>
    <x v="1"/>
    <m/>
    <x v="805"/>
    <x v="5465"/>
  </r>
  <r>
    <x v="5"/>
    <n v="1185732"/>
    <x v="418"/>
    <x v="1"/>
    <s v="Alabama"/>
    <s v="Birmingham"/>
    <x v="0"/>
    <n v="27"/>
    <x v="150"/>
    <n v="3780"/>
    <n v="1474.1999999999998"/>
    <x v="96"/>
    <x v="1"/>
    <m/>
    <x v="1062"/>
    <x v="1717"/>
  </r>
  <r>
    <x v="5"/>
    <n v="1185732"/>
    <x v="419"/>
    <x v="1"/>
    <s v="Alabama"/>
    <s v="Birmingham"/>
    <x v="1"/>
    <n v="30"/>
    <x v="246"/>
    <n v="2640"/>
    <n v="1082.3999999999999"/>
    <x v="33"/>
    <x v="1"/>
    <m/>
    <x v="2478"/>
    <x v="5466"/>
  </r>
  <r>
    <x v="5"/>
    <n v="1185732"/>
    <x v="420"/>
    <x v="1"/>
    <s v="Alabama"/>
    <s v="Birmingham"/>
    <x v="2"/>
    <n v="23"/>
    <x v="170"/>
    <n v="1909"/>
    <n v="801.78"/>
    <x v="23"/>
    <x v="1"/>
    <m/>
    <x v="3127"/>
    <x v="5467"/>
  </r>
  <r>
    <x v="5"/>
    <n v="1185732"/>
    <x v="421"/>
    <x v="1"/>
    <s v="Alabama"/>
    <s v="Birmingham"/>
    <x v="3"/>
    <n v="25"/>
    <x v="267"/>
    <n v="750"/>
    <n v="247.49999999999997"/>
    <x v="93"/>
    <x v="1"/>
    <m/>
    <x v="367"/>
    <x v="5468"/>
  </r>
  <r>
    <x v="2"/>
    <n v="1128299"/>
    <x v="212"/>
    <x v="4"/>
    <s v="Florida"/>
    <s v="Orlando"/>
    <x v="3"/>
    <n v="36"/>
    <x v="198"/>
    <n v="3384"/>
    <n v="1252.08"/>
    <x v="25"/>
    <x v="1"/>
    <m/>
    <x v="1603"/>
    <x v="5469"/>
  </r>
  <r>
    <x v="2"/>
    <n v="1128299"/>
    <x v="212"/>
    <x v="4"/>
    <s v="Florida"/>
    <s v="Orlando"/>
    <x v="4"/>
    <n v="44"/>
    <x v="345"/>
    <n v="2728"/>
    <n v="654.72"/>
    <x v="55"/>
    <x v="1"/>
    <m/>
    <x v="1266"/>
    <x v="5470"/>
  </r>
  <r>
    <x v="2"/>
    <n v="1128299"/>
    <x v="212"/>
    <x v="4"/>
    <s v="Florida"/>
    <s v="Orlando"/>
    <x v="5"/>
    <n v="33"/>
    <x v="168"/>
    <n v="4092"/>
    <n v="2086.92"/>
    <x v="48"/>
    <x v="1"/>
    <m/>
    <x v="2442"/>
    <x v="5471"/>
  </r>
  <r>
    <x v="2"/>
    <n v="1128299"/>
    <x v="221"/>
    <x v="4"/>
    <s v="Florida"/>
    <s v="Orlando"/>
    <x v="0"/>
    <n v="35"/>
    <x v="347"/>
    <n v="5985"/>
    <n v="2034.8999999999999"/>
    <x v="95"/>
    <x v="1"/>
    <m/>
    <x v="1913"/>
    <x v="5472"/>
  </r>
  <r>
    <x v="2"/>
    <n v="1128299"/>
    <x v="221"/>
    <x v="4"/>
    <s v="Florida"/>
    <s v="Orlando"/>
    <x v="1"/>
    <n v="44"/>
    <x v="168"/>
    <n v="5456"/>
    <n v="1691.36"/>
    <x v="43"/>
    <x v="1"/>
    <m/>
    <x v="994"/>
    <x v="5473"/>
  </r>
  <r>
    <x v="2"/>
    <n v="1128299"/>
    <x v="221"/>
    <x v="4"/>
    <s v="Florida"/>
    <s v="Orlando"/>
    <x v="2"/>
    <n v="47"/>
    <x v="197"/>
    <n v="7003"/>
    <n v="2240.96"/>
    <x v="80"/>
    <x v="1"/>
    <m/>
    <x v="3128"/>
    <x v="5474"/>
  </r>
  <r>
    <x v="2"/>
    <n v="1128299"/>
    <x v="221"/>
    <x v="4"/>
    <s v="Florida"/>
    <s v="Orlando"/>
    <x v="3"/>
    <n v="42"/>
    <x v="351"/>
    <n v="4788"/>
    <n v="1675.8"/>
    <x v="2"/>
    <x v="1"/>
    <m/>
    <x v="2248"/>
    <x v="4741"/>
  </r>
  <r>
    <x v="2"/>
    <n v="1128299"/>
    <x v="221"/>
    <x v="4"/>
    <s v="Florida"/>
    <s v="Orlando"/>
    <x v="4"/>
    <n v="44"/>
    <x v="180"/>
    <n v="2640"/>
    <n v="686.4"/>
    <x v="72"/>
    <x v="1"/>
    <m/>
    <x v="2478"/>
    <x v="5475"/>
  </r>
  <r>
    <x v="2"/>
    <n v="1128299"/>
    <x v="221"/>
    <x v="4"/>
    <s v="Florida"/>
    <s v="Orlando"/>
    <x v="5"/>
    <n v="48"/>
    <x v="165"/>
    <n v="6288"/>
    <n v="2955.36"/>
    <x v="46"/>
    <x v="1"/>
    <m/>
    <x v="1303"/>
    <x v="5476"/>
  </r>
  <r>
    <x v="1"/>
    <n v="1128299"/>
    <x v="240"/>
    <x v="4"/>
    <s v="Florida"/>
    <s v="Orlando"/>
    <x v="0"/>
    <n v="47"/>
    <x v="347"/>
    <n v="8037"/>
    <n v="2893.3199999999997"/>
    <x v="36"/>
    <x v="1"/>
    <m/>
    <x v="3073"/>
    <x v="5477"/>
  </r>
  <r>
    <x v="1"/>
    <n v="1128299"/>
    <x v="240"/>
    <x v="4"/>
    <s v="Florida"/>
    <s v="Orlando"/>
    <x v="1"/>
    <n v="51"/>
    <x v="193"/>
    <n v="5355"/>
    <n v="1445.8500000000001"/>
    <x v="47"/>
    <x v="1"/>
    <m/>
    <x v="1027"/>
    <x v="5478"/>
  </r>
  <r>
    <x v="1"/>
    <n v="1128299"/>
    <x v="240"/>
    <x v="4"/>
    <s v="Florida"/>
    <s v="Orlando"/>
    <x v="2"/>
    <n v="49"/>
    <x v="348"/>
    <n v="6468"/>
    <n v="2199.12"/>
    <x v="95"/>
    <x v="1"/>
    <m/>
    <x v="1825"/>
    <x v="4751"/>
  </r>
  <r>
    <x v="1"/>
    <n v="1128299"/>
    <x v="240"/>
    <x v="4"/>
    <s v="Florida"/>
    <s v="Orlando"/>
    <x v="3"/>
    <n v="41"/>
    <x v="228"/>
    <n v="3690"/>
    <n v="1291.5"/>
    <x v="2"/>
    <x v="1"/>
    <m/>
    <x v="2800"/>
    <x v="3146"/>
  </r>
  <r>
    <x v="1"/>
    <n v="1128299"/>
    <x v="240"/>
    <x v="4"/>
    <s v="Florida"/>
    <s v="Orlando"/>
    <x v="4"/>
    <n v="47"/>
    <x v="180"/>
    <n v="2820"/>
    <n v="620.4"/>
    <x v="101"/>
    <x v="1"/>
    <m/>
    <x v="3129"/>
    <x v="5479"/>
  </r>
  <r>
    <x v="1"/>
    <n v="1128299"/>
    <x v="240"/>
    <x v="4"/>
    <s v="Florida"/>
    <s v="Orlando"/>
    <x v="5"/>
    <n v="57"/>
    <x v="161"/>
    <n v="6441"/>
    <n v="3220.5"/>
    <x v="0"/>
    <x v="1"/>
    <m/>
    <x v="3130"/>
    <x v="5480"/>
  </r>
  <r>
    <x v="1"/>
    <n v="1128299"/>
    <x v="271"/>
    <x v="4"/>
    <s v="Florida"/>
    <s v="Orlando"/>
    <x v="0"/>
    <n v="44"/>
    <x v="338"/>
    <n v="8844"/>
    <n v="2918.5199999999995"/>
    <x v="93"/>
    <x v="1"/>
    <m/>
    <x v="3131"/>
    <x v="5481"/>
  </r>
  <r>
    <x v="1"/>
    <n v="1128299"/>
    <x v="271"/>
    <x v="4"/>
    <s v="Florida"/>
    <s v="Orlando"/>
    <x v="1"/>
    <n v="46"/>
    <x v="348"/>
    <n v="6072"/>
    <n v="1700.16"/>
    <x v="45"/>
    <x v="1"/>
    <m/>
    <x v="3132"/>
    <x v="5482"/>
  </r>
  <r>
    <x v="1"/>
    <n v="1128299"/>
    <x v="271"/>
    <x v="4"/>
    <s v="Florida"/>
    <s v="Orlando"/>
    <x v="2"/>
    <n v="46"/>
    <x v="348"/>
    <n v="6072"/>
    <n v="2185.92"/>
    <x v="36"/>
    <x v="1"/>
    <m/>
    <x v="3132"/>
    <x v="5483"/>
  </r>
  <r>
    <x v="1"/>
    <n v="1128299"/>
    <x v="271"/>
    <x v="4"/>
    <s v="Florida"/>
    <s v="Orlando"/>
    <x v="3"/>
    <n v="39"/>
    <x v="336"/>
    <n v="4173"/>
    <n v="1418.82"/>
    <x v="95"/>
    <x v="1"/>
    <m/>
    <x v="3133"/>
    <x v="5484"/>
  </r>
  <r>
    <x v="1"/>
    <n v="1128299"/>
    <x v="271"/>
    <x v="4"/>
    <s v="Florida"/>
    <s v="Orlando"/>
    <x v="4"/>
    <n v="42"/>
    <x v="181"/>
    <n v="2856"/>
    <n v="714"/>
    <x v="3"/>
    <x v="1"/>
    <m/>
    <x v="2055"/>
    <x v="3708"/>
  </r>
  <r>
    <x v="1"/>
    <n v="1128299"/>
    <x v="271"/>
    <x v="4"/>
    <s v="Florida"/>
    <s v="Orlando"/>
    <x v="5"/>
    <n v="48"/>
    <x v="217"/>
    <n v="8304"/>
    <n v="3902.88"/>
    <x v="46"/>
    <x v="1"/>
    <m/>
    <x v="2003"/>
    <x v="5485"/>
  </r>
  <r>
    <x v="1"/>
    <n v="1128299"/>
    <x v="301"/>
    <x v="4"/>
    <s v="Florida"/>
    <s v="Orlando"/>
    <x v="0"/>
    <n v="50"/>
    <x v="323"/>
    <n v="13600"/>
    <n v="4352"/>
    <x v="80"/>
    <x v="1"/>
    <m/>
    <x v="3134"/>
    <x v="5486"/>
  </r>
  <r>
    <x v="1"/>
    <n v="1128299"/>
    <x v="301"/>
    <x v="4"/>
    <s v="Florida"/>
    <s v="Orlando"/>
    <x v="1"/>
    <n v="53"/>
    <x v="167"/>
    <n v="11872"/>
    <n v="3442.8799999999997"/>
    <x v="94"/>
    <x v="1"/>
    <m/>
    <x v="3135"/>
    <x v="5487"/>
  </r>
  <r>
    <x v="1"/>
    <n v="1128299"/>
    <x v="301"/>
    <x v="4"/>
    <s v="Florida"/>
    <s v="Orlando"/>
    <x v="2"/>
    <n v="60"/>
    <x v="99"/>
    <n v="14280"/>
    <n v="4712.3999999999996"/>
    <x v="93"/>
    <x v="1"/>
    <m/>
    <x v="3136"/>
    <x v="5396"/>
  </r>
  <r>
    <x v="1"/>
    <n v="1128299"/>
    <x v="301"/>
    <x v="4"/>
    <s v="Florida"/>
    <s v="Orlando"/>
    <x v="3"/>
    <n v="66"/>
    <x v="130"/>
    <n v="12936"/>
    <n v="4786.32"/>
    <x v="25"/>
    <x v="1"/>
    <m/>
    <x v="1122"/>
    <x v="5395"/>
  </r>
  <r>
    <x v="1"/>
    <n v="1128299"/>
    <x v="301"/>
    <x v="4"/>
    <s v="Florida"/>
    <s v="Orlando"/>
    <x v="4"/>
    <n v="71"/>
    <x v="269"/>
    <n v="10863"/>
    <n v="2389.86"/>
    <x v="101"/>
    <x v="1"/>
    <m/>
    <x v="3137"/>
    <x v="5488"/>
  </r>
  <r>
    <x v="1"/>
    <n v="1128299"/>
    <x v="301"/>
    <x v="4"/>
    <s v="Florida"/>
    <s v="Orlando"/>
    <x v="5"/>
    <n v="74"/>
    <x v="154"/>
    <n v="18352"/>
    <n v="8625.44"/>
    <x v="46"/>
    <x v="1"/>
    <m/>
    <x v="3138"/>
    <x v="5489"/>
  </r>
  <r>
    <x v="1"/>
    <n v="1128299"/>
    <x v="330"/>
    <x v="4"/>
    <s v="Florida"/>
    <s v="Orlando"/>
    <x v="0"/>
    <n v="68"/>
    <x v="140"/>
    <n v="20196"/>
    <n v="7472.5199999999995"/>
    <x v="25"/>
    <x v="1"/>
    <m/>
    <x v="3139"/>
    <x v="5490"/>
  </r>
  <r>
    <x v="1"/>
    <n v="1128299"/>
    <x v="330"/>
    <x v="4"/>
    <s v="Florida"/>
    <s v="Orlando"/>
    <x v="1"/>
    <n v="74"/>
    <x v="121"/>
    <n v="19462"/>
    <n v="5449.3600000000006"/>
    <x v="45"/>
    <x v="1"/>
    <m/>
    <x v="3140"/>
    <x v="5491"/>
  </r>
  <r>
    <x v="1"/>
    <n v="1128299"/>
    <x v="330"/>
    <x v="4"/>
    <s v="Florida"/>
    <s v="Orlando"/>
    <x v="2"/>
    <n v="72"/>
    <x v="99"/>
    <n v="17136"/>
    <n v="5826.24"/>
    <x v="95"/>
    <x v="1"/>
    <m/>
    <x v="3141"/>
    <x v="5492"/>
  </r>
  <r>
    <x v="1"/>
    <n v="1128299"/>
    <x v="330"/>
    <x v="4"/>
    <s v="Florida"/>
    <s v="Orlando"/>
    <x v="3"/>
    <n v="59"/>
    <x v="274"/>
    <n v="10974"/>
    <n v="3621.4199999999996"/>
    <x v="93"/>
    <x v="1"/>
    <m/>
    <x v="3142"/>
    <x v="5493"/>
  </r>
  <r>
    <x v="1"/>
    <n v="1128299"/>
    <x v="330"/>
    <x v="4"/>
    <s v="Florida"/>
    <s v="Orlando"/>
    <x v="4"/>
    <n v="68"/>
    <x v="159"/>
    <n v="14144"/>
    <n v="3111.68"/>
    <x v="101"/>
    <x v="1"/>
    <m/>
    <x v="3143"/>
    <x v="5494"/>
  </r>
  <r>
    <x v="1"/>
    <n v="1128299"/>
    <x v="330"/>
    <x v="4"/>
    <s v="Florida"/>
    <s v="Orlando"/>
    <x v="5"/>
    <n v="75"/>
    <x v="49"/>
    <n v="14625"/>
    <n v="6873.75"/>
    <x v="46"/>
    <x v="1"/>
    <m/>
    <x v="328"/>
    <x v="5495"/>
  </r>
  <r>
    <x v="1"/>
    <n v="1128299"/>
    <x v="362"/>
    <x v="4"/>
    <s v="Florida"/>
    <s v="Orlando"/>
    <x v="0"/>
    <n v="68"/>
    <x v="128"/>
    <n v="17340"/>
    <n v="6242.4"/>
    <x v="36"/>
    <x v="1"/>
    <m/>
    <x v="3144"/>
    <x v="5496"/>
  </r>
  <r>
    <x v="1"/>
    <n v="1128299"/>
    <x v="362"/>
    <x v="4"/>
    <s v="Florida"/>
    <s v="Orlando"/>
    <x v="1"/>
    <n v="60"/>
    <x v="323"/>
    <n v="16320"/>
    <n v="4406.4000000000005"/>
    <x v="47"/>
    <x v="1"/>
    <m/>
    <x v="2905"/>
    <x v="5497"/>
  </r>
  <r>
    <x v="1"/>
    <n v="1128299"/>
    <x v="362"/>
    <x v="4"/>
    <s v="Florida"/>
    <s v="Orlando"/>
    <x v="2"/>
    <n v="62"/>
    <x v="108"/>
    <n v="14322"/>
    <n v="4726.2599999999993"/>
    <x v="93"/>
    <x v="1"/>
    <m/>
    <x v="3145"/>
    <x v="5498"/>
  </r>
  <r>
    <x v="1"/>
    <n v="1128299"/>
    <x v="362"/>
    <x v="4"/>
    <s v="Florida"/>
    <s v="Orlando"/>
    <x v="3"/>
    <n v="64"/>
    <x v="135"/>
    <n v="9408"/>
    <n v="3104.6399999999994"/>
    <x v="93"/>
    <x v="1"/>
    <m/>
    <x v="1808"/>
    <x v="5499"/>
  </r>
  <r>
    <x v="1"/>
    <n v="1128299"/>
    <x v="362"/>
    <x v="4"/>
    <s v="Florida"/>
    <s v="Orlando"/>
    <x v="4"/>
    <n v="63"/>
    <x v="339"/>
    <n v="10458"/>
    <n v="2509.92"/>
    <x v="55"/>
    <x v="1"/>
    <m/>
    <x v="3146"/>
    <x v="5500"/>
  </r>
  <r>
    <x v="1"/>
    <n v="1128299"/>
    <x v="362"/>
    <x v="4"/>
    <s v="Florida"/>
    <s v="Orlando"/>
    <x v="5"/>
    <n v="60"/>
    <x v="294"/>
    <n v="5760"/>
    <n v="2822.4"/>
    <x v="29"/>
    <x v="1"/>
    <m/>
    <x v="2745"/>
    <x v="1450"/>
  </r>
  <r>
    <x v="1"/>
    <n v="1128299"/>
    <x v="394"/>
    <x v="4"/>
    <s v="Florida"/>
    <s v="Orlando"/>
    <x v="0"/>
    <n v="44"/>
    <x v="155"/>
    <n v="6820"/>
    <n v="2523.4"/>
    <x v="25"/>
    <x v="1"/>
    <m/>
    <x v="2494"/>
    <x v="5501"/>
  </r>
  <r>
    <x v="1"/>
    <n v="1128299"/>
    <x v="394"/>
    <x v="4"/>
    <s v="Florida"/>
    <s v="Orlando"/>
    <x v="1"/>
    <n v="45"/>
    <x v="42"/>
    <n v="6750"/>
    <n v="2092.5"/>
    <x v="43"/>
    <x v="1"/>
    <m/>
    <x v="316"/>
    <x v="5502"/>
  </r>
  <r>
    <x v="1"/>
    <n v="1128299"/>
    <x v="394"/>
    <x v="4"/>
    <s v="Florida"/>
    <s v="Orlando"/>
    <x v="2"/>
    <n v="39"/>
    <x v="294"/>
    <n v="3744"/>
    <n v="1235.5199999999998"/>
    <x v="93"/>
    <x v="1"/>
    <m/>
    <x v="1617"/>
    <x v="5503"/>
  </r>
  <r>
    <x v="1"/>
    <n v="1128299"/>
    <x v="394"/>
    <x v="4"/>
    <s v="Florida"/>
    <s v="Orlando"/>
    <x v="3"/>
    <n v="44"/>
    <x v="252"/>
    <n v="3432"/>
    <n v="1269.8399999999999"/>
    <x v="25"/>
    <x v="1"/>
    <m/>
    <x v="1937"/>
    <x v="5504"/>
  </r>
  <r>
    <x v="1"/>
    <n v="1128299"/>
    <x v="394"/>
    <x v="4"/>
    <s v="Florida"/>
    <s v="Orlando"/>
    <x v="4"/>
    <n v="54"/>
    <x v="198"/>
    <n v="5076"/>
    <n v="1167.48"/>
    <x v="56"/>
    <x v="1"/>
    <m/>
    <x v="1205"/>
    <x v="5505"/>
  </r>
  <r>
    <x v="1"/>
    <n v="1128299"/>
    <x v="394"/>
    <x v="4"/>
    <s v="Florida"/>
    <s v="Orlando"/>
    <x v="5"/>
    <n v="42"/>
    <x v="343"/>
    <n v="4158"/>
    <n v="2037.42"/>
    <x v="29"/>
    <x v="1"/>
    <m/>
    <x v="1464"/>
    <x v="5506"/>
  </r>
  <r>
    <x v="1"/>
    <n v="1128299"/>
    <x v="423"/>
    <x v="4"/>
    <s v="Florida"/>
    <s v="Orlando"/>
    <x v="0"/>
    <n v="39"/>
    <x v="150"/>
    <n v="5460"/>
    <n v="2020.2"/>
    <x v="25"/>
    <x v="1"/>
    <m/>
    <x v="1777"/>
    <x v="5507"/>
  </r>
  <r>
    <x v="1"/>
    <n v="1128299"/>
    <x v="423"/>
    <x v="4"/>
    <s v="Florida"/>
    <s v="Orlando"/>
    <x v="1"/>
    <n v="43"/>
    <x v="330"/>
    <n v="8170"/>
    <n v="2369.2999999999997"/>
    <x v="94"/>
    <x v="1"/>
    <m/>
    <x v="3147"/>
    <x v="5508"/>
  </r>
  <r>
    <x v="1"/>
    <n v="1128299"/>
    <x v="423"/>
    <x v="4"/>
    <s v="Florida"/>
    <s v="Orlando"/>
    <x v="2"/>
    <n v="43"/>
    <x v="209"/>
    <n v="5504"/>
    <n v="1871.36"/>
    <x v="95"/>
    <x v="1"/>
    <m/>
    <x v="1197"/>
    <x v="5509"/>
  </r>
  <r>
    <x v="1"/>
    <n v="1128299"/>
    <x v="423"/>
    <x v="4"/>
    <s v="Florida"/>
    <s v="Orlando"/>
    <x v="3"/>
    <n v="40"/>
    <x v="196"/>
    <n v="4800"/>
    <n v="1680"/>
    <x v="2"/>
    <x v="1"/>
    <m/>
    <x v="1294"/>
    <x v="4623"/>
  </r>
  <r>
    <x v="1"/>
    <n v="1128299"/>
    <x v="423"/>
    <x v="4"/>
    <s v="Florida"/>
    <s v="Orlando"/>
    <x v="4"/>
    <n v="47"/>
    <x v="210"/>
    <n v="5452"/>
    <n v="1199.44"/>
    <x v="101"/>
    <x v="1"/>
    <m/>
    <x v="3148"/>
    <x v="5510"/>
  </r>
  <r>
    <x v="1"/>
    <n v="1128299"/>
    <x v="423"/>
    <x v="4"/>
    <s v="Florida"/>
    <s v="Orlando"/>
    <x v="5"/>
    <n v="53"/>
    <x v="150"/>
    <n v="7420"/>
    <n v="3858.4"/>
    <x v="59"/>
    <x v="1"/>
    <m/>
    <x v="3149"/>
    <x v="5511"/>
  </r>
  <r>
    <x v="1"/>
    <n v="1128299"/>
    <x v="454"/>
    <x v="4"/>
    <s v="Florida"/>
    <s v="Orlando"/>
    <x v="0"/>
    <n v="41"/>
    <x v="143"/>
    <n v="7708"/>
    <n v="2620.7199999999998"/>
    <x v="95"/>
    <x v="1"/>
    <m/>
    <x v="956"/>
    <x v="5512"/>
  </r>
  <r>
    <x v="1"/>
    <n v="1128299"/>
    <x v="454"/>
    <x v="4"/>
    <s v="Florida"/>
    <s v="Orlando"/>
    <x v="1"/>
    <n v="46"/>
    <x v="108"/>
    <n v="10626"/>
    <n v="3400.32"/>
    <x v="80"/>
    <x v="1"/>
    <m/>
    <x v="3018"/>
    <x v="5513"/>
  </r>
  <r>
    <x v="1"/>
    <n v="1128299"/>
    <x v="454"/>
    <x v="4"/>
    <s v="Florida"/>
    <s v="Orlando"/>
    <x v="2"/>
    <n v="44"/>
    <x v="217"/>
    <n v="7612"/>
    <n v="2816.44"/>
    <x v="25"/>
    <x v="1"/>
    <m/>
    <x v="1636"/>
    <x v="5514"/>
  </r>
  <r>
    <x v="1"/>
    <n v="1128299"/>
    <x v="454"/>
    <x v="4"/>
    <s v="Florida"/>
    <s v="Orlando"/>
    <x v="3"/>
    <n v="47"/>
    <x v="84"/>
    <n v="7990"/>
    <n v="2716.6"/>
    <x v="95"/>
    <x v="1"/>
    <m/>
    <x v="3150"/>
    <x v="5515"/>
  </r>
  <r>
    <x v="1"/>
    <n v="1128299"/>
    <x v="454"/>
    <x v="4"/>
    <s v="Florida"/>
    <s v="Orlando"/>
    <x v="4"/>
    <n v="58"/>
    <x v="135"/>
    <n v="8526"/>
    <n v="2302.02"/>
    <x v="47"/>
    <x v="1"/>
    <m/>
    <x v="1497"/>
    <x v="5516"/>
  </r>
  <r>
    <x v="1"/>
    <n v="1128299"/>
    <x v="454"/>
    <x v="4"/>
    <s v="Florida"/>
    <s v="Orlando"/>
    <x v="5"/>
    <n v="66"/>
    <x v="334"/>
    <n v="13068"/>
    <n v="6534"/>
    <x v="0"/>
    <x v="1"/>
    <m/>
    <x v="3151"/>
    <x v="5517"/>
  </r>
  <r>
    <x v="1"/>
    <n v="1128299"/>
    <x v="483"/>
    <x v="4"/>
    <s v="Florida"/>
    <s v="Orlando"/>
    <x v="0"/>
    <n v="58"/>
    <x v="115"/>
    <n v="16240"/>
    <n v="5846.4"/>
    <x v="36"/>
    <x v="1"/>
    <m/>
    <x v="3152"/>
    <x v="5518"/>
  </r>
  <r>
    <x v="1"/>
    <n v="1128299"/>
    <x v="483"/>
    <x v="4"/>
    <s v="Florida"/>
    <s v="Orlando"/>
    <x v="1"/>
    <n v="55"/>
    <x v="254"/>
    <n v="14080"/>
    <n v="4364.8"/>
    <x v="43"/>
    <x v="1"/>
    <m/>
    <x v="2883"/>
    <x v="5519"/>
  </r>
  <r>
    <x v="3"/>
    <n v="1128299"/>
    <x v="483"/>
    <x v="4"/>
    <s v="Florida"/>
    <s v="Orlando"/>
    <x v="2"/>
    <n v="64"/>
    <x v="322"/>
    <n v="13056"/>
    <n v="4308.4799999999996"/>
    <x v="93"/>
    <x v="1"/>
    <m/>
    <x v="2867"/>
    <x v="5520"/>
  </r>
  <r>
    <x v="3"/>
    <n v="1128299"/>
    <x v="483"/>
    <x v="4"/>
    <s v="Florida"/>
    <s v="Orlando"/>
    <x v="3"/>
    <n v="58"/>
    <x v="322"/>
    <n v="11832"/>
    <n v="4022.8799999999997"/>
    <x v="95"/>
    <x v="1"/>
    <m/>
    <x v="984"/>
    <x v="5521"/>
  </r>
  <r>
    <x v="3"/>
    <n v="1128299"/>
    <x v="483"/>
    <x v="4"/>
    <s v="Florida"/>
    <s v="Orlando"/>
    <x v="4"/>
    <n v="64"/>
    <x v="289"/>
    <n v="11456"/>
    <n v="2978.56"/>
    <x v="72"/>
    <x v="1"/>
    <m/>
    <x v="3153"/>
    <x v="5522"/>
  </r>
  <r>
    <x v="3"/>
    <n v="1128299"/>
    <x v="483"/>
    <x v="4"/>
    <s v="Florida"/>
    <s v="Orlando"/>
    <x v="5"/>
    <n v="64"/>
    <x v="40"/>
    <n v="12800"/>
    <n v="6144"/>
    <x v="35"/>
    <x v="1"/>
    <m/>
    <x v="2958"/>
    <x v="1942"/>
  </r>
  <r>
    <x v="3"/>
    <n v="1185732"/>
    <x v="176"/>
    <x v="4"/>
    <s v="Florida"/>
    <s v="Orlando"/>
    <x v="0"/>
    <n v="30"/>
    <x v="323"/>
    <n v="8160"/>
    <n v="4161.6000000000004"/>
    <x v="48"/>
    <x v="1"/>
    <m/>
    <x v="2740"/>
    <x v="5523"/>
  </r>
  <r>
    <x v="3"/>
    <n v="1185732"/>
    <x v="176"/>
    <x v="4"/>
    <s v="Florida"/>
    <s v="Orlando"/>
    <x v="1"/>
    <n v="36"/>
    <x v="166"/>
    <n v="7956"/>
    <n v="3182.3999999999996"/>
    <x v="15"/>
    <x v="1"/>
    <m/>
    <x v="2237"/>
    <x v="5524"/>
  </r>
  <r>
    <x v="3"/>
    <n v="1185732"/>
    <x v="176"/>
    <x v="4"/>
    <s v="Florida"/>
    <s v="Orlando"/>
    <x v="2"/>
    <n v="26"/>
    <x v="158"/>
    <n v="5252"/>
    <n v="1523.08"/>
    <x v="94"/>
    <x v="1"/>
    <m/>
    <x v="2406"/>
    <x v="5525"/>
  </r>
  <r>
    <x v="3"/>
    <n v="1185732"/>
    <x v="176"/>
    <x v="4"/>
    <s v="Florida"/>
    <s v="Orlando"/>
    <x v="3"/>
    <n v="30"/>
    <x v="84"/>
    <n v="5100"/>
    <n v="1887"/>
    <x v="25"/>
    <x v="1"/>
    <m/>
    <x v="2040"/>
    <x v="4640"/>
  </r>
  <r>
    <x v="3"/>
    <n v="1185732"/>
    <x v="176"/>
    <x v="4"/>
    <s v="Florida"/>
    <s v="Orlando"/>
    <x v="4"/>
    <n v="36"/>
    <x v="335"/>
    <n v="6948"/>
    <n v="2848.68"/>
    <x v="33"/>
    <x v="1"/>
    <m/>
    <x v="3154"/>
    <x v="5526"/>
  </r>
  <r>
    <x v="3"/>
    <n v="1185732"/>
    <x v="176"/>
    <x v="4"/>
    <s v="Florida"/>
    <s v="Orlando"/>
    <x v="5"/>
    <n v="35"/>
    <x v="166"/>
    <n v="7735"/>
    <n v="4254.25"/>
    <x v="9"/>
    <x v="1"/>
    <m/>
    <x v="3155"/>
    <x v="5527"/>
  </r>
  <r>
    <x v="3"/>
    <n v="1185732"/>
    <x v="205"/>
    <x v="4"/>
    <s v="Florida"/>
    <s v="Orlando"/>
    <x v="0"/>
    <n v="36"/>
    <x v="308"/>
    <n v="10368"/>
    <n v="4872.96"/>
    <x v="46"/>
    <x v="1"/>
    <m/>
    <x v="1796"/>
    <x v="5528"/>
  </r>
  <r>
    <x v="3"/>
    <n v="1185732"/>
    <x v="205"/>
    <x v="4"/>
    <s v="Florida"/>
    <s v="Orlando"/>
    <x v="1"/>
    <n v="31"/>
    <x v="241"/>
    <n v="5115"/>
    <n v="2097.15"/>
    <x v="33"/>
    <x v="1"/>
    <m/>
    <x v="3156"/>
    <x v="5529"/>
  </r>
  <r>
    <x v="3"/>
    <n v="1185732"/>
    <x v="205"/>
    <x v="4"/>
    <s v="Florida"/>
    <s v="Orlando"/>
    <x v="2"/>
    <n v="23"/>
    <x v="322"/>
    <n v="4692"/>
    <n v="1501.44"/>
    <x v="80"/>
    <x v="1"/>
    <m/>
    <x v="3157"/>
    <x v="5530"/>
  </r>
  <r>
    <x v="0"/>
    <n v="1128299"/>
    <x v="698"/>
    <x v="4"/>
    <s v="Virginia"/>
    <s v="Richmond"/>
    <x v="3"/>
    <n v="28"/>
    <x v="293"/>
    <n v="1792"/>
    <n v="734.71999999999991"/>
    <x v="33"/>
    <x v="1"/>
    <m/>
    <x v="1564"/>
    <x v="5531"/>
  </r>
  <r>
    <x v="0"/>
    <n v="1128299"/>
    <x v="698"/>
    <x v="4"/>
    <s v="Virginia"/>
    <s v="Richmond"/>
    <x v="4"/>
    <n v="29"/>
    <x v="203"/>
    <n v="1131"/>
    <n v="508.95"/>
    <x v="4"/>
    <x v="1"/>
    <m/>
    <x v="1576"/>
    <x v="5532"/>
  </r>
  <r>
    <x v="0"/>
    <n v="1128299"/>
    <x v="698"/>
    <x v="4"/>
    <s v="Virginia"/>
    <s v="Richmond"/>
    <x v="5"/>
    <n v="30"/>
    <x v="336"/>
    <n v="3210"/>
    <n v="1155.5999999999999"/>
    <x v="36"/>
    <x v="1"/>
    <m/>
    <x v="3158"/>
    <x v="5533"/>
  </r>
  <r>
    <x v="0"/>
    <n v="1128299"/>
    <x v="228"/>
    <x v="4"/>
    <s v="Virginia"/>
    <s v="Richmond"/>
    <x v="0"/>
    <n v="30"/>
    <x v="244"/>
    <n v="4860"/>
    <n v="1846.8"/>
    <x v="31"/>
    <x v="1"/>
    <m/>
    <x v="2290"/>
    <x v="5534"/>
  </r>
  <r>
    <x v="0"/>
    <n v="1128299"/>
    <x v="228"/>
    <x v="4"/>
    <s v="Virginia"/>
    <s v="Richmond"/>
    <x v="1"/>
    <n v="35"/>
    <x v="230"/>
    <n v="3430"/>
    <n v="1406.3"/>
    <x v="33"/>
    <x v="1"/>
    <m/>
    <x v="3159"/>
    <x v="5535"/>
  </r>
  <r>
    <x v="0"/>
    <n v="1128299"/>
    <x v="228"/>
    <x v="4"/>
    <s v="Virginia"/>
    <s v="Richmond"/>
    <x v="2"/>
    <n v="43"/>
    <x v="205"/>
    <n v="4816"/>
    <n v="1974.56"/>
    <x v="33"/>
    <x v="1"/>
    <m/>
    <x v="2122"/>
    <x v="4192"/>
  </r>
  <r>
    <x v="0"/>
    <n v="1128299"/>
    <x v="228"/>
    <x v="4"/>
    <s v="Virginia"/>
    <s v="Richmond"/>
    <x v="3"/>
    <n v="38"/>
    <x v="252"/>
    <n v="2964"/>
    <n v="1155.9599999999998"/>
    <x v="96"/>
    <x v="1"/>
    <m/>
    <x v="2390"/>
    <x v="5536"/>
  </r>
  <r>
    <x v="0"/>
    <n v="1128299"/>
    <x v="228"/>
    <x v="4"/>
    <s v="Virginia"/>
    <s v="Richmond"/>
    <x v="4"/>
    <n v="43"/>
    <x v="204"/>
    <n v="1419"/>
    <n v="595.98"/>
    <x v="54"/>
    <x v="1"/>
    <m/>
    <x v="3160"/>
    <x v="4400"/>
  </r>
  <r>
    <x v="0"/>
    <n v="1128299"/>
    <x v="228"/>
    <x v="4"/>
    <s v="Virginia"/>
    <s v="Richmond"/>
    <x v="5"/>
    <n v="35"/>
    <x v="240"/>
    <n v="3570"/>
    <n v="1285.2"/>
    <x v="36"/>
    <x v="1"/>
    <m/>
    <x v="2457"/>
    <x v="5537"/>
  </r>
  <r>
    <x v="0"/>
    <n v="1128299"/>
    <x v="247"/>
    <x v="4"/>
    <s v="Virginia"/>
    <s v="Richmond"/>
    <x v="0"/>
    <n v="38"/>
    <x v="135"/>
    <n v="5586"/>
    <n v="2066.8200000000002"/>
    <x v="25"/>
    <x v="1"/>
    <m/>
    <x v="1512"/>
    <x v="5538"/>
  </r>
  <r>
    <x v="0"/>
    <n v="1128299"/>
    <x v="247"/>
    <x v="4"/>
    <s v="Virginia"/>
    <s v="Richmond"/>
    <x v="1"/>
    <n v="44"/>
    <x v="211"/>
    <n v="3740"/>
    <n v="1533.3999999999999"/>
    <x v="33"/>
    <x v="1"/>
    <m/>
    <x v="2135"/>
    <x v="3197"/>
  </r>
  <r>
    <x v="0"/>
    <n v="1128299"/>
    <x v="247"/>
    <x v="4"/>
    <s v="Virginia"/>
    <s v="Richmond"/>
    <x v="2"/>
    <n v="41"/>
    <x v="351"/>
    <n v="4674"/>
    <n v="1729.3799999999999"/>
    <x v="25"/>
    <x v="1"/>
    <m/>
    <x v="1249"/>
    <x v="5539"/>
  </r>
  <r>
    <x v="0"/>
    <n v="1128299"/>
    <x v="247"/>
    <x v="4"/>
    <s v="Virginia"/>
    <s v="Richmond"/>
    <x v="3"/>
    <n v="32"/>
    <x v="181"/>
    <n v="2176"/>
    <n v="913.92"/>
    <x v="23"/>
    <x v="1"/>
    <m/>
    <x v="1568"/>
    <x v="5540"/>
  </r>
  <r>
    <x v="0"/>
    <n v="1128299"/>
    <x v="247"/>
    <x v="4"/>
    <s v="Virginia"/>
    <s v="Richmond"/>
    <x v="4"/>
    <n v="40"/>
    <x v="341"/>
    <n v="1600"/>
    <n v="672.00000000000011"/>
    <x v="54"/>
    <x v="1"/>
    <m/>
    <x v="3161"/>
    <x v="5541"/>
  </r>
  <r>
    <x v="0"/>
    <n v="1128299"/>
    <x v="247"/>
    <x v="4"/>
    <s v="Virginia"/>
    <s v="Richmond"/>
    <x v="5"/>
    <n v="47"/>
    <x v="228"/>
    <n v="4230"/>
    <n v="1522.8"/>
    <x v="36"/>
    <x v="1"/>
    <m/>
    <x v="2636"/>
    <x v="5542"/>
  </r>
  <r>
    <x v="0"/>
    <n v="1128299"/>
    <x v="278"/>
    <x v="4"/>
    <s v="Virginia"/>
    <s v="Richmond"/>
    <x v="0"/>
    <n v="39"/>
    <x v="36"/>
    <n v="6825"/>
    <n v="2730"/>
    <x v="15"/>
    <x v="1"/>
    <m/>
    <x v="1295"/>
    <x v="5543"/>
  </r>
  <r>
    <x v="0"/>
    <n v="1128299"/>
    <x v="278"/>
    <x v="4"/>
    <s v="Virginia"/>
    <s v="Richmond"/>
    <x v="1"/>
    <n v="40"/>
    <x v="193"/>
    <n v="4200"/>
    <n v="1722"/>
    <x v="33"/>
    <x v="1"/>
    <m/>
    <x v="1086"/>
    <x v="1910"/>
  </r>
  <r>
    <x v="0"/>
    <n v="1128299"/>
    <x v="278"/>
    <x v="4"/>
    <s v="Virginia"/>
    <s v="Richmond"/>
    <x v="2"/>
    <n v="37"/>
    <x v="245"/>
    <n v="4033"/>
    <n v="1492.21"/>
    <x v="25"/>
    <x v="1"/>
    <m/>
    <x v="3162"/>
    <x v="5544"/>
  </r>
  <r>
    <x v="0"/>
    <n v="1128299"/>
    <x v="278"/>
    <x v="4"/>
    <s v="Virginia"/>
    <s v="Richmond"/>
    <x v="3"/>
    <n v="33"/>
    <x v="211"/>
    <n v="2805"/>
    <n v="1065.9000000000001"/>
    <x v="31"/>
    <x v="1"/>
    <m/>
    <x v="3163"/>
    <x v="5545"/>
  </r>
  <r>
    <x v="0"/>
    <n v="1128299"/>
    <x v="278"/>
    <x v="4"/>
    <s v="Virginia"/>
    <s v="Richmond"/>
    <x v="4"/>
    <n v="34"/>
    <x v="190"/>
    <n v="1836"/>
    <n v="789.48000000000013"/>
    <x v="100"/>
    <x v="1"/>
    <m/>
    <x v="1136"/>
    <x v="5546"/>
  </r>
  <r>
    <x v="0"/>
    <n v="1128299"/>
    <x v="278"/>
    <x v="4"/>
    <s v="Virginia"/>
    <s v="Richmond"/>
    <x v="5"/>
    <n v="44"/>
    <x v="137"/>
    <n v="7392"/>
    <n v="2587.1999999999998"/>
    <x v="2"/>
    <x v="1"/>
    <m/>
    <x v="1929"/>
    <x v="5547"/>
  </r>
  <r>
    <x v="0"/>
    <n v="1128299"/>
    <x v="308"/>
    <x v="4"/>
    <s v="Virginia"/>
    <s v="Richmond"/>
    <x v="0"/>
    <n v="37"/>
    <x v="148"/>
    <n v="8621"/>
    <n v="3189.77"/>
    <x v="25"/>
    <x v="1"/>
    <m/>
    <x v="3164"/>
    <x v="5548"/>
  </r>
  <r>
    <x v="0"/>
    <n v="1128299"/>
    <x v="308"/>
    <x v="4"/>
    <s v="Virginia"/>
    <s v="Richmond"/>
    <x v="1"/>
    <n v="45"/>
    <x v="166"/>
    <n v="9945"/>
    <n v="4077.45"/>
    <x v="33"/>
    <x v="1"/>
    <m/>
    <x v="2932"/>
    <x v="5549"/>
  </r>
  <r>
    <x v="0"/>
    <n v="1128299"/>
    <x v="308"/>
    <x v="4"/>
    <s v="Virginia"/>
    <s v="Richmond"/>
    <x v="2"/>
    <n v="58"/>
    <x v="159"/>
    <n v="12064"/>
    <n v="4463.68"/>
    <x v="25"/>
    <x v="1"/>
    <m/>
    <x v="2309"/>
    <x v="5550"/>
  </r>
  <r>
    <x v="0"/>
    <n v="1128299"/>
    <x v="308"/>
    <x v="4"/>
    <s v="Virginia"/>
    <s v="Richmond"/>
    <x v="3"/>
    <n v="61"/>
    <x v="328"/>
    <n v="11224"/>
    <n v="4601.84"/>
    <x v="33"/>
    <x v="1"/>
    <m/>
    <x v="3165"/>
    <x v="5551"/>
  </r>
  <r>
    <x v="0"/>
    <n v="1128299"/>
    <x v="308"/>
    <x v="4"/>
    <s v="Virginia"/>
    <s v="Richmond"/>
    <x v="4"/>
    <n v="68"/>
    <x v="209"/>
    <n v="8704"/>
    <n v="4003.84"/>
    <x v="52"/>
    <x v="1"/>
    <m/>
    <x v="3017"/>
    <x v="5552"/>
  </r>
  <r>
    <x v="0"/>
    <n v="1128299"/>
    <x v="308"/>
    <x v="4"/>
    <s v="Virginia"/>
    <s v="Richmond"/>
    <x v="5"/>
    <n v="82"/>
    <x v="108"/>
    <n v="18942"/>
    <n v="7008.54"/>
    <x v="25"/>
    <x v="1"/>
    <m/>
    <x v="3166"/>
    <x v="5553"/>
  </r>
  <r>
    <x v="0"/>
    <n v="1128299"/>
    <x v="337"/>
    <x v="4"/>
    <s v="Virginia"/>
    <s v="Richmond"/>
    <x v="0"/>
    <n v="60"/>
    <x v="323"/>
    <n v="16320"/>
    <n v="6038.4"/>
    <x v="25"/>
    <x v="1"/>
    <m/>
    <x v="2905"/>
    <x v="5554"/>
  </r>
  <r>
    <x v="0"/>
    <n v="1128299"/>
    <x v="337"/>
    <x v="4"/>
    <s v="Virginia"/>
    <s v="Richmond"/>
    <x v="1"/>
    <n v="60"/>
    <x v="167"/>
    <n v="13440"/>
    <n v="5107.2"/>
    <x v="31"/>
    <x v="1"/>
    <m/>
    <x v="896"/>
    <x v="5555"/>
  </r>
  <r>
    <x v="0"/>
    <n v="1128299"/>
    <x v="337"/>
    <x v="4"/>
    <s v="Virginia"/>
    <s v="Richmond"/>
    <x v="2"/>
    <n v="62"/>
    <x v="159"/>
    <n v="12896"/>
    <n v="4900.4800000000005"/>
    <x v="31"/>
    <x v="1"/>
    <m/>
    <x v="1406"/>
    <x v="5556"/>
  </r>
  <r>
    <x v="0"/>
    <n v="1128299"/>
    <x v="337"/>
    <x v="4"/>
    <s v="Virginia"/>
    <s v="Richmond"/>
    <x v="3"/>
    <n v="65"/>
    <x v="283"/>
    <n v="12155"/>
    <n v="5105.0999999999995"/>
    <x v="23"/>
    <x v="1"/>
    <m/>
    <x v="3167"/>
    <x v="5557"/>
  </r>
  <r>
    <x v="0"/>
    <n v="1128299"/>
    <x v="337"/>
    <x v="4"/>
    <s v="Virginia"/>
    <s v="Richmond"/>
    <x v="4"/>
    <n v="72"/>
    <x v="124"/>
    <n v="15120"/>
    <n v="6501.6"/>
    <x v="100"/>
    <x v="1"/>
    <m/>
    <x v="1395"/>
    <x v="3808"/>
  </r>
  <r>
    <x v="0"/>
    <n v="1128299"/>
    <x v="337"/>
    <x v="4"/>
    <s v="Virginia"/>
    <s v="Richmond"/>
    <x v="5"/>
    <n v="82"/>
    <x v="274"/>
    <n v="15252"/>
    <n v="5033.1599999999989"/>
    <x v="93"/>
    <x v="1"/>
    <m/>
    <x v="3168"/>
    <x v="5558"/>
  </r>
  <r>
    <x v="0"/>
    <n v="1128299"/>
    <x v="369"/>
    <x v="4"/>
    <s v="Virginia"/>
    <s v="Richmond"/>
    <x v="0"/>
    <n v="67"/>
    <x v="323"/>
    <n v="18224"/>
    <n v="7289.5999999999995"/>
    <x v="15"/>
    <x v="1"/>
    <m/>
    <x v="3169"/>
    <x v="5559"/>
  </r>
  <r>
    <x v="0"/>
    <n v="1128299"/>
    <x v="369"/>
    <x v="4"/>
    <s v="Virginia"/>
    <s v="Richmond"/>
    <x v="1"/>
    <n v="53"/>
    <x v="142"/>
    <n v="12720"/>
    <n v="5342.4"/>
    <x v="23"/>
    <x v="1"/>
    <m/>
    <x v="3170"/>
    <x v="5560"/>
  </r>
  <r>
    <x v="0"/>
    <n v="1128299"/>
    <x v="369"/>
    <x v="4"/>
    <s v="Virginia"/>
    <s v="Richmond"/>
    <x v="2"/>
    <n v="53"/>
    <x v="102"/>
    <n v="11395"/>
    <n v="4216.1499999999996"/>
    <x v="25"/>
    <x v="1"/>
    <m/>
    <x v="3171"/>
    <x v="5561"/>
  </r>
  <r>
    <x v="0"/>
    <n v="1128299"/>
    <x v="369"/>
    <x v="4"/>
    <s v="Virginia"/>
    <s v="Richmond"/>
    <x v="3"/>
    <n v="52"/>
    <x v="224"/>
    <n v="7072"/>
    <n v="2758.08"/>
    <x v="96"/>
    <x v="1"/>
    <m/>
    <x v="3172"/>
    <x v="5562"/>
  </r>
  <r>
    <x v="0"/>
    <n v="1128299"/>
    <x v="369"/>
    <x v="4"/>
    <s v="Virginia"/>
    <s v="Richmond"/>
    <x v="4"/>
    <n v="51"/>
    <x v="348"/>
    <n v="6732"/>
    <n v="3029.4"/>
    <x v="4"/>
    <x v="1"/>
    <m/>
    <x v="3173"/>
    <x v="5563"/>
  </r>
  <r>
    <x v="0"/>
    <n v="1128299"/>
    <x v="369"/>
    <x v="4"/>
    <s v="Virginia"/>
    <s v="Richmond"/>
    <x v="5"/>
    <n v="55"/>
    <x v="232"/>
    <n v="4400"/>
    <n v="1495.9999999999998"/>
    <x v="95"/>
    <x v="1"/>
    <m/>
    <x v="1946"/>
    <x v="5564"/>
  </r>
  <r>
    <x v="0"/>
    <n v="1128299"/>
    <x v="401"/>
    <x v="4"/>
    <s v="Virginia"/>
    <s v="Richmond"/>
    <x v="0"/>
    <n v="35"/>
    <x v="197"/>
    <n v="5215"/>
    <n v="2190.2999999999997"/>
    <x v="23"/>
    <x v="1"/>
    <m/>
    <x v="3174"/>
    <x v="5565"/>
  </r>
  <r>
    <x v="0"/>
    <n v="1128299"/>
    <x v="401"/>
    <x v="4"/>
    <s v="Virginia"/>
    <s v="Richmond"/>
    <x v="1"/>
    <n v="43"/>
    <x v="269"/>
    <n v="6579"/>
    <n v="2565.81"/>
    <x v="96"/>
    <x v="1"/>
    <m/>
    <x v="3175"/>
    <x v="5566"/>
  </r>
  <r>
    <x v="0"/>
    <n v="1128299"/>
    <x v="401"/>
    <x v="4"/>
    <s v="Virginia"/>
    <s v="Richmond"/>
    <x v="2"/>
    <n v="34"/>
    <x v="252"/>
    <n v="2652"/>
    <n v="1060.8"/>
    <x v="15"/>
    <x v="1"/>
    <m/>
    <x v="2456"/>
    <x v="5567"/>
  </r>
  <r>
    <x v="0"/>
    <n v="1128299"/>
    <x v="401"/>
    <x v="4"/>
    <s v="Virginia"/>
    <s v="Richmond"/>
    <x v="3"/>
    <n v="37"/>
    <x v="227"/>
    <n v="2590"/>
    <n v="1036"/>
    <x v="15"/>
    <x v="1"/>
    <m/>
    <x v="3062"/>
    <x v="5568"/>
  </r>
  <r>
    <x v="0"/>
    <n v="1128299"/>
    <x v="401"/>
    <x v="4"/>
    <s v="Virginia"/>
    <s v="Richmond"/>
    <x v="4"/>
    <n v="39"/>
    <x v="238"/>
    <n v="2886"/>
    <n v="1356.42"/>
    <x v="46"/>
    <x v="1"/>
    <m/>
    <x v="2132"/>
    <x v="5569"/>
  </r>
  <r>
    <x v="0"/>
    <n v="1128299"/>
    <x v="401"/>
    <x v="4"/>
    <s v="Virginia"/>
    <s v="Richmond"/>
    <x v="5"/>
    <n v="33"/>
    <x v="170"/>
    <n v="2739"/>
    <n v="986.04"/>
    <x v="36"/>
    <x v="1"/>
    <m/>
    <x v="3176"/>
    <x v="4020"/>
  </r>
  <r>
    <x v="0"/>
    <n v="1128299"/>
    <x v="430"/>
    <x v="4"/>
    <s v="Virginia"/>
    <s v="Richmond"/>
    <x v="0"/>
    <n v="28"/>
    <x v="164"/>
    <n v="3332"/>
    <n v="1332.8"/>
    <x v="15"/>
    <x v="1"/>
    <m/>
    <x v="2157"/>
    <x v="5570"/>
  </r>
  <r>
    <x v="0"/>
    <n v="1128299"/>
    <x v="430"/>
    <x v="4"/>
    <s v="Virginia"/>
    <s v="Richmond"/>
    <x v="1"/>
    <n v="39"/>
    <x v="217"/>
    <n v="6747"/>
    <n v="2563.86"/>
    <x v="31"/>
    <x v="1"/>
    <m/>
    <x v="3177"/>
    <x v="5571"/>
  </r>
  <r>
    <x v="0"/>
    <n v="1128299"/>
    <x v="430"/>
    <x v="4"/>
    <s v="Virginia"/>
    <s v="Richmond"/>
    <x v="2"/>
    <n v="39"/>
    <x v="164"/>
    <n v="4641"/>
    <n v="1949.22"/>
    <x v="23"/>
    <x v="1"/>
    <m/>
    <x v="1509"/>
    <x v="4745"/>
  </r>
  <r>
    <x v="0"/>
    <n v="1128299"/>
    <x v="430"/>
    <x v="4"/>
    <s v="Virginia"/>
    <s v="Richmond"/>
    <x v="3"/>
    <n v="31"/>
    <x v="253"/>
    <n v="3131"/>
    <n v="1158.47"/>
    <x v="25"/>
    <x v="1"/>
    <m/>
    <x v="3178"/>
    <x v="5572"/>
  </r>
  <r>
    <x v="0"/>
    <n v="1128299"/>
    <x v="430"/>
    <x v="4"/>
    <s v="Virginia"/>
    <s v="Richmond"/>
    <x v="4"/>
    <n v="42"/>
    <x v="193"/>
    <n v="4410"/>
    <n v="2072.7000000000003"/>
    <x v="46"/>
    <x v="1"/>
    <m/>
    <x v="1690"/>
    <x v="5573"/>
  </r>
  <r>
    <x v="0"/>
    <n v="1128299"/>
    <x v="430"/>
    <x v="4"/>
    <s v="Virginia"/>
    <s v="Richmond"/>
    <x v="5"/>
    <n v="40"/>
    <x v="245"/>
    <n v="4360"/>
    <n v="1395.2"/>
    <x v="80"/>
    <x v="1"/>
    <m/>
    <x v="3179"/>
    <x v="5574"/>
  </r>
  <r>
    <x v="0"/>
    <n v="1128299"/>
    <x v="461"/>
    <x v="4"/>
    <s v="Virginia"/>
    <s v="Richmond"/>
    <x v="0"/>
    <n v="34"/>
    <x v="217"/>
    <n v="5882"/>
    <n v="2470.44"/>
    <x v="23"/>
    <x v="1"/>
    <m/>
    <x v="3180"/>
    <x v="3109"/>
  </r>
  <r>
    <x v="0"/>
    <n v="1128299"/>
    <x v="461"/>
    <x v="4"/>
    <s v="Virginia"/>
    <s v="Richmond"/>
    <x v="1"/>
    <n v="34"/>
    <x v="166"/>
    <n v="7514"/>
    <n v="2780.18"/>
    <x v="25"/>
    <x v="1"/>
    <m/>
    <x v="2984"/>
    <x v="5575"/>
  </r>
  <r>
    <x v="0"/>
    <n v="1128299"/>
    <x v="461"/>
    <x v="4"/>
    <s v="Virginia"/>
    <s v="Richmond"/>
    <x v="2"/>
    <n v="33"/>
    <x v="231"/>
    <n v="4719"/>
    <n v="1840.4099999999999"/>
    <x v="96"/>
    <x v="1"/>
    <m/>
    <x v="1767"/>
    <x v="5576"/>
  </r>
  <r>
    <x v="0"/>
    <n v="1128299"/>
    <x v="461"/>
    <x v="4"/>
    <s v="Virginia"/>
    <s v="Richmond"/>
    <x v="3"/>
    <n v="36"/>
    <x v="179"/>
    <n v="5184"/>
    <n v="2021.7599999999998"/>
    <x v="96"/>
    <x v="1"/>
    <m/>
    <x v="1061"/>
    <x v="5577"/>
  </r>
  <r>
    <x v="0"/>
    <n v="1128299"/>
    <x v="461"/>
    <x v="4"/>
    <s v="Virginia"/>
    <s v="Richmond"/>
    <x v="4"/>
    <n v="56"/>
    <x v="224"/>
    <n v="7616"/>
    <n v="3351.04"/>
    <x v="27"/>
    <x v="1"/>
    <m/>
    <x v="2067"/>
    <x v="5578"/>
  </r>
  <r>
    <x v="0"/>
    <n v="1128299"/>
    <x v="461"/>
    <x v="4"/>
    <s v="Virginia"/>
    <s v="Richmond"/>
    <x v="5"/>
    <n v="60"/>
    <x v="129"/>
    <n v="10560"/>
    <n v="3484.7999999999997"/>
    <x v="93"/>
    <x v="1"/>
    <m/>
    <x v="861"/>
    <x v="5579"/>
  </r>
  <r>
    <x v="0"/>
    <n v="1128299"/>
    <x v="490"/>
    <x v="4"/>
    <s v="Virginia"/>
    <s v="Richmond"/>
    <x v="0"/>
    <n v="49"/>
    <x v="154"/>
    <n v="12152"/>
    <n v="4860.7999999999993"/>
    <x v="15"/>
    <x v="1"/>
    <m/>
    <x v="1891"/>
    <x v="5580"/>
  </r>
  <r>
    <x v="0"/>
    <n v="1128299"/>
    <x v="490"/>
    <x v="4"/>
    <s v="Virginia"/>
    <s v="Richmond"/>
    <x v="1"/>
    <n v="54"/>
    <x v="37"/>
    <n v="12150"/>
    <n v="4981.5"/>
    <x v="33"/>
    <x v="1"/>
    <m/>
    <x v="811"/>
    <x v="5581"/>
  </r>
  <r>
    <x v="2"/>
    <n v="1128299"/>
    <x v="490"/>
    <x v="4"/>
    <s v="Virginia"/>
    <s v="Richmond"/>
    <x v="2"/>
    <n v="53"/>
    <x v="241"/>
    <n v="8745"/>
    <n v="3497.9999999999995"/>
    <x v="15"/>
    <x v="1"/>
    <m/>
    <x v="2284"/>
    <x v="5582"/>
  </r>
  <r>
    <x v="2"/>
    <n v="1128299"/>
    <x v="490"/>
    <x v="4"/>
    <s v="Virginia"/>
    <s v="Richmond"/>
    <x v="3"/>
    <n v="51"/>
    <x v="129"/>
    <n v="8976"/>
    <n v="3500.6399999999994"/>
    <x v="96"/>
    <x v="1"/>
    <m/>
    <x v="3016"/>
    <x v="5583"/>
  </r>
  <r>
    <x v="2"/>
    <n v="1128299"/>
    <x v="490"/>
    <x v="4"/>
    <s v="Virginia"/>
    <s v="Richmond"/>
    <x v="4"/>
    <n v="59"/>
    <x v="350"/>
    <n v="9263"/>
    <n v="3890.4600000000005"/>
    <x v="54"/>
    <x v="1"/>
    <m/>
    <x v="3181"/>
    <x v="5584"/>
  </r>
  <r>
    <x v="2"/>
    <n v="1128299"/>
    <x v="490"/>
    <x v="4"/>
    <s v="Virginia"/>
    <s v="Richmond"/>
    <x v="5"/>
    <n v="65"/>
    <x v="330"/>
    <n v="12350"/>
    <n v="4322.5"/>
    <x v="2"/>
    <x v="1"/>
    <m/>
    <x v="978"/>
    <x v="5585"/>
  </r>
  <r>
    <x v="2"/>
    <n v="1185732"/>
    <x v="183"/>
    <x v="4"/>
    <s v="Virginia"/>
    <s v="Richmond"/>
    <x v="0"/>
    <n v="23"/>
    <x v="148"/>
    <n v="5359"/>
    <n v="2786.6800000000003"/>
    <x v="59"/>
    <x v="1"/>
    <m/>
    <x v="3182"/>
    <x v="5586"/>
  </r>
  <r>
    <x v="2"/>
    <n v="1185732"/>
    <x v="183"/>
    <x v="4"/>
    <s v="Virginia"/>
    <s v="Richmond"/>
    <x v="1"/>
    <n v="28"/>
    <x v="283"/>
    <n v="5236"/>
    <n v="2460.92"/>
    <x v="28"/>
    <x v="1"/>
    <m/>
    <x v="1087"/>
    <x v="5587"/>
  </r>
  <r>
    <x v="2"/>
    <n v="1185732"/>
    <x v="183"/>
    <x v="4"/>
    <s v="Virginia"/>
    <s v="Richmond"/>
    <x v="2"/>
    <n v="18"/>
    <x v="129"/>
    <n v="3168"/>
    <n v="1013.76"/>
    <x v="80"/>
    <x v="1"/>
    <m/>
    <x v="2087"/>
    <x v="5588"/>
  </r>
  <r>
    <x v="2"/>
    <n v="1185732"/>
    <x v="183"/>
    <x v="4"/>
    <s v="Virginia"/>
    <s v="Richmond"/>
    <x v="3"/>
    <n v="21"/>
    <x v="224"/>
    <n v="2856"/>
    <n v="1199.52"/>
    <x v="23"/>
    <x v="1"/>
    <m/>
    <x v="2055"/>
    <x v="5589"/>
  </r>
  <r>
    <x v="2"/>
    <n v="1185732"/>
    <x v="183"/>
    <x v="4"/>
    <s v="Virginia"/>
    <s v="Richmond"/>
    <x v="4"/>
    <n v="30"/>
    <x v="150"/>
    <n v="4200"/>
    <n v="1889.9999999999998"/>
    <x v="18"/>
    <x v="1"/>
    <m/>
    <x v="1086"/>
    <x v="5590"/>
  </r>
  <r>
    <x v="2"/>
    <n v="1185732"/>
    <x v="183"/>
    <x v="4"/>
    <s v="Virginia"/>
    <s v="Richmond"/>
    <x v="5"/>
    <n v="25"/>
    <x v="335"/>
    <n v="4825"/>
    <n v="2798.5000000000005"/>
    <x v="39"/>
    <x v="1"/>
    <m/>
    <x v="3183"/>
    <x v="5591"/>
  </r>
  <r>
    <x v="2"/>
    <n v="1185732"/>
    <x v="212"/>
    <x v="4"/>
    <s v="Virginia"/>
    <s v="Richmond"/>
    <x v="0"/>
    <n v="26"/>
    <x v="254"/>
    <n v="6656"/>
    <n v="3660.8"/>
    <x v="9"/>
    <x v="1"/>
    <m/>
    <x v="2207"/>
    <x v="5592"/>
  </r>
  <r>
    <x v="2"/>
    <n v="1185732"/>
    <x v="212"/>
    <x v="4"/>
    <s v="Virginia"/>
    <s v="Richmond"/>
    <x v="1"/>
    <n v="27"/>
    <x v="269"/>
    <n v="4131"/>
    <n v="1858.9499999999998"/>
    <x v="18"/>
    <x v="1"/>
    <m/>
    <x v="3011"/>
    <x v="5593"/>
  </r>
  <r>
    <x v="2"/>
    <n v="1185732"/>
    <x v="212"/>
    <x v="4"/>
    <s v="Virginia"/>
    <s v="Richmond"/>
    <x v="2"/>
    <n v="17"/>
    <x v="84"/>
    <n v="2890"/>
    <n v="1040.3999999999999"/>
    <x v="36"/>
    <x v="1"/>
    <m/>
    <x v="1082"/>
    <x v="5594"/>
  </r>
  <r>
    <x v="3"/>
    <n v="1185732"/>
    <x v="206"/>
    <x v="2"/>
    <s v="Utah"/>
    <s v="Salt Lake City"/>
    <x v="3"/>
    <n v="16"/>
    <x v="270"/>
    <n v="1488"/>
    <n v="624.96"/>
    <x v="54"/>
    <x v="1"/>
    <m/>
    <x v="2764"/>
    <x v="5595"/>
  </r>
  <r>
    <x v="3"/>
    <n v="1185732"/>
    <x v="206"/>
    <x v="2"/>
    <s v="Utah"/>
    <s v="Salt Lake City"/>
    <x v="4"/>
    <n v="28"/>
    <x v="196"/>
    <n v="3360"/>
    <n v="1411.2"/>
    <x v="23"/>
    <x v="1"/>
    <m/>
    <x v="1596"/>
    <x v="4598"/>
  </r>
  <r>
    <x v="3"/>
    <n v="1185732"/>
    <x v="206"/>
    <x v="2"/>
    <s v="Utah"/>
    <s v="Salt Lake City"/>
    <x v="5"/>
    <n v="18"/>
    <x v="197"/>
    <n v="2682"/>
    <n v="1475.1000000000001"/>
    <x v="9"/>
    <x v="1"/>
    <m/>
    <x v="3184"/>
    <x v="5596"/>
  </r>
  <r>
    <x v="3"/>
    <n v="1185732"/>
    <x v="215"/>
    <x v="2"/>
    <s v="Utah"/>
    <s v="Salt Lake City"/>
    <x v="0"/>
    <n v="20"/>
    <x v="151"/>
    <n v="4560"/>
    <n v="1960.8000000000002"/>
    <x v="100"/>
    <x v="1"/>
    <m/>
    <x v="2199"/>
    <x v="5597"/>
  </r>
  <r>
    <x v="3"/>
    <n v="1185732"/>
    <x v="215"/>
    <x v="2"/>
    <s v="Utah"/>
    <s v="Salt Lake City"/>
    <x v="1"/>
    <n v="22"/>
    <x v="193"/>
    <n v="2310"/>
    <n v="923.99999999999989"/>
    <x v="15"/>
    <x v="1"/>
    <m/>
    <x v="3114"/>
    <x v="5598"/>
  </r>
  <r>
    <x v="3"/>
    <n v="1185732"/>
    <x v="215"/>
    <x v="2"/>
    <s v="Utah"/>
    <s v="Salt Lake City"/>
    <x v="2"/>
    <n v="16"/>
    <x v="150"/>
    <n v="2240"/>
    <n v="873.59999999999991"/>
    <x v="96"/>
    <x v="1"/>
    <m/>
    <x v="3034"/>
    <x v="5599"/>
  </r>
  <r>
    <x v="3"/>
    <n v="1185732"/>
    <x v="215"/>
    <x v="2"/>
    <s v="Utah"/>
    <s v="Salt Lake City"/>
    <x v="3"/>
    <n v="20"/>
    <x v="41"/>
    <n v="1500"/>
    <n v="630.00000000000011"/>
    <x v="54"/>
    <x v="1"/>
    <m/>
    <x v="365"/>
    <x v="5600"/>
  </r>
  <r>
    <x v="3"/>
    <n v="1185732"/>
    <x v="215"/>
    <x v="2"/>
    <s v="Utah"/>
    <s v="Salt Lake City"/>
    <x v="4"/>
    <n v="28"/>
    <x v="228"/>
    <n v="2520"/>
    <n v="1007.9999999999999"/>
    <x v="15"/>
    <x v="1"/>
    <m/>
    <x v="2450"/>
    <x v="5601"/>
  </r>
  <r>
    <x v="3"/>
    <n v="1185732"/>
    <x v="215"/>
    <x v="2"/>
    <s v="Utah"/>
    <s v="Salt Lake City"/>
    <x v="5"/>
    <n v="21"/>
    <x v="150"/>
    <n v="2940"/>
    <n v="1675.8000000000002"/>
    <x v="41"/>
    <x v="1"/>
    <m/>
    <x v="1454"/>
    <x v="4758"/>
  </r>
  <r>
    <x v="3"/>
    <n v="1185732"/>
    <x v="234"/>
    <x v="2"/>
    <s v="Utah"/>
    <s v="Salt Lake City"/>
    <x v="0"/>
    <n v="20"/>
    <x v="145"/>
    <n v="3880"/>
    <n v="1784.8000000000002"/>
    <x v="52"/>
    <x v="1"/>
    <m/>
    <x v="3185"/>
    <x v="5602"/>
  </r>
  <r>
    <x v="3"/>
    <n v="1185732"/>
    <x v="234"/>
    <x v="2"/>
    <s v="Utah"/>
    <s v="Salt Lake City"/>
    <x v="1"/>
    <n v="20"/>
    <x v="215"/>
    <n v="2220"/>
    <n v="821.4"/>
    <x v="25"/>
    <x v="1"/>
    <m/>
    <x v="2721"/>
    <x v="5603"/>
  </r>
  <r>
    <x v="3"/>
    <n v="1185732"/>
    <x v="234"/>
    <x v="2"/>
    <s v="Utah"/>
    <s v="Salt Lake City"/>
    <x v="2"/>
    <n v="10"/>
    <x v="336"/>
    <n v="1070"/>
    <n v="438.7"/>
    <x v="33"/>
    <x v="1"/>
    <m/>
    <x v="3186"/>
    <x v="5604"/>
  </r>
  <r>
    <x v="3"/>
    <n v="1185732"/>
    <x v="234"/>
    <x v="2"/>
    <s v="Utah"/>
    <s v="Salt Lake City"/>
    <x v="3"/>
    <n v="14"/>
    <x v="41"/>
    <n v="1050"/>
    <n v="472.5"/>
    <x v="4"/>
    <x v="1"/>
    <m/>
    <x v="2034"/>
    <x v="5605"/>
  </r>
  <r>
    <x v="3"/>
    <n v="1185732"/>
    <x v="234"/>
    <x v="2"/>
    <s v="Utah"/>
    <s v="Salt Lake City"/>
    <x v="4"/>
    <n v="24"/>
    <x v="246"/>
    <n v="2112"/>
    <n v="823.68"/>
    <x v="96"/>
    <x v="1"/>
    <m/>
    <x v="1013"/>
    <x v="5606"/>
  </r>
  <r>
    <x v="3"/>
    <n v="1185732"/>
    <x v="234"/>
    <x v="2"/>
    <s v="Utah"/>
    <s v="Salt Lake City"/>
    <x v="5"/>
    <n v="20"/>
    <x v="224"/>
    <n v="2720"/>
    <n v="1414.4"/>
    <x v="59"/>
    <x v="1"/>
    <m/>
    <x v="3187"/>
    <x v="5607"/>
  </r>
  <r>
    <x v="3"/>
    <n v="1185732"/>
    <x v="265"/>
    <x v="2"/>
    <s v="Utah"/>
    <s v="Salt Lake City"/>
    <x v="0"/>
    <n v="27"/>
    <x v="151"/>
    <n v="6156"/>
    <n v="2647.0800000000004"/>
    <x v="100"/>
    <x v="1"/>
    <m/>
    <x v="3188"/>
    <x v="5608"/>
  </r>
  <r>
    <x v="3"/>
    <n v="1185732"/>
    <x v="265"/>
    <x v="2"/>
    <s v="Utah"/>
    <s v="Salt Lake City"/>
    <x v="1"/>
    <n v="22"/>
    <x v="209"/>
    <n v="2816"/>
    <n v="1182.72"/>
    <x v="23"/>
    <x v="1"/>
    <m/>
    <x v="1555"/>
    <x v="5609"/>
  </r>
  <r>
    <x v="3"/>
    <n v="1185732"/>
    <x v="265"/>
    <x v="2"/>
    <s v="Utah"/>
    <s v="Salt Lake City"/>
    <x v="2"/>
    <n v="19"/>
    <x v="245"/>
    <n v="2071"/>
    <n v="786.98"/>
    <x v="31"/>
    <x v="1"/>
    <m/>
    <x v="3189"/>
    <x v="5610"/>
  </r>
  <r>
    <x v="3"/>
    <n v="1185732"/>
    <x v="265"/>
    <x v="2"/>
    <s v="Utah"/>
    <s v="Salt Lake City"/>
    <x v="3"/>
    <n v="19"/>
    <x v="198"/>
    <n v="1786"/>
    <n v="767.98000000000013"/>
    <x v="100"/>
    <x v="1"/>
    <m/>
    <x v="1025"/>
    <x v="5611"/>
  </r>
  <r>
    <x v="3"/>
    <n v="1185732"/>
    <x v="265"/>
    <x v="2"/>
    <s v="Utah"/>
    <s v="Salt Lake City"/>
    <x v="4"/>
    <n v="29"/>
    <x v="228"/>
    <n v="2610"/>
    <n v="1096.2"/>
    <x v="23"/>
    <x v="1"/>
    <m/>
    <x v="3190"/>
    <x v="5612"/>
  </r>
  <r>
    <x v="3"/>
    <n v="1185732"/>
    <x v="265"/>
    <x v="2"/>
    <s v="Utah"/>
    <s v="Salt Lake City"/>
    <x v="5"/>
    <n v="32"/>
    <x v="209"/>
    <n v="4096"/>
    <n v="2334.7200000000003"/>
    <x v="41"/>
    <x v="1"/>
    <m/>
    <x v="1071"/>
    <x v="5613"/>
  </r>
  <r>
    <x v="3"/>
    <n v="1185732"/>
    <x v="295"/>
    <x v="2"/>
    <s v="Utah"/>
    <s v="Salt Lake City"/>
    <x v="0"/>
    <n v="21"/>
    <x v="159"/>
    <n v="4368"/>
    <n v="1878.2400000000002"/>
    <x v="100"/>
    <x v="1"/>
    <m/>
    <x v="1714"/>
    <x v="5614"/>
  </r>
  <r>
    <x v="3"/>
    <n v="1185732"/>
    <x v="295"/>
    <x v="2"/>
    <s v="Utah"/>
    <s v="Salt Lake City"/>
    <x v="1"/>
    <n v="18"/>
    <x v="348"/>
    <n v="2376"/>
    <n v="950.4"/>
    <x v="15"/>
    <x v="1"/>
    <m/>
    <x v="1463"/>
    <x v="5615"/>
  </r>
  <r>
    <x v="3"/>
    <n v="1185732"/>
    <x v="295"/>
    <x v="2"/>
    <s v="Utah"/>
    <s v="Salt Lake City"/>
    <x v="2"/>
    <n v="13"/>
    <x v="209"/>
    <n v="1664"/>
    <n v="615.67999999999995"/>
    <x v="25"/>
    <x v="1"/>
    <m/>
    <x v="2718"/>
    <x v="5616"/>
  </r>
  <r>
    <x v="3"/>
    <n v="1185732"/>
    <x v="295"/>
    <x v="2"/>
    <s v="Utah"/>
    <s v="Salt Lake City"/>
    <x v="3"/>
    <n v="13"/>
    <x v="348"/>
    <n v="1716"/>
    <n v="737.88000000000011"/>
    <x v="100"/>
    <x v="1"/>
    <m/>
    <x v="2799"/>
    <x v="5617"/>
  </r>
  <r>
    <x v="3"/>
    <n v="1185732"/>
    <x v="295"/>
    <x v="2"/>
    <s v="Utah"/>
    <s v="Salt Lake City"/>
    <x v="4"/>
    <n v="24"/>
    <x v="348"/>
    <n v="3168"/>
    <n v="1172.1600000000001"/>
    <x v="25"/>
    <x v="1"/>
    <m/>
    <x v="2087"/>
    <x v="5618"/>
  </r>
  <r>
    <x v="3"/>
    <n v="1185732"/>
    <x v="295"/>
    <x v="2"/>
    <s v="Utah"/>
    <s v="Salt Lake City"/>
    <x v="5"/>
    <n v="32"/>
    <x v="330"/>
    <n v="6080"/>
    <n v="3283.2000000000003"/>
    <x v="64"/>
    <x v="1"/>
    <m/>
    <x v="1169"/>
    <x v="5619"/>
  </r>
  <r>
    <x v="3"/>
    <n v="1185732"/>
    <x v="324"/>
    <x v="2"/>
    <s v="Utah"/>
    <s v="Salt Lake City"/>
    <x v="0"/>
    <n v="28"/>
    <x v="154"/>
    <n v="6944"/>
    <n v="2985.9200000000005"/>
    <x v="100"/>
    <x v="1"/>
    <m/>
    <x v="1368"/>
    <x v="5620"/>
  </r>
  <r>
    <x v="3"/>
    <n v="1185732"/>
    <x v="324"/>
    <x v="2"/>
    <s v="Utah"/>
    <s v="Salt Lake City"/>
    <x v="1"/>
    <n v="20"/>
    <x v="131"/>
    <n v="3640"/>
    <n v="1419.6"/>
    <x v="96"/>
    <x v="1"/>
    <m/>
    <x v="2227"/>
    <x v="5621"/>
  </r>
  <r>
    <x v="3"/>
    <n v="1185732"/>
    <x v="324"/>
    <x v="2"/>
    <s v="Utah"/>
    <s v="Salt Lake City"/>
    <x v="2"/>
    <n v="19"/>
    <x v="350"/>
    <n v="2983"/>
    <n v="1163.3699999999999"/>
    <x v="96"/>
    <x v="1"/>
    <m/>
    <x v="3191"/>
    <x v="5622"/>
  </r>
  <r>
    <x v="3"/>
    <n v="1185732"/>
    <x v="324"/>
    <x v="2"/>
    <s v="Utah"/>
    <s v="Salt Lake City"/>
    <x v="3"/>
    <n v="16"/>
    <x v="209"/>
    <n v="2048"/>
    <n v="962.56000000000006"/>
    <x v="46"/>
    <x v="1"/>
    <m/>
    <x v="3192"/>
    <x v="5623"/>
  </r>
  <r>
    <x v="3"/>
    <n v="1185732"/>
    <x v="324"/>
    <x v="2"/>
    <s v="Utah"/>
    <s v="Salt Lake City"/>
    <x v="4"/>
    <n v="28"/>
    <x v="150"/>
    <n v="3920"/>
    <n v="1489.6"/>
    <x v="31"/>
    <x v="1"/>
    <m/>
    <x v="3193"/>
    <x v="5624"/>
  </r>
  <r>
    <x v="3"/>
    <n v="1185732"/>
    <x v="324"/>
    <x v="2"/>
    <s v="Utah"/>
    <s v="Salt Lake City"/>
    <x v="5"/>
    <n v="32"/>
    <x v="322"/>
    <n v="6528"/>
    <n v="3590.4"/>
    <x v="9"/>
    <x v="1"/>
    <m/>
    <x v="1296"/>
    <x v="5625"/>
  </r>
  <r>
    <x v="3"/>
    <n v="1185732"/>
    <x v="356"/>
    <x v="2"/>
    <s v="Utah"/>
    <s v="Salt Lake City"/>
    <x v="0"/>
    <n v="27"/>
    <x v="154"/>
    <n v="6696"/>
    <n v="3147.1200000000003"/>
    <x v="46"/>
    <x v="1"/>
    <m/>
    <x v="1352"/>
    <x v="5626"/>
  </r>
  <r>
    <x v="3"/>
    <n v="1185732"/>
    <x v="356"/>
    <x v="2"/>
    <s v="Utah"/>
    <s v="Salt Lake City"/>
    <x v="1"/>
    <n v="28"/>
    <x v="289"/>
    <n v="5012"/>
    <n v="2105.04"/>
    <x v="23"/>
    <x v="1"/>
    <m/>
    <x v="3194"/>
    <x v="5627"/>
  </r>
  <r>
    <x v="3"/>
    <n v="1185732"/>
    <x v="356"/>
    <x v="2"/>
    <s v="Utah"/>
    <s v="Salt Lake City"/>
    <x v="2"/>
    <n v="23"/>
    <x v="174"/>
    <n v="3634"/>
    <n v="1489.9399999999998"/>
    <x v="33"/>
    <x v="1"/>
    <m/>
    <x v="2360"/>
    <x v="5628"/>
  </r>
  <r>
    <x v="3"/>
    <n v="1185732"/>
    <x v="356"/>
    <x v="2"/>
    <s v="Utah"/>
    <s v="Salt Lake City"/>
    <x v="3"/>
    <n v="14"/>
    <x v="168"/>
    <n v="1736"/>
    <n v="815.92000000000007"/>
    <x v="46"/>
    <x v="1"/>
    <m/>
    <x v="2729"/>
    <x v="5629"/>
  </r>
  <r>
    <x v="3"/>
    <n v="1185732"/>
    <x v="356"/>
    <x v="2"/>
    <s v="Utah"/>
    <s v="Salt Lake City"/>
    <x v="4"/>
    <n v="23"/>
    <x v="245"/>
    <n v="2507"/>
    <n v="977.7299999999999"/>
    <x v="96"/>
    <x v="1"/>
    <m/>
    <x v="2427"/>
    <x v="5630"/>
  </r>
  <r>
    <x v="3"/>
    <n v="1185732"/>
    <x v="356"/>
    <x v="2"/>
    <s v="Utah"/>
    <s v="Salt Lake City"/>
    <x v="5"/>
    <n v="27"/>
    <x v="328"/>
    <n v="4968"/>
    <n v="2831.76"/>
    <x v="41"/>
    <x v="1"/>
    <m/>
    <x v="1307"/>
    <x v="5631"/>
  </r>
  <r>
    <x v="3"/>
    <n v="1185732"/>
    <x v="388"/>
    <x v="2"/>
    <s v="Utah"/>
    <s v="Salt Lake City"/>
    <x v="0"/>
    <n v="23"/>
    <x v="151"/>
    <n v="5244"/>
    <n v="2359.8000000000002"/>
    <x v="4"/>
    <x v="1"/>
    <m/>
    <x v="2393"/>
    <x v="5632"/>
  </r>
  <r>
    <x v="3"/>
    <n v="1185732"/>
    <x v="388"/>
    <x v="2"/>
    <s v="Utah"/>
    <s v="Salt Lake City"/>
    <x v="1"/>
    <n v="19"/>
    <x v="174"/>
    <n v="3002"/>
    <n v="1140.76"/>
    <x v="31"/>
    <x v="1"/>
    <m/>
    <x v="3046"/>
    <x v="5633"/>
  </r>
  <r>
    <x v="3"/>
    <n v="1185732"/>
    <x v="388"/>
    <x v="2"/>
    <s v="Utah"/>
    <s v="Salt Lake City"/>
    <x v="2"/>
    <n v="7"/>
    <x v="193"/>
    <n v="735"/>
    <n v="308.7"/>
    <x v="23"/>
    <x v="1"/>
    <m/>
    <x v="3195"/>
    <x v="5634"/>
  </r>
  <r>
    <x v="3"/>
    <n v="1185732"/>
    <x v="388"/>
    <x v="2"/>
    <s v="Utah"/>
    <s v="Salt Lake City"/>
    <x v="3"/>
    <n v="7"/>
    <x v="215"/>
    <n v="777"/>
    <n v="357.42"/>
    <x v="52"/>
    <x v="1"/>
    <m/>
    <x v="3196"/>
    <x v="5635"/>
  </r>
  <r>
    <x v="3"/>
    <n v="1185732"/>
    <x v="388"/>
    <x v="2"/>
    <s v="Utah"/>
    <s v="Salt Lake City"/>
    <x v="4"/>
    <n v="16"/>
    <x v="351"/>
    <n v="1824"/>
    <n v="747.83999999999992"/>
    <x v="33"/>
    <x v="1"/>
    <m/>
    <x v="2612"/>
    <x v="5636"/>
  </r>
  <r>
    <x v="3"/>
    <n v="1185732"/>
    <x v="388"/>
    <x v="2"/>
    <s v="Utah"/>
    <s v="Salt Lake City"/>
    <x v="5"/>
    <n v="18"/>
    <x v="348"/>
    <n v="2376"/>
    <n v="1354.3200000000002"/>
    <x v="41"/>
    <x v="1"/>
    <m/>
    <x v="1463"/>
    <x v="5637"/>
  </r>
  <r>
    <x v="3"/>
    <n v="1185732"/>
    <x v="417"/>
    <x v="2"/>
    <s v="Utah"/>
    <s v="Salt Lake City"/>
    <x v="0"/>
    <n v="24"/>
    <x v="338"/>
    <n v="4824"/>
    <n v="2267.2800000000002"/>
    <x v="46"/>
    <x v="1"/>
    <m/>
    <x v="3197"/>
    <x v="5638"/>
  </r>
  <r>
    <x v="3"/>
    <n v="1185732"/>
    <x v="417"/>
    <x v="2"/>
    <s v="Utah"/>
    <s v="Salt Lake City"/>
    <x v="1"/>
    <n v="14"/>
    <x v="348"/>
    <n v="1848"/>
    <n v="739.19999999999993"/>
    <x v="15"/>
    <x v="1"/>
    <m/>
    <x v="1050"/>
    <x v="1777"/>
  </r>
  <r>
    <x v="3"/>
    <n v="1185732"/>
    <x v="417"/>
    <x v="2"/>
    <s v="Utah"/>
    <s v="Salt Lake City"/>
    <x v="2"/>
    <n v="13"/>
    <x v="228"/>
    <n v="1170"/>
    <n v="479.7"/>
    <x v="33"/>
    <x v="1"/>
    <m/>
    <x v="2477"/>
    <x v="4211"/>
  </r>
  <r>
    <x v="3"/>
    <n v="1185732"/>
    <x v="417"/>
    <x v="2"/>
    <s v="Utah"/>
    <s v="Salt Lake City"/>
    <x v="3"/>
    <n v="13"/>
    <x v="198"/>
    <n v="1222"/>
    <n v="562.12"/>
    <x v="52"/>
    <x v="1"/>
    <m/>
    <x v="3198"/>
    <x v="5639"/>
  </r>
  <r>
    <x v="3"/>
    <n v="1185732"/>
    <x v="417"/>
    <x v="2"/>
    <s v="Utah"/>
    <s v="Salt Lake City"/>
    <x v="4"/>
    <n v="20"/>
    <x v="211"/>
    <n v="1700"/>
    <n v="662.99999999999989"/>
    <x v="96"/>
    <x v="1"/>
    <m/>
    <x v="3199"/>
    <x v="5640"/>
  </r>
  <r>
    <x v="3"/>
    <n v="1185732"/>
    <x v="417"/>
    <x v="2"/>
    <s v="Utah"/>
    <s v="Salt Lake City"/>
    <x v="5"/>
    <n v="25"/>
    <x v="150"/>
    <n v="3500"/>
    <n v="1890.0000000000002"/>
    <x v="64"/>
    <x v="1"/>
    <m/>
    <x v="321"/>
    <x v="5641"/>
  </r>
  <r>
    <x v="3"/>
    <n v="1185732"/>
    <x v="448"/>
    <x v="2"/>
    <s v="Utah"/>
    <s v="Salt Lake City"/>
    <x v="0"/>
    <n v="22"/>
    <x v="241"/>
    <n v="3630"/>
    <n v="1560.9"/>
    <x v="100"/>
    <x v="1"/>
    <m/>
    <x v="3200"/>
    <x v="5642"/>
  </r>
  <r>
    <x v="3"/>
    <n v="1185732"/>
    <x v="448"/>
    <x v="2"/>
    <s v="Utah"/>
    <s v="Salt Lake City"/>
    <x v="1"/>
    <n v="14"/>
    <x v="224"/>
    <n v="1904"/>
    <n v="742.56"/>
    <x v="96"/>
    <x v="1"/>
    <m/>
    <x v="2668"/>
    <x v="2176"/>
  </r>
  <r>
    <x v="3"/>
    <n v="1185732"/>
    <x v="448"/>
    <x v="2"/>
    <s v="Utah"/>
    <s v="Salt Lake City"/>
    <x v="2"/>
    <n v="14"/>
    <x v="336"/>
    <n v="1498"/>
    <n v="629.16"/>
    <x v="23"/>
    <x v="1"/>
    <m/>
    <x v="3201"/>
    <x v="5643"/>
  </r>
  <r>
    <x v="3"/>
    <n v="1185732"/>
    <x v="448"/>
    <x v="2"/>
    <s v="Utah"/>
    <s v="Salt Lake City"/>
    <x v="3"/>
    <n v="15"/>
    <x v="168"/>
    <n v="1860"/>
    <n v="781.2"/>
    <x v="54"/>
    <x v="1"/>
    <m/>
    <x v="3202"/>
    <x v="5644"/>
  </r>
  <r>
    <x v="3"/>
    <n v="1185732"/>
    <x v="448"/>
    <x v="2"/>
    <s v="Utah"/>
    <s v="Salt Lake City"/>
    <x v="4"/>
    <n v="28"/>
    <x v="248"/>
    <n v="3444"/>
    <n v="1308.72"/>
    <x v="31"/>
    <x v="1"/>
    <m/>
    <x v="1041"/>
    <x v="5645"/>
  </r>
  <r>
    <x v="3"/>
    <n v="1185732"/>
    <x v="448"/>
    <x v="2"/>
    <s v="Utah"/>
    <s v="Salt Lake City"/>
    <x v="5"/>
    <n v="35"/>
    <x v="174"/>
    <n v="5530"/>
    <n v="3041.5000000000005"/>
    <x v="9"/>
    <x v="1"/>
    <m/>
    <x v="3203"/>
    <x v="5646"/>
  </r>
  <r>
    <x v="3"/>
    <n v="1185732"/>
    <x v="477"/>
    <x v="2"/>
    <s v="Utah"/>
    <s v="Salt Lake City"/>
    <x v="0"/>
    <n v="29"/>
    <x v="108"/>
    <n v="6699"/>
    <n v="3081.54"/>
    <x v="52"/>
    <x v="1"/>
    <m/>
    <x v="2070"/>
    <x v="5647"/>
  </r>
  <r>
    <x v="3"/>
    <n v="1185732"/>
    <x v="477"/>
    <x v="2"/>
    <s v="Utah"/>
    <s v="Salt Lake City"/>
    <x v="1"/>
    <n v="22"/>
    <x v="84"/>
    <n v="3740"/>
    <n v="1570.8"/>
    <x v="23"/>
    <x v="1"/>
    <m/>
    <x v="2135"/>
    <x v="5648"/>
  </r>
  <r>
    <x v="3"/>
    <n v="1185732"/>
    <x v="477"/>
    <x v="2"/>
    <s v="Utah"/>
    <s v="Salt Lake City"/>
    <x v="2"/>
    <n v="20"/>
    <x v="269"/>
    <n v="3060"/>
    <n v="1132.2"/>
    <x v="25"/>
    <x v="1"/>
    <m/>
    <x v="2159"/>
    <x v="3258"/>
  </r>
  <r>
    <x v="3"/>
    <n v="1185732"/>
    <x v="477"/>
    <x v="2"/>
    <s v="Utah"/>
    <s v="Salt Lake City"/>
    <x v="3"/>
    <n v="22"/>
    <x v="224"/>
    <n v="2992"/>
    <n v="1256.6400000000001"/>
    <x v="54"/>
    <x v="1"/>
    <m/>
    <x v="1137"/>
    <x v="1832"/>
  </r>
  <r>
    <x v="3"/>
    <n v="1185732"/>
    <x v="477"/>
    <x v="2"/>
    <s v="Utah"/>
    <s v="Salt Lake City"/>
    <x v="4"/>
    <n v="27"/>
    <x v="168"/>
    <n v="3348"/>
    <n v="1372.6799999999998"/>
    <x v="33"/>
    <x v="1"/>
    <m/>
    <x v="3204"/>
    <x v="5649"/>
  </r>
  <r>
    <x v="3"/>
    <n v="1185732"/>
    <x v="477"/>
    <x v="2"/>
    <s v="Utah"/>
    <s v="Salt Lake City"/>
    <x v="5"/>
    <n v="29"/>
    <x v="84"/>
    <n v="4930"/>
    <n v="2563.6"/>
    <x v="59"/>
    <x v="1"/>
    <m/>
    <x v="2002"/>
    <x v="5650"/>
  </r>
  <r>
    <x v="3"/>
    <n v="1128299"/>
    <x v="188"/>
    <x v="2"/>
    <s v="Utah"/>
    <s v="Salt Lake City"/>
    <x v="0"/>
    <n v="24"/>
    <x v="245"/>
    <n v="2616"/>
    <n v="967.92"/>
    <x v="25"/>
    <x v="1"/>
    <m/>
    <x v="3205"/>
    <x v="5651"/>
  </r>
  <r>
    <x v="3"/>
    <n v="1128299"/>
    <x v="188"/>
    <x v="2"/>
    <s v="Utah"/>
    <s v="Salt Lake City"/>
    <x v="1"/>
    <n v="29"/>
    <x v="248"/>
    <n v="3567"/>
    <n v="1426.8"/>
    <x v="15"/>
    <x v="1"/>
    <m/>
    <x v="2013"/>
    <x v="5652"/>
  </r>
  <r>
    <x v="3"/>
    <n v="1128299"/>
    <x v="188"/>
    <x v="2"/>
    <s v="Utah"/>
    <s v="Salt Lake City"/>
    <x v="2"/>
    <n v="31"/>
    <x v="193"/>
    <n v="3255"/>
    <n v="1269.4499999999998"/>
    <x v="96"/>
    <x v="1"/>
    <m/>
    <x v="3206"/>
    <x v="5653"/>
  </r>
  <r>
    <x v="3"/>
    <n v="1128299"/>
    <x v="188"/>
    <x v="2"/>
    <s v="Utah"/>
    <s v="Salt Lake City"/>
    <x v="3"/>
    <n v="30"/>
    <x v="181"/>
    <n v="2040"/>
    <n v="775.2"/>
    <x v="31"/>
    <x v="1"/>
    <m/>
    <x v="3207"/>
    <x v="5654"/>
  </r>
  <r>
    <x v="3"/>
    <n v="1128299"/>
    <x v="188"/>
    <x v="2"/>
    <s v="Utah"/>
    <s v="Salt Lake City"/>
    <x v="4"/>
    <n v="35"/>
    <x v="206"/>
    <n v="1855"/>
    <n v="853.30000000000007"/>
    <x v="52"/>
    <x v="1"/>
    <m/>
    <x v="3208"/>
    <x v="5655"/>
  </r>
  <r>
    <x v="3"/>
    <n v="1128299"/>
    <x v="188"/>
    <x v="2"/>
    <s v="Utah"/>
    <s v="Salt Lake City"/>
    <x v="5"/>
    <n v="28"/>
    <x v="348"/>
    <n v="3696"/>
    <n v="1256.6399999999999"/>
    <x v="95"/>
    <x v="1"/>
    <m/>
    <x v="1681"/>
    <x v="5656"/>
  </r>
  <r>
    <x v="3"/>
    <n v="1128299"/>
    <x v="698"/>
    <x v="2"/>
    <s v="Utah"/>
    <s v="Salt Lake City"/>
    <x v="0"/>
    <n v="22"/>
    <x v="269"/>
    <n v="3366"/>
    <n v="1380.06"/>
    <x v="33"/>
    <x v="1"/>
    <m/>
    <x v="2841"/>
    <x v="5657"/>
  </r>
  <r>
    <x v="3"/>
    <n v="1128299"/>
    <x v="698"/>
    <x v="2"/>
    <s v="Utah"/>
    <s v="Salt Lake City"/>
    <x v="1"/>
    <n v="29"/>
    <x v="248"/>
    <n v="3567"/>
    <n v="1498.1399999999999"/>
    <x v="23"/>
    <x v="1"/>
    <m/>
    <x v="2013"/>
    <x v="5658"/>
  </r>
  <r>
    <x v="3"/>
    <n v="1128299"/>
    <x v="698"/>
    <x v="2"/>
    <s v="Utah"/>
    <s v="Salt Lake City"/>
    <x v="2"/>
    <n v="28"/>
    <x v="248"/>
    <n v="3444"/>
    <n v="1274.28"/>
    <x v="25"/>
    <x v="1"/>
    <m/>
    <x v="1041"/>
    <x v="5659"/>
  </r>
  <r>
    <x v="3"/>
    <n v="1128299"/>
    <x v="698"/>
    <x v="2"/>
    <s v="Oregon"/>
    <s v="Portland"/>
    <x v="3"/>
    <n v="29"/>
    <x v="293"/>
    <n v="1856"/>
    <n v="760.95999999999992"/>
    <x v="33"/>
    <x v="1"/>
    <m/>
    <x v="2516"/>
    <x v="5660"/>
  </r>
  <r>
    <x v="3"/>
    <n v="1128299"/>
    <x v="698"/>
    <x v="2"/>
    <s v="Oregon"/>
    <s v="Portland"/>
    <x v="4"/>
    <n v="32"/>
    <x v="352"/>
    <n v="1376"/>
    <n v="605.44000000000005"/>
    <x v="27"/>
    <x v="1"/>
    <m/>
    <x v="3209"/>
    <x v="5661"/>
  </r>
  <r>
    <x v="3"/>
    <n v="1128299"/>
    <x v="698"/>
    <x v="2"/>
    <s v="Oregon"/>
    <s v="Portland"/>
    <x v="5"/>
    <n v="28"/>
    <x v="230"/>
    <n v="2744"/>
    <n v="960.4"/>
    <x v="2"/>
    <x v="1"/>
    <m/>
    <x v="3210"/>
    <x v="5662"/>
  </r>
  <r>
    <x v="3"/>
    <n v="1128299"/>
    <x v="228"/>
    <x v="2"/>
    <s v="Oregon"/>
    <s v="Portland"/>
    <x v="0"/>
    <n v="28"/>
    <x v="231"/>
    <n v="4004"/>
    <n v="1601.6"/>
    <x v="15"/>
    <x v="1"/>
    <m/>
    <x v="1476"/>
    <x v="5663"/>
  </r>
  <r>
    <x v="3"/>
    <n v="1128299"/>
    <x v="228"/>
    <x v="2"/>
    <s v="Oregon"/>
    <s v="Portland"/>
    <x v="1"/>
    <n v="40"/>
    <x v="230"/>
    <n v="3920"/>
    <n v="1607.1999999999998"/>
    <x v="33"/>
    <x v="1"/>
    <m/>
    <x v="3193"/>
    <x v="5664"/>
  </r>
  <r>
    <x v="3"/>
    <n v="1128299"/>
    <x v="228"/>
    <x v="2"/>
    <s v="Oregon"/>
    <s v="Portland"/>
    <x v="2"/>
    <n v="41"/>
    <x v="205"/>
    <n v="4592"/>
    <n v="1744.96"/>
    <x v="31"/>
    <x v="1"/>
    <m/>
    <x v="2610"/>
    <x v="5665"/>
  </r>
  <r>
    <x v="3"/>
    <n v="1128299"/>
    <x v="228"/>
    <x v="2"/>
    <s v="Oregon"/>
    <s v="Portland"/>
    <x v="3"/>
    <n v="39"/>
    <x v="41"/>
    <n v="2925"/>
    <n v="1082.25"/>
    <x v="25"/>
    <x v="1"/>
    <m/>
    <x v="2064"/>
    <x v="5666"/>
  </r>
  <r>
    <x v="3"/>
    <n v="1128299"/>
    <x v="228"/>
    <x v="2"/>
    <s v="Oregon"/>
    <s v="Portland"/>
    <x v="4"/>
    <n v="43"/>
    <x v="267"/>
    <n v="1290"/>
    <n v="567.6"/>
    <x v="27"/>
    <x v="1"/>
    <m/>
    <x v="3052"/>
    <x v="5667"/>
  </r>
  <r>
    <x v="3"/>
    <n v="1128299"/>
    <x v="228"/>
    <x v="2"/>
    <s v="Oregon"/>
    <s v="Portland"/>
    <x v="5"/>
    <n v="40"/>
    <x v="228"/>
    <n v="3600"/>
    <n v="1260"/>
    <x v="2"/>
    <x v="1"/>
    <m/>
    <x v="1113"/>
    <x v="5668"/>
  </r>
  <r>
    <x v="3"/>
    <n v="1128299"/>
    <x v="247"/>
    <x v="2"/>
    <s v="Oregon"/>
    <s v="Portland"/>
    <x v="0"/>
    <n v="44"/>
    <x v="339"/>
    <n v="7304"/>
    <n v="2848.5599999999995"/>
    <x v="96"/>
    <x v="1"/>
    <m/>
    <x v="1787"/>
    <x v="5669"/>
  </r>
  <r>
    <x v="3"/>
    <n v="1128299"/>
    <x v="247"/>
    <x v="2"/>
    <s v="Oregon"/>
    <s v="Portland"/>
    <x v="1"/>
    <n v="39"/>
    <x v="246"/>
    <n v="3432"/>
    <n v="1407.12"/>
    <x v="33"/>
    <x v="1"/>
    <m/>
    <x v="1937"/>
    <x v="5670"/>
  </r>
  <r>
    <x v="3"/>
    <n v="1128299"/>
    <x v="247"/>
    <x v="2"/>
    <s v="Oregon"/>
    <s v="Portland"/>
    <x v="2"/>
    <n v="47"/>
    <x v="351"/>
    <n v="5358"/>
    <n v="2196.7799999999997"/>
    <x v="33"/>
    <x v="1"/>
    <m/>
    <x v="3211"/>
    <x v="5671"/>
  </r>
  <r>
    <x v="3"/>
    <n v="1128299"/>
    <x v="247"/>
    <x v="2"/>
    <s v="Oregon"/>
    <s v="Portland"/>
    <x v="3"/>
    <n v="34"/>
    <x v="227"/>
    <n v="2380"/>
    <n v="880.6"/>
    <x v="25"/>
    <x v="1"/>
    <m/>
    <x v="3051"/>
    <x v="5672"/>
  </r>
  <r>
    <x v="3"/>
    <n v="1128299"/>
    <x v="247"/>
    <x v="2"/>
    <s v="Oregon"/>
    <s v="Portland"/>
    <x v="4"/>
    <n v="36"/>
    <x v="203"/>
    <n v="1404"/>
    <n v="589.68000000000006"/>
    <x v="54"/>
    <x v="1"/>
    <m/>
    <x v="1670"/>
    <x v="2612"/>
  </r>
  <r>
    <x v="3"/>
    <n v="1128299"/>
    <x v="247"/>
    <x v="2"/>
    <s v="Oregon"/>
    <s v="Portland"/>
    <x v="5"/>
    <n v="49"/>
    <x v="228"/>
    <n v="4410"/>
    <n v="1499.3999999999999"/>
    <x v="95"/>
    <x v="1"/>
    <m/>
    <x v="1690"/>
    <x v="3841"/>
  </r>
  <r>
    <x v="3"/>
    <n v="1128299"/>
    <x v="278"/>
    <x v="2"/>
    <s v="Oregon"/>
    <s v="Portland"/>
    <x v="0"/>
    <n v="39"/>
    <x v="155"/>
    <n v="6045"/>
    <n v="2538.9"/>
    <x v="23"/>
    <x v="1"/>
    <m/>
    <x v="3092"/>
    <x v="5279"/>
  </r>
  <r>
    <x v="3"/>
    <n v="1128299"/>
    <x v="278"/>
    <x v="2"/>
    <s v="Oregon"/>
    <s v="Portland"/>
    <x v="1"/>
    <n v="36"/>
    <x v="245"/>
    <n v="3924"/>
    <n v="1569.6"/>
    <x v="15"/>
    <x v="1"/>
    <m/>
    <x v="3212"/>
    <x v="5673"/>
  </r>
  <r>
    <x v="3"/>
    <n v="1128299"/>
    <x v="278"/>
    <x v="2"/>
    <s v="Oregon"/>
    <s v="Portland"/>
    <x v="2"/>
    <n v="39"/>
    <x v="164"/>
    <n v="4641"/>
    <n v="1809.9899999999998"/>
    <x v="96"/>
    <x v="1"/>
    <m/>
    <x v="1509"/>
    <x v="5674"/>
  </r>
  <r>
    <x v="3"/>
    <n v="1128299"/>
    <x v="278"/>
    <x v="2"/>
    <s v="Oregon"/>
    <s v="Portland"/>
    <x v="3"/>
    <n v="33"/>
    <x v="198"/>
    <n v="3102"/>
    <n v="1209.78"/>
    <x v="96"/>
    <x v="1"/>
    <m/>
    <x v="3054"/>
    <x v="5675"/>
  </r>
  <r>
    <x v="3"/>
    <n v="1128299"/>
    <x v="278"/>
    <x v="2"/>
    <s v="Oregon"/>
    <s v="Portland"/>
    <x v="4"/>
    <n v="33"/>
    <x v="208"/>
    <n v="1914"/>
    <n v="842.16"/>
    <x v="27"/>
    <x v="1"/>
    <m/>
    <x v="3213"/>
    <x v="5676"/>
  </r>
  <r>
    <x v="3"/>
    <n v="1128299"/>
    <x v="278"/>
    <x v="2"/>
    <s v="Oregon"/>
    <s v="Portland"/>
    <x v="5"/>
    <n v="46"/>
    <x v="217"/>
    <n v="7958"/>
    <n v="2864.88"/>
    <x v="36"/>
    <x v="1"/>
    <m/>
    <x v="1997"/>
    <x v="5677"/>
  </r>
  <r>
    <x v="3"/>
    <n v="1128299"/>
    <x v="308"/>
    <x v="2"/>
    <s v="Oregon"/>
    <s v="Portland"/>
    <x v="0"/>
    <n v="43"/>
    <x v="142"/>
    <n v="10320"/>
    <n v="3921.6"/>
    <x v="31"/>
    <x v="1"/>
    <m/>
    <x v="957"/>
    <x v="5678"/>
  </r>
  <r>
    <x v="3"/>
    <n v="1128299"/>
    <x v="308"/>
    <x v="2"/>
    <s v="Oregon"/>
    <s v="Portland"/>
    <x v="1"/>
    <n v="47"/>
    <x v="158"/>
    <n v="9494"/>
    <n v="3892.54"/>
    <x v="33"/>
    <x v="1"/>
    <m/>
    <x v="3214"/>
    <x v="5679"/>
  </r>
  <r>
    <x v="3"/>
    <n v="1128299"/>
    <x v="308"/>
    <x v="2"/>
    <s v="Oregon"/>
    <s v="Portland"/>
    <x v="2"/>
    <n v="53"/>
    <x v="159"/>
    <n v="11024"/>
    <n v="4299.3599999999997"/>
    <x v="96"/>
    <x v="1"/>
    <m/>
    <x v="1101"/>
    <x v="5680"/>
  </r>
  <r>
    <x v="3"/>
    <n v="1128299"/>
    <x v="308"/>
    <x v="2"/>
    <s v="Oregon"/>
    <s v="Portland"/>
    <x v="3"/>
    <n v="62"/>
    <x v="289"/>
    <n v="11098"/>
    <n v="4550.1799999999994"/>
    <x v="33"/>
    <x v="1"/>
    <m/>
    <x v="3215"/>
    <x v="5681"/>
  </r>
  <r>
    <x v="3"/>
    <n v="1128299"/>
    <x v="308"/>
    <x v="2"/>
    <s v="Oregon"/>
    <s v="Portland"/>
    <x v="4"/>
    <n v="67"/>
    <x v="150"/>
    <n v="9380"/>
    <n v="4314.8"/>
    <x v="52"/>
    <x v="1"/>
    <m/>
    <x v="3216"/>
    <x v="5682"/>
  </r>
  <r>
    <x v="3"/>
    <n v="1128299"/>
    <x v="308"/>
    <x v="2"/>
    <s v="Oregon"/>
    <s v="Portland"/>
    <x v="5"/>
    <n v="74"/>
    <x v="108"/>
    <n v="17094"/>
    <n v="5641.0199999999995"/>
    <x v="93"/>
    <x v="1"/>
    <m/>
    <x v="917"/>
    <x v="5683"/>
  </r>
  <r>
    <x v="3"/>
    <n v="1128299"/>
    <x v="337"/>
    <x v="2"/>
    <s v="Oregon"/>
    <s v="Portland"/>
    <x v="0"/>
    <n v="60"/>
    <x v="327"/>
    <n v="17880"/>
    <n v="7509.5999999999995"/>
    <x v="23"/>
    <x v="1"/>
    <m/>
    <x v="3217"/>
    <x v="5684"/>
  </r>
  <r>
    <x v="3"/>
    <n v="1128299"/>
    <x v="337"/>
    <x v="2"/>
    <s v="Oregon"/>
    <s v="Portland"/>
    <x v="1"/>
    <n v="66"/>
    <x v="146"/>
    <n v="14322"/>
    <n v="5872.0199999999995"/>
    <x v="33"/>
    <x v="1"/>
    <m/>
    <x v="3145"/>
    <x v="5685"/>
  </r>
  <r>
    <x v="3"/>
    <n v="1128299"/>
    <x v="337"/>
    <x v="2"/>
    <s v="Oregon"/>
    <s v="Portland"/>
    <x v="2"/>
    <n v="66"/>
    <x v="166"/>
    <n v="14586"/>
    <n v="6126.12"/>
    <x v="23"/>
    <x v="1"/>
    <m/>
    <x v="3218"/>
    <x v="5686"/>
  </r>
  <r>
    <x v="3"/>
    <n v="1128299"/>
    <x v="337"/>
    <x v="2"/>
    <s v="Oregon"/>
    <s v="Portland"/>
    <x v="3"/>
    <n v="61"/>
    <x v="347"/>
    <n v="10431"/>
    <n v="4276.71"/>
    <x v="33"/>
    <x v="1"/>
    <m/>
    <x v="3219"/>
    <x v="5687"/>
  </r>
  <r>
    <x v="3"/>
    <n v="1128299"/>
    <x v="337"/>
    <x v="2"/>
    <s v="Oregon"/>
    <s v="Portland"/>
    <x v="4"/>
    <n v="68"/>
    <x v="334"/>
    <n v="13464"/>
    <n v="6193.4400000000005"/>
    <x v="52"/>
    <x v="1"/>
    <m/>
    <x v="2969"/>
    <x v="5688"/>
  </r>
  <r>
    <x v="3"/>
    <n v="1128299"/>
    <x v="337"/>
    <x v="2"/>
    <s v="Oregon"/>
    <s v="Portland"/>
    <x v="5"/>
    <n v="78"/>
    <x v="322"/>
    <n v="15912"/>
    <n v="5569.2"/>
    <x v="2"/>
    <x v="1"/>
    <m/>
    <x v="2895"/>
    <x v="5689"/>
  </r>
  <r>
    <x v="3"/>
    <n v="1128299"/>
    <x v="369"/>
    <x v="2"/>
    <s v="Oregon"/>
    <s v="Portland"/>
    <x v="0"/>
    <n v="69"/>
    <x v="254"/>
    <n v="17664"/>
    <n v="6535.68"/>
    <x v="25"/>
    <x v="1"/>
    <m/>
    <x v="3220"/>
    <x v="5690"/>
  </r>
  <r>
    <x v="3"/>
    <n v="1128299"/>
    <x v="369"/>
    <x v="2"/>
    <s v="Oregon"/>
    <s v="Portland"/>
    <x v="1"/>
    <n v="62"/>
    <x v="254"/>
    <n v="15872"/>
    <n v="6666.24"/>
    <x v="23"/>
    <x v="1"/>
    <m/>
    <x v="1375"/>
    <x v="5691"/>
  </r>
  <r>
    <x v="3"/>
    <n v="1128299"/>
    <x v="369"/>
    <x v="2"/>
    <s v="Oregon"/>
    <s v="Portland"/>
    <x v="2"/>
    <n v="50"/>
    <x v="102"/>
    <n v="10750"/>
    <n v="4300"/>
    <x v="15"/>
    <x v="1"/>
    <m/>
    <x v="1382"/>
    <x v="5692"/>
  </r>
  <r>
    <x v="3"/>
    <n v="1128299"/>
    <x v="369"/>
    <x v="2"/>
    <s v="Oregon"/>
    <s v="Portland"/>
    <x v="3"/>
    <n v="50"/>
    <x v="209"/>
    <n v="6400"/>
    <n v="2432"/>
    <x v="31"/>
    <x v="1"/>
    <m/>
    <x v="2703"/>
    <x v="5693"/>
  </r>
  <r>
    <x v="3"/>
    <n v="1128299"/>
    <x v="369"/>
    <x v="2"/>
    <s v="Oregon"/>
    <s v="Portland"/>
    <x v="4"/>
    <n v="53"/>
    <x v="224"/>
    <n v="7208"/>
    <n v="3027.36"/>
    <x v="54"/>
    <x v="1"/>
    <m/>
    <x v="2847"/>
    <x v="3401"/>
  </r>
  <r>
    <x v="3"/>
    <n v="1128299"/>
    <x v="369"/>
    <x v="2"/>
    <s v="Oregon"/>
    <s v="Portland"/>
    <x v="5"/>
    <n v="53"/>
    <x v="246"/>
    <n v="4664"/>
    <n v="1725.68"/>
    <x v="25"/>
    <x v="1"/>
    <m/>
    <x v="1432"/>
    <x v="4599"/>
  </r>
  <r>
    <x v="3"/>
    <n v="1128299"/>
    <x v="401"/>
    <x v="2"/>
    <s v="Oregon"/>
    <s v="Portland"/>
    <x v="0"/>
    <n v="34"/>
    <x v="197"/>
    <n v="5066"/>
    <n v="1874.42"/>
    <x v="25"/>
    <x v="1"/>
    <m/>
    <x v="3221"/>
    <x v="5694"/>
  </r>
  <r>
    <x v="3"/>
    <n v="1128299"/>
    <x v="401"/>
    <x v="2"/>
    <s v="Oregon"/>
    <s v="Portland"/>
    <x v="1"/>
    <n v="43"/>
    <x v="174"/>
    <n v="6794"/>
    <n v="2581.7200000000003"/>
    <x v="31"/>
    <x v="1"/>
    <m/>
    <x v="1993"/>
    <x v="5695"/>
  </r>
  <r>
    <x v="3"/>
    <n v="1128299"/>
    <x v="401"/>
    <x v="2"/>
    <s v="Oregon"/>
    <s v="Portland"/>
    <x v="2"/>
    <n v="39"/>
    <x v="170"/>
    <n v="3237"/>
    <n v="1359.54"/>
    <x v="23"/>
    <x v="1"/>
    <m/>
    <x v="2812"/>
    <x v="5696"/>
  </r>
  <r>
    <x v="3"/>
    <n v="1128299"/>
    <x v="401"/>
    <x v="2"/>
    <s v="Oregon"/>
    <s v="Portland"/>
    <x v="3"/>
    <n v="38"/>
    <x v="345"/>
    <n v="2356"/>
    <n v="989.52"/>
    <x v="23"/>
    <x v="1"/>
    <m/>
    <x v="3222"/>
    <x v="5697"/>
  </r>
  <r>
    <x v="3"/>
    <n v="1128299"/>
    <x v="401"/>
    <x v="2"/>
    <s v="Oregon"/>
    <s v="Portland"/>
    <x v="4"/>
    <n v="48"/>
    <x v="169"/>
    <n v="3696"/>
    <n v="1552.3200000000002"/>
    <x v="54"/>
    <x v="1"/>
    <m/>
    <x v="1681"/>
    <x v="5698"/>
  </r>
  <r>
    <x v="3"/>
    <n v="1128299"/>
    <x v="401"/>
    <x v="2"/>
    <s v="Oregon"/>
    <s v="Portland"/>
    <x v="5"/>
    <n v="36"/>
    <x v="211"/>
    <n v="3060"/>
    <n v="979.2"/>
    <x v="80"/>
    <x v="1"/>
    <m/>
    <x v="2159"/>
    <x v="5699"/>
  </r>
  <r>
    <x v="3"/>
    <n v="1128299"/>
    <x v="430"/>
    <x v="2"/>
    <s v="Oregon"/>
    <s v="Portland"/>
    <x v="0"/>
    <n v="29"/>
    <x v="164"/>
    <n v="3451"/>
    <n v="1345.8899999999999"/>
    <x v="96"/>
    <x v="1"/>
    <m/>
    <x v="2194"/>
    <x v="5700"/>
  </r>
  <r>
    <x v="3"/>
    <n v="1128299"/>
    <x v="430"/>
    <x v="2"/>
    <s v="Oregon"/>
    <s v="Portland"/>
    <x v="1"/>
    <n v="37"/>
    <x v="289"/>
    <n v="6623"/>
    <n v="2516.7400000000002"/>
    <x v="31"/>
    <x v="1"/>
    <m/>
    <x v="3223"/>
    <x v="5701"/>
  </r>
  <r>
    <x v="3"/>
    <n v="1128299"/>
    <x v="430"/>
    <x v="2"/>
    <s v="Oregon"/>
    <s v="Portland"/>
    <x v="2"/>
    <n v="37"/>
    <x v="245"/>
    <n v="4033"/>
    <n v="1492.21"/>
    <x v="25"/>
    <x v="1"/>
    <m/>
    <x v="3162"/>
    <x v="5544"/>
  </r>
  <r>
    <x v="3"/>
    <n v="1128299"/>
    <x v="430"/>
    <x v="2"/>
    <s v="Oregon"/>
    <s v="Portland"/>
    <x v="3"/>
    <n v="34"/>
    <x v="351"/>
    <n v="3876"/>
    <n v="1511.6399999999999"/>
    <x v="96"/>
    <x v="1"/>
    <m/>
    <x v="1967"/>
    <x v="5702"/>
  </r>
  <r>
    <x v="3"/>
    <n v="1128299"/>
    <x v="430"/>
    <x v="2"/>
    <s v="Oregon"/>
    <s v="Portland"/>
    <x v="4"/>
    <n v="40"/>
    <x v="270"/>
    <n v="3720"/>
    <n v="1674"/>
    <x v="4"/>
    <x v="1"/>
    <m/>
    <x v="1750"/>
    <x v="3595"/>
  </r>
  <r>
    <x v="3"/>
    <n v="1128299"/>
    <x v="430"/>
    <x v="2"/>
    <s v="Oregon"/>
    <s v="Portland"/>
    <x v="5"/>
    <n v="41"/>
    <x v="248"/>
    <n v="5043"/>
    <n v="1865.91"/>
    <x v="25"/>
    <x v="1"/>
    <m/>
    <x v="2681"/>
    <x v="5703"/>
  </r>
  <r>
    <x v="3"/>
    <n v="1128299"/>
    <x v="461"/>
    <x v="2"/>
    <s v="Oregon"/>
    <s v="Portland"/>
    <x v="0"/>
    <n v="34"/>
    <x v="330"/>
    <n v="6460"/>
    <n v="2390.1999999999998"/>
    <x v="25"/>
    <x v="1"/>
    <m/>
    <x v="3224"/>
    <x v="5704"/>
  </r>
  <r>
    <x v="3"/>
    <n v="1128299"/>
    <x v="461"/>
    <x v="2"/>
    <s v="Oregon"/>
    <s v="Portland"/>
    <x v="1"/>
    <n v="37"/>
    <x v="158"/>
    <n v="7474"/>
    <n v="2914.8599999999997"/>
    <x v="96"/>
    <x v="1"/>
    <m/>
    <x v="1760"/>
    <x v="5705"/>
  </r>
  <r>
    <x v="3"/>
    <n v="1128299"/>
    <x v="461"/>
    <x v="2"/>
    <s v="Oregon"/>
    <s v="Portland"/>
    <x v="2"/>
    <n v="32"/>
    <x v="152"/>
    <n v="4864"/>
    <n v="2042.8799999999999"/>
    <x v="23"/>
    <x v="1"/>
    <m/>
    <x v="2074"/>
    <x v="5706"/>
  </r>
  <r>
    <x v="3"/>
    <n v="1128299"/>
    <x v="461"/>
    <x v="2"/>
    <s v="Oregon"/>
    <s v="Portland"/>
    <x v="3"/>
    <n v="39"/>
    <x v="197"/>
    <n v="5811"/>
    <n v="2382.5099999999998"/>
    <x v="33"/>
    <x v="1"/>
    <m/>
    <x v="2773"/>
    <x v="5707"/>
  </r>
  <r>
    <x v="3"/>
    <n v="1128299"/>
    <x v="461"/>
    <x v="2"/>
    <s v="Oregon"/>
    <s v="Portland"/>
    <x v="4"/>
    <n v="50"/>
    <x v="57"/>
    <n v="7250"/>
    <n v="3335"/>
    <x v="52"/>
    <x v="1"/>
    <m/>
    <x v="3225"/>
    <x v="5708"/>
  </r>
  <r>
    <x v="3"/>
    <n v="1128299"/>
    <x v="461"/>
    <x v="2"/>
    <s v="Oregon"/>
    <s v="Portland"/>
    <x v="5"/>
    <n v="53"/>
    <x v="241"/>
    <n v="8745"/>
    <n v="3235.65"/>
    <x v="25"/>
    <x v="1"/>
    <m/>
    <x v="2284"/>
    <x v="5709"/>
  </r>
  <r>
    <x v="3"/>
    <n v="1128299"/>
    <x v="490"/>
    <x v="2"/>
    <s v="Oregon"/>
    <s v="Portland"/>
    <x v="0"/>
    <n v="51"/>
    <x v="37"/>
    <n v="11475"/>
    <n v="4819.5"/>
    <x v="23"/>
    <x v="1"/>
    <m/>
    <x v="2096"/>
    <x v="5710"/>
  </r>
  <r>
    <x v="3"/>
    <n v="1128299"/>
    <x v="490"/>
    <x v="2"/>
    <s v="Oregon"/>
    <s v="Portland"/>
    <x v="1"/>
    <n v="56"/>
    <x v="148"/>
    <n v="13048"/>
    <n v="5219.2"/>
    <x v="15"/>
    <x v="1"/>
    <m/>
    <x v="1105"/>
    <x v="5711"/>
  </r>
  <r>
    <x v="3"/>
    <n v="1128299"/>
    <x v="490"/>
    <x v="2"/>
    <s v="Oregon"/>
    <s v="Portland"/>
    <x v="2"/>
    <n v="48"/>
    <x v="335"/>
    <n v="9264"/>
    <n v="3798.24"/>
    <x v="33"/>
    <x v="1"/>
    <m/>
    <x v="3226"/>
    <x v="5712"/>
  </r>
  <r>
    <x v="3"/>
    <n v="1128299"/>
    <x v="490"/>
    <x v="2"/>
    <s v="Oregon"/>
    <s v="Portland"/>
    <x v="3"/>
    <n v="53"/>
    <x v="241"/>
    <n v="8745"/>
    <n v="3410.5499999999997"/>
    <x v="96"/>
    <x v="1"/>
    <m/>
    <x v="2284"/>
    <x v="5713"/>
  </r>
  <r>
    <x v="3"/>
    <n v="1128299"/>
    <x v="490"/>
    <x v="2"/>
    <s v="Oregon"/>
    <s v="Portland"/>
    <x v="4"/>
    <n v="54"/>
    <x v="350"/>
    <n v="8478"/>
    <n v="3984.6600000000003"/>
    <x v="46"/>
    <x v="1"/>
    <m/>
    <x v="2873"/>
    <x v="5714"/>
  </r>
  <r>
    <x v="3"/>
    <n v="1128299"/>
    <x v="490"/>
    <x v="2"/>
    <s v="Oregon"/>
    <s v="Portland"/>
    <x v="5"/>
    <n v="55"/>
    <x v="338"/>
    <n v="11055"/>
    <n v="3758.7"/>
    <x v="95"/>
    <x v="1"/>
    <m/>
    <x v="2120"/>
    <x v="5715"/>
  </r>
  <r>
    <x v="3"/>
    <n v="1128299"/>
    <x v="181"/>
    <x v="2"/>
    <s v="Oregon"/>
    <s v="Portland"/>
    <x v="0"/>
    <n v="28"/>
    <x v="196"/>
    <n v="3360"/>
    <n v="1411.2"/>
    <x v="23"/>
    <x v="1"/>
    <m/>
    <x v="1596"/>
    <x v="4598"/>
  </r>
  <r>
    <x v="3"/>
    <n v="1128299"/>
    <x v="181"/>
    <x v="2"/>
    <s v="Oregon"/>
    <s v="Portland"/>
    <x v="1"/>
    <n v="31"/>
    <x v="168"/>
    <n v="3844"/>
    <n v="1691.36"/>
    <x v="114"/>
    <x v="1"/>
    <m/>
    <x v="3227"/>
    <x v="5473"/>
  </r>
  <r>
    <x v="3"/>
    <n v="1128299"/>
    <x v="181"/>
    <x v="2"/>
    <s v="Oregon"/>
    <s v="Portland"/>
    <x v="2"/>
    <n v="33"/>
    <x v="209"/>
    <n v="4224"/>
    <n v="1816.3199999999997"/>
    <x v="113"/>
    <x v="1"/>
    <m/>
    <x v="1528"/>
    <x v="5716"/>
  </r>
  <r>
    <x v="3"/>
    <n v="1128299"/>
    <x v="181"/>
    <x v="2"/>
    <s v="Oregon"/>
    <s v="Portland"/>
    <x v="3"/>
    <n v="34"/>
    <x v="252"/>
    <n v="2652"/>
    <n v="1219.9199999999998"/>
    <x v="24"/>
    <x v="1"/>
    <m/>
    <x v="2456"/>
    <x v="5717"/>
  </r>
  <r>
    <x v="3"/>
    <n v="1128299"/>
    <x v="181"/>
    <x v="2"/>
    <s v="Oregon"/>
    <s v="Portland"/>
    <x v="4"/>
    <n v="33"/>
    <x v="181"/>
    <n v="2244"/>
    <n v="1144.44"/>
    <x v="48"/>
    <x v="1"/>
    <m/>
    <x v="1161"/>
    <x v="5718"/>
  </r>
  <r>
    <x v="3"/>
    <n v="1128299"/>
    <x v="181"/>
    <x v="2"/>
    <s v="Oregon"/>
    <s v="Portland"/>
    <x v="5"/>
    <n v="34"/>
    <x v="150"/>
    <n v="4760"/>
    <n v="1903.9999999999998"/>
    <x v="15"/>
    <x v="1"/>
    <m/>
    <x v="1684"/>
    <x v="5719"/>
  </r>
  <r>
    <x v="3"/>
    <n v="1128299"/>
    <x v="212"/>
    <x v="2"/>
    <s v="Oregon"/>
    <s v="Portland"/>
    <x v="0"/>
    <n v="24"/>
    <x v="36"/>
    <n v="4200"/>
    <n v="1889.9999999999998"/>
    <x v="18"/>
    <x v="1"/>
    <m/>
    <x v="1086"/>
    <x v="5590"/>
  </r>
  <r>
    <x v="3"/>
    <n v="1128299"/>
    <x v="212"/>
    <x v="2"/>
    <s v="Oregon"/>
    <s v="Portland"/>
    <x v="1"/>
    <n v="31"/>
    <x v="168"/>
    <n v="3844"/>
    <n v="1652.9199999999998"/>
    <x v="113"/>
    <x v="1"/>
    <m/>
    <x v="3227"/>
    <x v="5720"/>
  </r>
  <r>
    <x v="3"/>
    <n v="1128299"/>
    <x v="212"/>
    <x v="2"/>
    <s v="Oregon"/>
    <s v="Portland"/>
    <x v="2"/>
    <n v="34"/>
    <x v="348"/>
    <n v="4488"/>
    <n v="1929.8399999999997"/>
    <x v="113"/>
    <x v="1"/>
    <m/>
    <x v="1769"/>
    <x v="5721"/>
  </r>
  <r>
    <x v="3"/>
    <n v="1128299"/>
    <x v="212"/>
    <x v="1"/>
    <s v="Louisiana"/>
    <s v="New Orleans"/>
    <x v="3"/>
    <n v="33"/>
    <x v="41"/>
    <n v="2475"/>
    <n v="1163.25"/>
    <x v="28"/>
    <x v="1"/>
    <m/>
    <x v="3228"/>
    <x v="5722"/>
  </r>
  <r>
    <x v="3"/>
    <n v="1128299"/>
    <x v="212"/>
    <x v="1"/>
    <s v="Louisiana"/>
    <s v="New Orleans"/>
    <x v="4"/>
    <n v="33"/>
    <x v="206"/>
    <n v="1749"/>
    <n v="822.03000000000009"/>
    <x v="46"/>
    <x v="1"/>
    <m/>
    <x v="3037"/>
    <x v="5723"/>
  </r>
  <r>
    <x v="3"/>
    <n v="1128299"/>
    <x v="212"/>
    <x v="1"/>
    <s v="Louisiana"/>
    <s v="New Orleans"/>
    <x v="5"/>
    <n v="32"/>
    <x v="165"/>
    <n v="4192"/>
    <n v="1551.04"/>
    <x v="25"/>
    <x v="1"/>
    <m/>
    <x v="3229"/>
    <x v="5724"/>
  </r>
  <r>
    <x v="3"/>
    <n v="1128299"/>
    <x v="221"/>
    <x v="1"/>
    <s v="Louisiana"/>
    <s v="New Orleans"/>
    <x v="0"/>
    <n v="29"/>
    <x v="289"/>
    <n v="5191"/>
    <n v="2387.8599999999997"/>
    <x v="24"/>
    <x v="1"/>
    <m/>
    <x v="3104"/>
    <x v="5725"/>
  </r>
  <r>
    <x v="3"/>
    <n v="1128299"/>
    <x v="221"/>
    <x v="1"/>
    <s v="Louisiana"/>
    <s v="New Orleans"/>
    <x v="1"/>
    <n v="38"/>
    <x v="196"/>
    <n v="4560"/>
    <n v="2006.3999999999999"/>
    <x v="114"/>
    <x v="1"/>
    <m/>
    <x v="2199"/>
    <x v="5726"/>
  </r>
  <r>
    <x v="3"/>
    <n v="1128299"/>
    <x v="221"/>
    <x v="1"/>
    <s v="Louisiana"/>
    <s v="New Orleans"/>
    <x v="2"/>
    <n v="39"/>
    <x v="196"/>
    <n v="4680"/>
    <n v="2106"/>
    <x v="18"/>
    <x v="1"/>
    <m/>
    <x v="2789"/>
    <x v="2992"/>
  </r>
  <r>
    <x v="3"/>
    <n v="1128299"/>
    <x v="221"/>
    <x v="1"/>
    <s v="Louisiana"/>
    <s v="New Orleans"/>
    <x v="3"/>
    <n v="43"/>
    <x v="294"/>
    <n v="4128"/>
    <n v="1775.0399999999997"/>
    <x v="113"/>
    <x v="1"/>
    <m/>
    <x v="3230"/>
    <x v="5727"/>
  </r>
  <r>
    <x v="3"/>
    <n v="1128299"/>
    <x v="221"/>
    <x v="1"/>
    <s v="Louisiana"/>
    <s v="New Orleans"/>
    <x v="4"/>
    <n v="40"/>
    <x v="50"/>
    <n v="2000"/>
    <n v="1020"/>
    <x v="48"/>
    <x v="1"/>
    <m/>
    <x v="184"/>
    <x v="5728"/>
  </r>
  <r>
    <x v="3"/>
    <n v="1128299"/>
    <x v="221"/>
    <x v="1"/>
    <s v="Louisiana"/>
    <s v="New Orleans"/>
    <x v="5"/>
    <n v="29"/>
    <x v="245"/>
    <n v="3161"/>
    <n v="1169.57"/>
    <x v="25"/>
    <x v="1"/>
    <m/>
    <x v="3231"/>
    <x v="5729"/>
  </r>
  <r>
    <x v="3"/>
    <n v="1128299"/>
    <x v="240"/>
    <x v="1"/>
    <s v="Louisiana"/>
    <s v="New Orleans"/>
    <x v="0"/>
    <n v="38"/>
    <x v="137"/>
    <n v="6384"/>
    <n v="3000.48"/>
    <x v="28"/>
    <x v="1"/>
    <m/>
    <x v="3077"/>
    <x v="5730"/>
  </r>
  <r>
    <x v="3"/>
    <n v="1128299"/>
    <x v="240"/>
    <x v="1"/>
    <s v="Louisiana"/>
    <s v="New Orleans"/>
    <x v="1"/>
    <n v="36"/>
    <x v="336"/>
    <n v="3852"/>
    <n v="1771.9199999999998"/>
    <x v="24"/>
    <x v="1"/>
    <m/>
    <x v="3232"/>
    <x v="5731"/>
  </r>
  <r>
    <x v="3"/>
    <n v="1128299"/>
    <x v="240"/>
    <x v="1"/>
    <s v="Louisiana"/>
    <s v="New Orleans"/>
    <x v="2"/>
    <n v="40"/>
    <x v="196"/>
    <n v="4800"/>
    <n v="2016"/>
    <x v="23"/>
    <x v="1"/>
    <m/>
    <x v="1294"/>
    <x v="5732"/>
  </r>
  <r>
    <x v="3"/>
    <n v="1128299"/>
    <x v="240"/>
    <x v="1"/>
    <s v="Louisiana"/>
    <s v="New Orleans"/>
    <x v="3"/>
    <n v="27"/>
    <x v="250"/>
    <n v="2457"/>
    <n v="1105.6499999999999"/>
    <x v="18"/>
    <x v="1"/>
    <m/>
    <x v="1678"/>
    <x v="5733"/>
  </r>
  <r>
    <x v="3"/>
    <n v="1128299"/>
    <x v="240"/>
    <x v="1"/>
    <s v="Louisiana"/>
    <s v="New Orleans"/>
    <x v="4"/>
    <n v="34"/>
    <x v="195"/>
    <n v="1904"/>
    <n v="971.04"/>
    <x v="48"/>
    <x v="1"/>
    <m/>
    <x v="2668"/>
    <x v="5734"/>
  </r>
  <r>
    <x v="3"/>
    <n v="1128299"/>
    <x v="240"/>
    <x v="1"/>
    <s v="Louisiana"/>
    <s v="New Orleans"/>
    <x v="5"/>
    <n v="39"/>
    <x v="248"/>
    <n v="4797"/>
    <n v="1774.8899999999999"/>
    <x v="25"/>
    <x v="1"/>
    <m/>
    <x v="1192"/>
    <x v="5735"/>
  </r>
  <r>
    <x v="3"/>
    <n v="1128299"/>
    <x v="271"/>
    <x v="1"/>
    <s v="Louisiana"/>
    <s v="New Orleans"/>
    <x v="0"/>
    <n v="32"/>
    <x v="129"/>
    <n v="5632"/>
    <n v="2421.7599999999998"/>
    <x v="113"/>
    <x v="1"/>
    <m/>
    <x v="821"/>
    <x v="5736"/>
  </r>
  <r>
    <x v="3"/>
    <n v="1128299"/>
    <x v="271"/>
    <x v="1"/>
    <s v="Louisiana"/>
    <s v="New Orleans"/>
    <x v="1"/>
    <n v="40"/>
    <x v="209"/>
    <n v="5120"/>
    <n v="2252.7999999999997"/>
    <x v="114"/>
    <x v="1"/>
    <m/>
    <x v="2637"/>
    <x v="5737"/>
  </r>
  <r>
    <x v="3"/>
    <n v="1128299"/>
    <x v="271"/>
    <x v="1"/>
    <s v="Louisiana"/>
    <s v="New Orleans"/>
    <x v="2"/>
    <n v="37"/>
    <x v="224"/>
    <n v="5032"/>
    <n v="2113.44"/>
    <x v="23"/>
    <x v="1"/>
    <m/>
    <x v="3233"/>
    <x v="5738"/>
  </r>
  <r>
    <x v="3"/>
    <n v="1128299"/>
    <x v="271"/>
    <x v="1"/>
    <s v="Louisiana"/>
    <s v="New Orleans"/>
    <x v="3"/>
    <n v="33"/>
    <x v="253"/>
    <n v="3333"/>
    <n v="1433.1899999999998"/>
    <x v="113"/>
    <x v="1"/>
    <m/>
    <x v="1524"/>
    <x v="5739"/>
  </r>
  <r>
    <x v="3"/>
    <n v="1128299"/>
    <x v="271"/>
    <x v="1"/>
    <s v="Louisiana"/>
    <s v="New Orleans"/>
    <x v="4"/>
    <n v="32"/>
    <x v="169"/>
    <n v="2464"/>
    <n v="1182.72"/>
    <x v="35"/>
    <x v="1"/>
    <m/>
    <x v="1182"/>
    <x v="5609"/>
  </r>
  <r>
    <x v="3"/>
    <n v="1128299"/>
    <x v="271"/>
    <x v="1"/>
    <s v="Louisiana"/>
    <s v="New Orleans"/>
    <x v="5"/>
    <n v="46"/>
    <x v="349"/>
    <n v="8188"/>
    <n v="3275.2"/>
    <x v="15"/>
    <x v="1"/>
    <m/>
    <x v="3234"/>
    <x v="5740"/>
  </r>
  <r>
    <x v="3"/>
    <n v="1128299"/>
    <x v="301"/>
    <x v="1"/>
    <s v="Louisiana"/>
    <s v="New Orleans"/>
    <x v="0"/>
    <n v="47"/>
    <x v="254"/>
    <n v="12032"/>
    <n v="5655.04"/>
    <x v="28"/>
    <x v="1"/>
    <m/>
    <x v="3235"/>
    <x v="5741"/>
  </r>
  <r>
    <x v="3"/>
    <n v="1128299"/>
    <x v="301"/>
    <x v="1"/>
    <s v="Louisiana"/>
    <s v="New Orleans"/>
    <x v="1"/>
    <n v="55"/>
    <x v="167"/>
    <n v="12320"/>
    <n v="5543.9999999999991"/>
    <x v="18"/>
    <x v="1"/>
    <m/>
    <x v="3236"/>
    <x v="5742"/>
  </r>
  <r>
    <x v="3"/>
    <n v="1128299"/>
    <x v="301"/>
    <x v="1"/>
    <s v="Louisiana"/>
    <s v="New Orleans"/>
    <x v="2"/>
    <n v="55"/>
    <x v="124"/>
    <n v="11550"/>
    <n v="5081.9999999999991"/>
    <x v="114"/>
    <x v="1"/>
    <m/>
    <x v="1879"/>
    <x v="5743"/>
  </r>
  <r>
    <x v="3"/>
    <n v="1128299"/>
    <x v="301"/>
    <x v="1"/>
    <s v="Louisiana"/>
    <s v="New Orleans"/>
    <x v="3"/>
    <n v="59"/>
    <x v="328"/>
    <n v="10856"/>
    <n v="5102.32"/>
    <x v="28"/>
    <x v="1"/>
    <m/>
    <x v="3237"/>
    <x v="5744"/>
  </r>
  <r>
    <x v="3"/>
    <n v="1128299"/>
    <x v="301"/>
    <x v="1"/>
    <s v="Louisiana"/>
    <s v="New Orleans"/>
    <x v="4"/>
    <n v="70"/>
    <x v="269"/>
    <n v="10710"/>
    <n v="5033.7000000000007"/>
    <x v="46"/>
    <x v="1"/>
    <m/>
    <x v="767"/>
    <x v="5745"/>
  </r>
  <r>
    <x v="3"/>
    <n v="1128299"/>
    <x v="301"/>
    <x v="1"/>
    <s v="Louisiana"/>
    <s v="New Orleans"/>
    <x v="5"/>
    <n v="80"/>
    <x v="154"/>
    <n v="19840"/>
    <n v="8134.4"/>
    <x v="33"/>
    <x v="1"/>
    <m/>
    <x v="3238"/>
    <x v="5746"/>
  </r>
  <r>
    <x v="3"/>
    <n v="1128299"/>
    <x v="330"/>
    <x v="1"/>
    <s v="Louisiana"/>
    <s v="New Orleans"/>
    <x v="0"/>
    <n v="62"/>
    <x v="297"/>
    <n v="18972"/>
    <n v="8157.9599999999991"/>
    <x v="113"/>
    <x v="1"/>
    <m/>
    <x v="3239"/>
    <x v="5747"/>
  </r>
  <r>
    <x v="3"/>
    <n v="1128299"/>
    <x v="330"/>
    <x v="1"/>
    <s v="Louisiana"/>
    <s v="New Orleans"/>
    <x v="1"/>
    <n v="67"/>
    <x v="154"/>
    <n v="16616"/>
    <n v="7643.36"/>
    <x v="24"/>
    <x v="1"/>
    <m/>
    <x v="3240"/>
    <x v="5748"/>
  </r>
  <r>
    <x v="3"/>
    <n v="1128299"/>
    <x v="330"/>
    <x v="1"/>
    <s v="Louisiana"/>
    <s v="New Orleans"/>
    <x v="2"/>
    <n v="69"/>
    <x v="124"/>
    <n v="14490"/>
    <n v="6810.2999999999993"/>
    <x v="28"/>
    <x v="1"/>
    <m/>
    <x v="3241"/>
    <x v="5749"/>
  </r>
  <r>
    <x v="3"/>
    <n v="1128299"/>
    <x v="330"/>
    <x v="1"/>
    <s v="Louisiana"/>
    <s v="New Orleans"/>
    <x v="3"/>
    <n v="62"/>
    <x v="334"/>
    <n v="12276"/>
    <n v="5524.2"/>
    <x v="18"/>
    <x v="1"/>
    <m/>
    <x v="2876"/>
    <x v="5750"/>
  </r>
  <r>
    <x v="3"/>
    <n v="1128299"/>
    <x v="330"/>
    <x v="1"/>
    <s v="Louisiana"/>
    <s v="New Orleans"/>
    <x v="4"/>
    <n v="73"/>
    <x v="166"/>
    <n v="16133"/>
    <n v="7905.17"/>
    <x v="29"/>
    <x v="1"/>
    <m/>
    <x v="3242"/>
    <x v="5751"/>
  </r>
  <r>
    <x v="3"/>
    <n v="1128299"/>
    <x v="330"/>
    <x v="1"/>
    <s v="Louisiana"/>
    <s v="New Orleans"/>
    <x v="5"/>
    <n v="81"/>
    <x v="159"/>
    <n v="16848"/>
    <n v="6907.6799999999994"/>
    <x v="33"/>
    <x v="1"/>
    <m/>
    <x v="3243"/>
    <x v="5752"/>
  </r>
  <r>
    <x v="3"/>
    <n v="1128299"/>
    <x v="362"/>
    <x v="1"/>
    <s v="Louisiana"/>
    <s v="New Orleans"/>
    <x v="0"/>
    <n v="73"/>
    <x v="128"/>
    <n v="18615"/>
    <n v="8749.0499999999993"/>
    <x v="28"/>
    <x v="1"/>
    <m/>
    <x v="3244"/>
    <x v="5753"/>
  </r>
  <r>
    <x v="3"/>
    <n v="1128299"/>
    <x v="362"/>
    <x v="1"/>
    <s v="Louisiana"/>
    <s v="New Orleans"/>
    <x v="1"/>
    <n v="57"/>
    <x v="254"/>
    <n v="14592"/>
    <n v="6420.48"/>
    <x v="114"/>
    <x v="1"/>
    <m/>
    <x v="3245"/>
    <x v="5754"/>
  </r>
  <r>
    <x v="3"/>
    <n v="1128299"/>
    <x v="362"/>
    <x v="1"/>
    <s v="Louisiana"/>
    <s v="New Orleans"/>
    <x v="2"/>
    <n v="50"/>
    <x v="146"/>
    <n v="10850"/>
    <n v="4557"/>
    <x v="23"/>
    <x v="1"/>
    <m/>
    <x v="3246"/>
    <x v="2760"/>
  </r>
  <r>
    <x v="3"/>
    <n v="1128299"/>
    <x v="362"/>
    <x v="1"/>
    <s v="Louisiana"/>
    <s v="New Orleans"/>
    <x v="3"/>
    <n v="55"/>
    <x v="231"/>
    <n v="7865"/>
    <n v="3696.5499999999997"/>
    <x v="28"/>
    <x v="1"/>
    <m/>
    <x v="2012"/>
    <x v="3427"/>
  </r>
  <r>
    <x v="3"/>
    <n v="1128299"/>
    <x v="362"/>
    <x v="1"/>
    <s v="Louisiana"/>
    <s v="New Orleans"/>
    <x v="4"/>
    <n v="47"/>
    <x v="152"/>
    <n v="7144"/>
    <n v="3500.56"/>
    <x v="29"/>
    <x v="1"/>
    <m/>
    <x v="2674"/>
    <x v="5755"/>
  </r>
  <r>
    <x v="3"/>
    <n v="1128299"/>
    <x v="362"/>
    <x v="1"/>
    <s v="Louisiana"/>
    <s v="New Orleans"/>
    <x v="5"/>
    <n v="46"/>
    <x v="240"/>
    <n v="4692"/>
    <n v="1782.96"/>
    <x v="31"/>
    <x v="1"/>
    <m/>
    <x v="3157"/>
    <x v="5756"/>
  </r>
  <r>
    <x v="3"/>
    <n v="1128299"/>
    <x v="394"/>
    <x v="1"/>
    <s v="Louisiana"/>
    <s v="New Orleans"/>
    <x v="0"/>
    <n v="33"/>
    <x v="36"/>
    <n v="5775"/>
    <n v="2425.5"/>
    <x v="23"/>
    <x v="1"/>
    <m/>
    <x v="2134"/>
    <x v="5757"/>
  </r>
  <r>
    <x v="3"/>
    <n v="1128299"/>
    <x v="394"/>
    <x v="1"/>
    <s v="Louisiana"/>
    <s v="New Orleans"/>
    <x v="1"/>
    <n v="40"/>
    <x v="36"/>
    <n v="7000"/>
    <n v="3009.9999999999995"/>
    <x v="113"/>
    <x v="1"/>
    <m/>
    <x v="136"/>
    <x v="5758"/>
  </r>
  <r>
    <x v="3"/>
    <n v="1128299"/>
    <x v="394"/>
    <x v="1"/>
    <s v="Louisiana"/>
    <s v="New Orleans"/>
    <x v="2"/>
    <n v="30"/>
    <x v="294"/>
    <n v="2880"/>
    <n v="1324.8"/>
    <x v="24"/>
    <x v="1"/>
    <m/>
    <x v="1477"/>
    <x v="1643"/>
  </r>
  <r>
    <x v="3"/>
    <n v="1128299"/>
    <x v="394"/>
    <x v="1"/>
    <s v="Louisiana"/>
    <s v="New Orleans"/>
    <x v="3"/>
    <n v="34"/>
    <x v="232"/>
    <n v="2720"/>
    <n v="1142.3999999999999"/>
    <x v="23"/>
    <x v="1"/>
    <m/>
    <x v="3187"/>
    <x v="5759"/>
  </r>
  <r>
    <x v="3"/>
    <n v="1128299"/>
    <x v="394"/>
    <x v="1"/>
    <s v="Louisiana"/>
    <s v="New Orleans"/>
    <x v="4"/>
    <n v="41"/>
    <x v="170"/>
    <n v="3403"/>
    <n v="1633.4399999999998"/>
    <x v="35"/>
    <x v="1"/>
    <m/>
    <x v="2412"/>
    <x v="5760"/>
  </r>
  <r>
    <x v="3"/>
    <n v="1128299"/>
    <x v="394"/>
    <x v="1"/>
    <s v="Louisiana"/>
    <s v="New Orleans"/>
    <x v="5"/>
    <n v="30"/>
    <x v="228"/>
    <n v="2700"/>
    <n v="1080"/>
    <x v="15"/>
    <x v="1"/>
    <m/>
    <x v="1156"/>
    <x v="4443"/>
  </r>
  <r>
    <x v="3"/>
    <n v="1128299"/>
    <x v="423"/>
    <x v="1"/>
    <s v="Louisiana"/>
    <s v="New Orleans"/>
    <x v="0"/>
    <n v="25"/>
    <x v="168"/>
    <n v="3100"/>
    <n v="1332.9999999999998"/>
    <x v="113"/>
    <x v="1"/>
    <m/>
    <x v="1984"/>
    <x v="5761"/>
  </r>
  <r>
    <x v="3"/>
    <n v="1128299"/>
    <x v="423"/>
    <x v="1"/>
    <s v="Louisiana"/>
    <s v="New Orleans"/>
    <x v="1"/>
    <n v="34"/>
    <x v="328"/>
    <n v="6256"/>
    <n v="2815.2"/>
    <x v="18"/>
    <x v="1"/>
    <m/>
    <x v="3247"/>
    <x v="5762"/>
  </r>
  <r>
    <x v="3"/>
    <n v="1128299"/>
    <x v="423"/>
    <x v="1"/>
    <s v="Louisiana"/>
    <s v="New Orleans"/>
    <x v="2"/>
    <n v="33"/>
    <x v="209"/>
    <n v="4224"/>
    <n v="1900.7999999999997"/>
    <x v="18"/>
    <x v="1"/>
    <m/>
    <x v="1528"/>
    <x v="4083"/>
  </r>
  <r>
    <x v="3"/>
    <n v="1128299"/>
    <x v="423"/>
    <x v="1"/>
    <s v="Louisiana"/>
    <s v="New Orleans"/>
    <x v="3"/>
    <n v="31"/>
    <x v="196"/>
    <n v="3720"/>
    <n v="1599.5999999999997"/>
    <x v="113"/>
    <x v="1"/>
    <m/>
    <x v="1750"/>
    <x v="5763"/>
  </r>
  <r>
    <x v="3"/>
    <n v="1128299"/>
    <x v="423"/>
    <x v="1"/>
    <s v="Louisiana"/>
    <s v="New Orleans"/>
    <x v="4"/>
    <n v="39"/>
    <x v="205"/>
    <n v="4368"/>
    <n v="2096.64"/>
    <x v="35"/>
    <x v="1"/>
    <m/>
    <x v="1714"/>
    <x v="5407"/>
  </r>
  <r>
    <x v="3"/>
    <n v="1128299"/>
    <x v="423"/>
    <x v="1"/>
    <s v="Louisiana"/>
    <s v="New Orleans"/>
    <x v="5"/>
    <n v="44"/>
    <x v="150"/>
    <n v="6160"/>
    <n v="2464"/>
    <x v="15"/>
    <x v="1"/>
    <m/>
    <x v="1052"/>
    <x v="5764"/>
  </r>
  <r>
    <x v="3"/>
    <n v="1128299"/>
    <x v="454"/>
    <x v="1"/>
    <s v="Louisiana"/>
    <s v="New Orleans"/>
    <x v="0"/>
    <n v="28"/>
    <x v="156"/>
    <n v="6132"/>
    <n v="2882.04"/>
    <x v="28"/>
    <x v="1"/>
    <m/>
    <x v="1927"/>
    <x v="5765"/>
  </r>
  <r>
    <x v="3"/>
    <n v="1128299"/>
    <x v="454"/>
    <x v="1"/>
    <s v="Louisiana"/>
    <s v="New Orleans"/>
    <x v="1"/>
    <n v="35"/>
    <x v="167"/>
    <n v="7840"/>
    <n v="3684.7999999999997"/>
    <x v="28"/>
    <x v="1"/>
    <m/>
    <x v="1437"/>
    <x v="5766"/>
  </r>
  <r>
    <x v="3"/>
    <n v="1128299"/>
    <x v="454"/>
    <x v="1"/>
    <s v="Louisiana"/>
    <s v="New Orleans"/>
    <x v="2"/>
    <n v="30"/>
    <x v="174"/>
    <n v="4740"/>
    <n v="2180.3999999999996"/>
    <x v="24"/>
    <x v="1"/>
    <m/>
    <x v="3248"/>
    <x v="5767"/>
  </r>
  <r>
    <x v="3"/>
    <n v="1128299"/>
    <x v="454"/>
    <x v="1"/>
    <s v="Louisiana"/>
    <s v="New Orleans"/>
    <x v="3"/>
    <n v="40"/>
    <x v="155"/>
    <n v="6200"/>
    <n v="2852"/>
    <x v="24"/>
    <x v="1"/>
    <m/>
    <x v="1461"/>
    <x v="5768"/>
  </r>
  <r>
    <x v="3"/>
    <n v="1128299"/>
    <x v="454"/>
    <x v="1"/>
    <s v="Louisiana"/>
    <s v="New Orleans"/>
    <x v="4"/>
    <n v="53"/>
    <x v="135"/>
    <n v="7791"/>
    <n v="3661.7700000000004"/>
    <x v="46"/>
    <x v="1"/>
    <m/>
    <x v="1848"/>
    <x v="5769"/>
  </r>
  <r>
    <x v="3"/>
    <n v="1128299"/>
    <x v="454"/>
    <x v="1"/>
    <s v="Louisiana"/>
    <s v="New Orleans"/>
    <x v="5"/>
    <n v="64"/>
    <x v="263"/>
    <n v="11520"/>
    <n v="4723.2"/>
    <x v="33"/>
    <x v="1"/>
    <m/>
    <x v="2868"/>
    <x v="5770"/>
  </r>
  <r>
    <x v="3"/>
    <n v="1128299"/>
    <x v="483"/>
    <x v="1"/>
    <s v="Louisiana"/>
    <s v="New Orleans"/>
    <x v="0"/>
    <n v="46"/>
    <x v="323"/>
    <n v="12512"/>
    <n v="5755.5199999999995"/>
    <x v="24"/>
    <x v="1"/>
    <m/>
    <x v="3249"/>
    <x v="5771"/>
  </r>
  <r>
    <x v="3"/>
    <n v="1128299"/>
    <x v="483"/>
    <x v="1"/>
    <s v="Louisiana"/>
    <s v="New Orleans"/>
    <x v="1"/>
    <n v="52"/>
    <x v="154"/>
    <n v="12896"/>
    <n v="5674.2399999999989"/>
    <x v="114"/>
    <x v="1"/>
    <m/>
    <x v="1406"/>
    <x v="5772"/>
  </r>
  <r>
    <x v="0"/>
    <n v="1128299"/>
    <x v="483"/>
    <x v="1"/>
    <s v="Louisiana"/>
    <s v="New Orleans"/>
    <x v="2"/>
    <n v="53"/>
    <x v="337"/>
    <n v="10176"/>
    <n v="4375.6799999999994"/>
    <x v="113"/>
    <x v="1"/>
    <m/>
    <x v="3250"/>
    <x v="5773"/>
  </r>
  <r>
    <x v="0"/>
    <n v="1128299"/>
    <x v="483"/>
    <x v="1"/>
    <s v="Louisiana"/>
    <s v="New Orleans"/>
    <x v="3"/>
    <n v="53"/>
    <x v="337"/>
    <n v="10176"/>
    <n v="4782.7199999999993"/>
    <x v="28"/>
    <x v="1"/>
    <m/>
    <x v="3250"/>
    <x v="5774"/>
  </r>
  <r>
    <x v="0"/>
    <n v="1128299"/>
    <x v="483"/>
    <x v="1"/>
    <s v="Louisiana"/>
    <s v="New Orleans"/>
    <x v="4"/>
    <n v="55"/>
    <x v="137"/>
    <n v="9240"/>
    <n v="4435.2"/>
    <x v="35"/>
    <x v="1"/>
    <m/>
    <x v="903"/>
    <x v="5775"/>
  </r>
  <r>
    <x v="0"/>
    <n v="1128299"/>
    <x v="483"/>
    <x v="1"/>
    <s v="Louisiana"/>
    <s v="New Orleans"/>
    <x v="5"/>
    <n v="59"/>
    <x v="145"/>
    <n v="11446"/>
    <n v="4578.3999999999996"/>
    <x v="15"/>
    <x v="1"/>
    <m/>
    <x v="2317"/>
    <x v="5776"/>
  </r>
  <r>
    <x v="0"/>
    <n v="1197831"/>
    <x v="169"/>
    <x v="1"/>
    <s v="Louisiana"/>
    <s v="New Orleans"/>
    <x v="0"/>
    <n v="14"/>
    <x v="149"/>
    <n v="3122"/>
    <n v="1061.4799999999998"/>
    <x v="95"/>
    <x v="1"/>
    <m/>
    <x v="3251"/>
    <x v="5777"/>
  </r>
  <r>
    <x v="0"/>
    <n v="1197831"/>
    <x v="169"/>
    <x v="1"/>
    <s v="Louisiana"/>
    <s v="New Orleans"/>
    <x v="1"/>
    <n v="20"/>
    <x v="144"/>
    <n v="4180"/>
    <n v="1504.8"/>
    <x v="36"/>
    <x v="1"/>
    <m/>
    <x v="2408"/>
    <x v="3002"/>
  </r>
  <r>
    <x v="0"/>
    <n v="1197831"/>
    <x v="169"/>
    <x v="1"/>
    <s v="Louisiana"/>
    <s v="New Orleans"/>
    <x v="2"/>
    <n v="21"/>
    <x v="244"/>
    <n v="3402"/>
    <n v="1258.74"/>
    <x v="25"/>
    <x v="1"/>
    <m/>
    <x v="2362"/>
    <x v="3741"/>
  </r>
  <r>
    <x v="0"/>
    <n v="1197831"/>
    <x v="169"/>
    <x v="1"/>
    <s v="Louisiana"/>
    <s v="New Orleans"/>
    <x v="3"/>
    <n v="26"/>
    <x v="339"/>
    <n v="4316"/>
    <n v="1812.7200000000003"/>
    <x v="54"/>
    <x v="1"/>
    <m/>
    <x v="3252"/>
    <x v="5778"/>
  </r>
  <r>
    <x v="0"/>
    <n v="1197831"/>
    <x v="169"/>
    <x v="1"/>
    <s v="Louisiana"/>
    <s v="New Orleans"/>
    <x v="4"/>
    <n v="28"/>
    <x v="215"/>
    <n v="3108"/>
    <n v="870.24000000000012"/>
    <x v="45"/>
    <x v="1"/>
    <m/>
    <x v="1608"/>
    <x v="5779"/>
  </r>
  <r>
    <x v="3"/>
    <n v="1197831"/>
    <x v="169"/>
    <x v="1"/>
    <s v="Louisiana"/>
    <s v="New Orleans"/>
    <x v="5"/>
    <n v="23"/>
    <x v="135"/>
    <n v="3381"/>
    <n v="1690.5"/>
    <x v="0"/>
    <x v="1"/>
    <m/>
    <x v="2850"/>
    <x v="1695"/>
  </r>
  <r>
    <x v="0"/>
    <n v="1197831"/>
    <x v="199"/>
    <x v="1"/>
    <s v="Louisiana"/>
    <s v="New Orleans"/>
    <x v="0"/>
    <n v="18"/>
    <x v="40"/>
    <n v="3600"/>
    <n v="1152"/>
    <x v="80"/>
    <x v="1"/>
    <m/>
    <x v="1113"/>
    <x v="5780"/>
  </r>
  <r>
    <x v="0"/>
    <n v="1197831"/>
    <x v="199"/>
    <x v="1"/>
    <s v="Louisiana"/>
    <s v="New Orleans"/>
    <x v="1"/>
    <n v="28"/>
    <x v="263"/>
    <n v="5040"/>
    <n v="1663.1999999999998"/>
    <x v="93"/>
    <x v="1"/>
    <m/>
    <x v="1732"/>
    <x v="5781"/>
  </r>
  <r>
    <x v="0"/>
    <n v="1197831"/>
    <x v="199"/>
    <x v="1"/>
    <s v="Louisiana"/>
    <s v="New Orleans"/>
    <x v="2"/>
    <n v="28"/>
    <x v="209"/>
    <n v="3584"/>
    <n v="1254.3999999999999"/>
    <x v="2"/>
    <x v="1"/>
    <m/>
    <x v="2365"/>
    <x v="5782"/>
  </r>
  <r>
    <x v="0"/>
    <n v="1197831"/>
    <x v="199"/>
    <x v="2"/>
    <s v="Idaho"/>
    <s v="Boise"/>
    <x v="3"/>
    <n v="27"/>
    <x v="210"/>
    <n v="3132"/>
    <n v="1315.44"/>
    <x v="54"/>
    <x v="1"/>
    <m/>
    <x v="2439"/>
    <x v="5783"/>
  </r>
  <r>
    <x v="0"/>
    <n v="1197831"/>
    <x v="199"/>
    <x v="2"/>
    <s v="Idaho"/>
    <s v="Boise"/>
    <x v="4"/>
    <n v="31"/>
    <x v="246"/>
    <n v="2728"/>
    <n v="818.4"/>
    <x v="1"/>
    <x v="1"/>
    <m/>
    <x v="1266"/>
    <x v="5784"/>
  </r>
  <r>
    <x v="0"/>
    <n v="1197831"/>
    <x v="199"/>
    <x v="2"/>
    <s v="Idaho"/>
    <s v="Boise"/>
    <x v="5"/>
    <n v="26"/>
    <x v="192"/>
    <n v="3510"/>
    <n v="1825.2"/>
    <x v="59"/>
    <x v="1"/>
    <m/>
    <x v="1516"/>
    <x v="5785"/>
  </r>
  <r>
    <x v="0"/>
    <n v="1197831"/>
    <x v="708"/>
    <x v="2"/>
    <s v="Idaho"/>
    <s v="Boise"/>
    <x v="0"/>
    <n v="21"/>
    <x v="40"/>
    <n v="4200"/>
    <n v="1554"/>
    <x v="25"/>
    <x v="1"/>
    <m/>
    <x v="1086"/>
    <x v="4485"/>
  </r>
  <r>
    <x v="0"/>
    <n v="1197831"/>
    <x v="708"/>
    <x v="2"/>
    <s v="Idaho"/>
    <s v="Boise"/>
    <x v="1"/>
    <n v="27"/>
    <x v="143"/>
    <n v="5076"/>
    <n v="1979.6399999999999"/>
    <x v="96"/>
    <x v="1"/>
    <m/>
    <x v="1205"/>
    <x v="5786"/>
  </r>
  <r>
    <x v="0"/>
    <n v="1197831"/>
    <x v="708"/>
    <x v="2"/>
    <s v="Idaho"/>
    <s v="Boise"/>
    <x v="2"/>
    <n v="20"/>
    <x v="192"/>
    <n v="2700"/>
    <n v="1026"/>
    <x v="31"/>
    <x v="1"/>
    <m/>
    <x v="1156"/>
    <x v="4711"/>
  </r>
  <r>
    <x v="0"/>
    <n v="1197831"/>
    <x v="708"/>
    <x v="2"/>
    <s v="Idaho"/>
    <s v="Boise"/>
    <x v="3"/>
    <n v="26"/>
    <x v="205"/>
    <n v="2912"/>
    <n v="1368.64"/>
    <x v="46"/>
    <x v="1"/>
    <m/>
    <x v="1649"/>
    <x v="5787"/>
  </r>
  <r>
    <x v="3"/>
    <n v="1197831"/>
    <x v="708"/>
    <x v="2"/>
    <s v="Idaho"/>
    <s v="Boise"/>
    <x v="4"/>
    <n v="32"/>
    <x v="246"/>
    <n v="2816"/>
    <n v="985.59999999999991"/>
    <x v="2"/>
    <x v="1"/>
    <m/>
    <x v="1555"/>
    <x v="5788"/>
  </r>
  <r>
    <x v="3"/>
    <n v="1197831"/>
    <x v="708"/>
    <x v="2"/>
    <s v="Idaho"/>
    <s v="Boise"/>
    <x v="5"/>
    <n v="25"/>
    <x v="168"/>
    <n v="3100"/>
    <n v="1643"/>
    <x v="60"/>
    <x v="1"/>
    <m/>
    <x v="1984"/>
    <x v="5789"/>
  </r>
  <r>
    <x v="3"/>
    <n v="1197831"/>
    <x v="723"/>
    <x v="2"/>
    <s v="Idaho"/>
    <s v="Boise"/>
    <x v="0"/>
    <n v="15"/>
    <x v="102"/>
    <n v="3225"/>
    <n v="1354.5"/>
    <x v="23"/>
    <x v="1"/>
    <m/>
    <x v="2490"/>
    <x v="5790"/>
  </r>
  <r>
    <x v="3"/>
    <n v="1197831"/>
    <x v="723"/>
    <x v="2"/>
    <s v="Idaho"/>
    <s v="Boise"/>
    <x v="1"/>
    <n v="21"/>
    <x v="102"/>
    <n v="4515"/>
    <n v="1760.85"/>
    <x v="96"/>
    <x v="1"/>
    <m/>
    <x v="3253"/>
    <x v="5791"/>
  </r>
  <r>
    <x v="3"/>
    <n v="1197831"/>
    <x v="723"/>
    <x v="2"/>
    <s v="Idaho"/>
    <s v="Boise"/>
    <x v="2"/>
    <n v="19"/>
    <x v="244"/>
    <n v="3078"/>
    <n v="1138.8599999999999"/>
    <x v="25"/>
    <x v="1"/>
    <m/>
    <x v="1077"/>
    <x v="5792"/>
  </r>
  <r>
    <x v="3"/>
    <n v="1197831"/>
    <x v="723"/>
    <x v="2"/>
    <s v="Idaho"/>
    <s v="Boise"/>
    <x v="3"/>
    <n v="20"/>
    <x v="210"/>
    <n v="2320"/>
    <n v="1136.8"/>
    <x v="29"/>
    <x v="1"/>
    <m/>
    <x v="3254"/>
    <x v="5793"/>
  </r>
  <r>
    <x v="3"/>
    <n v="1197831"/>
    <x v="723"/>
    <x v="2"/>
    <s v="Idaho"/>
    <s v="Boise"/>
    <x v="4"/>
    <n v="27"/>
    <x v="250"/>
    <n v="2457"/>
    <n v="786.24"/>
    <x v="80"/>
    <x v="1"/>
    <m/>
    <x v="1678"/>
    <x v="5794"/>
  </r>
  <r>
    <x v="3"/>
    <n v="1197831"/>
    <x v="723"/>
    <x v="2"/>
    <s v="Idaho"/>
    <s v="Boise"/>
    <x v="5"/>
    <n v="23"/>
    <x v="129"/>
    <n v="4048"/>
    <n v="2307.36"/>
    <x v="41"/>
    <x v="1"/>
    <m/>
    <x v="1068"/>
    <x v="2160"/>
  </r>
  <r>
    <x v="3"/>
    <n v="1197831"/>
    <x v="258"/>
    <x v="2"/>
    <s v="Idaho"/>
    <s v="Boise"/>
    <x v="0"/>
    <n v="14"/>
    <x v="124"/>
    <n v="2940"/>
    <n v="1234.8"/>
    <x v="23"/>
    <x v="1"/>
    <m/>
    <x v="1454"/>
    <x v="5795"/>
  </r>
  <r>
    <x v="3"/>
    <n v="1197831"/>
    <x v="258"/>
    <x v="2"/>
    <s v="Idaho"/>
    <s v="Boise"/>
    <x v="1"/>
    <n v="22"/>
    <x v="87"/>
    <n v="5434"/>
    <n v="2227.94"/>
    <x v="33"/>
    <x v="1"/>
    <m/>
    <x v="1921"/>
    <x v="5796"/>
  </r>
  <r>
    <x v="3"/>
    <n v="1197831"/>
    <x v="258"/>
    <x v="2"/>
    <s v="Idaho"/>
    <s v="Boise"/>
    <x v="2"/>
    <n v="18"/>
    <x v="328"/>
    <n v="3312"/>
    <n v="1291.6799999999998"/>
    <x v="96"/>
    <x v="1"/>
    <m/>
    <x v="2048"/>
    <x v="5797"/>
  </r>
  <r>
    <x v="3"/>
    <n v="1197831"/>
    <x v="258"/>
    <x v="2"/>
    <s v="Idaho"/>
    <s v="Boise"/>
    <x v="3"/>
    <n v="24"/>
    <x v="155"/>
    <n v="3720"/>
    <n v="1860"/>
    <x v="0"/>
    <x v="1"/>
    <m/>
    <x v="1750"/>
    <x v="5798"/>
  </r>
  <r>
    <x v="3"/>
    <n v="1197831"/>
    <x v="258"/>
    <x v="2"/>
    <s v="Idaho"/>
    <s v="Boise"/>
    <x v="4"/>
    <n v="34"/>
    <x v="196"/>
    <n v="4080"/>
    <n v="1428"/>
    <x v="2"/>
    <x v="1"/>
    <m/>
    <x v="2787"/>
    <x v="3071"/>
  </r>
  <r>
    <x v="3"/>
    <n v="1197831"/>
    <x v="258"/>
    <x v="2"/>
    <s v="Idaho"/>
    <s v="Boise"/>
    <x v="5"/>
    <n v="33"/>
    <x v="142"/>
    <n v="7920"/>
    <n v="4356"/>
    <x v="9"/>
    <x v="1"/>
    <m/>
    <x v="1826"/>
    <x v="5799"/>
  </r>
  <r>
    <x v="3"/>
    <n v="1197831"/>
    <x v="288"/>
    <x v="2"/>
    <s v="Idaho"/>
    <s v="Boise"/>
    <x v="0"/>
    <n v="31"/>
    <x v="148"/>
    <n v="7223"/>
    <n v="2744.7400000000002"/>
    <x v="31"/>
    <x v="1"/>
    <m/>
    <x v="3255"/>
    <x v="5800"/>
  </r>
  <r>
    <x v="3"/>
    <n v="1197831"/>
    <x v="288"/>
    <x v="2"/>
    <s v="Idaho"/>
    <s v="Boise"/>
    <x v="1"/>
    <n v="35"/>
    <x v="121"/>
    <n v="9205"/>
    <n v="3774.0499999999997"/>
    <x v="33"/>
    <x v="1"/>
    <m/>
    <x v="3256"/>
    <x v="5801"/>
  </r>
  <r>
    <x v="3"/>
    <n v="1197831"/>
    <x v="288"/>
    <x v="2"/>
    <s v="Idaho"/>
    <s v="Boise"/>
    <x v="2"/>
    <n v="34"/>
    <x v="274"/>
    <n v="6324"/>
    <n v="2592.8399999999997"/>
    <x v="33"/>
    <x v="1"/>
    <m/>
    <x v="1207"/>
    <x v="5802"/>
  </r>
  <r>
    <x v="3"/>
    <n v="1197831"/>
    <x v="288"/>
    <x v="2"/>
    <s v="Idaho"/>
    <s v="Boise"/>
    <x v="3"/>
    <n v="33"/>
    <x v="283"/>
    <n v="6171"/>
    <n v="3023.79"/>
    <x v="29"/>
    <x v="1"/>
    <m/>
    <x v="3257"/>
    <x v="5803"/>
  </r>
  <r>
    <x v="3"/>
    <n v="1197831"/>
    <x v="288"/>
    <x v="2"/>
    <s v="Idaho"/>
    <s v="Boise"/>
    <x v="4"/>
    <n v="43"/>
    <x v="174"/>
    <n v="6794"/>
    <n v="2309.9599999999996"/>
    <x v="95"/>
    <x v="1"/>
    <m/>
    <x v="1993"/>
    <x v="5804"/>
  </r>
  <r>
    <x v="3"/>
    <n v="1197831"/>
    <x v="288"/>
    <x v="2"/>
    <s v="Idaho"/>
    <s v="Boise"/>
    <x v="5"/>
    <n v="39"/>
    <x v="154"/>
    <n v="9672"/>
    <n v="5319.6"/>
    <x v="9"/>
    <x v="1"/>
    <m/>
    <x v="2967"/>
    <x v="5805"/>
  </r>
  <r>
    <x v="3"/>
    <n v="1197831"/>
    <x v="320"/>
    <x v="2"/>
    <s v="Idaho"/>
    <s v="Boise"/>
    <x v="0"/>
    <n v="35"/>
    <x v="324"/>
    <n v="9240"/>
    <n v="4250.3999999999996"/>
    <x v="24"/>
    <x v="1"/>
    <m/>
    <x v="903"/>
    <x v="5806"/>
  </r>
  <r>
    <x v="3"/>
    <n v="1197831"/>
    <x v="320"/>
    <x v="2"/>
    <s v="Idaho"/>
    <s v="Boise"/>
    <x v="1"/>
    <n v="40"/>
    <x v="329"/>
    <n v="10840"/>
    <n v="4661.1999999999989"/>
    <x v="113"/>
    <x v="1"/>
    <m/>
    <x v="2952"/>
    <x v="5807"/>
  </r>
  <r>
    <x v="3"/>
    <n v="1197831"/>
    <x v="320"/>
    <x v="2"/>
    <s v="Idaho"/>
    <s v="Boise"/>
    <x v="2"/>
    <n v="34"/>
    <x v="104"/>
    <n v="9452"/>
    <n v="3969.8399999999997"/>
    <x v="23"/>
    <x v="1"/>
    <m/>
    <x v="3258"/>
    <x v="5808"/>
  </r>
  <r>
    <x v="3"/>
    <n v="1197831"/>
    <x v="320"/>
    <x v="2"/>
    <s v="Idaho"/>
    <s v="Boise"/>
    <x v="3"/>
    <n v="38"/>
    <x v="174"/>
    <n v="6004"/>
    <n v="3182.1200000000003"/>
    <x v="60"/>
    <x v="1"/>
    <m/>
    <x v="3023"/>
    <x v="5809"/>
  </r>
  <r>
    <x v="3"/>
    <n v="1197831"/>
    <x v="320"/>
    <x v="2"/>
    <s v="Idaho"/>
    <s v="Boise"/>
    <x v="4"/>
    <n v="43"/>
    <x v="217"/>
    <n v="7439"/>
    <n v="2975.6"/>
    <x v="15"/>
    <x v="1"/>
    <m/>
    <x v="3259"/>
    <x v="5810"/>
  </r>
  <r>
    <x v="0"/>
    <n v="1197831"/>
    <x v="320"/>
    <x v="2"/>
    <s v="Idaho"/>
    <s v="Boise"/>
    <x v="5"/>
    <n v="51"/>
    <x v="324"/>
    <n v="13464"/>
    <n v="7943.7600000000011"/>
    <x v="40"/>
    <x v="1"/>
    <m/>
    <x v="2969"/>
    <x v="5811"/>
  </r>
  <r>
    <x v="0"/>
    <n v="1197831"/>
    <x v="353"/>
    <x v="2"/>
    <s v="Idaho"/>
    <s v="Boise"/>
    <x v="0"/>
    <n v="38"/>
    <x v="148"/>
    <n v="8854"/>
    <n v="3718.68"/>
    <x v="23"/>
    <x v="1"/>
    <m/>
    <x v="3260"/>
    <x v="5812"/>
  </r>
  <r>
    <x v="0"/>
    <n v="1197831"/>
    <x v="353"/>
    <x v="2"/>
    <s v="Idaho"/>
    <s v="Boise"/>
    <x v="1"/>
    <n v="37"/>
    <x v="128"/>
    <n v="9435"/>
    <n v="4057.0499999999993"/>
    <x v="113"/>
    <x v="1"/>
    <m/>
    <x v="3261"/>
    <x v="5813"/>
  </r>
  <r>
    <x v="0"/>
    <n v="1197831"/>
    <x v="353"/>
    <x v="2"/>
    <s v="Idaho"/>
    <s v="Boise"/>
    <x v="2"/>
    <n v="39"/>
    <x v="105"/>
    <n v="11895"/>
    <n v="5114.8499999999995"/>
    <x v="113"/>
    <x v="1"/>
    <m/>
    <x v="3262"/>
    <x v="5814"/>
  </r>
  <r>
    <x v="0"/>
    <n v="1197831"/>
    <x v="353"/>
    <x v="2"/>
    <s v="Idaho"/>
    <s v="Boise"/>
    <x v="3"/>
    <n v="33"/>
    <x v="244"/>
    <n v="5346"/>
    <n v="2940.3"/>
    <x v="9"/>
    <x v="1"/>
    <m/>
    <x v="3263"/>
    <x v="5815"/>
  </r>
  <r>
    <x v="2"/>
    <n v="1197831"/>
    <x v="353"/>
    <x v="2"/>
    <s v="Idaho"/>
    <s v="Boise"/>
    <x v="4"/>
    <n v="39"/>
    <x v="339"/>
    <n v="6474"/>
    <n v="2719.08"/>
    <x v="23"/>
    <x v="1"/>
    <m/>
    <x v="3264"/>
    <x v="5816"/>
  </r>
  <r>
    <x v="2"/>
    <n v="1197831"/>
    <x v="353"/>
    <x v="2"/>
    <s v="Idaho"/>
    <s v="Boise"/>
    <x v="5"/>
    <n v="44"/>
    <x v="101"/>
    <n v="10516"/>
    <n v="6414.7600000000011"/>
    <x v="70"/>
    <x v="1"/>
    <m/>
    <x v="3265"/>
    <x v="5817"/>
  </r>
  <r>
    <x v="2"/>
    <n v="1197831"/>
    <x v="381"/>
    <x v="2"/>
    <s v="Idaho"/>
    <s v="Boise"/>
    <x v="0"/>
    <n v="41"/>
    <x v="98"/>
    <n v="9430"/>
    <n v="4337.7999999999993"/>
    <x v="24"/>
    <x v="1"/>
    <m/>
    <x v="3266"/>
    <x v="5818"/>
  </r>
  <r>
    <x v="2"/>
    <n v="1197831"/>
    <x v="381"/>
    <x v="2"/>
    <s v="Idaho"/>
    <s v="Boise"/>
    <x v="1"/>
    <n v="38"/>
    <x v="156"/>
    <n v="8322"/>
    <n v="3578.4599999999996"/>
    <x v="113"/>
    <x v="1"/>
    <m/>
    <x v="2591"/>
    <x v="5819"/>
  </r>
  <r>
    <x v="2"/>
    <n v="1197831"/>
    <x v="381"/>
    <x v="2"/>
    <s v="Idaho"/>
    <s v="Boise"/>
    <x v="2"/>
    <n v="43"/>
    <x v="126"/>
    <n v="8729"/>
    <n v="3928.0499999999997"/>
    <x v="18"/>
    <x v="1"/>
    <m/>
    <x v="1632"/>
    <x v="5820"/>
  </r>
  <r>
    <x v="2"/>
    <n v="1197831"/>
    <x v="381"/>
    <x v="2"/>
    <s v="Idaho"/>
    <s v="Boise"/>
    <x v="3"/>
    <n v="40"/>
    <x v="224"/>
    <n v="5440"/>
    <n v="2992.0000000000005"/>
    <x v="9"/>
    <x v="1"/>
    <m/>
    <x v="1316"/>
    <x v="4278"/>
  </r>
  <r>
    <x v="2"/>
    <n v="1197831"/>
    <x v="381"/>
    <x v="2"/>
    <s v="Idaho"/>
    <s v="Boise"/>
    <x v="4"/>
    <n v="42"/>
    <x v="150"/>
    <n v="5880"/>
    <n v="2410.7999999999997"/>
    <x v="33"/>
    <x v="1"/>
    <m/>
    <x v="1138"/>
    <x v="5821"/>
  </r>
  <r>
    <x v="2"/>
    <n v="1197831"/>
    <x v="381"/>
    <x v="2"/>
    <s v="Idaho"/>
    <s v="Boise"/>
    <x v="5"/>
    <n v="36"/>
    <x v="40"/>
    <n v="7200"/>
    <n v="4176.0000000000009"/>
    <x v="39"/>
    <x v="1"/>
    <m/>
    <x v="1642"/>
    <x v="5822"/>
  </r>
  <r>
    <x v="2"/>
    <n v="1197831"/>
    <x v="410"/>
    <x v="2"/>
    <s v="Idaho"/>
    <s v="Boise"/>
    <x v="0"/>
    <n v="30"/>
    <x v="338"/>
    <n v="6030"/>
    <n v="2773.7999999999997"/>
    <x v="24"/>
    <x v="1"/>
    <m/>
    <x v="3267"/>
    <x v="5823"/>
  </r>
  <r>
    <x v="2"/>
    <n v="1197831"/>
    <x v="410"/>
    <x v="2"/>
    <s v="Idaho"/>
    <s v="Boise"/>
    <x v="1"/>
    <n v="27"/>
    <x v="330"/>
    <n v="5130"/>
    <n v="2205.8999999999996"/>
    <x v="113"/>
    <x v="1"/>
    <m/>
    <x v="1214"/>
    <x v="5824"/>
  </r>
  <r>
    <x v="2"/>
    <n v="1197831"/>
    <x v="410"/>
    <x v="2"/>
    <s v="Idaho"/>
    <s v="Boise"/>
    <x v="2"/>
    <n v="31"/>
    <x v="289"/>
    <n v="5549"/>
    <n v="2330.58"/>
    <x v="23"/>
    <x v="1"/>
    <m/>
    <x v="3268"/>
    <x v="5825"/>
  </r>
  <r>
    <x v="2"/>
    <n v="1197831"/>
    <x v="410"/>
    <x v="2"/>
    <s v="Idaho"/>
    <s v="Boise"/>
    <x v="3"/>
    <n v="35"/>
    <x v="210"/>
    <n v="4060"/>
    <n v="2151.8000000000002"/>
    <x v="60"/>
    <x v="1"/>
    <m/>
    <x v="1075"/>
    <x v="5826"/>
  </r>
  <r>
    <x v="2"/>
    <n v="1197831"/>
    <x v="410"/>
    <x v="2"/>
    <s v="Idaho"/>
    <s v="Boise"/>
    <x v="4"/>
    <n v="25"/>
    <x v="248"/>
    <n v="3075"/>
    <n v="1199.2499999999998"/>
    <x v="96"/>
    <x v="1"/>
    <m/>
    <x v="1491"/>
    <x v="5827"/>
  </r>
  <r>
    <x v="2"/>
    <n v="1197831"/>
    <x v="410"/>
    <x v="2"/>
    <s v="Idaho"/>
    <s v="Boise"/>
    <x v="5"/>
    <n v="34"/>
    <x v="289"/>
    <n v="6086"/>
    <n v="3590.7400000000007"/>
    <x v="40"/>
    <x v="1"/>
    <m/>
    <x v="2913"/>
    <x v="5828"/>
  </r>
  <r>
    <x v="2"/>
    <n v="1197831"/>
    <x v="442"/>
    <x v="2"/>
    <s v="Idaho"/>
    <s v="Boise"/>
    <x v="0"/>
    <n v="27"/>
    <x v="126"/>
    <n v="5481"/>
    <n v="2521.2599999999998"/>
    <x v="24"/>
    <x v="1"/>
    <m/>
    <x v="1557"/>
    <x v="5829"/>
  </r>
  <r>
    <x v="2"/>
    <n v="1197831"/>
    <x v="442"/>
    <x v="2"/>
    <s v="Idaho"/>
    <s v="Boise"/>
    <x v="1"/>
    <n v="28"/>
    <x v="149"/>
    <n v="6244"/>
    <n v="2684.9199999999996"/>
    <x v="113"/>
    <x v="1"/>
    <m/>
    <x v="3269"/>
    <x v="5830"/>
  </r>
  <r>
    <x v="2"/>
    <n v="1197831"/>
    <x v="442"/>
    <x v="2"/>
    <s v="Idaho"/>
    <s v="Boise"/>
    <x v="2"/>
    <n v="42"/>
    <x v="124"/>
    <n v="8820"/>
    <n v="3704.3999999999996"/>
    <x v="23"/>
    <x v="1"/>
    <m/>
    <x v="1393"/>
    <x v="5831"/>
  </r>
  <r>
    <x v="2"/>
    <n v="1197831"/>
    <x v="442"/>
    <x v="2"/>
    <s v="Idaho"/>
    <s v="Boise"/>
    <x v="3"/>
    <n v="43"/>
    <x v="174"/>
    <n v="6794"/>
    <n v="3532.88"/>
    <x v="59"/>
    <x v="1"/>
    <m/>
    <x v="1993"/>
    <x v="5832"/>
  </r>
  <r>
    <x v="2"/>
    <n v="1197831"/>
    <x v="442"/>
    <x v="2"/>
    <s v="Idaho"/>
    <s v="Boise"/>
    <x v="4"/>
    <n v="41"/>
    <x v="197"/>
    <n v="6109"/>
    <n v="2321.42"/>
    <x v="31"/>
    <x v="1"/>
    <m/>
    <x v="3270"/>
    <x v="5833"/>
  </r>
  <r>
    <x v="2"/>
    <n v="1197831"/>
    <x v="442"/>
    <x v="2"/>
    <s v="Idaho"/>
    <s v="Boise"/>
    <x v="5"/>
    <n v="51"/>
    <x v="145"/>
    <n v="9894"/>
    <n v="5837.4600000000009"/>
    <x v="40"/>
    <x v="1"/>
    <m/>
    <x v="940"/>
    <x v="5834"/>
  </r>
  <r>
    <x v="0"/>
    <n v="1197831"/>
    <x v="471"/>
    <x v="2"/>
    <s v="Idaho"/>
    <s v="Boise"/>
    <x v="0"/>
    <n v="40"/>
    <x v="142"/>
    <n v="9600"/>
    <n v="4320"/>
    <x v="18"/>
    <x v="1"/>
    <m/>
    <x v="1241"/>
    <x v="5835"/>
  </r>
  <r>
    <x v="0"/>
    <n v="1197831"/>
    <x v="471"/>
    <x v="2"/>
    <s v="Idaho"/>
    <s v="Boise"/>
    <x v="1"/>
    <n v="41"/>
    <x v="142"/>
    <n v="9840"/>
    <n v="4526.3999999999996"/>
    <x v="24"/>
    <x v="1"/>
    <m/>
    <x v="3271"/>
    <x v="5836"/>
  </r>
  <r>
    <x v="0"/>
    <n v="1197831"/>
    <x v="471"/>
    <x v="2"/>
    <s v="Idaho"/>
    <s v="Boise"/>
    <x v="2"/>
    <n v="47"/>
    <x v="149"/>
    <n v="10481"/>
    <n v="4611.6399999999994"/>
    <x v="114"/>
    <x v="1"/>
    <m/>
    <x v="3272"/>
    <x v="5837"/>
  </r>
  <r>
    <x v="0"/>
    <n v="1197831"/>
    <x v="471"/>
    <x v="2"/>
    <s v="Idaho"/>
    <s v="Boise"/>
    <x v="3"/>
    <n v="44"/>
    <x v="328"/>
    <n v="8096"/>
    <n v="4209.92"/>
    <x v="59"/>
    <x v="1"/>
    <m/>
    <x v="980"/>
    <x v="5838"/>
  </r>
  <r>
    <x v="0"/>
    <n v="1197831"/>
    <x v="471"/>
    <x v="2"/>
    <s v="Idaho"/>
    <s v="Boise"/>
    <x v="4"/>
    <n v="43"/>
    <x v="135"/>
    <n v="6321"/>
    <n v="2591.6099999999997"/>
    <x v="33"/>
    <x v="1"/>
    <m/>
    <x v="1866"/>
    <x v="5839"/>
  </r>
  <r>
    <x v="0"/>
    <n v="1197831"/>
    <x v="471"/>
    <x v="2"/>
    <s v="Idaho"/>
    <s v="Boise"/>
    <x v="5"/>
    <n v="47"/>
    <x v="136"/>
    <n v="10904"/>
    <n v="6651.4400000000014"/>
    <x v="70"/>
    <x v="1"/>
    <m/>
    <x v="3273"/>
    <x v="5840"/>
  </r>
  <r>
    <x v="0"/>
    <n v="1128299"/>
    <x v="187"/>
    <x v="2"/>
    <s v="Idaho"/>
    <s v="Boise"/>
    <x v="0"/>
    <n v="23"/>
    <x v="224"/>
    <n v="3128"/>
    <n v="1251.1999999999998"/>
    <x v="15"/>
    <x v="1"/>
    <m/>
    <x v="3274"/>
    <x v="5841"/>
  </r>
  <r>
    <x v="0"/>
    <n v="1128299"/>
    <x v="187"/>
    <x v="2"/>
    <s v="Idaho"/>
    <s v="Boise"/>
    <x v="1"/>
    <n v="30"/>
    <x v="150"/>
    <n v="4200"/>
    <n v="1806.0000000000002"/>
    <x v="100"/>
    <x v="1"/>
    <m/>
    <x v="1086"/>
    <x v="5842"/>
  </r>
  <r>
    <x v="0"/>
    <n v="1128299"/>
    <x v="187"/>
    <x v="2"/>
    <s v="Idaho"/>
    <s v="Boise"/>
    <x v="2"/>
    <n v="31"/>
    <x v="57"/>
    <n v="4495"/>
    <n v="1753.0499999999997"/>
    <x v="96"/>
    <x v="1"/>
    <m/>
    <x v="3089"/>
    <x v="5843"/>
  </r>
  <r>
    <x v="0"/>
    <n v="1128299"/>
    <x v="187"/>
    <x v="2"/>
    <s v="Idaho"/>
    <s v="Boise"/>
    <x v="3"/>
    <n v="30"/>
    <x v="246"/>
    <n v="2640"/>
    <n v="976.8"/>
    <x v="25"/>
    <x v="1"/>
    <m/>
    <x v="2478"/>
    <x v="5844"/>
  </r>
  <r>
    <x v="0"/>
    <n v="1128299"/>
    <x v="187"/>
    <x v="2"/>
    <s v="Idaho"/>
    <s v="Boise"/>
    <x v="4"/>
    <n v="35"/>
    <x v="181"/>
    <n v="2380"/>
    <n v="809.19999999999993"/>
    <x v="95"/>
    <x v="1"/>
    <m/>
    <x v="3051"/>
    <x v="5845"/>
  </r>
  <r>
    <x v="0"/>
    <n v="1128299"/>
    <x v="187"/>
    <x v="2"/>
    <s v="Idaho"/>
    <s v="Boise"/>
    <x v="5"/>
    <n v="27"/>
    <x v="150"/>
    <n v="3780"/>
    <n v="1020.6"/>
    <x v="47"/>
    <x v="1"/>
    <m/>
    <x v="1062"/>
    <x v="5846"/>
  </r>
  <r>
    <x v="0"/>
    <n v="1128299"/>
    <x v="697"/>
    <x v="2"/>
    <s v="Idaho"/>
    <s v="Boise"/>
    <x v="0"/>
    <n v="21"/>
    <x v="244"/>
    <n v="3402"/>
    <n v="1258.74"/>
    <x v="25"/>
    <x v="1"/>
    <m/>
    <x v="2362"/>
    <x v="3741"/>
  </r>
  <r>
    <x v="0"/>
    <n v="1128299"/>
    <x v="697"/>
    <x v="2"/>
    <s v="Idaho"/>
    <s v="Boise"/>
    <x v="1"/>
    <n v="28"/>
    <x v="209"/>
    <n v="3584"/>
    <n v="1541.1200000000001"/>
    <x v="100"/>
    <x v="1"/>
    <m/>
    <x v="2365"/>
    <x v="5847"/>
  </r>
  <r>
    <x v="0"/>
    <n v="1128299"/>
    <x v="697"/>
    <x v="2"/>
    <s v="Idaho"/>
    <s v="Boise"/>
    <x v="2"/>
    <n v="28"/>
    <x v="168"/>
    <n v="3472"/>
    <n v="1458.24"/>
    <x v="23"/>
    <x v="1"/>
    <m/>
    <x v="1523"/>
    <x v="5848"/>
  </r>
  <r>
    <x v="0"/>
    <n v="1128299"/>
    <x v="697"/>
    <x v="2"/>
    <s v="Arizona"/>
    <s v="Phoenix"/>
    <x v="3"/>
    <n v="26"/>
    <x v="181"/>
    <n v="1768"/>
    <n v="742.56"/>
    <x v="23"/>
    <x v="1"/>
    <m/>
    <x v="1459"/>
    <x v="2176"/>
  </r>
  <r>
    <x v="0"/>
    <n v="1128299"/>
    <x v="697"/>
    <x v="2"/>
    <s v="Arizona"/>
    <s v="Phoenix"/>
    <x v="4"/>
    <n v="36"/>
    <x v="175"/>
    <n v="1836"/>
    <n v="679.31999999999994"/>
    <x v="25"/>
    <x v="1"/>
    <m/>
    <x v="1136"/>
    <x v="5849"/>
  </r>
  <r>
    <x v="0"/>
    <n v="1128299"/>
    <x v="697"/>
    <x v="2"/>
    <s v="Arizona"/>
    <s v="Phoenix"/>
    <x v="5"/>
    <n v="31"/>
    <x v="210"/>
    <n v="3596"/>
    <n v="970.92000000000007"/>
    <x v="47"/>
    <x v="1"/>
    <m/>
    <x v="3275"/>
    <x v="5850"/>
  </r>
  <r>
    <x v="0"/>
    <n v="1128299"/>
    <x v="227"/>
    <x v="2"/>
    <s v="Arizona"/>
    <s v="Phoenix"/>
    <x v="0"/>
    <n v="29"/>
    <x v="160"/>
    <n v="4640"/>
    <n v="1855.9999999999998"/>
    <x v="15"/>
    <x v="1"/>
    <m/>
    <x v="2068"/>
    <x v="5851"/>
  </r>
  <r>
    <x v="0"/>
    <n v="1128299"/>
    <x v="227"/>
    <x v="2"/>
    <s v="Arizona"/>
    <s v="Phoenix"/>
    <x v="1"/>
    <n v="38"/>
    <x v="210"/>
    <n v="4408"/>
    <n v="1939.52"/>
    <x v="27"/>
    <x v="1"/>
    <m/>
    <x v="1935"/>
    <x v="5852"/>
  </r>
  <r>
    <x v="0"/>
    <n v="1128299"/>
    <x v="227"/>
    <x v="2"/>
    <s v="Arizona"/>
    <s v="Phoenix"/>
    <x v="2"/>
    <n v="37"/>
    <x v="164"/>
    <n v="4403"/>
    <n v="1805.2299999999998"/>
    <x v="33"/>
    <x v="1"/>
    <m/>
    <x v="2694"/>
    <x v="5853"/>
  </r>
  <r>
    <x v="0"/>
    <n v="1128299"/>
    <x v="227"/>
    <x v="2"/>
    <s v="Arizona"/>
    <s v="Phoenix"/>
    <x v="3"/>
    <n v="38"/>
    <x v="181"/>
    <n v="2584"/>
    <n v="956.08"/>
    <x v="25"/>
    <x v="1"/>
    <m/>
    <x v="1620"/>
    <x v="5854"/>
  </r>
  <r>
    <x v="0"/>
    <n v="1128299"/>
    <x v="227"/>
    <x v="2"/>
    <s v="Arizona"/>
    <s v="Phoenix"/>
    <x v="4"/>
    <n v="41"/>
    <x v="203"/>
    <n v="1599"/>
    <n v="511.68"/>
    <x v="80"/>
    <x v="1"/>
    <m/>
    <x v="2818"/>
    <x v="5855"/>
  </r>
  <r>
    <x v="0"/>
    <n v="1128299"/>
    <x v="227"/>
    <x v="2"/>
    <s v="Arizona"/>
    <s v="Phoenix"/>
    <x v="5"/>
    <n v="37"/>
    <x v="336"/>
    <n v="3959"/>
    <n v="1068.93"/>
    <x v="47"/>
    <x v="1"/>
    <m/>
    <x v="3276"/>
    <x v="5856"/>
  </r>
  <r>
    <x v="0"/>
    <n v="1128299"/>
    <x v="246"/>
    <x v="2"/>
    <s v="Arizona"/>
    <s v="Phoenix"/>
    <x v="0"/>
    <n v="40"/>
    <x v="36"/>
    <n v="7000"/>
    <n v="2660"/>
    <x v="31"/>
    <x v="1"/>
    <m/>
    <x v="136"/>
    <x v="2053"/>
  </r>
  <r>
    <x v="0"/>
    <n v="1128299"/>
    <x v="246"/>
    <x v="2"/>
    <s v="Arizona"/>
    <s v="Phoenix"/>
    <x v="1"/>
    <n v="37"/>
    <x v="228"/>
    <n v="3330"/>
    <n v="1465.2"/>
    <x v="27"/>
    <x v="1"/>
    <m/>
    <x v="1821"/>
    <x v="2669"/>
  </r>
  <r>
    <x v="0"/>
    <n v="1128299"/>
    <x v="246"/>
    <x v="2"/>
    <s v="Arizona"/>
    <s v="Phoenix"/>
    <x v="2"/>
    <n v="42"/>
    <x v="248"/>
    <n v="5166"/>
    <n v="1911.42"/>
    <x v="25"/>
    <x v="1"/>
    <m/>
    <x v="1469"/>
    <x v="5857"/>
  </r>
  <r>
    <x v="0"/>
    <n v="1128299"/>
    <x v="246"/>
    <x v="2"/>
    <s v="Arizona"/>
    <s v="Phoenix"/>
    <x v="3"/>
    <n v="40"/>
    <x v="252"/>
    <n v="3120"/>
    <n v="1248"/>
    <x v="15"/>
    <x v="1"/>
    <m/>
    <x v="1325"/>
    <x v="4062"/>
  </r>
  <r>
    <x v="0"/>
    <n v="1128299"/>
    <x v="246"/>
    <x v="2"/>
    <s v="Arizona"/>
    <s v="Phoenix"/>
    <x v="4"/>
    <n v="43"/>
    <x v="172"/>
    <n v="2021"/>
    <n v="687.14"/>
    <x v="95"/>
    <x v="1"/>
    <m/>
    <x v="2413"/>
    <x v="5858"/>
  </r>
  <r>
    <x v="0"/>
    <n v="1128299"/>
    <x v="246"/>
    <x v="2"/>
    <s v="Arizona"/>
    <s v="Phoenix"/>
    <x v="5"/>
    <n v="49"/>
    <x v="215"/>
    <n v="5439"/>
    <n v="1631.7"/>
    <x v="1"/>
    <x v="1"/>
    <m/>
    <x v="1820"/>
    <x v="3996"/>
  </r>
  <r>
    <x v="0"/>
    <n v="1128299"/>
    <x v="277"/>
    <x v="2"/>
    <s v="Arizona"/>
    <s v="Phoenix"/>
    <x v="0"/>
    <n v="38"/>
    <x v="328"/>
    <n v="6992"/>
    <n v="2656.96"/>
    <x v="31"/>
    <x v="1"/>
    <m/>
    <x v="3277"/>
    <x v="5859"/>
  </r>
  <r>
    <x v="0"/>
    <n v="1128299"/>
    <x v="277"/>
    <x v="2"/>
    <s v="Arizona"/>
    <s v="Phoenix"/>
    <x v="1"/>
    <n v="36"/>
    <x v="210"/>
    <n v="4176"/>
    <n v="1753.92"/>
    <x v="54"/>
    <x v="1"/>
    <m/>
    <x v="1310"/>
    <x v="5860"/>
  </r>
  <r>
    <x v="0"/>
    <n v="1128299"/>
    <x v="277"/>
    <x v="2"/>
    <s v="Arizona"/>
    <s v="Phoenix"/>
    <x v="2"/>
    <n v="41"/>
    <x v="348"/>
    <n v="5412"/>
    <n v="2056.56"/>
    <x v="31"/>
    <x v="1"/>
    <m/>
    <x v="3278"/>
    <x v="2438"/>
  </r>
  <r>
    <x v="0"/>
    <n v="1128299"/>
    <x v="277"/>
    <x v="2"/>
    <s v="Arizona"/>
    <s v="Phoenix"/>
    <x v="3"/>
    <n v="39"/>
    <x v="270"/>
    <n v="3627"/>
    <n v="1341.99"/>
    <x v="25"/>
    <x v="1"/>
    <m/>
    <x v="3279"/>
    <x v="5861"/>
  </r>
  <r>
    <x v="0"/>
    <n v="1128299"/>
    <x v="277"/>
    <x v="2"/>
    <s v="Arizona"/>
    <s v="Phoenix"/>
    <x v="4"/>
    <n v="39"/>
    <x v="345"/>
    <n v="2418"/>
    <n v="797.93999999999994"/>
    <x v="93"/>
    <x v="1"/>
    <m/>
    <x v="3009"/>
    <x v="5862"/>
  </r>
  <r>
    <x v="0"/>
    <n v="1128299"/>
    <x v="277"/>
    <x v="2"/>
    <s v="Arizona"/>
    <s v="Phoenix"/>
    <x v="5"/>
    <n v="53"/>
    <x v="168"/>
    <n v="6572"/>
    <n v="1905.8799999999999"/>
    <x v="94"/>
    <x v="1"/>
    <m/>
    <x v="3280"/>
    <x v="2380"/>
  </r>
  <r>
    <x v="0"/>
    <n v="1128299"/>
    <x v="307"/>
    <x v="2"/>
    <s v="Arizona"/>
    <s v="Phoenix"/>
    <x v="0"/>
    <n v="37"/>
    <x v="145"/>
    <n v="7178"/>
    <n v="2799.4199999999996"/>
    <x v="96"/>
    <x v="1"/>
    <m/>
    <x v="3281"/>
    <x v="5863"/>
  </r>
  <r>
    <x v="0"/>
    <n v="1128299"/>
    <x v="307"/>
    <x v="2"/>
    <s v="Arizona"/>
    <s v="Phoenix"/>
    <x v="1"/>
    <n v="36"/>
    <x v="231"/>
    <n v="5148"/>
    <n v="2162.1600000000003"/>
    <x v="54"/>
    <x v="1"/>
    <m/>
    <x v="1191"/>
    <x v="1861"/>
  </r>
  <r>
    <x v="0"/>
    <n v="1128299"/>
    <x v="307"/>
    <x v="2"/>
    <s v="Arizona"/>
    <s v="Phoenix"/>
    <x v="2"/>
    <n v="41"/>
    <x v="135"/>
    <n v="6027"/>
    <n v="2290.2600000000002"/>
    <x v="31"/>
    <x v="1"/>
    <m/>
    <x v="2239"/>
    <x v="5864"/>
  </r>
  <r>
    <x v="0"/>
    <n v="1128299"/>
    <x v="307"/>
    <x v="2"/>
    <s v="Arizona"/>
    <s v="Phoenix"/>
    <x v="3"/>
    <n v="38"/>
    <x v="193"/>
    <n v="3990"/>
    <n v="1595.9999999999998"/>
    <x v="15"/>
    <x v="1"/>
    <m/>
    <x v="1578"/>
    <x v="5865"/>
  </r>
  <r>
    <x v="0"/>
    <n v="1128299"/>
    <x v="307"/>
    <x v="2"/>
    <s v="Arizona"/>
    <s v="Phoenix"/>
    <x v="4"/>
    <n v="43"/>
    <x v="249"/>
    <n v="3096"/>
    <n v="1052.6399999999999"/>
    <x v="95"/>
    <x v="1"/>
    <m/>
    <x v="3043"/>
    <x v="3274"/>
  </r>
  <r>
    <x v="0"/>
    <n v="1128299"/>
    <x v="307"/>
    <x v="2"/>
    <s v="Arizona"/>
    <s v="Phoenix"/>
    <x v="5"/>
    <n v="46"/>
    <x v="174"/>
    <n v="7268"/>
    <n v="2253.08"/>
    <x v="43"/>
    <x v="1"/>
    <m/>
    <x v="2643"/>
    <x v="5866"/>
  </r>
  <r>
    <x v="0"/>
    <n v="1128299"/>
    <x v="336"/>
    <x v="2"/>
    <s v="Arizona"/>
    <s v="Phoenix"/>
    <x v="0"/>
    <n v="40"/>
    <x v="97"/>
    <n v="8640"/>
    <n v="3196.8"/>
    <x v="25"/>
    <x v="1"/>
    <m/>
    <x v="1152"/>
    <x v="2030"/>
  </r>
  <r>
    <x v="0"/>
    <n v="1128299"/>
    <x v="336"/>
    <x v="2"/>
    <s v="Arizona"/>
    <s v="Phoenix"/>
    <x v="1"/>
    <n v="40"/>
    <x v="134"/>
    <n v="6520"/>
    <n v="2999.2000000000003"/>
    <x v="52"/>
    <x v="1"/>
    <m/>
    <x v="3282"/>
    <x v="5867"/>
  </r>
  <r>
    <x v="0"/>
    <n v="1128299"/>
    <x v="336"/>
    <x v="2"/>
    <s v="Arizona"/>
    <s v="Phoenix"/>
    <x v="2"/>
    <n v="39"/>
    <x v="350"/>
    <n v="6123"/>
    <n v="2387.9699999999998"/>
    <x v="96"/>
    <x v="1"/>
    <m/>
    <x v="3283"/>
    <x v="5868"/>
  </r>
  <r>
    <x v="0"/>
    <n v="1128299"/>
    <x v="336"/>
    <x v="2"/>
    <s v="Arizona"/>
    <s v="Phoenix"/>
    <x v="3"/>
    <n v="36"/>
    <x v="161"/>
    <n v="4068"/>
    <n v="1545.84"/>
    <x v="31"/>
    <x v="1"/>
    <m/>
    <x v="1495"/>
    <x v="5869"/>
  </r>
  <r>
    <x v="0"/>
    <n v="1128299"/>
    <x v="336"/>
    <x v="2"/>
    <s v="Arizona"/>
    <s v="Phoenix"/>
    <x v="4"/>
    <n v="40"/>
    <x v="57"/>
    <n v="5800"/>
    <n v="2146"/>
    <x v="25"/>
    <x v="1"/>
    <m/>
    <x v="325"/>
    <x v="5870"/>
  </r>
  <r>
    <x v="0"/>
    <n v="1128299"/>
    <x v="336"/>
    <x v="2"/>
    <s v="Arizona"/>
    <s v="Phoenix"/>
    <x v="5"/>
    <n v="46"/>
    <x v="57"/>
    <n v="6670"/>
    <n v="2001"/>
    <x v="1"/>
    <x v="1"/>
    <m/>
    <x v="1314"/>
    <x v="5871"/>
  </r>
  <r>
    <x v="0"/>
    <n v="1128299"/>
    <x v="368"/>
    <x v="2"/>
    <s v="Arizona"/>
    <s v="Phoenix"/>
    <x v="0"/>
    <n v="41"/>
    <x v="145"/>
    <n v="7954"/>
    <n v="3181.6"/>
    <x v="15"/>
    <x v="1"/>
    <m/>
    <x v="3284"/>
    <x v="5872"/>
  </r>
  <r>
    <x v="0"/>
    <n v="1128299"/>
    <x v="368"/>
    <x v="2"/>
    <s v="Arizona"/>
    <s v="Phoenix"/>
    <x v="1"/>
    <n v="46"/>
    <x v="330"/>
    <n v="8740"/>
    <n v="3670.8"/>
    <x v="54"/>
    <x v="1"/>
    <m/>
    <x v="3285"/>
    <x v="3425"/>
  </r>
  <r>
    <x v="0"/>
    <n v="1128299"/>
    <x v="368"/>
    <x v="2"/>
    <s v="Arizona"/>
    <s v="Phoenix"/>
    <x v="2"/>
    <n v="37"/>
    <x v="269"/>
    <n v="5661"/>
    <n v="2321.0099999999998"/>
    <x v="33"/>
    <x v="1"/>
    <m/>
    <x v="2522"/>
    <x v="5873"/>
  </r>
  <r>
    <x v="0"/>
    <n v="1128299"/>
    <x v="368"/>
    <x v="2"/>
    <s v="Arizona"/>
    <s v="Phoenix"/>
    <x v="3"/>
    <n v="43"/>
    <x v="196"/>
    <n v="5160"/>
    <n v="2167.1999999999998"/>
    <x v="23"/>
    <x v="1"/>
    <m/>
    <x v="2007"/>
    <x v="5874"/>
  </r>
  <r>
    <x v="0"/>
    <n v="1128299"/>
    <x v="368"/>
    <x v="2"/>
    <s v="Arizona"/>
    <s v="Phoenix"/>
    <x v="4"/>
    <n v="45"/>
    <x v="224"/>
    <n v="6120"/>
    <n v="2264.4"/>
    <x v="25"/>
    <x v="1"/>
    <m/>
    <x v="2272"/>
    <x v="5875"/>
  </r>
  <r>
    <x v="0"/>
    <n v="1128299"/>
    <x v="368"/>
    <x v="2"/>
    <s v="Arizona"/>
    <s v="Phoenix"/>
    <x v="5"/>
    <n v="48"/>
    <x v="165"/>
    <n v="6288"/>
    <n v="1760.64"/>
    <x v="45"/>
    <x v="1"/>
    <m/>
    <x v="1303"/>
    <x v="5876"/>
  </r>
  <r>
    <x v="0"/>
    <n v="1128299"/>
    <x v="400"/>
    <x v="2"/>
    <s v="Arizona"/>
    <s v="Phoenix"/>
    <x v="0"/>
    <n v="35"/>
    <x v="328"/>
    <n v="6440"/>
    <n v="2704.7999999999997"/>
    <x v="23"/>
    <x v="1"/>
    <m/>
    <x v="1046"/>
    <x v="5301"/>
  </r>
  <r>
    <x v="0"/>
    <n v="1128299"/>
    <x v="400"/>
    <x v="2"/>
    <s v="Arizona"/>
    <s v="Phoenix"/>
    <x v="1"/>
    <n v="34"/>
    <x v="338"/>
    <n v="6834"/>
    <n v="3211.98"/>
    <x v="46"/>
    <x v="1"/>
    <m/>
    <x v="3286"/>
    <x v="5877"/>
  </r>
  <r>
    <x v="0"/>
    <n v="1128299"/>
    <x v="400"/>
    <x v="2"/>
    <s v="Arizona"/>
    <s v="Phoenix"/>
    <x v="2"/>
    <n v="34"/>
    <x v="57"/>
    <n v="4930"/>
    <n v="1824.1"/>
    <x v="25"/>
    <x v="1"/>
    <m/>
    <x v="2002"/>
    <x v="5878"/>
  </r>
  <r>
    <x v="0"/>
    <n v="1128299"/>
    <x v="400"/>
    <x v="2"/>
    <s v="Arizona"/>
    <s v="Phoenix"/>
    <x v="3"/>
    <n v="33"/>
    <x v="168"/>
    <n v="4092"/>
    <n v="1514.04"/>
    <x v="25"/>
    <x v="1"/>
    <m/>
    <x v="2442"/>
    <x v="5879"/>
  </r>
  <r>
    <x v="0"/>
    <n v="1128299"/>
    <x v="400"/>
    <x v="2"/>
    <s v="Arizona"/>
    <s v="Phoenix"/>
    <x v="4"/>
    <n v="41"/>
    <x v="209"/>
    <n v="5248"/>
    <n v="1731.8399999999997"/>
    <x v="93"/>
    <x v="1"/>
    <m/>
    <x v="1195"/>
    <x v="5880"/>
  </r>
  <r>
    <x v="0"/>
    <n v="1128299"/>
    <x v="400"/>
    <x v="2"/>
    <s v="Arizona"/>
    <s v="Phoenix"/>
    <x v="5"/>
    <n v="43"/>
    <x v="348"/>
    <n v="5676"/>
    <n v="1816.32"/>
    <x v="80"/>
    <x v="1"/>
    <m/>
    <x v="3083"/>
    <x v="5881"/>
  </r>
  <r>
    <x v="0"/>
    <n v="1128299"/>
    <x v="429"/>
    <x v="2"/>
    <s v="Arizona"/>
    <s v="Phoenix"/>
    <x v="0"/>
    <n v="36"/>
    <x v="84"/>
    <n v="6120"/>
    <n v="2570.4"/>
    <x v="23"/>
    <x v="1"/>
    <m/>
    <x v="2272"/>
    <x v="4956"/>
  </r>
  <r>
    <x v="0"/>
    <n v="1128299"/>
    <x v="429"/>
    <x v="2"/>
    <s v="Arizona"/>
    <s v="Phoenix"/>
    <x v="1"/>
    <n v="33"/>
    <x v="36"/>
    <n v="5775"/>
    <n v="2425.5000000000005"/>
    <x v="54"/>
    <x v="1"/>
    <m/>
    <x v="2134"/>
    <x v="5882"/>
  </r>
  <r>
    <x v="0"/>
    <n v="1128299"/>
    <x v="429"/>
    <x v="2"/>
    <s v="Arizona"/>
    <s v="Phoenix"/>
    <x v="2"/>
    <n v="31"/>
    <x v="215"/>
    <n v="3441"/>
    <n v="1273.17"/>
    <x v="25"/>
    <x v="1"/>
    <m/>
    <x v="3287"/>
    <x v="5883"/>
  </r>
  <r>
    <x v="0"/>
    <n v="1128299"/>
    <x v="429"/>
    <x v="2"/>
    <s v="Arizona"/>
    <s v="Phoenix"/>
    <x v="3"/>
    <n v="32"/>
    <x v="240"/>
    <n v="3264"/>
    <n v="1272.9599999999998"/>
    <x v="96"/>
    <x v="1"/>
    <m/>
    <x v="2767"/>
    <x v="5884"/>
  </r>
  <r>
    <x v="0"/>
    <n v="1128299"/>
    <x v="429"/>
    <x v="2"/>
    <s v="Arizona"/>
    <s v="Phoenix"/>
    <x v="4"/>
    <n v="44"/>
    <x v="246"/>
    <n v="3872"/>
    <n v="1432.6399999999999"/>
    <x v="25"/>
    <x v="1"/>
    <m/>
    <x v="2270"/>
    <x v="5885"/>
  </r>
  <r>
    <x v="0"/>
    <n v="1128299"/>
    <x v="429"/>
    <x v="2"/>
    <s v="Arizona"/>
    <s v="Phoenix"/>
    <x v="5"/>
    <n v="47"/>
    <x v="336"/>
    <n v="5029"/>
    <n v="1458.4099999999999"/>
    <x v="94"/>
    <x v="1"/>
    <m/>
    <x v="3288"/>
    <x v="5886"/>
  </r>
  <r>
    <x v="0"/>
    <n v="1128299"/>
    <x v="460"/>
    <x v="2"/>
    <s v="Arizona"/>
    <s v="Phoenix"/>
    <x v="0"/>
    <n v="31"/>
    <x v="42"/>
    <n v="4650"/>
    <n v="1767"/>
    <x v="31"/>
    <x v="1"/>
    <m/>
    <x v="3289"/>
    <x v="5887"/>
  </r>
  <r>
    <x v="0"/>
    <n v="1128299"/>
    <x v="460"/>
    <x v="2"/>
    <s v="Arizona"/>
    <s v="Phoenix"/>
    <x v="1"/>
    <n v="38"/>
    <x v="134"/>
    <n v="6194"/>
    <n v="2911.1800000000003"/>
    <x v="46"/>
    <x v="1"/>
    <m/>
    <x v="3290"/>
    <x v="5888"/>
  </r>
  <r>
    <x v="0"/>
    <n v="1128299"/>
    <x v="460"/>
    <x v="2"/>
    <s v="Arizona"/>
    <s v="Phoenix"/>
    <x v="2"/>
    <n v="33"/>
    <x v="168"/>
    <n v="4092"/>
    <n v="1595.8799999999999"/>
    <x v="96"/>
    <x v="1"/>
    <m/>
    <x v="2442"/>
    <x v="5889"/>
  </r>
  <r>
    <x v="0"/>
    <n v="1128299"/>
    <x v="460"/>
    <x v="2"/>
    <s v="Arizona"/>
    <s v="Phoenix"/>
    <x v="3"/>
    <n v="33"/>
    <x v="210"/>
    <n v="3828"/>
    <n v="1607.76"/>
    <x v="23"/>
    <x v="1"/>
    <m/>
    <x v="2166"/>
    <x v="5890"/>
  </r>
  <r>
    <x v="0"/>
    <n v="1128299"/>
    <x v="460"/>
    <x v="2"/>
    <s v="Arizona"/>
    <s v="Phoenix"/>
    <x v="4"/>
    <n v="44"/>
    <x v="343"/>
    <n v="4356"/>
    <n v="1568.1599999999999"/>
    <x v="36"/>
    <x v="1"/>
    <m/>
    <x v="3094"/>
    <x v="5891"/>
  </r>
  <r>
    <x v="0"/>
    <n v="1128299"/>
    <x v="460"/>
    <x v="2"/>
    <s v="Arizona"/>
    <s v="Phoenix"/>
    <x v="5"/>
    <n v="39"/>
    <x v="150"/>
    <n v="5460"/>
    <n v="1528.8000000000002"/>
    <x v="45"/>
    <x v="1"/>
    <m/>
    <x v="1777"/>
    <x v="5892"/>
  </r>
  <r>
    <x v="0"/>
    <n v="1128299"/>
    <x v="489"/>
    <x v="2"/>
    <s v="Arizona"/>
    <s v="Phoenix"/>
    <x v="0"/>
    <n v="35"/>
    <x v="145"/>
    <n v="6790"/>
    <n v="2716"/>
    <x v="15"/>
    <x v="1"/>
    <m/>
    <x v="3291"/>
    <x v="5893"/>
  </r>
  <r>
    <x v="0"/>
    <n v="1128299"/>
    <x v="489"/>
    <x v="2"/>
    <s v="Arizona"/>
    <s v="Phoenix"/>
    <x v="1"/>
    <n v="33"/>
    <x v="127"/>
    <n v="7029"/>
    <n v="3233.34"/>
    <x v="52"/>
    <x v="1"/>
    <m/>
    <x v="2999"/>
    <x v="5894"/>
  </r>
  <r>
    <x v="4"/>
    <n v="1128299"/>
    <x v="489"/>
    <x v="2"/>
    <s v="Arizona"/>
    <s v="Phoenix"/>
    <x v="2"/>
    <n v="35"/>
    <x v="224"/>
    <n v="4760"/>
    <n v="1951.6"/>
    <x v="33"/>
    <x v="1"/>
    <m/>
    <x v="1684"/>
    <x v="5895"/>
  </r>
  <r>
    <x v="4"/>
    <n v="1128299"/>
    <x v="489"/>
    <x v="2"/>
    <s v="Arizona"/>
    <s v="Phoenix"/>
    <x v="3"/>
    <n v="32"/>
    <x v="209"/>
    <n v="4096"/>
    <n v="1679.36"/>
    <x v="33"/>
    <x v="1"/>
    <m/>
    <x v="1071"/>
    <x v="5896"/>
  </r>
  <r>
    <x v="4"/>
    <n v="1128299"/>
    <x v="489"/>
    <x v="2"/>
    <s v="Arizona"/>
    <s v="Phoenix"/>
    <x v="4"/>
    <n v="42"/>
    <x v="245"/>
    <n v="4578"/>
    <n v="1556.5199999999998"/>
    <x v="95"/>
    <x v="1"/>
    <m/>
    <x v="3292"/>
    <x v="5897"/>
  </r>
  <r>
    <x v="4"/>
    <n v="1128299"/>
    <x v="489"/>
    <x v="2"/>
    <s v="Arizona"/>
    <s v="Phoenix"/>
    <x v="5"/>
    <n v="43"/>
    <x v="192"/>
    <n v="5805"/>
    <n v="1625.4"/>
    <x v="45"/>
    <x v="1"/>
    <m/>
    <x v="3293"/>
    <x v="5898"/>
  </r>
  <r>
    <x v="4"/>
    <n v="1128299"/>
    <x v="190"/>
    <x v="2"/>
    <s v="Arizona"/>
    <s v="Phoenix"/>
    <x v="0"/>
    <n v="27"/>
    <x v="152"/>
    <n v="4104"/>
    <n v="1682.6399999999999"/>
    <x v="33"/>
    <x v="1"/>
    <m/>
    <x v="3294"/>
    <x v="5899"/>
  </r>
  <r>
    <x v="4"/>
    <n v="1128299"/>
    <x v="190"/>
    <x v="2"/>
    <s v="Arizona"/>
    <s v="Phoenix"/>
    <x v="1"/>
    <n v="30"/>
    <x v="135"/>
    <n v="4410"/>
    <n v="2072.7000000000003"/>
    <x v="46"/>
    <x v="1"/>
    <m/>
    <x v="1690"/>
    <x v="5573"/>
  </r>
  <r>
    <x v="4"/>
    <n v="1128299"/>
    <x v="190"/>
    <x v="2"/>
    <s v="Arizona"/>
    <s v="Phoenix"/>
    <x v="2"/>
    <n v="32"/>
    <x v="350"/>
    <n v="5024"/>
    <n v="1959.36"/>
    <x v="96"/>
    <x v="1"/>
    <m/>
    <x v="3295"/>
    <x v="5900"/>
  </r>
  <r>
    <x v="4"/>
    <n v="1128299"/>
    <x v="190"/>
    <x v="2"/>
    <s v="Arizona"/>
    <s v="Phoenix"/>
    <x v="3"/>
    <n v="30"/>
    <x v="253"/>
    <n v="3030"/>
    <n v="1151.4000000000001"/>
    <x v="31"/>
    <x v="1"/>
    <m/>
    <x v="3296"/>
    <x v="5901"/>
  </r>
  <r>
    <x v="4"/>
    <n v="1128299"/>
    <x v="190"/>
    <x v="2"/>
    <s v="Arizona"/>
    <s v="Phoenix"/>
    <x v="4"/>
    <n v="33"/>
    <x v="198"/>
    <n v="3102"/>
    <n v="1147.74"/>
    <x v="25"/>
    <x v="1"/>
    <m/>
    <x v="3054"/>
    <x v="5902"/>
  </r>
  <r>
    <x v="4"/>
    <n v="1128299"/>
    <x v="190"/>
    <x v="2"/>
    <s v="Arizona"/>
    <s v="Phoenix"/>
    <x v="5"/>
    <n v="36"/>
    <x v="339"/>
    <n v="5976"/>
    <n v="1613.5200000000002"/>
    <x v="47"/>
    <x v="1"/>
    <m/>
    <x v="3059"/>
    <x v="5903"/>
  </r>
  <r>
    <x v="4"/>
    <n v="1128299"/>
    <x v="700"/>
    <x v="2"/>
    <s v="Arizona"/>
    <s v="Phoenix"/>
    <x v="0"/>
    <n v="27"/>
    <x v="217"/>
    <n v="4671"/>
    <n v="1868.3999999999999"/>
    <x v="15"/>
    <x v="1"/>
    <m/>
    <x v="3060"/>
    <x v="5904"/>
  </r>
  <r>
    <x v="4"/>
    <n v="1128299"/>
    <x v="700"/>
    <x v="2"/>
    <s v="Arizona"/>
    <s v="Phoenix"/>
    <x v="1"/>
    <n v="36"/>
    <x v="224"/>
    <n v="4896"/>
    <n v="2301.1200000000003"/>
    <x v="46"/>
    <x v="1"/>
    <m/>
    <x v="3297"/>
    <x v="5905"/>
  </r>
  <r>
    <x v="4"/>
    <n v="1128299"/>
    <x v="700"/>
    <x v="2"/>
    <s v="Arizona"/>
    <s v="Phoenix"/>
    <x v="2"/>
    <n v="35"/>
    <x v="348"/>
    <n v="4620"/>
    <n v="1847.9999999999998"/>
    <x v="15"/>
    <x v="1"/>
    <m/>
    <x v="1505"/>
    <x v="5906"/>
  </r>
  <r>
    <x v="4"/>
    <n v="1128299"/>
    <x v="700"/>
    <x v="2"/>
    <s v="New Mexico"/>
    <s v="Albuquerque"/>
    <x v="3"/>
    <n v="29"/>
    <x v="250"/>
    <n v="2639"/>
    <n v="976.43"/>
    <x v="25"/>
    <x v="1"/>
    <m/>
    <x v="1931"/>
    <x v="5907"/>
  </r>
  <r>
    <x v="4"/>
    <n v="1128299"/>
    <x v="700"/>
    <x v="2"/>
    <s v="New Mexico"/>
    <s v="Albuquerque"/>
    <x v="4"/>
    <n v="34"/>
    <x v="345"/>
    <n v="2108"/>
    <n v="674.56000000000006"/>
    <x v="80"/>
    <x v="1"/>
    <m/>
    <x v="3298"/>
    <x v="5908"/>
  </r>
  <r>
    <x v="4"/>
    <n v="1128299"/>
    <x v="700"/>
    <x v="2"/>
    <s v="New Mexico"/>
    <s v="Albuquerque"/>
    <x v="5"/>
    <n v="35"/>
    <x v="150"/>
    <n v="4900"/>
    <n v="1372.0000000000002"/>
    <x v="45"/>
    <x v="1"/>
    <m/>
    <x v="1080"/>
    <x v="5909"/>
  </r>
  <r>
    <x v="4"/>
    <n v="1128299"/>
    <x v="712"/>
    <x v="2"/>
    <s v="New Mexico"/>
    <s v="Albuquerque"/>
    <x v="0"/>
    <n v="30"/>
    <x v="283"/>
    <n v="5610"/>
    <n v="2300.1"/>
    <x v="33"/>
    <x v="1"/>
    <m/>
    <x v="3299"/>
    <x v="5910"/>
  </r>
  <r>
    <x v="4"/>
    <n v="1128299"/>
    <x v="712"/>
    <x v="2"/>
    <s v="New Mexico"/>
    <s v="Albuquerque"/>
    <x v="1"/>
    <n v="36"/>
    <x v="224"/>
    <n v="4896"/>
    <n v="2203.2000000000003"/>
    <x v="4"/>
    <x v="1"/>
    <m/>
    <x v="3297"/>
    <x v="5911"/>
  </r>
  <r>
    <x v="4"/>
    <n v="1128299"/>
    <x v="712"/>
    <x v="2"/>
    <s v="New Mexico"/>
    <s v="Albuquerque"/>
    <x v="2"/>
    <n v="44"/>
    <x v="168"/>
    <n v="5456"/>
    <n v="2073.2800000000002"/>
    <x v="31"/>
    <x v="1"/>
    <m/>
    <x v="994"/>
    <x v="5912"/>
  </r>
  <r>
    <x v="4"/>
    <n v="1128299"/>
    <x v="712"/>
    <x v="2"/>
    <s v="New Mexico"/>
    <s v="Albuquerque"/>
    <x v="3"/>
    <n v="37"/>
    <x v="246"/>
    <n v="3256"/>
    <n v="1269.8399999999999"/>
    <x v="96"/>
    <x v="1"/>
    <m/>
    <x v="1199"/>
    <x v="5504"/>
  </r>
  <r>
    <x v="4"/>
    <n v="1128299"/>
    <x v="712"/>
    <x v="2"/>
    <s v="New Mexico"/>
    <s v="Albuquerque"/>
    <x v="4"/>
    <n v="41"/>
    <x v="206"/>
    <n v="2173"/>
    <n v="695.36"/>
    <x v="80"/>
    <x v="1"/>
    <m/>
    <x v="1172"/>
    <x v="5249"/>
  </r>
  <r>
    <x v="4"/>
    <n v="1128299"/>
    <x v="712"/>
    <x v="2"/>
    <s v="New Mexico"/>
    <s v="Albuquerque"/>
    <x v="5"/>
    <n v="44"/>
    <x v="165"/>
    <n v="5764"/>
    <n v="1786.84"/>
    <x v="43"/>
    <x v="1"/>
    <m/>
    <x v="1653"/>
    <x v="5913"/>
  </r>
  <r>
    <x v="4"/>
    <n v="1128299"/>
    <x v="249"/>
    <x v="2"/>
    <s v="New Mexico"/>
    <s v="Albuquerque"/>
    <x v="0"/>
    <n v="41"/>
    <x v="241"/>
    <n v="6765"/>
    <n v="2841.2999999999997"/>
    <x v="23"/>
    <x v="1"/>
    <m/>
    <x v="3300"/>
    <x v="1575"/>
  </r>
  <r>
    <x v="4"/>
    <n v="1128299"/>
    <x v="249"/>
    <x v="2"/>
    <s v="New Mexico"/>
    <s v="Albuquerque"/>
    <x v="1"/>
    <n v="43"/>
    <x v="245"/>
    <n v="4687"/>
    <n v="2156.02"/>
    <x v="52"/>
    <x v="1"/>
    <m/>
    <x v="1763"/>
    <x v="5914"/>
  </r>
  <r>
    <x v="4"/>
    <n v="1128299"/>
    <x v="249"/>
    <x v="2"/>
    <s v="New Mexico"/>
    <s v="Albuquerque"/>
    <x v="2"/>
    <n v="44"/>
    <x v="150"/>
    <n v="6160"/>
    <n v="2587.1999999999998"/>
    <x v="23"/>
    <x v="1"/>
    <m/>
    <x v="1052"/>
    <x v="5547"/>
  </r>
  <r>
    <x v="4"/>
    <n v="1128299"/>
    <x v="249"/>
    <x v="2"/>
    <s v="New Mexico"/>
    <s v="Albuquerque"/>
    <x v="3"/>
    <n v="37"/>
    <x v="294"/>
    <n v="3552"/>
    <n v="1385.2799999999997"/>
    <x v="96"/>
    <x v="1"/>
    <m/>
    <x v="2760"/>
    <x v="5915"/>
  </r>
  <r>
    <x v="4"/>
    <n v="1128299"/>
    <x v="249"/>
    <x v="2"/>
    <s v="New Mexico"/>
    <s v="Albuquerque"/>
    <x v="4"/>
    <n v="46"/>
    <x v="180"/>
    <n v="2760"/>
    <n v="965.99999999999989"/>
    <x v="2"/>
    <x v="1"/>
    <m/>
    <x v="1007"/>
    <x v="5916"/>
  </r>
  <r>
    <x v="4"/>
    <n v="1128299"/>
    <x v="249"/>
    <x v="2"/>
    <s v="New Mexico"/>
    <s v="Albuquerque"/>
    <x v="5"/>
    <n v="56"/>
    <x v="210"/>
    <n v="6496"/>
    <n v="1818.88"/>
    <x v="45"/>
    <x v="1"/>
    <m/>
    <x v="942"/>
    <x v="5917"/>
  </r>
  <r>
    <x v="4"/>
    <n v="1128299"/>
    <x v="280"/>
    <x v="2"/>
    <s v="New Mexico"/>
    <s v="Albuquerque"/>
    <x v="0"/>
    <n v="43"/>
    <x v="328"/>
    <n v="7912"/>
    <n v="3243.9199999999996"/>
    <x v="33"/>
    <x v="1"/>
    <m/>
    <x v="3301"/>
    <x v="5918"/>
  </r>
  <r>
    <x v="4"/>
    <n v="1128299"/>
    <x v="280"/>
    <x v="2"/>
    <s v="New Mexico"/>
    <s v="Albuquerque"/>
    <x v="1"/>
    <n v="46"/>
    <x v="224"/>
    <n v="6256"/>
    <n v="2627.5200000000004"/>
    <x v="54"/>
    <x v="1"/>
    <m/>
    <x v="3247"/>
    <x v="5919"/>
  </r>
  <r>
    <x v="4"/>
    <n v="1128299"/>
    <x v="280"/>
    <x v="2"/>
    <s v="New Mexico"/>
    <s v="Albuquerque"/>
    <x v="2"/>
    <n v="46"/>
    <x v="192"/>
    <n v="6210"/>
    <n v="2546.1"/>
    <x v="33"/>
    <x v="1"/>
    <m/>
    <x v="1022"/>
    <x v="4046"/>
  </r>
  <r>
    <x v="4"/>
    <n v="1128299"/>
    <x v="280"/>
    <x v="2"/>
    <s v="New Mexico"/>
    <s v="Albuquerque"/>
    <x v="3"/>
    <n v="43"/>
    <x v="245"/>
    <n v="4687"/>
    <n v="1921.6699999999998"/>
    <x v="33"/>
    <x v="1"/>
    <m/>
    <x v="1763"/>
    <x v="5920"/>
  </r>
  <r>
    <x v="4"/>
    <n v="1128299"/>
    <x v="280"/>
    <x v="2"/>
    <s v="New Mexico"/>
    <s v="Albuquerque"/>
    <x v="4"/>
    <n v="45"/>
    <x v="252"/>
    <n v="3510"/>
    <n v="1228.5"/>
    <x v="2"/>
    <x v="1"/>
    <m/>
    <x v="1516"/>
    <x v="5921"/>
  </r>
  <r>
    <x v="4"/>
    <n v="1128299"/>
    <x v="280"/>
    <x v="2"/>
    <s v="New Mexico"/>
    <s v="Albuquerque"/>
    <x v="5"/>
    <n v="56"/>
    <x v="348"/>
    <n v="7392"/>
    <n v="2143.6799999999998"/>
    <x v="94"/>
    <x v="1"/>
    <m/>
    <x v="1929"/>
    <x v="5922"/>
  </r>
  <r>
    <x v="4"/>
    <n v="1128299"/>
    <x v="310"/>
    <x v="2"/>
    <s v="New Mexico"/>
    <s v="Albuquerque"/>
    <x v="0"/>
    <n v="37"/>
    <x v="167"/>
    <n v="8288"/>
    <n v="3232.3199999999997"/>
    <x v="96"/>
    <x v="1"/>
    <m/>
    <x v="3302"/>
    <x v="5923"/>
  </r>
  <r>
    <x v="4"/>
    <n v="1128299"/>
    <x v="310"/>
    <x v="2"/>
    <s v="New Mexico"/>
    <s v="Albuquerque"/>
    <x v="1"/>
    <n v="47"/>
    <x v="283"/>
    <n v="8789"/>
    <n v="3779.2700000000004"/>
    <x v="100"/>
    <x v="1"/>
    <m/>
    <x v="3303"/>
    <x v="5924"/>
  </r>
  <r>
    <x v="4"/>
    <n v="1128299"/>
    <x v="310"/>
    <x v="2"/>
    <s v="New Mexico"/>
    <s v="Albuquerque"/>
    <x v="2"/>
    <n v="41"/>
    <x v="335"/>
    <n v="7913"/>
    <n v="3165.2"/>
    <x v="15"/>
    <x v="1"/>
    <m/>
    <x v="3304"/>
    <x v="5925"/>
  </r>
  <r>
    <x v="4"/>
    <n v="1128299"/>
    <x v="310"/>
    <x v="2"/>
    <s v="New Mexico"/>
    <s v="Albuquerque"/>
    <x v="3"/>
    <n v="37"/>
    <x v="209"/>
    <n v="4736"/>
    <n v="1894.3999999999999"/>
    <x v="15"/>
    <x v="1"/>
    <m/>
    <x v="1252"/>
    <x v="5926"/>
  </r>
  <r>
    <x v="4"/>
    <n v="1128299"/>
    <x v="310"/>
    <x v="2"/>
    <s v="New Mexico"/>
    <s v="Albuquerque"/>
    <x v="4"/>
    <n v="44"/>
    <x v="270"/>
    <n v="4092"/>
    <n v="1432.1999999999998"/>
    <x v="2"/>
    <x v="1"/>
    <m/>
    <x v="2442"/>
    <x v="5927"/>
  </r>
  <r>
    <x v="4"/>
    <n v="1128299"/>
    <x v="310"/>
    <x v="2"/>
    <s v="New Mexico"/>
    <s v="Albuquerque"/>
    <x v="5"/>
    <n v="50"/>
    <x v="337"/>
    <n v="9600"/>
    <n v="2688.0000000000005"/>
    <x v="45"/>
    <x v="1"/>
    <m/>
    <x v="1241"/>
    <x v="5928"/>
  </r>
  <r>
    <x v="4"/>
    <n v="1128299"/>
    <x v="339"/>
    <x v="2"/>
    <s v="New Mexico"/>
    <s v="Albuquerque"/>
    <x v="0"/>
    <n v="41"/>
    <x v="154"/>
    <n v="10168"/>
    <n v="3965.5199999999995"/>
    <x v="96"/>
    <x v="1"/>
    <m/>
    <x v="3305"/>
    <x v="5929"/>
  </r>
  <r>
    <x v="4"/>
    <n v="1128299"/>
    <x v="339"/>
    <x v="2"/>
    <s v="New Mexico"/>
    <s v="Albuquerque"/>
    <x v="1"/>
    <n v="45"/>
    <x v="124"/>
    <n v="9450"/>
    <n v="4063.5000000000005"/>
    <x v="100"/>
    <x v="1"/>
    <m/>
    <x v="716"/>
    <x v="5930"/>
  </r>
  <r>
    <x v="4"/>
    <n v="1128299"/>
    <x v="339"/>
    <x v="2"/>
    <s v="New Mexico"/>
    <s v="Albuquerque"/>
    <x v="2"/>
    <n v="39"/>
    <x v="347"/>
    <n v="6669"/>
    <n v="2467.5299999999997"/>
    <x v="25"/>
    <x v="1"/>
    <m/>
    <x v="1232"/>
    <x v="5931"/>
  </r>
  <r>
    <x v="4"/>
    <n v="1128299"/>
    <x v="339"/>
    <x v="2"/>
    <s v="New Mexico"/>
    <s v="Albuquerque"/>
    <x v="3"/>
    <n v="39"/>
    <x v="197"/>
    <n v="5811"/>
    <n v="2440.62"/>
    <x v="23"/>
    <x v="1"/>
    <m/>
    <x v="2773"/>
    <x v="5932"/>
  </r>
  <r>
    <x v="4"/>
    <n v="1128299"/>
    <x v="339"/>
    <x v="2"/>
    <s v="New Mexico"/>
    <s v="Albuquerque"/>
    <x v="4"/>
    <n v="40"/>
    <x v="160"/>
    <n v="6400"/>
    <n v="2048"/>
    <x v="80"/>
    <x v="1"/>
    <m/>
    <x v="2703"/>
    <x v="5933"/>
  </r>
  <r>
    <x v="4"/>
    <n v="1128299"/>
    <x v="339"/>
    <x v="2"/>
    <s v="New Mexico"/>
    <s v="Albuquerque"/>
    <x v="5"/>
    <n v="49"/>
    <x v="160"/>
    <n v="7840"/>
    <n v="2508.8000000000002"/>
    <x v="80"/>
    <x v="1"/>
    <m/>
    <x v="1437"/>
    <x v="1710"/>
  </r>
  <r>
    <x v="4"/>
    <n v="1128299"/>
    <x v="371"/>
    <x v="2"/>
    <s v="New Mexico"/>
    <s v="Albuquerque"/>
    <x v="0"/>
    <n v="40"/>
    <x v="167"/>
    <n v="8960"/>
    <n v="3315.2"/>
    <x v="25"/>
    <x v="1"/>
    <m/>
    <x v="3306"/>
    <x v="5934"/>
  </r>
  <r>
    <x v="4"/>
    <n v="1128299"/>
    <x v="371"/>
    <x v="2"/>
    <s v="New Mexico"/>
    <s v="Albuquerque"/>
    <x v="1"/>
    <n v="44"/>
    <x v="159"/>
    <n v="9152"/>
    <n v="4026.88"/>
    <x v="27"/>
    <x v="1"/>
    <m/>
    <x v="1371"/>
    <x v="5935"/>
  </r>
  <r>
    <x v="4"/>
    <n v="1128299"/>
    <x v="371"/>
    <x v="2"/>
    <s v="New Mexico"/>
    <s v="Albuquerque"/>
    <x v="2"/>
    <n v="46"/>
    <x v="134"/>
    <n v="7498"/>
    <n v="2999.2"/>
    <x v="15"/>
    <x v="1"/>
    <m/>
    <x v="3307"/>
    <x v="5936"/>
  </r>
  <r>
    <x v="4"/>
    <n v="1128299"/>
    <x v="371"/>
    <x v="2"/>
    <s v="New Mexico"/>
    <s v="Albuquerque"/>
    <x v="3"/>
    <n v="46"/>
    <x v="152"/>
    <n v="6992"/>
    <n v="2587.04"/>
    <x v="25"/>
    <x v="1"/>
    <m/>
    <x v="3277"/>
    <x v="5937"/>
  </r>
  <r>
    <x v="4"/>
    <n v="1128299"/>
    <x v="371"/>
    <x v="2"/>
    <s v="New Mexico"/>
    <s v="Albuquerque"/>
    <x v="4"/>
    <n v="48"/>
    <x v="244"/>
    <n v="7776"/>
    <n v="2643.8399999999997"/>
    <x v="95"/>
    <x v="1"/>
    <m/>
    <x v="3308"/>
    <x v="5938"/>
  </r>
  <r>
    <x v="4"/>
    <n v="1128299"/>
    <x v="371"/>
    <x v="2"/>
    <s v="New Mexico"/>
    <s v="Albuquerque"/>
    <x v="5"/>
    <n v="50"/>
    <x v="269"/>
    <n v="7650"/>
    <n v="2448"/>
    <x v="80"/>
    <x v="1"/>
    <m/>
    <x v="814"/>
    <x v="2648"/>
  </r>
  <r>
    <x v="4"/>
    <n v="1128299"/>
    <x v="403"/>
    <x v="2"/>
    <s v="New Mexico"/>
    <s v="Albuquerque"/>
    <x v="0"/>
    <n v="37"/>
    <x v="92"/>
    <n v="7622"/>
    <n v="3201.24"/>
    <x v="23"/>
    <x v="1"/>
    <m/>
    <x v="2276"/>
    <x v="5939"/>
  </r>
  <r>
    <x v="4"/>
    <n v="1128299"/>
    <x v="403"/>
    <x v="2"/>
    <s v="New Mexico"/>
    <s v="Albuquerque"/>
    <x v="1"/>
    <n v="39"/>
    <x v="143"/>
    <n v="7332"/>
    <n v="3372.7200000000003"/>
    <x v="52"/>
    <x v="1"/>
    <m/>
    <x v="2152"/>
    <x v="5940"/>
  </r>
  <r>
    <x v="4"/>
    <n v="1128299"/>
    <x v="403"/>
    <x v="2"/>
    <s v="New Mexico"/>
    <s v="Albuquerque"/>
    <x v="2"/>
    <n v="39"/>
    <x v="135"/>
    <n v="5733"/>
    <n v="2407.86"/>
    <x v="23"/>
    <x v="1"/>
    <m/>
    <x v="1612"/>
    <x v="5159"/>
  </r>
  <r>
    <x v="4"/>
    <n v="1128299"/>
    <x v="403"/>
    <x v="2"/>
    <s v="New Mexico"/>
    <s v="Albuquerque"/>
    <x v="3"/>
    <n v="37"/>
    <x v="57"/>
    <n v="5365"/>
    <n v="2199.65"/>
    <x v="33"/>
    <x v="1"/>
    <m/>
    <x v="1857"/>
    <x v="2734"/>
  </r>
  <r>
    <x v="4"/>
    <n v="1128299"/>
    <x v="403"/>
    <x v="2"/>
    <s v="New Mexico"/>
    <s v="Albuquerque"/>
    <x v="4"/>
    <n v="40"/>
    <x v="57"/>
    <n v="5800"/>
    <n v="2029.9999999999998"/>
    <x v="2"/>
    <x v="1"/>
    <m/>
    <x v="325"/>
    <x v="5941"/>
  </r>
  <r>
    <x v="4"/>
    <n v="1128299"/>
    <x v="403"/>
    <x v="2"/>
    <s v="New Mexico"/>
    <s v="Albuquerque"/>
    <x v="5"/>
    <n v="48"/>
    <x v="350"/>
    <n v="7536"/>
    <n v="2260.7999999999997"/>
    <x v="1"/>
    <x v="1"/>
    <m/>
    <x v="3309"/>
    <x v="5942"/>
  </r>
  <r>
    <x v="4"/>
    <n v="1128299"/>
    <x v="432"/>
    <x v="2"/>
    <s v="New Mexico"/>
    <s v="Albuquerque"/>
    <x v="0"/>
    <n v="35"/>
    <x v="347"/>
    <n v="5985"/>
    <n v="2214.4499999999998"/>
    <x v="25"/>
    <x v="1"/>
    <m/>
    <x v="1913"/>
    <x v="5943"/>
  </r>
  <r>
    <x v="4"/>
    <n v="1128299"/>
    <x v="432"/>
    <x v="2"/>
    <s v="New Mexico"/>
    <s v="Albuquerque"/>
    <x v="1"/>
    <n v="38"/>
    <x v="131"/>
    <n v="6916"/>
    <n v="2973.8800000000006"/>
    <x v="100"/>
    <x v="1"/>
    <m/>
    <x v="1558"/>
    <x v="5944"/>
  </r>
  <r>
    <x v="4"/>
    <n v="1128299"/>
    <x v="432"/>
    <x v="2"/>
    <s v="New Mexico"/>
    <s v="Albuquerque"/>
    <x v="2"/>
    <n v="34"/>
    <x v="196"/>
    <n v="4080"/>
    <n v="1631.9999999999998"/>
    <x v="15"/>
    <x v="1"/>
    <m/>
    <x v="2787"/>
    <x v="5945"/>
  </r>
  <r>
    <x v="4"/>
    <n v="1128299"/>
    <x v="432"/>
    <x v="2"/>
    <s v="New Mexico"/>
    <s v="Albuquerque"/>
    <x v="3"/>
    <n v="35"/>
    <x v="205"/>
    <n v="3920"/>
    <n v="1646.3999999999999"/>
    <x v="23"/>
    <x v="1"/>
    <m/>
    <x v="3193"/>
    <x v="2361"/>
  </r>
  <r>
    <x v="4"/>
    <n v="1128299"/>
    <x v="432"/>
    <x v="2"/>
    <s v="New Mexico"/>
    <s v="Albuquerque"/>
    <x v="4"/>
    <n v="41"/>
    <x v="351"/>
    <n v="4674"/>
    <n v="1542.4199999999998"/>
    <x v="93"/>
    <x v="1"/>
    <m/>
    <x v="1249"/>
    <x v="5946"/>
  </r>
  <r>
    <x v="4"/>
    <n v="1128299"/>
    <x v="432"/>
    <x v="2"/>
    <s v="New Mexico"/>
    <s v="Albuquerque"/>
    <x v="5"/>
    <n v="57"/>
    <x v="165"/>
    <n v="7467"/>
    <n v="2314.77"/>
    <x v="43"/>
    <x v="1"/>
    <m/>
    <x v="3310"/>
    <x v="5947"/>
  </r>
  <r>
    <x v="4"/>
    <n v="1128299"/>
    <x v="463"/>
    <x v="2"/>
    <s v="New Mexico"/>
    <s v="Albuquerque"/>
    <x v="0"/>
    <n v="47"/>
    <x v="129"/>
    <n v="8272"/>
    <n v="3391.52"/>
    <x v="33"/>
    <x v="1"/>
    <m/>
    <x v="989"/>
    <x v="5948"/>
  </r>
  <r>
    <x v="4"/>
    <n v="1128299"/>
    <x v="463"/>
    <x v="2"/>
    <s v="New Mexico"/>
    <s v="Albuquerque"/>
    <x v="1"/>
    <n v="44"/>
    <x v="263"/>
    <n v="7920"/>
    <n v="3405.6000000000004"/>
    <x v="100"/>
    <x v="1"/>
    <m/>
    <x v="1826"/>
    <x v="5949"/>
  </r>
  <r>
    <x v="4"/>
    <n v="1128299"/>
    <x v="463"/>
    <x v="2"/>
    <s v="New Mexico"/>
    <s v="Albuquerque"/>
    <x v="2"/>
    <n v="46"/>
    <x v="197"/>
    <n v="6854"/>
    <n v="2535.98"/>
    <x v="25"/>
    <x v="1"/>
    <m/>
    <x v="3311"/>
    <x v="5950"/>
  </r>
  <r>
    <x v="4"/>
    <n v="1128299"/>
    <x v="463"/>
    <x v="2"/>
    <s v="New Mexico"/>
    <s v="Albuquerque"/>
    <x v="3"/>
    <n v="40"/>
    <x v="224"/>
    <n v="5440"/>
    <n v="2230.4"/>
    <x v="33"/>
    <x v="1"/>
    <m/>
    <x v="1316"/>
    <x v="5951"/>
  </r>
  <r>
    <x v="4"/>
    <n v="1128299"/>
    <x v="463"/>
    <x v="2"/>
    <s v="New Mexico"/>
    <s v="Albuquerque"/>
    <x v="4"/>
    <n v="54"/>
    <x v="165"/>
    <n v="7074"/>
    <n v="2617.38"/>
    <x v="25"/>
    <x v="1"/>
    <m/>
    <x v="1722"/>
    <x v="5952"/>
  </r>
  <r>
    <x v="4"/>
    <n v="1128299"/>
    <x v="463"/>
    <x v="2"/>
    <s v="New Mexico"/>
    <s v="Albuquerque"/>
    <x v="5"/>
    <n v="56"/>
    <x v="84"/>
    <n v="9520"/>
    <n v="2856"/>
    <x v="1"/>
    <x v="1"/>
    <m/>
    <x v="3088"/>
    <x v="5953"/>
  </r>
  <r>
    <x v="4"/>
    <n v="1128299"/>
    <x v="492"/>
    <x v="2"/>
    <s v="New Mexico"/>
    <s v="Albuquerque"/>
    <x v="0"/>
    <n v="44"/>
    <x v="99"/>
    <n v="10472"/>
    <n v="4398.24"/>
    <x v="23"/>
    <x v="1"/>
    <m/>
    <x v="3075"/>
    <x v="1614"/>
  </r>
  <r>
    <x v="4"/>
    <n v="1128299"/>
    <x v="492"/>
    <x v="2"/>
    <s v="New Mexico"/>
    <s v="Albuquerque"/>
    <x v="1"/>
    <n v="47"/>
    <x v="146"/>
    <n v="10199"/>
    <n v="4793.5300000000007"/>
    <x v="46"/>
    <x v="1"/>
    <m/>
    <x v="1378"/>
    <x v="5954"/>
  </r>
  <r>
    <x v="2"/>
    <n v="1128299"/>
    <x v="492"/>
    <x v="2"/>
    <s v="New Mexico"/>
    <s v="Albuquerque"/>
    <x v="2"/>
    <n v="44"/>
    <x v="42"/>
    <n v="6600"/>
    <n v="2706"/>
    <x v="33"/>
    <x v="1"/>
    <m/>
    <x v="1696"/>
    <x v="5955"/>
  </r>
  <r>
    <x v="2"/>
    <n v="1128299"/>
    <x v="492"/>
    <x v="2"/>
    <s v="New Mexico"/>
    <s v="Albuquerque"/>
    <x v="3"/>
    <n v="45"/>
    <x v="160"/>
    <n v="7200"/>
    <n v="2879.9999999999995"/>
    <x v="15"/>
    <x v="1"/>
    <m/>
    <x v="1642"/>
    <x v="5956"/>
  </r>
  <r>
    <x v="2"/>
    <n v="1128299"/>
    <x v="492"/>
    <x v="2"/>
    <s v="New Mexico"/>
    <s v="Albuquerque"/>
    <x v="4"/>
    <n v="55"/>
    <x v="209"/>
    <n v="7040"/>
    <n v="2323.1999999999998"/>
    <x v="93"/>
    <x v="1"/>
    <m/>
    <x v="1504"/>
    <x v="5957"/>
  </r>
  <r>
    <x v="2"/>
    <n v="1128299"/>
    <x v="492"/>
    <x v="2"/>
    <s v="New Mexico"/>
    <s v="Albuquerque"/>
    <x v="5"/>
    <n v="56"/>
    <x v="217"/>
    <n v="9688"/>
    <n v="2615.7600000000002"/>
    <x v="47"/>
    <x v="1"/>
    <m/>
    <x v="3312"/>
    <x v="5958"/>
  </r>
  <r>
    <x v="2"/>
    <n v="1128299"/>
    <x v="177"/>
    <x v="2"/>
    <s v="New Mexico"/>
    <s v="Albuquerque"/>
    <x v="0"/>
    <n v="24"/>
    <x v="197"/>
    <n v="3576"/>
    <n v="1644.96"/>
    <x v="52"/>
    <x v="1"/>
    <m/>
    <x v="3313"/>
    <x v="5959"/>
  </r>
  <r>
    <x v="2"/>
    <n v="1128299"/>
    <x v="177"/>
    <x v="2"/>
    <s v="New Mexico"/>
    <s v="Albuquerque"/>
    <x v="1"/>
    <n v="27"/>
    <x v="150"/>
    <n v="3780"/>
    <n v="1776.6000000000001"/>
    <x v="46"/>
    <x v="1"/>
    <m/>
    <x v="1062"/>
    <x v="5960"/>
  </r>
  <r>
    <x v="2"/>
    <n v="1128299"/>
    <x v="177"/>
    <x v="2"/>
    <s v="New Mexico"/>
    <s v="Albuquerque"/>
    <x v="2"/>
    <n v="32"/>
    <x v="150"/>
    <n v="4480"/>
    <n v="1881.6"/>
    <x v="23"/>
    <x v="1"/>
    <m/>
    <x v="1072"/>
    <x v="5961"/>
  </r>
  <r>
    <x v="2"/>
    <n v="1128299"/>
    <x v="177"/>
    <x v="2"/>
    <s v="New Mexico"/>
    <s v="Albuquerque"/>
    <x v="3"/>
    <n v="28"/>
    <x v="343"/>
    <n v="2772"/>
    <n v="1164.24"/>
    <x v="54"/>
    <x v="1"/>
    <m/>
    <x v="1269"/>
    <x v="2884"/>
  </r>
  <r>
    <x v="2"/>
    <n v="1128299"/>
    <x v="177"/>
    <x v="2"/>
    <s v="New Mexico"/>
    <s v="Albuquerque"/>
    <x v="4"/>
    <n v="35"/>
    <x v="41"/>
    <n v="2625"/>
    <n v="1050"/>
    <x v="15"/>
    <x v="1"/>
    <m/>
    <x v="322"/>
    <x v="493"/>
  </r>
  <r>
    <x v="2"/>
    <n v="1128299"/>
    <x v="177"/>
    <x v="2"/>
    <s v="New Mexico"/>
    <s v="Albuquerque"/>
    <x v="5"/>
    <n v="28"/>
    <x v="150"/>
    <n v="3920"/>
    <n v="1254.4000000000001"/>
    <x v="80"/>
    <x v="1"/>
    <m/>
    <x v="3193"/>
    <x v="5962"/>
  </r>
  <r>
    <x v="2"/>
    <n v="1128299"/>
    <x v="208"/>
    <x v="2"/>
    <s v="New Mexico"/>
    <s v="Albuquerque"/>
    <x v="0"/>
    <n v="23"/>
    <x v="42"/>
    <n v="3450"/>
    <n v="1483.5000000000002"/>
    <x v="100"/>
    <x v="1"/>
    <m/>
    <x v="1058"/>
    <x v="5963"/>
  </r>
  <r>
    <x v="2"/>
    <n v="1128299"/>
    <x v="208"/>
    <x v="2"/>
    <s v="New Mexico"/>
    <s v="Albuquerque"/>
    <x v="1"/>
    <n v="27"/>
    <x v="168"/>
    <n v="3348"/>
    <n v="1540.0800000000002"/>
    <x v="52"/>
    <x v="1"/>
    <m/>
    <x v="3204"/>
    <x v="5964"/>
  </r>
  <r>
    <x v="2"/>
    <n v="1128299"/>
    <x v="208"/>
    <x v="2"/>
    <s v="New Mexico"/>
    <s v="Albuquerque"/>
    <x v="2"/>
    <n v="28"/>
    <x v="196"/>
    <n v="3360"/>
    <n v="1377.6"/>
    <x v="33"/>
    <x v="1"/>
    <m/>
    <x v="1596"/>
    <x v="5965"/>
  </r>
  <r>
    <x v="2"/>
    <n v="1128299"/>
    <x v="208"/>
    <x v="4"/>
    <s v="Georgia"/>
    <s v="Atlanta"/>
    <x v="3"/>
    <n v="30"/>
    <x v="232"/>
    <n v="2400"/>
    <n v="1056"/>
    <x v="27"/>
    <x v="1"/>
    <m/>
    <x v="2424"/>
    <x v="5966"/>
  </r>
  <r>
    <x v="2"/>
    <n v="1128299"/>
    <x v="208"/>
    <x v="4"/>
    <s v="Georgia"/>
    <s v="Atlanta"/>
    <x v="4"/>
    <n v="34"/>
    <x v="180"/>
    <n v="2040"/>
    <n v="795.59999999999991"/>
    <x v="96"/>
    <x v="1"/>
    <m/>
    <x v="3207"/>
    <x v="5967"/>
  </r>
  <r>
    <x v="2"/>
    <n v="1128299"/>
    <x v="208"/>
    <x v="4"/>
    <s v="Georgia"/>
    <s v="Atlanta"/>
    <x v="5"/>
    <n v="28"/>
    <x v="165"/>
    <n v="3668"/>
    <n v="1063.72"/>
    <x v="94"/>
    <x v="1"/>
    <m/>
    <x v="3314"/>
    <x v="5968"/>
  </r>
  <r>
    <x v="2"/>
    <n v="1128299"/>
    <x v="217"/>
    <x v="4"/>
    <s v="Georgia"/>
    <s v="Atlanta"/>
    <x v="0"/>
    <n v="30"/>
    <x v="134"/>
    <n v="4890"/>
    <n v="2102.7000000000003"/>
    <x v="100"/>
    <x v="1"/>
    <m/>
    <x v="3315"/>
    <x v="5969"/>
  </r>
  <r>
    <x v="2"/>
    <n v="1128299"/>
    <x v="217"/>
    <x v="4"/>
    <s v="Georgia"/>
    <s v="Atlanta"/>
    <x v="1"/>
    <n v="37"/>
    <x v="161"/>
    <n v="4181"/>
    <n v="1839.64"/>
    <x v="27"/>
    <x v="1"/>
    <m/>
    <x v="2364"/>
    <x v="5970"/>
  </r>
  <r>
    <x v="2"/>
    <n v="1128299"/>
    <x v="217"/>
    <x v="4"/>
    <s v="Georgia"/>
    <s v="Atlanta"/>
    <x v="2"/>
    <n v="39"/>
    <x v="168"/>
    <n v="4836"/>
    <n v="1837.68"/>
    <x v="31"/>
    <x v="1"/>
    <m/>
    <x v="2542"/>
    <x v="5971"/>
  </r>
  <r>
    <x v="2"/>
    <n v="1128299"/>
    <x v="217"/>
    <x v="4"/>
    <s v="Georgia"/>
    <s v="Atlanta"/>
    <x v="3"/>
    <n v="38"/>
    <x v="252"/>
    <n v="2964"/>
    <n v="1333.8"/>
    <x v="4"/>
    <x v="1"/>
    <m/>
    <x v="2390"/>
    <x v="5354"/>
  </r>
  <r>
    <x v="2"/>
    <n v="1128299"/>
    <x v="217"/>
    <x v="4"/>
    <s v="Georgia"/>
    <s v="Atlanta"/>
    <x v="4"/>
    <n v="41"/>
    <x v="222"/>
    <n v="1845"/>
    <n v="756.44999999999993"/>
    <x v="33"/>
    <x v="1"/>
    <m/>
    <x v="3316"/>
    <x v="5972"/>
  </r>
  <r>
    <x v="2"/>
    <n v="1128299"/>
    <x v="217"/>
    <x v="4"/>
    <s v="Georgia"/>
    <s v="Atlanta"/>
    <x v="5"/>
    <n v="40"/>
    <x v="205"/>
    <n v="4480"/>
    <n v="1299.1999999999998"/>
    <x v="94"/>
    <x v="1"/>
    <m/>
    <x v="1072"/>
    <x v="5973"/>
  </r>
  <r>
    <x v="2"/>
    <n v="1128299"/>
    <x v="236"/>
    <x v="4"/>
    <s v="Georgia"/>
    <s v="Atlanta"/>
    <x v="0"/>
    <n v="37"/>
    <x v="289"/>
    <n v="6623"/>
    <n v="2847.8900000000003"/>
    <x v="100"/>
    <x v="1"/>
    <m/>
    <x v="3223"/>
    <x v="5974"/>
  </r>
  <r>
    <x v="2"/>
    <n v="1128299"/>
    <x v="236"/>
    <x v="4"/>
    <s v="Georgia"/>
    <s v="Atlanta"/>
    <x v="1"/>
    <n v="40"/>
    <x v="215"/>
    <n v="4440"/>
    <n v="1864.8000000000002"/>
    <x v="54"/>
    <x v="1"/>
    <m/>
    <x v="3317"/>
    <x v="5975"/>
  </r>
  <r>
    <x v="2"/>
    <n v="1128299"/>
    <x v="236"/>
    <x v="4"/>
    <s v="Georgia"/>
    <s v="Atlanta"/>
    <x v="2"/>
    <n v="36"/>
    <x v="161"/>
    <n v="4068"/>
    <n v="1505.16"/>
    <x v="25"/>
    <x v="1"/>
    <m/>
    <x v="1495"/>
    <x v="5976"/>
  </r>
  <r>
    <x v="2"/>
    <n v="1128299"/>
    <x v="236"/>
    <x v="4"/>
    <s v="Georgia"/>
    <s v="Atlanta"/>
    <x v="3"/>
    <n v="40"/>
    <x v="294"/>
    <n v="3840"/>
    <n v="1728"/>
    <x v="4"/>
    <x v="1"/>
    <m/>
    <x v="1162"/>
    <x v="4514"/>
  </r>
  <r>
    <x v="2"/>
    <n v="1128299"/>
    <x v="236"/>
    <x v="4"/>
    <s v="Georgia"/>
    <s v="Atlanta"/>
    <x v="4"/>
    <n v="38"/>
    <x v="195"/>
    <n v="2128"/>
    <n v="893.76"/>
    <x v="23"/>
    <x v="1"/>
    <m/>
    <x v="1010"/>
    <x v="5977"/>
  </r>
  <r>
    <x v="2"/>
    <n v="1128299"/>
    <x v="236"/>
    <x v="4"/>
    <s v="Georgia"/>
    <s v="Atlanta"/>
    <x v="5"/>
    <n v="56"/>
    <x v="205"/>
    <n v="6272"/>
    <n v="1756.16"/>
    <x v="45"/>
    <x v="1"/>
    <m/>
    <x v="1163"/>
    <x v="5978"/>
  </r>
  <r>
    <x v="2"/>
    <n v="1128299"/>
    <x v="267"/>
    <x v="4"/>
    <s v="Georgia"/>
    <s v="Atlanta"/>
    <x v="0"/>
    <n v="37"/>
    <x v="283"/>
    <n v="6919"/>
    <n v="3182.7400000000002"/>
    <x v="52"/>
    <x v="1"/>
    <m/>
    <x v="3318"/>
    <x v="5979"/>
  </r>
  <r>
    <x v="2"/>
    <n v="1128299"/>
    <x v="267"/>
    <x v="4"/>
    <s v="Georgia"/>
    <s v="Atlanta"/>
    <x v="1"/>
    <n v="36"/>
    <x v="224"/>
    <n v="4896"/>
    <n v="2203.2000000000003"/>
    <x v="4"/>
    <x v="1"/>
    <m/>
    <x v="3297"/>
    <x v="5911"/>
  </r>
  <r>
    <x v="2"/>
    <n v="1128299"/>
    <x v="267"/>
    <x v="4"/>
    <s v="Georgia"/>
    <s v="Atlanta"/>
    <x v="2"/>
    <n v="40"/>
    <x v="57"/>
    <n v="5800"/>
    <n v="2261.9999999999995"/>
    <x v="96"/>
    <x v="1"/>
    <m/>
    <x v="325"/>
    <x v="5980"/>
  </r>
  <r>
    <x v="2"/>
    <n v="1128299"/>
    <x v="267"/>
    <x v="4"/>
    <s v="Georgia"/>
    <s v="Atlanta"/>
    <x v="3"/>
    <n v="34"/>
    <x v="351"/>
    <n v="3876"/>
    <n v="1666.6800000000003"/>
    <x v="100"/>
    <x v="1"/>
    <m/>
    <x v="1967"/>
    <x v="5981"/>
  </r>
  <r>
    <x v="2"/>
    <n v="1128299"/>
    <x v="267"/>
    <x v="4"/>
    <s v="Georgia"/>
    <s v="Atlanta"/>
    <x v="4"/>
    <n v="39"/>
    <x v="238"/>
    <n v="2886"/>
    <n v="1212.1199999999999"/>
    <x v="23"/>
    <x v="1"/>
    <m/>
    <x v="2132"/>
    <x v="5982"/>
  </r>
  <r>
    <x v="2"/>
    <n v="1128299"/>
    <x v="267"/>
    <x v="4"/>
    <s v="Georgia"/>
    <s v="Atlanta"/>
    <x v="5"/>
    <n v="53"/>
    <x v="168"/>
    <n v="6572"/>
    <n v="2037.32"/>
    <x v="43"/>
    <x v="1"/>
    <m/>
    <x v="3280"/>
    <x v="5983"/>
  </r>
  <r>
    <x v="2"/>
    <n v="1128299"/>
    <x v="297"/>
    <x v="4"/>
    <s v="Georgia"/>
    <s v="Atlanta"/>
    <x v="0"/>
    <n v="35"/>
    <x v="126"/>
    <n v="7105"/>
    <n v="3055.1500000000005"/>
    <x v="100"/>
    <x v="1"/>
    <m/>
    <x v="945"/>
    <x v="5984"/>
  </r>
  <r>
    <x v="2"/>
    <n v="1128299"/>
    <x v="297"/>
    <x v="4"/>
    <s v="Georgia"/>
    <s v="Atlanta"/>
    <x v="1"/>
    <n v="41"/>
    <x v="134"/>
    <n v="6683"/>
    <n v="2940.52"/>
    <x v="27"/>
    <x v="1"/>
    <m/>
    <x v="2043"/>
    <x v="5985"/>
  </r>
  <r>
    <x v="2"/>
    <n v="1128299"/>
    <x v="297"/>
    <x v="4"/>
    <s v="Georgia"/>
    <s v="Atlanta"/>
    <x v="2"/>
    <n v="39"/>
    <x v="174"/>
    <n v="6162"/>
    <n v="2341.56"/>
    <x v="31"/>
    <x v="1"/>
    <m/>
    <x v="3319"/>
    <x v="5986"/>
  </r>
  <r>
    <x v="2"/>
    <n v="1128299"/>
    <x v="297"/>
    <x v="4"/>
    <s v="Georgia"/>
    <s v="Atlanta"/>
    <x v="3"/>
    <n v="33"/>
    <x v="348"/>
    <n v="4356"/>
    <n v="1873.0800000000002"/>
    <x v="100"/>
    <x v="1"/>
    <m/>
    <x v="3094"/>
    <x v="5987"/>
  </r>
  <r>
    <x v="2"/>
    <n v="1128299"/>
    <x v="297"/>
    <x v="4"/>
    <s v="Georgia"/>
    <s v="Atlanta"/>
    <x v="4"/>
    <n v="42"/>
    <x v="198"/>
    <n v="3948"/>
    <n v="1539.7199999999998"/>
    <x v="96"/>
    <x v="1"/>
    <m/>
    <x v="2517"/>
    <x v="5988"/>
  </r>
  <r>
    <x v="2"/>
    <n v="1128299"/>
    <x v="297"/>
    <x v="4"/>
    <s v="Georgia"/>
    <s v="Atlanta"/>
    <x v="5"/>
    <n v="53"/>
    <x v="330"/>
    <n v="10070"/>
    <n v="3222.4"/>
    <x v="80"/>
    <x v="1"/>
    <m/>
    <x v="3320"/>
    <x v="5989"/>
  </r>
  <r>
    <x v="2"/>
    <n v="1128299"/>
    <x v="326"/>
    <x v="4"/>
    <s v="Georgia"/>
    <s v="Atlanta"/>
    <x v="0"/>
    <n v="37"/>
    <x v="153"/>
    <n v="8066"/>
    <n v="3710.36"/>
    <x v="52"/>
    <x v="1"/>
    <m/>
    <x v="1116"/>
    <x v="5990"/>
  </r>
  <r>
    <x v="2"/>
    <n v="1128299"/>
    <x v="326"/>
    <x v="4"/>
    <s v="Georgia"/>
    <s v="Atlanta"/>
    <x v="1"/>
    <n v="37"/>
    <x v="217"/>
    <n v="6401"/>
    <n v="2944.46"/>
    <x v="52"/>
    <x v="1"/>
    <m/>
    <x v="2186"/>
    <x v="5991"/>
  </r>
  <r>
    <x v="2"/>
    <n v="1128299"/>
    <x v="326"/>
    <x v="4"/>
    <s v="Georgia"/>
    <s v="Atlanta"/>
    <x v="2"/>
    <n v="41"/>
    <x v="328"/>
    <n v="7544"/>
    <n v="3093.04"/>
    <x v="33"/>
    <x v="1"/>
    <m/>
    <x v="3321"/>
    <x v="5992"/>
  </r>
  <r>
    <x v="2"/>
    <n v="1128299"/>
    <x v="326"/>
    <x v="4"/>
    <s v="Georgia"/>
    <s v="Atlanta"/>
    <x v="3"/>
    <n v="39"/>
    <x v="209"/>
    <n v="4992"/>
    <n v="2246.4"/>
    <x v="4"/>
    <x v="1"/>
    <m/>
    <x v="1945"/>
    <x v="5006"/>
  </r>
  <r>
    <x v="2"/>
    <n v="1128299"/>
    <x v="326"/>
    <x v="4"/>
    <s v="Georgia"/>
    <s v="Atlanta"/>
    <x v="4"/>
    <n v="39"/>
    <x v="244"/>
    <n v="6318"/>
    <n v="2400.84"/>
    <x v="31"/>
    <x v="1"/>
    <m/>
    <x v="830"/>
    <x v="5993"/>
  </r>
  <r>
    <x v="2"/>
    <n v="1128299"/>
    <x v="326"/>
    <x v="4"/>
    <s v="Georgia"/>
    <s v="Atlanta"/>
    <x v="5"/>
    <n v="51"/>
    <x v="350"/>
    <n v="8007"/>
    <n v="2322.0299999999997"/>
    <x v="94"/>
    <x v="1"/>
    <m/>
    <x v="3322"/>
    <x v="5994"/>
  </r>
  <r>
    <x v="2"/>
    <n v="1128299"/>
    <x v="358"/>
    <x v="4"/>
    <s v="Georgia"/>
    <s v="Atlanta"/>
    <x v="0"/>
    <n v="39"/>
    <x v="144"/>
    <n v="8151"/>
    <n v="3749.46"/>
    <x v="52"/>
    <x v="1"/>
    <m/>
    <x v="2291"/>
    <x v="5995"/>
  </r>
  <r>
    <x v="2"/>
    <n v="1128299"/>
    <x v="358"/>
    <x v="4"/>
    <s v="Georgia"/>
    <s v="Atlanta"/>
    <x v="1"/>
    <n v="44"/>
    <x v="40"/>
    <n v="8800"/>
    <n v="3696.0000000000005"/>
    <x v="54"/>
    <x v="1"/>
    <m/>
    <x v="2180"/>
    <x v="5996"/>
  </r>
  <r>
    <x v="2"/>
    <n v="1128299"/>
    <x v="358"/>
    <x v="4"/>
    <s v="Georgia"/>
    <s v="Atlanta"/>
    <x v="2"/>
    <n v="42"/>
    <x v="42"/>
    <n v="6300"/>
    <n v="2646"/>
    <x v="23"/>
    <x v="1"/>
    <m/>
    <x v="863"/>
    <x v="2952"/>
  </r>
  <r>
    <x v="2"/>
    <n v="1128299"/>
    <x v="358"/>
    <x v="4"/>
    <s v="Georgia"/>
    <s v="Atlanta"/>
    <x v="3"/>
    <n v="42"/>
    <x v="197"/>
    <n v="6258"/>
    <n v="2816.1"/>
    <x v="4"/>
    <x v="1"/>
    <m/>
    <x v="2349"/>
    <x v="4244"/>
  </r>
  <r>
    <x v="2"/>
    <n v="1128299"/>
    <x v="358"/>
    <x v="4"/>
    <s v="Georgia"/>
    <s v="Atlanta"/>
    <x v="4"/>
    <n v="51"/>
    <x v="150"/>
    <n v="7140"/>
    <n v="2784.6"/>
    <x v="96"/>
    <x v="1"/>
    <m/>
    <x v="1298"/>
    <x v="3213"/>
  </r>
  <r>
    <x v="2"/>
    <n v="1128299"/>
    <x v="358"/>
    <x v="4"/>
    <s v="Georgia"/>
    <s v="Atlanta"/>
    <x v="5"/>
    <n v="50"/>
    <x v="209"/>
    <n v="6400"/>
    <n v="1855.9999999999998"/>
    <x v="94"/>
    <x v="1"/>
    <m/>
    <x v="2703"/>
    <x v="5851"/>
  </r>
  <r>
    <x v="2"/>
    <n v="1128299"/>
    <x v="390"/>
    <x v="4"/>
    <s v="Georgia"/>
    <s v="Atlanta"/>
    <x v="0"/>
    <n v="31"/>
    <x v="322"/>
    <n v="6324"/>
    <n v="2909.04"/>
    <x v="52"/>
    <x v="1"/>
    <m/>
    <x v="1207"/>
    <x v="3143"/>
  </r>
  <r>
    <x v="2"/>
    <n v="1128299"/>
    <x v="390"/>
    <x v="4"/>
    <s v="Georgia"/>
    <s v="Atlanta"/>
    <x v="1"/>
    <n v="38"/>
    <x v="334"/>
    <n v="7524"/>
    <n v="3310.56"/>
    <x v="27"/>
    <x v="1"/>
    <m/>
    <x v="3323"/>
    <x v="5997"/>
  </r>
  <r>
    <x v="2"/>
    <n v="1128299"/>
    <x v="390"/>
    <x v="4"/>
    <s v="Georgia"/>
    <s v="Atlanta"/>
    <x v="2"/>
    <n v="32"/>
    <x v="192"/>
    <n v="4320"/>
    <n v="1598.4"/>
    <x v="25"/>
    <x v="1"/>
    <m/>
    <x v="1078"/>
    <x v="5998"/>
  </r>
  <r>
    <x v="2"/>
    <n v="1128299"/>
    <x v="390"/>
    <x v="4"/>
    <s v="Georgia"/>
    <s v="Atlanta"/>
    <x v="3"/>
    <n v="35"/>
    <x v="196"/>
    <n v="4200"/>
    <n v="1932"/>
    <x v="52"/>
    <x v="1"/>
    <m/>
    <x v="1086"/>
    <x v="5999"/>
  </r>
  <r>
    <x v="2"/>
    <n v="1128299"/>
    <x v="390"/>
    <x v="4"/>
    <s v="Georgia"/>
    <s v="Atlanta"/>
    <x v="4"/>
    <n v="36"/>
    <x v="348"/>
    <n v="4752"/>
    <n v="1758.24"/>
    <x v="25"/>
    <x v="1"/>
    <m/>
    <x v="2019"/>
    <x v="6000"/>
  </r>
  <r>
    <x v="2"/>
    <n v="1128299"/>
    <x v="390"/>
    <x v="4"/>
    <s v="Georgia"/>
    <s v="Atlanta"/>
    <x v="5"/>
    <n v="46"/>
    <x v="192"/>
    <n v="6210"/>
    <n v="1863"/>
    <x v="1"/>
    <x v="1"/>
    <m/>
    <x v="1022"/>
    <x v="6001"/>
  </r>
  <r>
    <x v="2"/>
    <n v="1128299"/>
    <x v="419"/>
    <x v="4"/>
    <s v="Georgia"/>
    <s v="Atlanta"/>
    <x v="0"/>
    <n v="34"/>
    <x v="217"/>
    <n v="5882"/>
    <n v="2705.7200000000003"/>
    <x v="52"/>
    <x v="1"/>
    <m/>
    <x v="3180"/>
    <x v="6002"/>
  </r>
  <r>
    <x v="2"/>
    <n v="1128299"/>
    <x v="419"/>
    <x v="4"/>
    <s v="Georgia"/>
    <s v="Atlanta"/>
    <x v="1"/>
    <n v="34"/>
    <x v="217"/>
    <n v="5882"/>
    <n v="2470.44"/>
    <x v="54"/>
    <x v="1"/>
    <m/>
    <x v="3180"/>
    <x v="3109"/>
  </r>
  <r>
    <x v="2"/>
    <n v="1128299"/>
    <x v="419"/>
    <x v="4"/>
    <s v="Georgia"/>
    <s v="Atlanta"/>
    <x v="2"/>
    <n v="32"/>
    <x v="248"/>
    <n v="3936"/>
    <n v="1495.68"/>
    <x v="31"/>
    <x v="1"/>
    <m/>
    <x v="1899"/>
    <x v="6003"/>
  </r>
  <r>
    <x v="2"/>
    <n v="1128299"/>
    <x v="419"/>
    <x v="4"/>
    <s v="Georgia"/>
    <s v="Atlanta"/>
    <x v="3"/>
    <n v="32"/>
    <x v="351"/>
    <n v="3648"/>
    <n v="1605.1200000000001"/>
    <x v="27"/>
    <x v="1"/>
    <m/>
    <x v="2486"/>
    <x v="6004"/>
  </r>
  <r>
    <x v="2"/>
    <n v="1128299"/>
    <x v="419"/>
    <x v="4"/>
    <s v="Georgia"/>
    <s v="Atlanta"/>
    <x v="4"/>
    <n v="41"/>
    <x v="240"/>
    <n v="4182"/>
    <n v="1672.8"/>
    <x v="15"/>
    <x v="1"/>
    <m/>
    <x v="2747"/>
    <x v="6005"/>
  </r>
  <r>
    <x v="2"/>
    <n v="1128299"/>
    <x v="419"/>
    <x v="4"/>
    <s v="Georgia"/>
    <s v="Atlanta"/>
    <x v="5"/>
    <n v="46"/>
    <x v="245"/>
    <n v="5014"/>
    <n v="1554.34"/>
    <x v="43"/>
    <x v="1"/>
    <m/>
    <x v="1532"/>
    <x v="6006"/>
  </r>
  <r>
    <x v="2"/>
    <n v="1128299"/>
    <x v="450"/>
    <x v="4"/>
    <s v="Georgia"/>
    <s v="Atlanta"/>
    <x v="0"/>
    <n v="36"/>
    <x v="217"/>
    <n v="6228"/>
    <n v="2615.7600000000002"/>
    <x v="54"/>
    <x v="1"/>
    <m/>
    <x v="3122"/>
    <x v="5958"/>
  </r>
  <r>
    <x v="2"/>
    <n v="1128299"/>
    <x v="450"/>
    <x v="4"/>
    <s v="Georgia"/>
    <s v="Atlanta"/>
    <x v="1"/>
    <n v="40"/>
    <x v="328"/>
    <n v="7360"/>
    <n v="3238.4"/>
    <x v="27"/>
    <x v="1"/>
    <m/>
    <x v="1822"/>
    <x v="6007"/>
  </r>
  <r>
    <x v="2"/>
    <n v="1128299"/>
    <x v="450"/>
    <x v="4"/>
    <s v="Georgia"/>
    <s v="Atlanta"/>
    <x v="2"/>
    <n v="39"/>
    <x v="57"/>
    <n v="5655"/>
    <n v="2262"/>
    <x v="15"/>
    <x v="1"/>
    <m/>
    <x v="1911"/>
    <x v="2127"/>
  </r>
  <r>
    <x v="2"/>
    <n v="1128299"/>
    <x v="450"/>
    <x v="4"/>
    <s v="Georgia"/>
    <s v="Atlanta"/>
    <x v="3"/>
    <n v="37"/>
    <x v="150"/>
    <n v="5180"/>
    <n v="2382.8000000000002"/>
    <x v="52"/>
    <x v="1"/>
    <m/>
    <x v="3121"/>
    <x v="4998"/>
  </r>
  <r>
    <x v="2"/>
    <n v="1128299"/>
    <x v="450"/>
    <x v="4"/>
    <s v="Georgia"/>
    <s v="Atlanta"/>
    <x v="4"/>
    <n v="47"/>
    <x v="164"/>
    <n v="5593"/>
    <n v="2125.34"/>
    <x v="31"/>
    <x v="1"/>
    <m/>
    <x v="2746"/>
    <x v="6008"/>
  </r>
  <r>
    <x v="2"/>
    <n v="1128299"/>
    <x v="450"/>
    <x v="4"/>
    <s v="Georgia"/>
    <s v="Atlanta"/>
    <x v="5"/>
    <n v="46"/>
    <x v="350"/>
    <n v="7222"/>
    <n v="2094.3799999999997"/>
    <x v="94"/>
    <x v="1"/>
    <m/>
    <x v="3324"/>
    <x v="6009"/>
  </r>
  <r>
    <x v="2"/>
    <n v="1128299"/>
    <x v="479"/>
    <x v="4"/>
    <s v="Georgia"/>
    <s v="Atlanta"/>
    <x v="0"/>
    <n v="42"/>
    <x v="144"/>
    <n v="8778"/>
    <n v="4125.66"/>
    <x v="46"/>
    <x v="1"/>
    <m/>
    <x v="3325"/>
    <x v="6010"/>
  </r>
  <r>
    <x v="2"/>
    <n v="1128299"/>
    <x v="479"/>
    <x v="4"/>
    <s v="Georgia"/>
    <s v="Atlanta"/>
    <x v="1"/>
    <n v="39"/>
    <x v="149"/>
    <n v="8697"/>
    <n v="4087.59"/>
    <x v="46"/>
    <x v="1"/>
    <m/>
    <x v="3326"/>
    <x v="6011"/>
  </r>
  <r>
    <x v="0"/>
    <n v="1128299"/>
    <x v="479"/>
    <x v="4"/>
    <s v="Georgia"/>
    <s v="Atlanta"/>
    <x v="2"/>
    <n v="36"/>
    <x v="135"/>
    <n v="5292"/>
    <n v="2222.64"/>
    <x v="23"/>
    <x v="1"/>
    <m/>
    <x v="1442"/>
    <x v="6012"/>
  </r>
  <r>
    <x v="0"/>
    <n v="1128299"/>
    <x v="479"/>
    <x v="4"/>
    <s v="Georgia"/>
    <s v="Atlanta"/>
    <x v="3"/>
    <n v="40"/>
    <x v="231"/>
    <n v="5720"/>
    <n v="2459.6000000000004"/>
    <x v="100"/>
    <x v="1"/>
    <m/>
    <x v="1175"/>
    <x v="6013"/>
  </r>
  <r>
    <x v="0"/>
    <n v="1128299"/>
    <x v="479"/>
    <x v="4"/>
    <s v="Georgia"/>
    <s v="Atlanta"/>
    <x v="4"/>
    <n v="44"/>
    <x v="196"/>
    <n v="5280"/>
    <n v="2006.4"/>
    <x v="31"/>
    <x v="1"/>
    <m/>
    <x v="1481"/>
    <x v="6014"/>
  </r>
  <r>
    <x v="0"/>
    <n v="1128299"/>
    <x v="479"/>
    <x v="4"/>
    <s v="Georgia"/>
    <s v="Atlanta"/>
    <x v="5"/>
    <n v="47"/>
    <x v="160"/>
    <n v="7520"/>
    <n v="2256"/>
    <x v="1"/>
    <x v="1"/>
    <m/>
    <x v="2259"/>
    <x v="3279"/>
  </r>
  <r>
    <x v="0"/>
    <n v="1185732"/>
    <x v="173"/>
    <x v="4"/>
    <s v="Georgia"/>
    <s v="Atlanta"/>
    <x v="0"/>
    <n v="26"/>
    <x v="353"/>
    <n v="9074"/>
    <n v="4264.7800000000007"/>
    <x v="46"/>
    <x v="1"/>
    <m/>
    <x v="3327"/>
    <x v="6015"/>
  </r>
  <r>
    <x v="0"/>
    <n v="1185732"/>
    <x v="173"/>
    <x v="4"/>
    <s v="Georgia"/>
    <s v="Atlanta"/>
    <x v="1"/>
    <n v="30"/>
    <x v="254"/>
    <n v="7680"/>
    <n v="3071.9999999999995"/>
    <x v="15"/>
    <x v="1"/>
    <m/>
    <x v="1365"/>
    <x v="6016"/>
  </r>
  <r>
    <x v="0"/>
    <n v="1185732"/>
    <x v="173"/>
    <x v="4"/>
    <s v="Georgia"/>
    <s v="Atlanta"/>
    <x v="2"/>
    <n v="24"/>
    <x v="324"/>
    <n v="6336"/>
    <n v="2027.52"/>
    <x v="80"/>
    <x v="1"/>
    <m/>
    <x v="1799"/>
    <x v="6017"/>
  </r>
  <r>
    <x v="0"/>
    <n v="1185732"/>
    <x v="173"/>
    <x v="4"/>
    <s v="Georgia"/>
    <s v="Atlanta"/>
    <x v="3"/>
    <n v="25"/>
    <x v="144"/>
    <n v="5225"/>
    <n v="1828.7499999999998"/>
    <x v="2"/>
    <x v="1"/>
    <m/>
    <x v="2806"/>
    <x v="6018"/>
  </r>
  <r>
    <x v="0"/>
    <n v="1185732"/>
    <x v="173"/>
    <x v="4"/>
    <s v="Georgia"/>
    <s v="Atlanta"/>
    <x v="4"/>
    <n v="35"/>
    <x v="87"/>
    <n v="8645"/>
    <n v="3371.5499999999997"/>
    <x v="96"/>
    <x v="1"/>
    <m/>
    <x v="3328"/>
    <x v="6019"/>
  </r>
  <r>
    <x v="0"/>
    <n v="1185732"/>
    <x v="173"/>
    <x v="4"/>
    <s v="Georgia"/>
    <s v="Atlanta"/>
    <x v="5"/>
    <n v="30"/>
    <x v="296"/>
    <n v="8430"/>
    <n v="4467.9000000000005"/>
    <x v="60"/>
    <x v="1"/>
    <m/>
    <x v="3329"/>
    <x v="6020"/>
  </r>
  <r>
    <x v="0"/>
    <n v="1185732"/>
    <x v="202"/>
    <x v="4"/>
    <s v="Georgia"/>
    <s v="Atlanta"/>
    <x v="0"/>
    <n v="31"/>
    <x v="354"/>
    <n v="11656"/>
    <n v="5594.88"/>
    <x v="35"/>
    <x v="1"/>
    <m/>
    <x v="3330"/>
    <x v="6021"/>
  </r>
  <r>
    <x v="0"/>
    <n v="1185732"/>
    <x v="202"/>
    <x v="4"/>
    <s v="Georgia"/>
    <s v="Atlanta"/>
    <x v="1"/>
    <n v="27"/>
    <x v="87"/>
    <n v="6669"/>
    <n v="2534.2200000000003"/>
    <x v="31"/>
    <x v="1"/>
    <m/>
    <x v="1232"/>
    <x v="6022"/>
  </r>
  <r>
    <x v="0"/>
    <n v="1185732"/>
    <x v="202"/>
    <x v="4"/>
    <s v="Georgia"/>
    <s v="Atlanta"/>
    <x v="2"/>
    <n v="21"/>
    <x v="154"/>
    <n v="5208"/>
    <n v="1562.3999999999999"/>
    <x v="1"/>
    <x v="1"/>
    <m/>
    <x v="1496"/>
    <x v="6023"/>
  </r>
  <r>
    <x v="0"/>
    <n v="1185732"/>
    <x v="213"/>
    <x v="1"/>
    <s v="Mississippi"/>
    <s v="Jackson"/>
    <x v="3"/>
    <n v="19"/>
    <x v="230"/>
    <n v="1862"/>
    <n v="856.52"/>
    <x v="52"/>
    <x v="1"/>
    <m/>
    <x v="1433"/>
    <x v="6024"/>
  </r>
  <r>
    <x v="0"/>
    <n v="1185732"/>
    <x v="213"/>
    <x v="1"/>
    <s v="Mississippi"/>
    <s v="Jackson"/>
    <x v="4"/>
    <n v="26"/>
    <x v="224"/>
    <n v="3536"/>
    <n v="1379.04"/>
    <x v="96"/>
    <x v="1"/>
    <m/>
    <x v="1624"/>
    <x v="6025"/>
  </r>
  <r>
    <x v="0"/>
    <n v="1185732"/>
    <x v="213"/>
    <x v="1"/>
    <s v="Mississippi"/>
    <s v="Jackson"/>
    <x v="5"/>
    <n v="20"/>
    <x v="160"/>
    <n v="3200"/>
    <n v="1824.0000000000002"/>
    <x v="41"/>
    <x v="1"/>
    <m/>
    <x v="3044"/>
    <x v="6026"/>
  </r>
  <r>
    <x v="0"/>
    <n v="1185732"/>
    <x v="221"/>
    <x v="1"/>
    <s v="Mississippi"/>
    <s v="Jackson"/>
    <x v="0"/>
    <n v="20"/>
    <x v="149"/>
    <n v="4460"/>
    <n v="2051.6"/>
    <x v="52"/>
    <x v="1"/>
    <m/>
    <x v="3331"/>
    <x v="6027"/>
  </r>
  <r>
    <x v="0"/>
    <n v="1185732"/>
    <x v="221"/>
    <x v="1"/>
    <s v="Mississippi"/>
    <s v="Jackson"/>
    <x v="1"/>
    <n v="20"/>
    <x v="209"/>
    <n v="2560"/>
    <n v="998.39999999999986"/>
    <x v="96"/>
    <x v="1"/>
    <m/>
    <x v="2541"/>
    <x v="6028"/>
  </r>
  <r>
    <x v="0"/>
    <n v="1185732"/>
    <x v="221"/>
    <x v="1"/>
    <s v="Mississippi"/>
    <s v="Jackson"/>
    <x v="2"/>
    <n v="11"/>
    <x v="224"/>
    <n v="1496"/>
    <n v="703.12"/>
    <x v="46"/>
    <x v="1"/>
    <m/>
    <x v="2597"/>
    <x v="6029"/>
  </r>
  <r>
    <x v="0"/>
    <n v="1185732"/>
    <x v="221"/>
    <x v="1"/>
    <s v="Mississippi"/>
    <s v="Jackson"/>
    <x v="3"/>
    <n v="15"/>
    <x v="211"/>
    <n v="1275"/>
    <n v="573.75"/>
    <x v="4"/>
    <x v="1"/>
    <m/>
    <x v="3332"/>
    <x v="6030"/>
  </r>
  <r>
    <x v="0"/>
    <n v="1185732"/>
    <x v="221"/>
    <x v="1"/>
    <s v="Mississippi"/>
    <s v="Jackson"/>
    <x v="4"/>
    <n v="25"/>
    <x v="233"/>
    <n v="2600"/>
    <n v="962"/>
    <x v="25"/>
    <x v="1"/>
    <m/>
    <x v="1709"/>
    <x v="6031"/>
  </r>
  <r>
    <x v="0"/>
    <n v="1185732"/>
    <x v="221"/>
    <x v="1"/>
    <s v="Mississippi"/>
    <s v="Jackson"/>
    <x v="5"/>
    <n v="17"/>
    <x v="224"/>
    <n v="2312"/>
    <n v="1248.48"/>
    <x v="64"/>
    <x v="1"/>
    <m/>
    <x v="2708"/>
    <x v="3848"/>
  </r>
  <r>
    <x v="0"/>
    <n v="1185732"/>
    <x v="240"/>
    <x v="1"/>
    <s v="Mississippi"/>
    <s v="Jackson"/>
    <x v="0"/>
    <n v="19"/>
    <x v="149"/>
    <n v="4237"/>
    <n v="1864.28"/>
    <x v="27"/>
    <x v="1"/>
    <m/>
    <x v="3333"/>
    <x v="6032"/>
  </r>
  <r>
    <x v="0"/>
    <n v="1185732"/>
    <x v="240"/>
    <x v="1"/>
    <s v="Mississippi"/>
    <s v="Jackson"/>
    <x v="1"/>
    <n v="20"/>
    <x v="210"/>
    <n v="2320"/>
    <n v="927.99999999999989"/>
    <x v="15"/>
    <x v="1"/>
    <m/>
    <x v="3254"/>
    <x v="6033"/>
  </r>
  <r>
    <x v="0"/>
    <n v="1185732"/>
    <x v="240"/>
    <x v="1"/>
    <s v="Mississippi"/>
    <s v="Jackson"/>
    <x v="2"/>
    <n v="11"/>
    <x v="168"/>
    <n v="1364"/>
    <n v="613.80000000000007"/>
    <x v="4"/>
    <x v="1"/>
    <m/>
    <x v="3334"/>
    <x v="6034"/>
  </r>
  <r>
    <x v="0"/>
    <n v="1185732"/>
    <x v="240"/>
    <x v="1"/>
    <s v="Mississippi"/>
    <s v="Jackson"/>
    <x v="3"/>
    <n v="16"/>
    <x v="294"/>
    <n v="1536"/>
    <n v="660.48"/>
    <x v="100"/>
    <x v="1"/>
    <m/>
    <x v="3335"/>
    <x v="6035"/>
  </r>
  <r>
    <x v="0"/>
    <n v="1185732"/>
    <x v="240"/>
    <x v="1"/>
    <s v="Mississippi"/>
    <s v="Jackson"/>
    <x v="4"/>
    <n v="30"/>
    <x v="230"/>
    <n v="2940"/>
    <n v="1176"/>
    <x v="15"/>
    <x v="1"/>
    <m/>
    <x v="1454"/>
    <x v="4450"/>
  </r>
  <r>
    <x v="0"/>
    <n v="1185732"/>
    <x v="240"/>
    <x v="1"/>
    <s v="Mississippi"/>
    <s v="Jackson"/>
    <x v="5"/>
    <n v="22"/>
    <x v="135"/>
    <n v="3234"/>
    <n v="1714.02"/>
    <x v="60"/>
    <x v="1"/>
    <m/>
    <x v="1462"/>
    <x v="6036"/>
  </r>
  <r>
    <x v="0"/>
    <n v="1185732"/>
    <x v="269"/>
    <x v="1"/>
    <s v="Mississippi"/>
    <s v="Jackson"/>
    <x v="0"/>
    <n v="27"/>
    <x v="99"/>
    <n v="6426"/>
    <n v="2698.92"/>
    <x v="54"/>
    <x v="1"/>
    <m/>
    <x v="2906"/>
    <x v="6037"/>
  </r>
  <r>
    <x v="0"/>
    <n v="1185732"/>
    <x v="269"/>
    <x v="1"/>
    <s v="Mississippi"/>
    <s v="Jackson"/>
    <x v="1"/>
    <n v="28"/>
    <x v="150"/>
    <n v="3920"/>
    <n v="1607.1999999999998"/>
    <x v="33"/>
    <x v="1"/>
    <m/>
    <x v="3193"/>
    <x v="5664"/>
  </r>
  <r>
    <x v="0"/>
    <n v="1185732"/>
    <x v="269"/>
    <x v="1"/>
    <s v="Mississippi"/>
    <s v="Jackson"/>
    <x v="2"/>
    <n v="26"/>
    <x v="224"/>
    <n v="3536"/>
    <n v="1520.4800000000002"/>
    <x v="100"/>
    <x v="1"/>
    <m/>
    <x v="1624"/>
    <x v="6038"/>
  </r>
  <r>
    <x v="0"/>
    <n v="1185732"/>
    <x v="269"/>
    <x v="1"/>
    <s v="Mississippi"/>
    <s v="Jackson"/>
    <x v="3"/>
    <n v="24"/>
    <x v="210"/>
    <n v="2784"/>
    <n v="1280.6400000000001"/>
    <x v="52"/>
    <x v="1"/>
    <m/>
    <x v="2723"/>
    <x v="6039"/>
  </r>
  <r>
    <x v="0"/>
    <n v="1185732"/>
    <x v="269"/>
    <x v="1"/>
    <s v="Mississippi"/>
    <s v="Jackson"/>
    <x v="4"/>
    <n v="34"/>
    <x v="348"/>
    <n v="4488"/>
    <n v="1795.1999999999998"/>
    <x v="15"/>
    <x v="1"/>
    <m/>
    <x v="1769"/>
    <x v="6040"/>
  </r>
  <r>
    <x v="0"/>
    <n v="1185732"/>
    <x v="269"/>
    <x v="1"/>
    <s v="Mississippi"/>
    <s v="Jackson"/>
    <x v="5"/>
    <n v="35"/>
    <x v="42"/>
    <n v="5250"/>
    <n v="2940.0000000000005"/>
    <x v="65"/>
    <x v="1"/>
    <m/>
    <x v="306"/>
    <x v="6041"/>
  </r>
  <r>
    <x v="0"/>
    <n v="1185732"/>
    <x v="302"/>
    <x v="1"/>
    <s v="Mississippi"/>
    <s v="Jackson"/>
    <x v="0"/>
    <n v="31"/>
    <x v="121"/>
    <n v="8153"/>
    <n v="3587.32"/>
    <x v="27"/>
    <x v="1"/>
    <m/>
    <x v="3336"/>
    <x v="6042"/>
  </r>
  <r>
    <x v="0"/>
    <n v="1185732"/>
    <x v="302"/>
    <x v="1"/>
    <s v="Mississippi"/>
    <s v="Jackson"/>
    <x v="1"/>
    <n v="29"/>
    <x v="42"/>
    <n v="4350"/>
    <n v="1696.4999999999998"/>
    <x v="96"/>
    <x v="1"/>
    <m/>
    <x v="2329"/>
    <x v="6043"/>
  </r>
  <r>
    <x v="0"/>
    <n v="1185732"/>
    <x v="302"/>
    <x v="1"/>
    <s v="Mississippi"/>
    <s v="Jackson"/>
    <x v="2"/>
    <n v="33"/>
    <x v="350"/>
    <n v="5181"/>
    <n v="2383.2600000000002"/>
    <x v="52"/>
    <x v="1"/>
    <m/>
    <x v="3337"/>
    <x v="6044"/>
  </r>
  <r>
    <x v="0"/>
    <n v="1185732"/>
    <x v="302"/>
    <x v="1"/>
    <s v="Mississippi"/>
    <s v="Jackson"/>
    <x v="3"/>
    <n v="34"/>
    <x v="197"/>
    <n v="5066"/>
    <n v="2178.38"/>
    <x v="100"/>
    <x v="1"/>
    <m/>
    <x v="3221"/>
    <x v="6045"/>
  </r>
  <r>
    <x v="0"/>
    <n v="1185732"/>
    <x v="302"/>
    <x v="1"/>
    <s v="Mississippi"/>
    <s v="Jackson"/>
    <x v="4"/>
    <n v="47"/>
    <x v="192"/>
    <n v="6345"/>
    <n v="2411.1"/>
    <x v="31"/>
    <x v="1"/>
    <m/>
    <x v="1040"/>
    <x v="6046"/>
  </r>
  <r>
    <x v="0"/>
    <n v="1185732"/>
    <x v="302"/>
    <x v="1"/>
    <s v="Mississippi"/>
    <s v="Jackson"/>
    <x v="5"/>
    <n v="51"/>
    <x v="156"/>
    <n v="11169"/>
    <n v="5919.5700000000006"/>
    <x v="60"/>
    <x v="1"/>
    <m/>
    <x v="3338"/>
    <x v="6047"/>
  </r>
  <r>
    <x v="0"/>
    <n v="1185732"/>
    <x v="330"/>
    <x v="1"/>
    <s v="Mississippi"/>
    <s v="Jackson"/>
    <x v="0"/>
    <n v="47"/>
    <x v="303"/>
    <n v="13583"/>
    <n v="6248.18"/>
    <x v="52"/>
    <x v="1"/>
    <m/>
    <x v="3339"/>
    <x v="6048"/>
  </r>
  <r>
    <x v="1"/>
    <n v="1185732"/>
    <x v="330"/>
    <x v="1"/>
    <s v="Mississippi"/>
    <s v="Jackson"/>
    <x v="1"/>
    <n v="42"/>
    <x v="337"/>
    <n v="8064"/>
    <n v="3064.32"/>
    <x v="31"/>
    <x v="1"/>
    <m/>
    <x v="2010"/>
    <x v="2198"/>
  </r>
  <r>
    <x v="1"/>
    <n v="1185732"/>
    <x v="330"/>
    <x v="1"/>
    <s v="Mississippi"/>
    <s v="Jackson"/>
    <x v="2"/>
    <n v="37"/>
    <x v="137"/>
    <n v="6216"/>
    <n v="2610.7200000000003"/>
    <x v="54"/>
    <x v="1"/>
    <m/>
    <x v="3340"/>
    <x v="6049"/>
  </r>
  <r>
    <x v="1"/>
    <n v="1185732"/>
    <x v="330"/>
    <x v="1"/>
    <s v="Mississippi"/>
    <s v="Jackson"/>
    <x v="3"/>
    <n v="33"/>
    <x v="231"/>
    <n v="4719"/>
    <n v="2029.1700000000003"/>
    <x v="100"/>
    <x v="1"/>
    <m/>
    <x v="1767"/>
    <x v="6050"/>
  </r>
  <r>
    <x v="1"/>
    <n v="1185732"/>
    <x v="330"/>
    <x v="1"/>
    <s v="Mississippi"/>
    <s v="Jackson"/>
    <x v="4"/>
    <n v="46"/>
    <x v="42"/>
    <n v="6900"/>
    <n v="2553"/>
    <x v="25"/>
    <x v="1"/>
    <m/>
    <x v="1315"/>
    <x v="6051"/>
  </r>
  <r>
    <x v="1"/>
    <n v="1185732"/>
    <x v="330"/>
    <x v="1"/>
    <s v="Mississippi"/>
    <s v="Jackson"/>
    <x v="5"/>
    <n v="49"/>
    <x v="144"/>
    <n v="10241"/>
    <n v="5427.7300000000005"/>
    <x v="60"/>
    <x v="1"/>
    <m/>
    <x v="3341"/>
    <x v="6052"/>
  </r>
  <r>
    <x v="1"/>
    <n v="1185732"/>
    <x v="362"/>
    <x v="1"/>
    <s v="Mississippi"/>
    <s v="Jackson"/>
    <x v="0"/>
    <n v="41"/>
    <x v="254"/>
    <n v="10496"/>
    <n v="4723.2"/>
    <x v="4"/>
    <x v="1"/>
    <m/>
    <x v="3342"/>
    <x v="5770"/>
  </r>
  <r>
    <x v="1"/>
    <n v="1185732"/>
    <x v="362"/>
    <x v="1"/>
    <s v="Mississippi"/>
    <s v="Jackson"/>
    <x v="1"/>
    <n v="44"/>
    <x v="334"/>
    <n v="8712"/>
    <n v="3571.9199999999996"/>
    <x v="33"/>
    <x v="1"/>
    <m/>
    <x v="2928"/>
    <x v="6053"/>
  </r>
  <r>
    <x v="1"/>
    <n v="1185732"/>
    <x v="362"/>
    <x v="1"/>
    <s v="Mississippi"/>
    <s v="Jackson"/>
    <x v="2"/>
    <n v="37"/>
    <x v="289"/>
    <n v="6623"/>
    <n v="2914.12"/>
    <x v="27"/>
    <x v="1"/>
    <m/>
    <x v="3223"/>
    <x v="6054"/>
  </r>
  <r>
    <x v="1"/>
    <n v="1185732"/>
    <x v="362"/>
    <x v="1"/>
    <s v="Mississippi"/>
    <s v="Jackson"/>
    <x v="3"/>
    <n v="32"/>
    <x v="135"/>
    <n v="4704"/>
    <n v="1975.6800000000003"/>
    <x v="54"/>
    <x v="1"/>
    <m/>
    <x v="1478"/>
    <x v="6055"/>
  </r>
  <r>
    <x v="1"/>
    <n v="1185732"/>
    <x v="362"/>
    <x v="1"/>
    <s v="Mississippi"/>
    <s v="Jackson"/>
    <x v="4"/>
    <n v="35"/>
    <x v="174"/>
    <n v="5530"/>
    <n v="2322.6"/>
    <x v="23"/>
    <x v="1"/>
    <m/>
    <x v="3203"/>
    <x v="6056"/>
  </r>
  <r>
    <x v="1"/>
    <n v="1185732"/>
    <x v="362"/>
    <x v="1"/>
    <s v="Mississippi"/>
    <s v="Jackson"/>
    <x v="5"/>
    <n v="42"/>
    <x v="92"/>
    <n v="8652"/>
    <n v="4758.6000000000004"/>
    <x v="9"/>
    <x v="1"/>
    <m/>
    <x v="3343"/>
    <x v="6057"/>
  </r>
  <r>
    <x v="1"/>
    <n v="1185732"/>
    <x v="392"/>
    <x v="1"/>
    <s v="Mississippi"/>
    <s v="Jackson"/>
    <x v="0"/>
    <n v="40"/>
    <x v="136"/>
    <n v="9280"/>
    <n v="4083.2"/>
    <x v="27"/>
    <x v="1"/>
    <m/>
    <x v="2232"/>
    <x v="4911"/>
  </r>
  <r>
    <x v="1"/>
    <n v="1185732"/>
    <x v="392"/>
    <x v="1"/>
    <s v="Mississippi"/>
    <s v="Jackson"/>
    <x v="1"/>
    <n v="33"/>
    <x v="174"/>
    <n v="5214"/>
    <n v="2137.7399999999998"/>
    <x v="33"/>
    <x v="1"/>
    <m/>
    <x v="3344"/>
    <x v="6058"/>
  </r>
  <r>
    <x v="1"/>
    <n v="1185732"/>
    <x v="392"/>
    <x v="1"/>
    <s v="Mississippi"/>
    <s v="Jackson"/>
    <x v="2"/>
    <n v="15"/>
    <x v="57"/>
    <n v="2175"/>
    <n v="1022.2500000000001"/>
    <x v="46"/>
    <x v="1"/>
    <m/>
    <x v="2685"/>
    <x v="6059"/>
  </r>
  <r>
    <x v="1"/>
    <n v="1185732"/>
    <x v="392"/>
    <x v="1"/>
    <s v="Mississippi"/>
    <s v="Jackson"/>
    <x v="3"/>
    <n v="16"/>
    <x v="196"/>
    <n v="1920"/>
    <n v="864"/>
    <x v="4"/>
    <x v="1"/>
    <m/>
    <x v="1573"/>
    <x v="3147"/>
  </r>
  <r>
    <x v="1"/>
    <n v="1185732"/>
    <x v="392"/>
    <x v="1"/>
    <s v="Mississippi"/>
    <s v="Jackson"/>
    <x v="4"/>
    <n v="22"/>
    <x v="348"/>
    <n v="2904"/>
    <n v="1103.52"/>
    <x v="31"/>
    <x v="1"/>
    <m/>
    <x v="2491"/>
    <x v="6060"/>
  </r>
  <r>
    <x v="1"/>
    <n v="1185732"/>
    <x v="392"/>
    <x v="1"/>
    <s v="Mississippi"/>
    <s v="Jackson"/>
    <x v="5"/>
    <n v="26"/>
    <x v="160"/>
    <n v="4160"/>
    <n v="2329.6000000000004"/>
    <x v="65"/>
    <x v="1"/>
    <m/>
    <x v="1781"/>
    <x v="6061"/>
  </r>
  <r>
    <x v="1"/>
    <n v="1185732"/>
    <x v="424"/>
    <x v="1"/>
    <s v="Mississippi"/>
    <s v="Jackson"/>
    <x v="0"/>
    <n v="24"/>
    <x v="97"/>
    <n v="5184"/>
    <n v="2384.6400000000003"/>
    <x v="52"/>
    <x v="1"/>
    <m/>
    <x v="1061"/>
    <x v="6062"/>
  </r>
  <r>
    <x v="1"/>
    <n v="1185732"/>
    <x v="424"/>
    <x v="1"/>
    <s v="Mississippi"/>
    <s v="Jackson"/>
    <x v="1"/>
    <n v="17"/>
    <x v="241"/>
    <n v="2805"/>
    <n v="1037.8499999999999"/>
    <x v="25"/>
    <x v="1"/>
    <m/>
    <x v="3163"/>
    <x v="6063"/>
  </r>
  <r>
    <x v="1"/>
    <n v="1185732"/>
    <x v="424"/>
    <x v="1"/>
    <s v="Mississippi"/>
    <s v="Jackson"/>
    <x v="2"/>
    <n v="19"/>
    <x v="196"/>
    <n v="2280"/>
    <n v="1071.6000000000001"/>
    <x v="46"/>
    <x v="1"/>
    <m/>
    <x v="2676"/>
    <x v="6064"/>
  </r>
  <r>
    <x v="1"/>
    <n v="1185732"/>
    <x v="424"/>
    <x v="1"/>
    <s v="Mississippi"/>
    <s v="Jackson"/>
    <x v="3"/>
    <n v="20"/>
    <x v="245"/>
    <n v="2180"/>
    <n v="981"/>
    <x v="4"/>
    <x v="1"/>
    <m/>
    <x v="3345"/>
    <x v="6065"/>
  </r>
  <r>
    <x v="1"/>
    <n v="1185732"/>
    <x v="424"/>
    <x v="1"/>
    <s v="Mississippi"/>
    <s v="Jackson"/>
    <x v="4"/>
    <n v="25"/>
    <x v="193"/>
    <n v="2625"/>
    <n v="1102.5"/>
    <x v="23"/>
    <x v="1"/>
    <m/>
    <x v="322"/>
    <x v="6066"/>
  </r>
  <r>
    <x v="2"/>
    <n v="1185732"/>
    <x v="424"/>
    <x v="1"/>
    <s v="Mississippi"/>
    <s v="Jackson"/>
    <x v="5"/>
    <n v="27"/>
    <x v="244"/>
    <n v="4374"/>
    <n v="2361.96"/>
    <x v="64"/>
    <x v="1"/>
    <m/>
    <x v="3346"/>
    <x v="6067"/>
  </r>
  <r>
    <x v="2"/>
    <n v="1185732"/>
    <x v="454"/>
    <x v="1"/>
    <s v="Mississippi"/>
    <s v="Jackson"/>
    <x v="0"/>
    <n v="22"/>
    <x v="92"/>
    <n v="4532"/>
    <n v="1994.08"/>
    <x v="27"/>
    <x v="1"/>
    <m/>
    <x v="3347"/>
    <x v="6068"/>
  </r>
  <r>
    <x v="2"/>
    <n v="1185732"/>
    <x v="454"/>
    <x v="1"/>
    <s v="Mississippi"/>
    <s v="Jackson"/>
    <x v="1"/>
    <n v="15"/>
    <x v="269"/>
    <n v="2295"/>
    <n v="872.1"/>
    <x v="31"/>
    <x v="1"/>
    <m/>
    <x v="2727"/>
    <x v="6069"/>
  </r>
  <r>
    <x v="2"/>
    <n v="1185732"/>
    <x v="454"/>
    <x v="1"/>
    <s v="Mississippi"/>
    <s v="Jackson"/>
    <x v="2"/>
    <n v="22"/>
    <x v="164"/>
    <n v="2618"/>
    <n v="1099.5600000000002"/>
    <x v="54"/>
    <x v="1"/>
    <m/>
    <x v="2825"/>
    <x v="6070"/>
  </r>
  <r>
    <x v="2"/>
    <n v="1185732"/>
    <x v="454"/>
    <x v="1"/>
    <s v="Mississippi"/>
    <s v="Jackson"/>
    <x v="3"/>
    <n v="43"/>
    <x v="269"/>
    <n v="6579"/>
    <n v="2894.76"/>
    <x v="27"/>
    <x v="1"/>
    <m/>
    <x v="3175"/>
    <x v="6071"/>
  </r>
  <r>
    <x v="2"/>
    <n v="1185732"/>
    <x v="454"/>
    <x v="1"/>
    <s v="Mississippi"/>
    <s v="Jackson"/>
    <x v="4"/>
    <n v="59"/>
    <x v="348"/>
    <n v="7788"/>
    <n v="3115.2"/>
    <x v="15"/>
    <x v="1"/>
    <m/>
    <x v="3027"/>
    <x v="6072"/>
  </r>
  <r>
    <x v="2"/>
    <n v="1185732"/>
    <x v="454"/>
    <x v="1"/>
    <s v="Mississippi"/>
    <s v="Jackson"/>
    <x v="5"/>
    <n v="51"/>
    <x v="137"/>
    <n v="8568"/>
    <n v="4883.76"/>
    <x v="41"/>
    <x v="1"/>
    <m/>
    <x v="3348"/>
    <x v="2925"/>
  </r>
  <r>
    <x v="2"/>
    <n v="1185732"/>
    <x v="483"/>
    <x v="1"/>
    <s v="Mississippi"/>
    <s v="Jackson"/>
    <x v="0"/>
    <n v="48"/>
    <x v="254"/>
    <n v="12288"/>
    <n v="5775.3600000000006"/>
    <x v="46"/>
    <x v="1"/>
    <m/>
    <x v="3349"/>
    <x v="6073"/>
  </r>
  <r>
    <x v="2"/>
    <n v="1185732"/>
    <x v="483"/>
    <x v="1"/>
    <s v="Mississippi"/>
    <s v="Jackson"/>
    <x v="1"/>
    <n v="44"/>
    <x v="338"/>
    <n v="8844"/>
    <n v="3272.2799999999997"/>
    <x v="25"/>
    <x v="1"/>
    <m/>
    <x v="3131"/>
    <x v="6074"/>
  </r>
  <r>
    <x v="2"/>
    <n v="1185732"/>
    <x v="483"/>
    <x v="1"/>
    <s v="Mississippi"/>
    <s v="Jackson"/>
    <x v="2"/>
    <n v="43"/>
    <x v="174"/>
    <n v="6794"/>
    <n v="3057.3"/>
    <x v="4"/>
    <x v="1"/>
    <m/>
    <x v="1993"/>
    <x v="6075"/>
  </r>
  <r>
    <x v="2"/>
    <n v="1185732"/>
    <x v="483"/>
    <x v="1"/>
    <s v="Mississippi"/>
    <s v="Jackson"/>
    <x v="3"/>
    <n v="41"/>
    <x v="231"/>
    <n v="5863"/>
    <n v="2755.61"/>
    <x v="46"/>
    <x v="1"/>
    <m/>
    <x v="2432"/>
    <x v="6076"/>
  </r>
  <r>
    <x v="2"/>
    <n v="1185732"/>
    <x v="483"/>
    <x v="1"/>
    <s v="Mississippi"/>
    <s v="Jackson"/>
    <x v="4"/>
    <n v="54"/>
    <x v="350"/>
    <n v="8478"/>
    <n v="3221.64"/>
    <x v="31"/>
    <x v="1"/>
    <m/>
    <x v="2873"/>
    <x v="6077"/>
  </r>
  <r>
    <x v="2"/>
    <n v="1185732"/>
    <x v="483"/>
    <x v="1"/>
    <s v="Mississippi"/>
    <s v="Jackson"/>
    <x v="5"/>
    <n v="53"/>
    <x v="349"/>
    <n v="9434"/>
    <n v="5188.7000000000007"/>
    <x v="9"/>
    <x v="1"/>
    <m/>
    <x v="3350"/>
    <x v="6078"/>
  </r>
  <r>
    <x v="2"/>
    <n v="1197831"/>
    <x v="187"/>
    <x v="1"/>
    <s v="Mississippi"/>
    <s v="Jackson"/>
    <x v="0"/>
    <n v="17"/>
    <x v="102"/>
    <n v="3655"/>
    <n v="1608.2"/>
    <x v="27"/>
    <x v="1"/>
    <m/>
    <x v="2219"/>
    <x v="6079"/>
  </r>
  <r>
    <x v="2"/>
    <n v="1197831"/>
    <x v="187"/>
    <x v="1"/>
    <s v="Mississippi"/>
    <s v="Jackson"/>
    <x v="1"/>
    <n v="18"/>
    <x v="192"/>
    <n v="2430"/>
    <n v="971.99999999999989"/>
    <x v="15"/>
    <x v="1"/>
    <m/>
    <x v="1965"/>
    <x v="6080"/>
  </r>
  <r>
    <x v="2"/>
    <n v="1197831"/>
    <x v="187"/>
    <x v="1"/>
    <s v="Mississippi"/>
    <s v="Jackson"/>
    <x v="2"/>
    <n v="11"/>
    <x v="150"/>
    <n v="1540"/>
    <n v="677.6"/>
    <x v="27"/>
    <x v="1"/>
    <m/>
    <x v="1133"/>
    <x v="6081"/>
  </r>
  <r>
    <x v="2"/>
    <n v="1197831"/>
    <x v="187"/>
    <x v="1"/>
    <s v="Mississippi"/>
    <s v="Jackson"/>
    <x v="3"/>
    <n v="13"/>
    <x v="240"/>
    <n v="1326"/>
    <n v="623.22"/>
    <x v="46"/>
    <x v="1"/>
    <m/>
    <x v="1582"/>
    <x v="6082"/>
  </r>
  <r>
    <x v="2"/>
    <n v="1197831"/>
    <x v="187"/>
    <x v="1"/>
    <s v="Mississippi"/>
    <s v="Jackson"/>
    <x v="4"/>
    <n v="26"/>
    <x v="248"/>
    <n v="3198"/>
    <n v="1215.24"/>
    <x v="31"/>
    <x v="1"/>
    <m/>
    <x v="3351"/>
    <x v="6083"/>
  </r>
  <r>
    <x v="2"/>
    <n v="1197831"/>
    <x v="187"/>
    <x v="1"/>
    <s v="Mississippi"/>
    <s v="Jackson"/>
    <x v="5"/>
    <n v="18"/>
    <x v="174"/>
    <n v="2844"/>
    <n v="1222.92"/>
    <x v="100"/>
    <x v="1"/>
    <m/>
    <x v="2419"/>
    <x v="6084"/>
  </r>
  <r>
    <x v="2"/>
    <n v="1197831"/>
    <x v="695"/>
    <x v="1"/>
    <s v="Mississippi"/>
    <s v="Jackson"/>
    <x v="0"/>
    <n v="17"/>
    <x v="124"/>
    <n v="3570"/>
    <n v="1606.5"/>
    <x v="4"/>
    <x v="1"/>
    <m/>
    <x v="2457"/>
    <x v="6085"/>
  </r>
  <r>
    <x v="2"/>
    <n v="1197831"/>
    <x v="695"/>
    <x v="1"/>
    <s v="Mississippi"/>
    <s v="Jackson"/>
    <x v="1"/>
    <n v="17"/>
    <x v="205"/>
    <n v="1904"/>
    <n v="742.56"/>
    <x v="96"/>
    <x v="1"/>
    <m/>
    <x v="2668"/>
    <x v="2176"/>
  </r>
  <r>
    <x v="2"/>
    <n v="1197831"/>
    <x v="695"/>
    <x v="1"/>
    <s v="Mississippi"/>
    <s v="Jackson"/>
    <x v="2"/>
    <n v="11"/>
    <x v="224"/>
    <n v="1496"/>
    <n v="628.32000000000005"/>
    <x v="54"/>
    <x v="1"/>
    <m/>
    <x v="2597"/>
    <x v="6086"/>
  </r>
  <r>
    <x v="1"/>
    <n v="1197831"/>
    <x v="695"/>
    <x v="1"/>
    <s v="Arkansas"/>
    <s v="Little Rock"/>
    <x v="3"/>
    <n v="15"/>
    <x v="252"/>
    <n v="1170"/>
    <n v="549.9"/>
    <x v="46"/>
    <x v="1"/>
    <m/>
    <x v="2477"/>
    <x v="6087"/>
  </r>
  <r>
    <x v="1"/>
    <n v="1197831"/>
    <x v="695"/>
    <x v="1"/>
    <s v="Arkansas"/>
    <s v="Little Rock"/>
    <x v="4"/>
    <n v="23"/>
    <x v="215"/>
    <n v="2553"/>
    <n v="944.61"/>
    <x v="25"/>
    <x v="1"/>
    <m/>
    <x v="3352"/>
    <x v="6088"/>
  </r>
  <r>
    <x v="1"/>
    <n v="1197831"/>
    <x v="695"/>
    <x v="1"/>
    <s v="Arkansas"/>
    <s v="Little Rock"/>
    <x v="5"/>
    <n v="16"/>
    <x v="57"/>
    <n v="2320"/>
    <n v="974.40000000000009"/>
    <x v="54"/>
    <x v="1"/>
    <m/>
    <x v="3254"/>
    <x v="6089"/>
  </r>
  <r>
    <x v="1"/>
    <n v="1197831"/>
    <x v="224"/>
    <x v="1"/>
    <s v="Arkansas"/>
    <s v="Little Rock"/>
    <x v="0"/>
    <n v="15"/>
    <x v="92"/>
    <n v="3090"/>
    <n v="1452.3000000000002"/>
    <x v="46"/>
    <x v="1"/>
    <m/>
    <x v="3353"/>
    <x v="6090"/>
  </r>
  <r>
    <x v="1"/>
    <n v="1197831"/>
    <x v="224"/>
    <x v="1"/>
    <s v="Arkansas"/>
    <s v="Little Rock"/>
    <x v="1"/>
    <n v="14"/>
    <x v="336"/>
    <n v="1498"/>
    <n v="554.26"/>
    <x v="25"/>
    <x v="1"/>
    <m/>
    <x v="3201"/>
    <x v="6091"/>
  </r>
  <r>
    <x v="1"/>
    <n v="1197831"/>
    <x v="224"/>
    <x v="1"/>
    <s v="Arkansas"/>
    <s v="Little Rock"/>
    <x v="2"/>
    <n v="8"/>
    <x v="205"/>
    <n v="896"/>
    <n v="403.2"/>
    <x v="4"/>
    <x v="1"/>
    <m/>
    <x v="3354"/>
    <x v="4585"/>
  </r>
  <r>
    <x v="1"/>
    <n v="1197831"/>
    <x v="224"/>
    <x v="1"/>
    <s v="Arkansas"/>
    <s v="Little Rock"/>
    <x v="3"/>
    <n v="15"/>
    <x v="227"/>
    <n v="1050"/>
    <n v="493.50000000000006"/>
    <x v="46"/>
    <x v="1"/>
    <m/>
    <x v="2034"/>
    <x v="6092"/>
  </r>
  <r>
    <x v="1"/>
    <n v="1197831"/>
    <x v="224"/>
    <x v="1"/>
    <s v="Arkansas"/>
    <s v="Little Rock"/>
    <x v="4"/>
    <n v="24"/>
    <x v="246"/>
    <n v="2112"/>
    <n v="844.8"/>
    <x v="15"/>
    <x v="1"/>
    <m/>
    <x v="1013"/>
    <x v="6093"/>
  </r>
  <r>
    <x v="1"/>
    <n v="1197831"/>
    <x v="224"/>
    <x v="1"/>
    <s v="Arkansas"/>
    <s v="Little Rock"/>
    <x v="5"/>
    <n v="20"/>
    <x v="205"/>
    <n v="2240"/>
    <n v="1030.4000000000001"/>
    <x v="52"/>
    <x v="1"/>
    <m/>
    <x v="3034"/>
    <x v="6094"/>
  </r>
  <r>
    <x v="1"/>
    <n v="1197831"/>
    <x v="243"/>
    <x v="1"/>
    <s v="Arkansas"/>
    <s v="Little Rock"/>
    <x v="0"/>
    <n v="19"/>
    <x v="322"/>
    <n v="3876"/>
    <n v="1744.2"/>
    <x v="4"/>
    <x v="1"/>
    <m/>
    <x v="1967"/>
    <x v="6095"/>
  </r>
  <r>
    <x v="1"/>
    <n v="1197831"/>
    <x v="243"/>
    <x v="1"/>
    <s v="Arkansas"/>
    <s v="Little Rock"/>
    <x v="1"/>
    <n v="20"/>
    <x v="240"/>
    <n v="2040"/>
    <n v="815.99999999999989"/>
    <x v="15"/>
    <x v="1"/>
    <m/>
    <x v="3207"/>
    <x v="6096"/>
  </r>
  <r>
    <x v="1"/>
    <n v="1197831"/>
    <x v="243"/>
    <x v="1"/>
    <s v="Arkansas"/>
    <s v="Little Rock"/>
    <x v="2"/>
    <n v="11"/>
    <x v="294"/>
    <n v="1056"/>
    <n v="496.32000000000005"/>
    <x v="46"/>
    <x v="1"/>
    <m/>
    <x v="2596"/>
    <x v="6097"/>
  </r>
  <r>
    <x v="1"/>
    <n v="1197831"/>
    <x v="243"/>
    <x v="1"/>
    <s v="Arkansas"/>
    <s v="Little Rock"/>
    <x v="3"/>
    <n v="13"/>
    <x v="169"/>
    <n v="1001"/>
    <n v="470.47"/>
    <x v="46"/>
    <x v="1"/>
    <m/>
    <x v="3355"/>
    <x v="6098"/>
  </r>
  <r>
    <x v="1"/>
    <n v="1197831"/>
    <x v="243"/>
    <x v="1"/>
    <s v="Arkansas"/>
    <s v="Little Rock"/>
    <x v="4"/>
    <n v="31"/>
    <x v="41"/>
    <n v="2325"/>
    <n v="860.25"/>
    <x v="25"/>
    <x v="1"/>
    <m/>
    <x v="3356"/>
    <x v="6099"/>
  </r>
  <r>
    <x v="1"/>
    <n v="1197831"/>
    <x v="243"/>
    <x v="1"/>
    <s v="Arkansas"/>
    <s v="Little Rock"/>
    <x v="5"/>
    <n v="24"/>
    <x v="196"/>
    <n v="2880"/>
    <n v="1267.2"/>
    <x v="27"/>
    <x v="1"/>
    <m/>
    <x v="1477"/>
    <x v="6100"/>
  </r>
  <r>
    <x v="1"/>
    <n v="1197831"/>
    <x v="272"/>
    <x v="1"/>
    <s v="Arkansas"/>
    <s v="Little Rock"/>
    <x v="0"/>
    <n v="26"/>
    <x v="151"/>
    <n v="5928"/>
    <n v="2726.88"/>
    <x v="52"/>
    <x v="1"/>
    <m/>
    <x v="1897"/>
    <x v="5172"/>
  </r>
  <r>
    <x v="1"/>
    <n v="1197831"/>
    <x v="272"/>
    <x v="1"/>
    <s v="Arkansas"/>
    <s v="Little Rock"/>
    <x v="1"/>
    <n v="28"/>
    <x v="210"/>
    <n v="3248"/>
    <n v="1364.1599999999999"/>
    <x v="23"/>
    <x v="1"/>
    <m/>
    <x v="1966"/>
    <x v="6101"/>
  </r>
  <r>
    <x v="1"/>
    <n v="1197831"/>
    <x v="272"/>
    <x v="1"/>
    <s v="Arkansas"/>
    <s v="Little Rock"/>
    <x v="2"/>
    <n v="27"/>
    <x v="164"/>
    <n v="3213"/>
    <n v="1413.72"/>
    <x v="27"/>
    <x v="1"/>
    <m/>
    <x v="1728"/>
    <x v="6102"/>
  </r>
  <r>
    <x v="1"/>
    <n v="1197831"/>
    <x v="272"/>
    <x v="1"/>
    <s v="Arkansas"/>
    <s v="Little Rock"/>
    <x v="3"/>
    <n v="24"/>
    <x v="228"/>
    <n v="2160"/>
    <n v="1015.2"/>
    <x v="46"/>
    <x v="1"/>
    <m/>
    <x v="1042"/>
    <x v="6103"/>
  </r>
  <r>
    <x v="1"/>
    <n v="1197831"/>
    <x v="272"/>
    <x v="1"/>
    <s v="Arkansas"/>
    <s v="Little Rock"/>
    <x v="4"/>
    <n v="32"/>
    <x v="215"/>
    <n v="3552"/>
    <n v="1385.2799999999997"/>
    <x v="96"/>
    <x v="1"/>
    <m/>
    <x v="2760"/>
    <x v="5915"/>
  </r>
  <r>
    <x v="1"/>
    <n v="1197831"/>
    <x v="272"/>
    <x v="1"/>
    <s v="Arkansas"/>
    <s v="Little Rock"/>
    <x v="5"/>
    <n v="33"/>
    <x v="57"/>
    <n v="4785"/>
    <n v="2248.9500000000003"/>
    <x v="46"/>
    <x v="1"/>
    <m/>
    <x v="3357"/>
    <x v="6104"/>
  </r>
  <r>
    <x v="1"/>
    <n v="1197831"/>
    <x v="305"/>
    <x v="1"/>
    <s v="Arkansas"/>
    <s v="Little Rock"/>
    <x v="0"/>
    <n v="28"/>
    <x v="116"/>
    <n v="6608"/>
    <n v="2907.52"/>
    <x v="27"/>
    <x v="1"/>
    <m/>
    <x v="3358"/>
    <x v="6105"/>
  </r>
  <r>
    <x v="1"/>
    <n v="1197831"/>
    <x v="305"/>
    <x v="1"/>
    <s v="Arkansas"/>
    <s v="Little Rock"/>
    <x v="1"/>
    <n v="25"/>
    <x v="197"/>
    <n v="3725"/>
    <n v="1452.7499999999998"/>
    <x v="96"/>
    <x v="1"/>
    <m/>
    <x v="3359"/>
    <x v="6106"/>
  </r>
  <r>
    <x v="1"/>
    <n v="1197831"/>
    <x v="305"/>
    <x v="1"/>
    <s v="Arkansas"/>
    <s v="Little Rock"/>
    <x v="2"/>
    <n v="28"/>
    <x v="168"/>
    <n v="3472"/>
    <n v="1562.4"/>
    <x v="4"/>
    <x v="1"/>
    <m/>
    <x v="1523"/>
    <x v="6107"/>
  </r>
  <r>
    <x v="1"/>
    <n v="1197831"/>
    <x v="305"/>
    <x v="1"/>
    <s v="Arkansas"/>
    <s v="Little Rock"/>
    <x v="3"/>
    <n v="29"/>
    <x v="168"/>
    <n v="3596"/>
    <n v="1582.24"/>
    <x v="27"/>
    <x v="1"/>
    <m/>
    <x v="3275"/>
    <x v="6108"/>
  </r>
  <r>
    <x v="1"/>
    <n v="1197831"/>
    <x v="305"/>
    <x v="1"/>
    <s v="Arkansas"/>
    <s v="Little Rock"/>
    <x v="4"/>
    <n v="37"/>
    <x v="210"/>
    <n v="4292"/>
    <n v="1673.8799999999999"/>
    <x v="96"/>
    <x v="1"/>
    <m/>
    <x v="1256"/>
    <x v="6109"/>
  </r>
  <r>
    <x v="1"/>
    <n v="1197831"/>
    <x v="305"/>
    <x v="1"/>
    <s v="Arkansas"/>
    <s v="Little Rock"/>
    <x v="5"/>
    <n v="48"/>
    <x v="241"/>
    <n v="7920"/>
    <n v="3405.6000000000004"/>
    <x v="100"/>
    <x v="1"/>
    <m/>
    <x v="1826"/>
    <x v="5949"/>
  </r>
  <r>
    <x v="1"/>
    <n v="1197831"/>
    <x v="333"/>
    <x v="1"/>
    <s v="Arkansas"/>
    <s v="Little Rock"/>
    <x v="0"/>
    <n v="39"/>
    <x v="329"/>
    <n v="10569"/>
    <n v="4438.9800000000005"/>
    <x v="54"/>
    <x v="1"/>
    <m/>
    <x v="3360"/>
    <x v="6110"/>
  </r>
  <r>
    <x v="1"/>
    <n v="1197831"/>
    <x v="333"/>
    <x v="1"/>
    <s v="Arkansas"/>
    <s v="Little Rock"/>
    <x v="1"/>
    <n v="36"/>
    <x v="134"/>
    <n v="5868"/>
    <n v="2171.16"/>
    <x v="25"/>
    <x v="1"/>
    <m/>
    <x v="832"/>
    <x v="6111"/>
  </r>
  <r>
    <x v="1"/>
    <n v="1197831"/>
    <x v="333"/>
    <x v="1"/>
    <s v="Arkansas"/>
    <s v="Little Rock"/>
    <x v="2"/>
    <n v="32"/>
    <x v="150"/>
    <n v="4480"/>
    <n v="1971.2"/>
    <x v="27"/>
    <x v="1"/>
    <m/>
    <x v="1072"/>
    <x v="6112"/>
  </r>
  <r>
    <x v="1"/>
    <n v="1197831"/>
    <x v="333"/>
    <x v="1"/>
    <s v="Arkansas"/>
    <s v="Little Rock"/>
    <x v="3"/>
    <n v="35"/>
    <x v="196"/>
    <n v="4200"/>
    <n v="1806.0000000000002"/>
    <x v="100"/>
    <x v="1"/>
    <m/>
    <x v="1086"/>
    <x v="5842"/>
  </r>
  <r>
    <x v="1"/>
    <n v="1197831"/>
    <x v="333"/>
    <x v="1"/>
    <s v="Arkansas"/>
    <s v="Little Rock"/>
    <x v="4"/>
    <n v="40"/>
    <x v="197"/>
    <n v="5960"/>
    <n v="2384"/>
    <x v="15"/>
    <x v="1"/>
    <m/>
    <x v="3361"/>
    <x v="6113"/>
  </r>
  <r>
    <x v="1"/>
    <n v="1197831"/>
    <x v="333"/>
    <x v="1"/>
    <s v="Arkansas"/>
    <s v="Little Rock"/>
    <x v="5"/>
    <n v="50"/>
    <x v="334"/>
    <n v="9900"/>
    <n v="4554"/>
    <x v="52"/>
    <x v="1"/>
    <m/>
    <x v="618"/>
    <x v="5031"/>
  </r>
  <r>
    <x v="1"/>
    <n v="1197831"/>
    <x v="365"/>
    <x v="1"/>
    <s v="Arkansas"/>
    <s v="Little Rock"/>
    <x v="0"/>
    <n v="43"/>
    <x v="148"/>
    <n v="10019"/>
    <n v="4508.55"/>
    <x v="4"/>
    <x v="1"/>
    <m/>
    <x v="2933"/>
    <x v="6114"/>
  </r>
  <r>
    <x v="1"/>
    <n v="1197831"/>
    <x v="365"/>
    <x v="1"/>
    <s v="Arkansas"/>
    <s v="Little Rock"/>
    <x v="1"/>
    <n v="42"/>
    <x v="134"/>
    <n v="6846"/>
    <n v="2669.9399999999996"/>
    <x v="96"/>
    <x v="1"/>
    <m/>
    <x v="1552"/>
    <x v="6115"/>
  </r>
  <r>
    <x v="1"/>
    <n v="1197831"/>
    <x v="365"/>
    <x v="1"/>
    <s v="Arkansas"/>
    <s v="Little Rock"/>
    <x v="2"/>
    <n v="40"/>
    <x v="192"/>
    <n v="5400"/>
    <n v="2376"/>
    <x v="27"/>
    <x v="1"/>
    <m/>
    <x v="1989"/>
    <x v="2602"/>
  </r>
  <r>
    <x v="1"/>
    <n v="1197831"/>
    <x v="365"/>
    <x v="1"/>
    <s v="Arkansas"/>
    <s v="Little Rock"/>
    <x v="3"/>
    <n v="29"/>
    <x v="348"/>
    <n v="3828"/>
    <n v="1722.6000000000001"/>
    <x v="4"/>
    <x v="1"/>
    <m/>
    <x v="2166"/>
    <x v="6116"/>
  </r>
  <r>
    <x v="1"/>
    <n v="1197831"/>
    <x v="365"/>
    <x v="1"/>
    <s v="Arkansas"/>
    <s v="Little Rock"/>
    <x v="4"/>
    <n v="40"/>
    <x v="161"/>
    <n v="4520"/>
    <n v="1672.4"/>
    <x v="25"/>
    <x v="1"/>
    <m/>
    <x v="3362"/>
    <x v="6117"/>
  </r>
  <r>
    <x v="1"/>
    <n v="1197831"/>
    <x v="365"/>
    <x v="1"/>
    <s v="Arkansas"/>
    <s v="Little Rock"/>
    <x v="5"/>
    <n v="40"/>
    <x v="335"/>
    <n v="7720"/>
    <n v="3628.4"/>
    <x v="46"/>
    <x v="1"/>
    <m/>
    <x v="3363"/>
    <x v="6118"/>
  </r>
  <r>
    <x v="1"/>
    <n v="1197831"/>
    <x v="395"/>
    <x v="1"/>
    <s v="Arkansas"/>
    <s v="Little Rock"/>
    <x v="0"/>
    <n v="35"/>
    <x v="166"/>
    <n v="7735"/>
    <n v="3326.05"/>
    <x v="100"/>
    <x v="1"/>
    <m/>
    <x v="3155"/>
    <x v="6119"/>
  </r>
  <r>
    <x v="1"/>
    <n v="1197831"/>
    <x v="395"/>
    <x v="1"/>
    <s v="Arkansas"/>
    <s v="Little Rock"/>
    <x v="1"/>
    <n v="26"/>
    <x v="192"/>
    <n v="3510"/>
    <n v="1439.1"/>
    <x v="33"/>
    <x v="1"/>
    <m/>
    <x v="1516"/>
    <x v="6120"/>
  </r>
  <r>
    <x v="1"/>
    <n v="1197831"/>
    <x v="395"/>
    <x v="1"/>
    <s v="Arkansas"/>
    <s v="Little Rock"/>
    <x v="2"/>
    <n v="11"/>
    <x v="248"/>
    <n v="1353"/>
    <n v="635.91000000000008"/>
    <x v="46"/>
    <x v="1"/>
    <m/>
    <x v="3364"/>
    <x v="6121"/>
  </r>
  <r>
    <x v="1"/>
    <n v="1197831"/>
    <x v="395"/>
    <x v="1"/>
    <s v="Arkansas"/>
    <s v="Little Rock"/>
    <x v="3"/>
    <n v="12"/>
    <x v="233"/>
    <n v="1248"/>
    <n v="524.16000000000008"/>
    <x v="54"/>
    <x v="1"/>
    <m/>
    <x v="2638"/>
    <x v="6122"/>
  </r>
  <r>
    <x v="1"/>
    <n v="1197831"/>
    <x v="395"/>
    <x v="1"/>
    <s v="Arkansas"/>
    <s v="Little Rock"/>
    <x v="4"/>
    <n v="18"/>
    <x v="215"/>
    <n v="1998"/>
    <n v="779.21999999999991"/>
    <x v="96"/>
    <x v="1"/>
    <m/>
    <x v="2601"/>
    <x v="6123"/>
  </r>
  <r>
    <x v="1"/>
    <n v="1197831"/>
    <x v="395"/>
    <x v="1"/>
    <s v="Arkansas"/>
    <s v="Little Rock"/>
    <x v="5"/>
    <n v="22"/>
    <x v="150"/>
    <n v="3080"/>
    <n v="1293.6000000000001"/>
    <x v="54"/>
    <x v="1"/>
    <m/>
    <x v="2025"/>
    <x v="6124"/>
  </r>
  <r>
    <x v="1"/>
    <n v="1197831"/>
    <x v="427"/>
    <x v="1"/>
    <s v="Arkansas"/>
    <s v="Little Rock"/>
    <x v="0"/>
    <n v="21"/>
    <x v="263"/>
    <n v="3780"/>
    <n v="1701"/>
    <x v="4"/>
    <x v="1"/>
    <m/>
    <x v="1062"/>
    <x v="4756"/>
  </r>
  <r>
    <x v="1"/>
    <n v="1197831"/>
    <x v="427"/>
    <x v="1"/>
    <s v="Arkansas"/>
    <s v="Little Rock"/>
    <x v="1"/>
    <n v="14"/>
    <x v="348"/>
    <n v="1848"/>
    <n v="739.19999999999993"/>
    <x v="15"/>
    <x v="1"/>
    <m/>
    <x v="1050"/>
    <x v="1777"/>
  </r>
  <r>
    <x v="1"/>
    <n v="1197831"/>
    <x v="427"/>
    <x v="1"/>
    <s v="Arkansas"/>
    <s v="Little Rock"/>
    <x v="2"/>
    <n v="16"/>
    <x v="343"/>
    <n v="1584"/>
    <n v="728.64"/>
    <x v="52"/>
    <x v="1"/>
    <m/>
    <x v="1043"/>
    <x v="6125"/>
  </r>
  <r>
    <x v="1"/>
    <n v="1197831"/>
    <x v="427"/>
    <x v="1"/>
    <s v="Arkansas"/>
    <s v="Little Rock"/>
    <x v="3"/>
    <n v="15"/>
    <x v="198"/>
    <n v="1410"/>
    <n v="634.5"/>
    <x v="4"/>
    <x v="1"/>
    <m/>
    <x v="3365"/>
    <x v="6126"/>
  </r>
  <r>
    <x v="1"/>
    <n v="1197831"/>
    <x v="427"/>
    <x v="1"/>
    <s v="Arkansas"/>
    <s v="Little Rock"/>
    <x v="4"/>
    <n v="21"/>
    <x v="250"/>
    <n v="1911"/>
    <n v="707.06999999999994"/>
    <x v="25"/>
    <x v="1"/>
    <m/>
    <x v="2864"/>
    <x v="4878"/>
  </r>
  <r>
    <x v="3"/>
    <n v="1197831"/>
    <x v="427"/>
    <x v="1"/>
    <s v="Arkansas"/>
    <s v="Little Rock"/>
    <x v="5"/>
    <n v="20"/>
    <x v="348"/>
    <n v="2640"/>
    <n v="1188"/>
    <x v="4"/>
    <x v="1"/>
    <m/>
    <x v="2478"/>
    <x v="6127"/>
  </r>
  <r>
    <x v="3"/>
    <n v="1197831"/>
    <x v="457"/>
    <x v="1"/>
    <s v="Arkansas"/>
    <s v="Little Rock"/>
    <x v="0"/>
    <n v="18"/>
    <x v="129"/>
    <n v="3168"/>
    <n v="1457.28"/>
    <x v="52"/>
    <x v="1"/>
    <m/>
    <x v="2087"/>
    <x v="6128"/>
  </r>
  <r>
    <x v="3"/>
    <n v="1197831"/>
    <x v="457"/>
    <x v="1"/>
    <s v="Arkansas"/>
    <s v="Little Rock"/>
    <x v="1"/>
    <n v="11"/>
    <x v="210"/>
    <n v="1276"/>
    <n v="535.91999999999996"/>
    <x v="23"/>
    <x v="1"/>
    <m/>
    <x v="3366"/>
    <x v="6129"/>
  </r>
  <r>
    <x v="3"/>
    <n v="1197831"/>
    <x v="457"/>
    <x v="1"/>
    <s v="Arkansas"/>
    <s v="Little Rock"/>
    <x v="2"/>
    <n v="19"/>
    <x v="240"/>
    <n v="1938"/>
    <n v="833.34000000000015"/>
    <x v="100"/>
    <x v="1"/>
    <m/>
    <x v="1440"/>
    <x v="6130"/>
  </r>
  <r>
    <x v="3"/>
    <n v="1197831"/>
    <x v="457"/>
    <x v="1"/>
    <s v="Arkansas"/>
    <s v="Little Rock"/>
    <x v="3"/>
    <n v="41"/>
    <x v="209"/>
    <n v="5248"/>
    <n v="2309.12"/>
    <x v="27"/>
    <x v="1"/>
    <m/>
    <x v="1195"/>
    <x v="6131"/>
  </r>
  <r>
    <x v="3"/>
    <n v="1197831"/>
    <x v="457"/>
    <x v="1"/>
    <s v="Arkansas"/>
    <s v="Little Rock"/>
    <x v="4"/>
    <n v="56"/>
    <x v="193"/>
    <n v="5880"/>
    <n v="2410.7999999999997"/>
    <x v="33"/>
    <x v="1"/>
    <m/>
    <x v="1138"/>
    <x v="5821"/>
  </r>
  <r>
    <x v="3"/>
    <n v="1197831"/>
    <x v="457"/>
    <x v="1"/>
    <s v="Arkansas"/>
    <s v="Little Rock"/>
    <x v="5"/>
    <n v="53"/>
    <x v="192"/>
    <n v="7155"/>
    <n v="3219.75"/>
    <x v="4"/>
    <x v="1"/>
    <m/>
    <x v="1108"/>
    <x v="6132"/>
  </r>
  <r>
    <x v="3"/>
    <n v="1197831"/>
    <x v="486"/>
    <x v="1"/>
    <s v="Arkansas"/>
    <s v="Little Rock"/>
    <x v="0"/>
    <n v="55"/>
    <x v="99"/>
    <n v="13090"/>
    <n v="6021.4000000000005"/>
    <x v="52"/>
    <x v="1"/>
    <m/>
    <x v="3367"/>
    <x v="3610"/>
  </r>
  <r>
    <x v="3"/>
    <n v="1197831"/>
    <x v="486"/>
    <x v="1"/>
    <s v="Arkansas"/>
    <s v="Little Rock"/>
    <x v="1"/>
    <n v="46"/>
    <x v="155"/>
    <n v="7130"/>
    <n v="2851.9999999999995"/>
    <x v="15"/>
    <x v="1"/>
    <m/>
    <x v="3368"/>
    <x v="6133"/>
  </r>
  <r>
    <x v="3"/>
    <n v="1197831"/>
    <x v="486"/>
    <x v="1"/>
    <s v="Arkansas"/>
    <s v="Little Rock"/>
    <x v="2"/>
    <n v="43"/>
    <x v="197"/>
    <n v="6407"/>
    <n v="2819.08"/>
    <x v="27"/>
    <x v="1"/>
    <m/>
    <x v="3369"/>
    <x v="6134"/>
  </r>
  <r>
    <x v="3"/>
    <n v="1197831"/>
    <x v="486"/>
    <x v="1"/>
    <s v="Arkansas"/>
    <s v="Little Rock"/>
    <x v="3"/>
    <n v="40"/>
    <x v="168"/>
    <n v="4960"/>
    <n v="2281.6"/>
    <x v="52"/>
    <x v="1"/>
    <m/>
    <x v="3370"/>
    <x v="6135"/>
  </r>
  <r>
    <x v="3"/>
    <n v="1197831"/>
    <x v="486"/>
    <x v="1"/>
    <s v="Arkansas"/>
    <s v="Little Rock"/>
    <x v="4"/>
    <n v="50"/>
    <x v="348"/>
    <n v="6600"/>
    <n v="2640"/>
    <x v="15"/>
    <x v="1"/>
    <m/>
    <x v="1696"/>
    <x v="6136"/>
  </r>
  <r>
    <x v="3"/>
    <n v="1197831"/>
    <x v="486"/>
    <x v="1"/>
    <s v="Arkansas"/>
    <s v="Little Rock"/>
    <x v="5"/>
    <n v="55"/>
    <x v="84"/>
    <n v="9350"/>
    <n v="4207.5"/>
    <x v="4"/>
    <x v="1"/>
    <m/>
    <x v="3371"/>
    <x v="6137"/>
  </r>
  <r>
    <x v="3"/>
    <n v="1197831"/>
    <x v="187"/>
    <x v="1"/>
    <s v="Arkansas"/>
    <s v="Little Rock"/>
    <x v="0"/>
    <n v="17"/>
    <x v="349"/>
    <n v="3026"/>
    <n v="1422.22"/>
    <x v="46"/>
    <x v="1"/>
    <m/>
    <x v="3372"/>
    <x v="6138"/>
  </r>
  <r>
    <x v="3"/>
    <n v="1197831"/>
    <x v="187"/>
    <x v="1"/>
    <s v="Arkansas"/>
    <s v="Little Rock"/>
    <x v="1"/>
    <n v="18"/>
    <x v="168"/>
    <n v="2232"/>
    <n v="848.16"/>
    <x v="31"/>
    <x v="1"/>
    <m/>
    <x v="2421"/>
    <x v="3117"/>
  </r>
  <r>
    <x v="3"/>
    <n v="1197831"/>
    <x v="187"/>
    <x v="1"/>
    <s v="Arkansas"/>
    <s v="Little Rock"/>
    <x v="2"/>
    <n v="10"/>
    <x v="165"/>
    <n v="1310"/>
    <n v="563.30000000000007"/>
    <x v="100"/>
    <x v="1"/>
    <m/>
    <x v="3373"/>
    <x v="6139"/>
  </r>
  <r>
    <x v="3"/>
    <n v="1197831"/>
    <x v="187"/>
    <x v="1"/>
    <s v="Arkansas"/>
    <s v="Little Rock"/>
    <x v="3"/>
    <n v="13"/>
    <x v="238"/>
    <n v="962"/>
    <n v="413.66"/>
    <x v="100"/>
    <x v="1"/>
    <m/>
    <x v="3374"/>
    <x v="6140"/>
  </r>
  <r>
    <x v="3"/>
    <n v="1197831"/>
    <x v="187"/>
    <x v="1"/>
    <s v="Arkansas"/>
    <s v="Little Rock"/>
    <x v="4"/>
    <n v="23"/>
    <x v="250"/>
    <n v="2093"/>
    <n v="858.13"/>
    <x v="33"/>
    <x v="1"/>
    <m/>
    <x v="2028"/>
    <x v="6141"/>
  </r>
  <r>
    <x v="3"/>
    <n v="1197831"/>
    <x v="187"/>
    <x v="1"/>
    <s v="Arkansas"/>
    <s v="Little Rock"/>
    <x v="5"/>
    <n v="18"/>
    <x v="168"/>
    <n v="2232"/>
    <n v="1004.4"/>
    <x v="4"/>
    <x v="1"/>
    <m/>
    <x v="2421"/>
    <x v="6142"/>
  </r>
  <r>
    <x v="3"/>
    <n v="1197831"/>
    <x v="695"/>
    <x v="1"/>
    <s v="Arkansas"/>
    <s v="Little Rock"/>
    <x v="0"/>
    <n v="18"/>
    <x v="92"/>
    <n v="3708"/>
    <n v="1631.52"/>
    <x v="27"/>
    <x v="1"/>
    <m/>
    <x v="3375"/>
    <x v="6143"/>
  </r>
  <r>
    <x v="3"/>
    <n v="1197831"/>
    <x v="695"/>
    <x v="1"/>
    <s v="Arkansas"/>
    <s v="Little Rock"/>
    <x v="1"/>
    <n v="17"/>
    <x v="170"/>
    <n v="1411"/>
    <n v="550.29"/>
    <x v="96"/>
    <x v="1"/>
    <m/>
    <x v="3376"/>
    <x v="6144"/>
  </r>
  <r>
    <x v="3"/>
    <n v="1197831"/>
    <x v="695"/>
    <x v="1"/>
    <s v="Arkansas"/>
    <s v="Little Rock"/>
    <x v="2"/>
    <n v="12"/>
    <x v="230"/>
    <n v="1176"/>
    <n v="552.72"/>
    <x v="46"/>
    <x v="1"/>
    <m/>
    <x v="2605"/>
    <x v="6145"/>
  </r>
  <r>
    <x v="3"/>
    <n v="1197831"/>
    <x v="695"/>
    <x v="1"/>
    <s v="Oklahoma"/>
    <s v="Oklahoma City"/>
    <x v="3"/>
    <n v="15"/>
    <x v="208"/>
    <n v="870"/>
    <n v="400.20000000000005"/>
    <x v="52"/>
    <x v="1"/>
    <m/>
    <x v="2568"/>
    <x v="6146"/>
  </r>
  <r>
    <x v="3"/>
    <n v="1197831"/>
    <x v="695"/>
    <x v="1"/>
    <s v="Oklahoma"/>
    <s v="Oklahoma City"/>
    <x v="4"/>
    <n v="24"/>
    <x v="211"/>
    <n v="2040"/>
    <n v="815.99999999999989"/>
    <x v="15"/>
    <x v="1"/>
    <m/>
    <x v="3207"/>
    <x v="6096"/>
  </r>
  <r>
    <x v="3"/>
    <n v="1197831"/>
    <x v="695"/>
    <x v="1"/>
    <s v="Oklahoma"/>
    <s v="Oklahoma City"/>
    <x v="5"/>
    <n v="14"/>
    <x v="205"/>
    <n v="1568"/>
    <n v="721.28000000000009"/>
    <x v="52"/>
    <x v="1"/>
    <m/>
    <x v="2404"/>
    <x v="6147"/>
  </r>
  <r>
    <x v="3"/>
    <n v="1197831"/>
    <x v="224"/>
    <x v="1"/>
    <s v="Oklahoma"/>
    <s v="Oklahoma City"/>
    <x v="0"/>
    <n v="14"/>
    <x v="131"/>
    <n v="2548"/>
    <n v="1172.0800000000002"/>
    <x v="52"/>
    <x v="1"/>
    <m/>
    <x v="2112"/>
    <x v="6148"/>
  </r>
  <r>
    <x v="3"/>
    <n v="1197831"/>
    <x v="224"/>
    <x v="1"/>
    <s v="Oklahoma"/>
    <s v="Oklahoma City"/>
    <x v="1"/>
    <n v="15"/>
    <x v="252"/>
    <n v="1170"/>
    <n v="479.7"/>
    <x v="33"/>
    <x v="1"/>
    <m/>
    <x v="2477"/>
    <x v="4211"/>
  </r>
  <r>
    <x v="3"/>
    <n v="1197831"/>
    <x v="224"/>
    <x v="1"/>
    <s v="Oklahoma"/>
    <s v="Oklahoma City"/>
    <x v="2"/>
    <n v="7"/>
    <x v="170"/>
    <n v="581"/>
    <n v="261.45"/>
    <x v="4"/>
    <x v="1"/>
    <m/>
    <x v="3377"/>
    <x v="6149"/>
  </r>
  <r>
    <x v="3"/>
    <n v="1197831"/>
    <x v="224"/>
    <x v="1"/>
    <s v="Oklahoma"/>
    <s v="Oklahoma City"/>
    <x v="3"/>
    <n v="16"/>
    <x v="203"/>
    <n v="624"/>
    <n v="293.28000000000003"/>
    <x v="46"/>
    <x v="1"/>
    <m/>
    <x v="2583"/>
    <x v="6150"/>
  </r>
  <r>
    <x v="3"/>
    <n v="1197831"/>
    <x v="224"/>
    <x v="1"/>
    <s v="Oklahoma"/>
    <s v="Oklahoma City"/>
    <x v="4"/>
    <n v="26"/>
    <x v="176"/>
    <n v="1586"/>
    <n v="666.12"/>
    <x v="23"/>
    <x v="1"/>
    <m/>
    <x v="3378"/>
    <x v="6151"/>
  </r>
  <r>
    <x v="3"/>
    <n v="1197831"/>
    <x v="224"/>
    <x v="1"/>
    <s v="Oklahoma"/>
    <s v="Oklahoma City"/>
    <x v="5"/>
    <n v="18"/>
    <x v="246"/>
    <n v="1584"/>
    <n v="728.64"/>
    <x v="52"/>
    <x v="1"/>
    <m/>
    <x v="1043"/>
    <x v="6125"/>
  </r>
  <r>
    <x v="3"/>
    <n v="1197831"/>
    <x v="243"/>
    <x v="1"/>
    <s v="Oklahoma"/>
    <s v="Oklahoma City"/>
    <x v="0"/>
    <n v="20"/>
    <x v="328"/>
    <n v="3680"/>
    <n v="1692.8000000000002"/>
    <x v="52"/>
    <x v="1"/>
    <m/>
    <x v="2766"/>
    <x v="6152"/>
  </r>
  <r>
    <x v="3"/>
    <n v="1197831"/>
    <x v="243"/>
    <x v="1"/>
    <s v="Oklahoma"/>
    <s v="Oklahoma City"/>
    <x v="1"/>
    <n v="18"/>
    <x v="344"/>
    <n v="1422"/>
    <n v="554.57999999999993"/>
    <x v="96"/>
    <x v="1"/>
    <m/>
    <x v="3379"/>
    <x v="6153"/>
  </r>
  <r>
    <x v="3"/>
    <n v="1197831"/>
    <x v="243"/>
    <x v="1"/>
    <s v="Oklahoma"/>
    <s v="Oklahoma City"/>
    <x v="2"/>
    <n v="10"/>
    <x v="227"/>
    <n v="700"/>
    <n v="322"/>
    <x v="52"/>
    <x v="1"/>
    <m/>
    <x v="3380"/>
    <x v="6154"/>
  </r>
  <r>
    <x v="3"/>
    <n v="1197831"/>
    <x v="243"/>
    <x v="1"/>
    <s v="Oklahoma"/>
    <s v="Oklahoma City"/>
    <x v="3"/>
    <n v="15"/>
    <x v="172"/>
    <n v="705"/>
    <n v="303.15000000000003"/>
    <x v="100"/>
    <x v="1"/>
    <m/>
    <x v="3381"/>
    <x v="6155"/>
  </r>
  <r>
    <x v="3"/>
    <n v="1197831"/>
    <x v="243"/>
    <x v="1"/>
    <s v="Oklahoma"/>
    <s v="Oklahoma City"/>
    <x v="4"/>
    <n v="27"/>
    <x v="190"/>
    <n v="1458"/>
    <n v="568.61999999999989"/>
    <x v="96"/>
    <x v="1"/>
    <m/>
    <x v="2821"/>
    <x v="6156"/>
  </r>
  <r>
    <x v="3"/>
    <n v="1197831"/>
    <x v="243"/>
    <x v="1"/>
    <s v="Oklahoma"/>
    <s v="Oklahoma City"/>
    <x v="5"/>
    <n v="22"/>
    <x v="215"/>
    <n v="2442"/>
    <n v="1050.0600000000002"/>
    <x v="100"/>
    <x v="1"/>
    <m/>
    <x v="2062"/>
    <x v="6157"/>
  </r>
  <r>
    <x v="3"/>
    <n v="1197831"/>
    <x v="272"/>
    <x v="1"/>
    <s v="Oklahoma"/>
    <s v="Oklahoma City"/>
    <x v="0"/>
    <n v="28"/>
    <x v="289"/>
    <n v="5012"/>
    <n v="2155.1600000000003"/>
    <x v="100"/>
    <x v="1"/>
    <m/>
    <x v="3194"/>
    <x v="6158"/>
  </r>
  <r>
    <x v="3"/>
    <n v="1197831"/>
    <x v="272"/>
    <x v="1"/>
    <s v="Oklahoma"/>
    <s v="Oklahoma City"/>
    <x v="1"/>
    <n v="29"/>
    <x v="270"/>
    <n v="2697"/>
    <n v="1024.8599999999999"/>
    <x v="31"/>
    <x v="1"/>
    <m/>
    <x v="3382"/>
    <x v="6159"/>
  </r>
  <r>
    <x v="3"/>
    <n v="1197831"/>
    <x v="272"/>
    <x v="1"/>
    <s v="Oklahoma"/>
    <s v="Oklahoma City"/>
    <x v="2"/>
    <n v="27"/>
    <x v="246"/>
    <n v="2376"/>
    <n v="997.92000000000007"/>
    <x v="54"/>
    <x v="1"/>
    <m/>
    <x v="1463"/>
    <x v="6160"/>
  </r>
  <r>
    <x v="3"/>
    <n v="1197831"/>
    <x v="272"/>
    <x v="1"/>
    <s v="Oklahoma"/>
    <s v="Oklahoma City"/>
    <x v="3"/>
    <n v="26"/>
    <x v="238"/>
    <n v="1924"/>
    <n v="808.08"/>
    <x v="54"/>
    <x v="1"/>
    <m/>
    <x v="3383"/>
    <x v="6161"/>
  </r>
  <r>
    <x v="3"/>
    <n v="1197831"/>
    <x v="272"/>
    <x v="1"/>
    <s v="Oklahoma"/>
    <s v="Oklahoma City"/>
    <x v="4"/>
    <n v="33"/>
    <x v="232"/>
    <n v="2640"/>
    <n v="1082.3999999999999"/>
    <x v="33"/>
    <x v="1"/>
    <m/>
    <x v="2478"/>
    <x v="5466"/>
  </r>
  <r>
    <x v="3"/>
    <n v="1197831"/>
    <x v="272"/>
    <x v="1"/>
    <s v="Oklahoma"/>
    <s v="Oklahoma City"/>
    <x v="5"/>
    <n v="33"/>
    <x v="210"/>
    <n v="3828"/>
    <n v="1722.6000000000001"/>
    <x v="4"/>
    <x v="1"/>
    <m/>
    <x v="2166"/>
    <x v="6116"/>
  </r>
  <r>
    <x v="3"/>
    <n v="1197831"/>
    <x v="305"/>
    <x v="1"/>
    <s v="Oklahoma"/>
    <s v="Oklahoma City"/>
    <x v="0"/>
    <n v="32"/>
    <x v="337"/>
    <n v="6144"/>
    <n v="2826.2400000000002"/>
    <x v="52"/>
    <x v="1"/>
    <m/>
    <x v="3384"/>
    <x v="6162"/>
  </r>
  <r>
    <x v="3"/>
    <n v="1197831"/>
    <x v="305"/>
    <x v="1"/>
    <s v="Oklahoma"/>
    <s v="Oklahoma City"/>
    <x v="1"/>
    <n v="25"/>
    <x v="248"/>
    <n v="3075"/>
    <n v="1199.2499999999998"/>
    <x v="96"/>
    <x v="1"/>
    <m/>
    <x v="1491"/>
    <x v="5827"/>
  </r>
  <r>
    <x v="3"/>
    <n v="1197831"/>
    <x v="305"/>
    <x v="1"/>
    <s v="Oklahoma"/>
    <s v="Oklahoma City"/>
    <x v="2"/>
    <n v="27"/>
    <x v="336"/>
    <n v="2889"/>
    <n v="1242.2700000000002"/>
    <x v="100"/>
    <x v="1"/>
    <m/>
    <x v="3385"/>
    <x v="6163"/>
  </r>
  <r>
    <x v="3"/>
    <n v="1197831"/>
    <x v="305"/>
    <x v="1"/>
    <s v="Oklahoma"/>
    <s v="Oklahoma City"/>
    <x v="3"/>
    <n v="29"/>
    <x v="240"/>
    <n v="2958"/>
    <n v="1331.1000000000001"/>
    <x v="4"/>
    <x v="1"/>
    <m/>
    <x v="1431"/>
    <x v="6164"/>
  </r>
  <r>
    <x v="3"/>
    <n v="1197831"/>
    <x v="305"/>
    <x v="1"/>
    <s v="Oklahoma"/>
    <s v="Oklahoma City"/>
    <x v="4"/>
    <n v="41"/>
    <x v="193"/>
    <n v="4305"/>
    <n v="1635.9"/>
    <x v="31"/>
    <x v="1"/>
    <m/>
    <x v="3386"/>
    <x v="6165"/>
  </r>
  <r>
    <x v="3"/>
    <n v="1197831"/>
    <x v="305"/>
    <x v="1"/>
    <s v="Oklahoma"/>
    <s v="Oklahoma City"/>
    <x v="5"/>
    <n v="40"/>
    <x v="231"/>
    <n v="5720"/>
    <n v="2402.4"/>
    <x v="54"/>
    <x v="1"/>
    <m/>
    <x v="1175"/>
    <x v="2240"/>
  </r>
  <r>
    <x v="3"/>
    <n v="1197831"/>
    <x v="333"/>
    <x v="1"/>
    <s v="Oklahoma"/>
    <s v="Oklahoma City"/>
    <x v="0"/>
    <n v="43"/>
    <x v="99"/>
    <n v="10234"/>
    <n v="4298.2800000000007"/>
    <x v="54"/>
    <x v="1"/>
    <m/>
    <x v="3387"/>
    <x v="6166"/>
  </r>
  <r>
    <x v="3"/>
    <n v="1197831"/>
    <x v="333"/>
    <x v="1"/>
    <s v="Oklahoma"/>
    <s v="Oklahoma City"/>
    <x v="1"/>
    <n v="35"/>
    <x v="192"/>
    <n v="4725"/>
    <n v="1795.5"/>
    <x v="31"/>
    <x v="1"/>
    <m/>
    <x v="2026"/>
    <x v="6167"/>
  </r>
  <r>
    <x v="3"/>
    <n v="1197831"/>
    <x v="333"/>
    <x v="1"/>
    <s v="Oklahoma"/>
    <s v="Oklahoma City"/>
    <x v="2"/>
    <n v="33"/>
    <x v="165"/>
    <n v="4323"/>
    <n v="1858.89"/>
    <x v="100"/>
    <x v="1"/>
    <m/>
    <x v="1410"/>
    <x v="6168"/>
  </r>
  <r>
    <x v="3"/>
    <n v="1197831"/>
    <x v="333"/>
    <x v="1"/>
    <s v="Oklahoma"/>
    <s v="Oklahoma City"/>
    <x v="3"/>
    <n v="36"/>
    <x v="336"/>
    <n v="3852"/>
    <n v="1771.92"/>
    <x v="52"/>
    <x v="1"/>
    <m/>
    <x v="3232"/>
    <x v="6169"/>
  </r>
  <r>
    <x v="3"/>
    <n v="1197831"/>
    <x v="333"/>
    <x v="1"/>
    <s v="Oklahoma"/>
    <s v="Oklahoma City"/>
    <x v="4"/>
    <n v="43"/>
    <x v="210"/>
    <n v="4988"/>
    <n v="2045.08"/>
    <x v="33"/>
    <x v="1"/>
    <m/>
    <x v="3388"/>
    <x v="6170"/>
  </r>
  <r>
    <x v="3"/>
    <n v="1197831"/>
    <x v="333"/>
    <x v="1"/>
    <s v="Oklahoma"/>
    <s v="Oklahoma City"/>
    <x v="5"/>
    <n v="45"/>
    <x v="134"/>
    <n v="7335"/>
    <n v="3447.4500000000003"/>
    <x v="46"/>
    <x v="1"/>
    <m/>
    <x v="964"/>
    <x v="6171"/>
  </r>
  <r>
    <x v="3"/>
    <n v="1197831"/>
    <x v="365"/>
    <x v="1"/>
    <s v="Oklahoma"/>
    <s v="Oklahoma City"/>
    <x v="0"/>
    <n v="41"/>
    <x v="98"/>
    <n v="9430"/>
    <n v="3960.6000000000004"/>
    <x v="54"/>
    <x v="1"/>
    <m/>
    <x v="3266"/>
    <x v="6172"/>
  </r>
  <r>
    <x v="3"/>
    <n v="1197831"/>
    <x v="365"/>
    <x v="1"/>
    <s v="Oklahoma"/>
    <s v="Oklahoma City"/>
    <x v="1"/>
    <n v="37"/>
    <x v="150"/>
    <n v="5180"/>
    <n v="2175.6"/>
    <x v="23"/>
    <x v="1"/>
    <m/>
    <x v="3121"/>
    <x v="2668"/>
  </r>
  <r>
    <x v="3"/>
    <n v="1197831"/>
    <x v="365"/>
    <x v="1"/>
    <s v="Oklahoma"/>
    <s v="Oklahoma City"/>
    <x v="2"/>
    <n v="38"/>
    <x v="161"/>
    <n v="4294"/>
    <n v="2018.18"/>
    <x v="46"/>
    <x v="1"/>
    <m/>
    <x v="2197"/>
    <x v="6173"/>
  </r>
  <r>
    <x v="3"/>
    <n v="1197831"/>
    <x v="365"/>
    <x v="1"/>
    <s v="Oklahoma"/>
    <s v="Oklahoma City"/>
    <x v="3"/>
    <n v="32"/>
    <x v="215"/>
    <n v="3552"/>
    <n v="1491.8400000000001"/>
    <x v="54"/>
    <x v="1"/>
    <m/>
    <x v="2760"/>
    <x v="6174"/>
  </r>
  <r>
    <x v="3"/>
    <n v="1197831"/>
    <x v="365"/>
    <x v="1"/>
    <s v="Oklahoma"/>
    <s v="Oklahoma City"/>
    <x v="4"/>
    <n v="40"/>
    <x v="193"/>
    <n v="4200"/>
    <n v="1554"/>
    <x v="25"/>
    <x v="1"/>
    <m/>
    <x v="1086"/>
    <x v="4485"/>
  </r>
  <r>
    <x v="3"/>
    <n v="1197831"/>
    <x v="365"/>
    <x v="1"/>
    <s v="Oklahoma"/>
    <s v="Oklahoma City"/>
    <x v="5"/>
    <n v="40"/>
    <x v="339"/>
    <n v="6640"/>
    <n v="3120.8"/>
    <x v="46"/>
    <x v="1"/>
    <m/>
    <x v="3087"/>
    <x v="6175"/>
  </r>
  <r>
    <x v="3"/>
    <n v="1197831"/>
    <x v="395"/>
    <x v="1"/>
    <s v="Oklahoma"/>
    <s v="Oklahoma City"/>
    <x v="0"/>
    <n v="35"/>
    <x v="130"/>
    <n v="6860"/>
    <n v="3155.6000000000004"/>
    <x v="52"/>
    <x v="1"/>
    <m/>
    <x v="2372"/>
    <x v="6176"/>
  </r>
  <r>
    <x v="3"/>
    <n v="1197831"/>
    <x v="395"/>
    <x v="1"/>
    <s v="Oklahoma"/>
    <s v="Oklahoma City"/>
    <x v="1"/>
    <n v="28"/>
    <x v="209"/>
    <n v="3584"/>
    <n v="1469.4399999999998"/>
    <x v="33"/>
    <x v="1"/>
    <m/>
    <x v="2365"/>
    <x v="6177"/>
  </r>
  <r>
    <x v="3"/>
    <n v="1197831"/>
    <x v="395"/>
    <x v="1"/>
    <s v="Oklahoma"/>
    <s v="Oklahoma City"/>
    <x v="2"/>
    <n v="12"/>
    <x v="250"/>
    <n v="1092"/>
    <n v="458.64000000000004"/>
    <x v="54"/>
    <x v="1"/>
    <m/>
    <x v="1003"/>
    <x v="6178"/>
  </r>
  <r>
    <x v="3"/>
    <n v="1197831"/>
    <x v="395"/>
    <x v="1"/>
    <s v="Oklahoma"/>
    <s v="Oklahoma City"/>
    <x v="3"/>
    <n v="12"/>
    <x v="170"/>
    <n v="996"/>
    <n v="418.32000000000005"/>
    <x v="54"/>
    <x v="1"/>
    <m/>
    <x v="3389"/>
    <x v="6179"/>
  </r>
  <r>
    <x v="3"/>
    <n v="1197831"/>
    <x v="395"/>
    <x v="1"/>
    <s v="Oklahoma"/>
    <s v="Oklahoma City"/>
    <x v="4"/>
    <n v="20"/>
    <x v="252"/>
    <n v="1560"/>
    <n v="592.79999999999995"/>
    <x v="31"/>
    <x v="1"/>
    <m/>
    <x v="1565"/>
    <x v="6180"/>
  </r>
  <r>
    <x v="3"/>
    <n v="1197831"/>
    <x v="395"/>
    <x v="1"/>
    <s v="Oklahoma"/>
    <s v="Oklahoma City"/>
    <x v="5"/>
    <n v="23"/>
    <x v="164"/>
    <n v="2737"/>
    <n v="1286.3900000000001"/>
    <x v="46"/>
    <x v="1"/>
    <m/>
    <x v="3390"/>
    <x v="6181"/>
  </r>
  <r>
    <x v="3"/>
    <n v="1197831"/>
    <x v="427"/>
    <x v="1"/>
    <s v="Oklahoma"/>
    <s v="Oklahoma City"/>
    <x v="0"/>
    <n v="20"/>
    <x v="217"/>
    <n v="3460"/>
    <n v="1626.2"/>
    <x v="46"/>
    <x v="1"/>
    <m/>
    <x v="3391"/>
    <x v="6182"/>
  </r>
  <r>
    <x v="3"/>
    <n v="1197831"/>
    <x v="427"/>
    <x v="1"/>
    <s v="Oklahoma"/>
    <s v="Oklahoma City"/>
    <x v="1"/>
    <n v="14"/>
    <x v="205"/>
    <n v="1568"/>
    <n v="658.56"/>
    <x v="23"/>
    <x v="1"/>
    <m/>
    <x v="2404"/>
    <x v="6183"/>
  </r>
  <r>
    <x v="3"/>
    <n v="1197831"/>
    <x v="427"/>
    <x v="1"/>
    <s v="Oklahoma"/>
    <s v="Oklahoma City"/>
    <x v="2"/>
    <n v="14"/>
    <x v="238"/>
    <n v="1036"/>
    <n v="435.12000000000006"/>
    <x v="54"/>
    <x v="1"/>
    <m/>
    <x v="3392"/>
    <x v="6184"/>
  </r>
  <r>
    <x v="3"/>
    <n v="1197831"/>
    <x v="427"/>
    <x v="1"/>
    <s v="Oklahoma"/>
    <s v="Oklahoma City"/>
    <x v="3"/>
    <n v="15"/>
    <x v="345"/>
    <n v="930"/>
    <n v="390.6"/>
    <x v="54"/>
    <x v="1"/>
    <m/>
    <x v="3393"/>
    <x v="6185"/>
  </r>
  <r>
    <x v="3"/>
    <n v="1197831"/>
    <x v="427"/>
    <x v="1"/>
    <s v="Oklahoma"/>
    <s v="Oklahoma City"/>
    <x v="4"/>
    <n v="22"/>
    <x v="181"/>
    <n v="1496"/>
    <n v="568.48"/>
    <x v="31"/>
    <x v="1"/>
    <m/>
    <x v="2597"/>
    <x v="6186"/>
  </r>
  <r>
    <x v="4"/>
    <n v="1197831"/>
    <x v="427"/>
    <x v="1"/>
    <s v="Oklahoma"/>
    <s v="Oklahoma City"/>
    <x v="5"/>
    <n v="22"/>
    <x v="253"/>
    <n v="2222"/>
    <n v="1044.3400000000001"/>
    <x v="46"/>
    <x v="1"/>
    <m/>
    <x v="3394"/>
    <x v="6187"/>
  </r>
  <r>
    <x v="4"/>
    <n v="1197831"/>
    <x v="457"/>
    <x v="1"/>
    <s v="Oklahoma"/>
    <s v="Oklahoma City"/>
    <x v="0"/>
    <n v="16"/>
    <x v="339"/>
    <n v="2656"/>
    <n v="1168.6400000000001"/>
    <x v="27"/>
    <x v="1"/>
    <m/>
    <x v="996"/>
    <x v="6188"/>
  </r>
  <r>
    <x v="4"/>
    <n v="1197831"/>
    <x v="457"/>
    <x v="1"/>
    <s v="Oklahoma"/>
    <s v="Oklahoma City"/>
    <x v="1"/>
    <n v="11"/>
    <x v="294"/>
    <n v="1056"/>
    <n v="401.28000000000003"/>
    <x v="31"/>
    <x v="1"/>
    <m/>
    <x v="2596"/>
    <x v="6189"/>
  </r>
  <r>
    <x v="4"/>
    <n v="1197831"/>
    <x v="457"/>
    <x v="1"/>
    <s v="Oklahoma"/>
    <s v="Oklahoma City"/>
    <x v="2"/>
    <n v="19"/>
    <x v="194"/>
    <n v="1539"/>
    <n v="661.7700000000001"/>
    <x v="100"/>
    <x v="1"/>
    <m/>
    <x v="3395"/>
    <x v="6190"/>
  </r>
  <r>
    <x v="4"/>
    <n v="1197831"/>
    <x v="457"/>
    <x v="1"/>
    <s v="Oklahoma"/>
    <s v="Oklahoma City"/>
    <x v="3"/>
    <n v="37"/>
    <x v="228"/>
    <n v="3330"/>
    <n v="1565.1000000000001"/>
    <x v="46"/>
    <x v="1"/>
    <m/>
    <x v="1821"/>
    <x v="6191"/>
  </r>
  <r>
    <x v="4"/>
    <n v="1197831"/>
    <x v="457"/>
    <x v="1"/>
    <s v="Oklahoma"/>
    <s v="Oklahoma City"/>
    <x v="4"/>
    <n v="60"/>
    <x v="211"/>
    <n v="5100"/>
    <n v="2039.9999999999998"/>
    <x v="15"/>
    <x v="1"/>
    <m/>
    <x v="2040"/>
    <x v="6192"/>
  </r>
  <r>
    <x v="4"/>
    <n v="1197831"/>
    <x v="457"/>
    <x v="1"/>
    <s v="Oklahoma"/>
    <s v="Oklahoma City"/>
    <x v="5"/>
    <n v="60"/>
    <x v="209"/>
    <n v="7680"/>
    <n v="3302.4000000000005"/>
    <x v="100"/>
    <x v="1"/>
    <m/>
    <x v="1365"/>
    <x v="6193"/>
  </r>
  <r>
    <x v="4"/>
    <n v="1197831"/>
    <x v="486"/>
    <x v="1"/>
    <s v="Oklahoma"/>
    <s v="Oklahoma City"/>
    <x v="0"/>
    <n v="55"/>
    <x v="40"/>
    <n v="11000"/>
    <n v="4620"/>
    <x v="54"/>
    <x v="1"/>
    <m/>
    <x v="236"/>
    <x v="3555"/>
  </r>
  <r>
    <x v="4"/>
    <n v="1197831"/>
    <x v="486"/>
    <x v="1"/>
    <s v="Oklahoma"/>
    <s v="Oklahoma City"/>
    <x v="1"/>
    <n v="47"/>
    <x v="197"/>
    <n v="7003"/>
    <n v="2661.14"/>
    <x v="31"/>
    <x v="1"/>
    <m/>
    <x v="3128"/>
    <x v="6194"/>
  </r>
  <r>
    <x v="4"/>
    <n v="1197831"/>
    <x v="486"/>
    <x v="1"/>
    <s v="Oklahoma"/>
    <s v="Oklahoma City"/>
    <x v="2"/>
    <n v="44"/>
    <x v="165"/>
    <n v="5764"/>
    <n v="2593.8000000000002"/>
    <x v="4"/>
    <x v="1"/>
    <m/>
    <x v="1653"/>
    <x v="6195"/>
  </r>
  <r>
    <x v="4"/>
    <n v="1197831"/>
    <x v="486"/>
    <x v="1"/>
    <s v="Oklahoma"/>
    <s v="Oklahoma City"/>
    <x v="3"/>
    <n v="45"/>
    <x v="351"/>
    <n v="5130"/>
    <n v="2308.5"/>
    <x v="4"/>
    <x v="1"/>
    <m/>
    <x v="1214"/>
    <x v="6196"/>
  </r>
  <r>
    <x v="4"/>
    <n v="1197831"/>
    <x v="486"/>
    <x v="1"/>
    <s v="Oklahoma"/>
    <s v="Oklahoma City"/>
    <x v="4"/>
    <n v="55"/>
    <x v="230"/>
    <n v="5390"/>
    <n v="2156"/>
    <x v="15"/>
    <x v="1"/>
    <m/>
    <x v="3396"/>
    <x v="6197"/>
  </r>
  <r>
    <x v="4"/>
    <n v="1197831"/>
    <x v="486"/>
    <x v="1"/>
    <s v="Oklahoma"/>
    <s v="Oklahoma City"/>
    <x v="5"/>
    <n v="51"/>
    <x v="209"/>
    <n v="6528"/>
    <n v="2807.0400000000004"/>
    <x v="100"/>
    <x v="1"/>
    <m/>
    <x v="1296"/>
    <x v="6198"/>
  </r>
  <r>
    <x v="4"/>
    <n v="1197831"/>
    <x v="180"/>
    <x v="1"/>
    <s v="Oklahoma"/>
    <s v="Oklahoma City"/>
    <x v="0"/>
    <n v="17"/>
    <x v="129"/>
    <n v="2992"/>
    <n v="1136.96"/>
    <x v="31"/>
    <x v="1"/>
    <m/>
    <x v="1137"/>
    <x v="4688"/>
  </r>
  <r>
    <x v="4"/>
    <n v="1197831"/>
    <x v="180"/>
    <x v="1"/>
    <s v="Oklahoma"/>
    <s v="Oklahoma City"/>
    <x v="1"/>
    <n v="16"/>
    <x v="193"/>
    <n v="1680"/>
    <n v="638.4"/>
    <x v="31"/>
    <x v="1"/>
    <m/>
    <x v="2016"/>
    <x v="6199"/>
  </r>
  <r>
    <x v="4"/>
    <n v="1197831"/>
    <x v="180"/>
    <x v="1"/>
    <s v="Oklahoma"/>
    <s v="Oklahoma City"/>
    <x v="2"/>
    <n v="12"/>
    <x v="210"/>
    <n v="1392"/>
    <n v="556.79999999999995"/>
    <x v="15"/>
    <x v="1"/>
    <m/>
    <x v="1178"/>
    <x v="6200"/>
  </r>
  <r>
    <x v="4"/>
    <n v="1197831"/>
    <x v="180"/>
    <x v="1"/>
    <s v="Oklahoma"/>
    <s v="Oklahoma City"/>
    <x v="3"/>
    <n v="16"/>
    <x v="227"/>
    <n v="1120"/>
    <n v="447.99999999999994"/>
    <x v="15"/>
    <x v="1"/>
    <m/>
    <x v="2502"/>
    <x v="6201"/>
  </r>
  <r>
    <x v="4"/>
    <n v="1197831"/>
    <x v="180"/>
    <x v="1"/>
    <s v="Oklahoma"/>
    <s v="Oklahoma City"/>
    <x v="4"/>
    <n v="28"/>
    <x v="246"/>
    <n v="2464"/>
    <n v="1010.2399999999999"/>
    <x v="33"/>
    <x v="1"/>
    <m/>
    <x v="1182"/>
    <x v="2180"/>
  </r>
  <r>
    <x v="4"/>
    <n v="1197831"/>
    <x v="180"/>
    <x v="1"/>
    <s v="Oklahoma"/>
    <s v="Oklahoma City"/>
    <x v="5"/>
    <n v="17"/>
    <x v="164"/>
    <n v="2023"/>
    <n v="748.51"/>
    <x v="25"/>
    <x v="1"/>
    <m/>
    <x v="3397"/>
    <x v="6202"/>
  </r>
  <r>
    <x v="4"/>
    <n v="1197831"/>
    <x v="209"/>
    <x v="1"/>
    <s v="Oklahoma"/>
    <s v="Oklahoma City"/>
    <x v="0"/>
    <n v="18"/>
    <x v="322"/>
    <n v="3672"/>
    <n v="1468.8"/>
    <x v="15"/>
    <x v="1"/>
    <m/>
    <x v="1818"/>
    <x v="3204"/>
  </r>
  <r>
    <x v="4"/>
    <n v="1197831"/>
    <x v="209"/>
    <x v="1"/>
    <s v="Oklahoma"/>
    <s v="Oklahoma City"/>
    <x v="1"/>
    <n v="17"/>
    <x v="41"/>
    <n v="1275"/>
    <n v="522.75"/>
    <x v="33"/>
    <x v="1"/>
    <m/>
    <x v="3332"/>
    <x v="6203"/>
  </r>
  <r>
    <x v="4"/>
    <n v="1197831"/>
    <x v="209"/>
    <x v="1"/>
    <s v="Oklahoma"/>
    <s v="Oklahoma City"/>
    <x v="2"/>
    <n v="11"/>
    <x v="228"/>
    <n v="990"/>
    <n v="386.09999999999997"/>
    <x v="96"/>
    <x v="1"/>
    <m/>
    <x v="3398"/>
    <x v="6204"/>
  </r>
  <r>
    <x v="2"/>
    <n v="1185732"/>
    <x v="200"/>
    <x v="0"/>
    <s v="Connecticut"/>
    <s v="Hartford"/>
    <x v="3"/>
    <n v="24"/>
    <x v="203"/>
    <n v="936"/>
    <n v="308.87999999999994"/>
    <x v="93"/>
    <x v="1"/>
    <m/>
    <x v="2503"/>
    <x v="6205"/>
  </r>
  <r>
    <x v="2"/>
    <n v="1185732"/>
    <x v="200"/>
    <x v="0"/>
    <s v="Connecticut"/>
    <s v="Hartford"/>
    <x v="4"/>
    <n v="39"/>
    <x v="346"/>
    <n v="2574"/>
    <n v="952.38"/>
    <x v="25"/>
    <x v="1"/>
    <m/>
    <x v="3399"/>
    <x v="6206"/>
  </r>
  <r>
    <x v="2"/>
    <n v="1185732"/>
    <x v="200"/>
    <x v="0"/>
    <s v="Connecticut"/>
    <s v="Hartford"/>
    <x v="5"/>
    <n v="32"/>
    <x v="294"/>
    <n v="3072"/>
    <n v="1198.08"/>
    <x v="96"/>
    <x v="1"/>
    <m/>
    <x v="2807"/>
    <x v="6207"/>
  </r>
  <r>
    <x v="2"/>
    <n v="1185732"/>
    <x v="705"/>
    <x v="0"/>
    <s v="Connecticut"/>
    <s v="Hartford"/>
    <x v="0"/>
    <n v="26"/>
    <x v="131"/>
    <n v="4732"/>
    <n v="2034.7600000000002"/>
    <x v="100"/>
    <x v="1"/>
    <m/>
    <x v="1940"/>
    <x v="6208"/>
  </r>
  <r>
    <x v="2"/>
    <n v="1185732"/>
    <x v="705"/>
    <x v="0"/>
    <s v="Connecticut"/>
    <s v="Hartford"/>
    <x v="1"/>
    <n v="32"/>
    <x v="181"/>
    <n v="2176"/>
    <n v="979.2"/>
    <x v="4"/>
    <x v="1"/>
    <m/>
    <x v="1568"/>
    <x v="5699"/>
  </r>
  <r>
    <x v="2"/>
    <n v="1185732"/>
    <x v="705"/>
    <x v="0"/>
    <s v="Connecticut"/>
    <s v="Hartford"/>
    <x v="2"/>
    <n v="23"/>
    <x v="41"/>
    <n v="1725"/>
    <n v="552"/>
    <x v="80"/>
    <x v="1"/>
    <m/>
    <x v="3400"/>
    <x v="6209"/>
  </r>
  <r>
    <x v="2"/>
    <n v="1185732"/>
    <x v="705"/>
    <x v="0"/>
    <s v="Connecticut"/>
    <s v="Hartford"/>
    <x v="3"/>
    <n v="27"/>
    <x v="171"/>
    <n v="918"/>
    <n v="293.76"/>
    <x v="80"/>
    <x v="1"/>
    <m/>
    <x v="3401"/>
    <x v="6210"/>
  </r>
  <r>
    <x v="2"/>
    <n v="1185732"/>
    <x v="705"/>
    <x v="0"/>
    <s v="Connecticut"/>
    <s v="Hartford"/>
    <x v="4"/>
    <n v="39"/>
    <x v="206"/>
    <n v="2067"/>
    <n v="702.78"/>
    <x v="95"/>
    <x v="1"/>
    <m/>
    <x v="2579"/>
    <x v="6211"/>
  </r>
  <r>
    <x v="2"/>
    <n v="1185732"/>
    <x v="705"/>
    <x v="0"/>
    <s v="Connecticut"/>
    <s v="Hartford"/>
    <x v="5"/>
    <n v="29"/>
    <x v="211"/>
    <n v="2465"/>
    <n v="961.34999999999991"/>
    <x v="96"/>
    <x v="1"/>
    <m/>
    <x v="3112"/>
    <x v="5409"/>
  </r>
  <r>
    <x v="2"/>
    <n v="1185732"/>
    <x v="722"/>
    <x v="0"/>
    <s v="Connecticut"/>
    <s v="Hartford"/>
    <x v="0"/>
    <n v="28"/>
    <x v="155"/>
    <n v="4340"/>
    <n v="1996.4"/>
    <x v="52"/>
    <x v="1"/>
    <m/>
    <x v="2334"/>
    <x v="6212"/>
  </r>
  <r>
    <x v="2"/>
    <n v="1185732"/>
    <x v="722"/>
    <x v="0"/>
    <s v="Connecticut"/>
    <s v="Hartford"/>
    <x v="1"/>
    <n v="30"/>
    <x v="293"/>
    <n v="1920"/>
    <n v="844.8"/>
    <x v="27"/>
    <x v="1"/>
    <m/>
    <x v="1573"/>
    <x v="6093"/>
  </r>
  <r>
    <x v="2"/>
    <n v="1185732"/>
    <x v="722"/>
    <x v="0"/>
    <s v="Connecticut"/>
    <s v="Hartford"/>
    <x v="2"/>
    <n v="20"/>
    <x v="293"/>
    <n v="1280"/>
    <n v="460.79999999999995"/>
    <x v="36"/>
    <x v="1"/>
    <m/>
    <x v="3402"/>
    <x v="2344"/>
  </r>
  <r>
    <x v="2"/>
    <n v="1185732"/>
    <x v="722"/>
    <x v="0"/>
    <s v="Connecticut"/>
    <s v="Hartford"/>
    <x v="3"/>
    <n v="26"/>
    <x v="207"/>
    <n v="1066"/>
    <n v="341.12"/>
    <x v="80"/>
    <x v="1"/>
    <m/>
    <x v="3403"/>
    <x v="6213"/>
  </r>
  <r>
    <x v="2"/>
    <n v="1185732"/>
    <x v="722"/>
    <x v="0"/>
    <s v="Connecticut"/>
    <s v="Hartford"/>
    <x v="4"/>
    <n v="37"/>
    <x v="341"/>
    <n v="1480"/>
    <n v="503.19999999999993"/>
    <x v="95"/>
    <x v="1"/>
    <m/>
    <x v="3404"/>
    <x v="6214"/>
  </r>
  <r>
    <x v="2"/>
    <n v="1185732"/>
    <x v="722"/>
    <x v="0"/>
    <s v="Connecticut"/>
    <s v="Hartford"/>
    <x v="5"/>
    <n v="26"/>
    <x v="198"/>
    <n v="2444"/>
    <n v="1026.48"/>
    <x v="23"/>
    <x v="1"/>
    <m/>
    <x v="3405"/>
    <x v="5238"/>
  </r>
  <r>
    <x v="2"/>
    <n v="1185732"/>
    <x v="256"/>
    <x v="0"/>
    <s v="Connecticut"/>
    <s v="Hartford"/>
    <x v="0"/>
    <n v="40"/>
    <x v="355"/>
    <n v="7640"/>
    <n v="3361.6"/>
    <x v="27"/>
    <x v="1"/>
    <m/>
    <x v="3406"/>
    <x v="6215"/>
  </r>
  <r>
    <x v="2"/>
    <n v="1185732"/>
    <x v="256"/>
    <x v="0"/>
    <s v="Connecticut"/>
    <s v="Hartford"/>
    <x v="1"/>
    <n v="35"/>
    <x v="170"/>
    <n v="2905"/>
    <n v="1278.2"/>
    <x v="27"/>
    <x v="1"/>
    <m/>
    <x v="3407"/>
    <x v="6216"/>
  </r>
  <r>
    <x v="2"/>
    <n v="1185732"/>
    <x v="256"/>
    <x v="0"/>
    <s v="Connecticut"/>
    <s v="Hartford"/>
    <x v="2"/>
    <n v="32"/>
    <x v="170"/>
    <n v="2656"/>
    <n v="903.04"/>
    <x v="95"/>
    <x v="1"/>
    <m/>
    <x v="996"/>
    <x v="6217"/>
  </r>
  <r>
    <x v="2"/>
    <n v="1185732"/>
    <x v="256"/>
    <x v="0"/>
    <s v="Connecticut"/>
    <s v="Hartford"/>
    <x v="3"/>
    <n v="32"/>
    <x v="238"/>
    <n v="2368"/>
    <n v="781.43999999999994"/>
    <x v="93"/>
    <x v="1"/>
    <m/>
    <x v="2564"/>
    <x v="6218"/>
  </r>
  <r>
    <x v="2"/>
    <n v="1185732"/>
    <x v="256"/>
    <x v="0"/>
    <s v="Connecticut"/>
    <s v="Hartford"/>
    <x v="4"/>
    <n v="37"/>
    <x v="170"/>
    <n v="3071"/>
    <n v="1074.8499999999999"/>
    <x v="2"/>
    <x v="1"/>
    <m/>
    <x v="1520"/>
    <x v="6219"/>
  </r>
  <r>
    <x v="2"/>
    <n v="1185732"/>
    <x v="256"/>
    <x v="0"/>
    <s v="Connecticut"/>
    <s v="Hartford"/>
    <x v="5"/>
    <n v="41"/>
    <x v="209"/>
    <n v="5248"/>
    <n v="2204.16"/>
    <x v="23"/>
    <x v="1"/>
    <m/>
    <x v="1195"/>
    <x v="2575"/>
  </r>
  <r>
    <x v="2"/>
    <n v="1185732"/>
    <x v="289"/>
    <x v="0"/>
    <s v="Connecticut"/>
    <s v="Hartford"/>
    <x v="0"/>
    <n v="40"/>
    <x v="92"/>
    <n v="8240"/>
    <n v="3872.8"/>
    <x v="46"/>
    <x v="1"/>
    <m/>
    <x v="3408"/>
    <x v="6220"/>
  </r>
  <r>
    <x v="2"/>
    <n v="1185732"/>
    <x v="289"/>
    <x v="0"/>
    <s v="Connecticut"/>
    <s v="Hartford"/>
    <x v="1"/>
    <n v="38"/>
    <x v="168"/>
    <n v="4712"/>
    <n v="2214.6400000000003"/>
    <x v="46"/>
    <x v="1"/>
    <m/>
    <x v="3409"/>
    <x v="6221"/>
  </r>
  <r>
    <x v="2"/>
    <n v="1185732"/>
    <x v="289"/>
    <x v="0"/>
    <s v="Connecticut"/>
    <s v="Hartford"/>
    <x v="2"/>
    <n v="35"/>
    <x v="294"/>
    <n v="3360"/>
    <n v="1108.8"/>
    <x v="93"/>
    <x v="1"/>
    <m/>
    <x v="1596"/>
    <x v="6222"/>
  </r>
  <r>
    <x v="2"/>
    <n v="1185732"/>
    <x v="289"/>
    <x v="0"/>
    <s v="Connecticut"/>
    <s v="Hartford"/>
    <x v="3"/>
    <n v="35"/>
    <x v="211"/>
    <n v="2975"/>
    <n v="1041.25"/>
    <x v="2"/>
    <x v="1"/>
    <m/>
    <x v="3410"/>
    <x v="6223"/>
  </r>
  <r>
    <x v="2"/>
    <n v="1185732"/>
    <x v="289"/>
    <x v="0"/>
    <s v="Connecticut"/>
    <s v="Hartford"/>
    <x v="4"/>
    <n v="36"/>
    <x v="250"/>
    <n v="3276"/>
    <n v="1048.32"/>
    <x v="80"/>
    <x v="1"/>
    <m/>
    <x v="1079"/>
    <x v="6224"/>
  </r>
  <r>
    <x v="2"/>
    <n v="1185732"/>
    <x v="289"/>
    <x v="0"/>
    <s v="Connecticut"/>
    <s v="Hartford"/>
    <x v="5"/>
    <n v="39"/>
    <x v="209"/>
    <n v="4992"/>
    <n v="1946.8799999999999"/>
    <x v="96"/>
    <x v="1"/>
    <m/>
    <x v="1945"/>
    <x v="6225"/>
  </r>
  <r>
    <x v="2"/>
    <n v="1185732"/>
    <x v="317"/>
    <x v="0"/>
    <s v="Connecticut"/>
    <s v="Hartford"/>
    <x v="0"/>
    <n v="42"/>
    <x v="49"/>
    <n v="8190"/>
    <n v="3685.5"/>
    <x v="4"/>
    <x v="1"/>
    <m/>
    <x v="869"/>
    <x v="6226"/>
  </r>
  <r>
    <x v="2"/>
    <n v="1185732"/>
    <x v="317"/>
    <x v="0"/>
    <s v="Connecticut"/>
    <s v="Hartford"/>
    <x v="1"/>
    <n v="38"/>
    <x v="196"/>
    <n v="4560"/>
    <n v="1915.2000000000003"/>
    <x v="54"/>
    <x v="1"/>
    <m/>
    <x v="2199"/>
    <x v="6227"/>
  </r>
  <r>
    <x v="2"/>
    <n v="1185732"/>
    <x v="317"/>
    <x v="0"/>
    <s v="Connecticut"/>
    <s v="Hartford"/>
    <x v="2"/>
    <n v="29"/>
    <x v="215"/>
    <n v="3219"/>
    <n v="1094.4599999999998"/>
    <x v="95"/>
    <x v="1"/>
    <m/>
    <x v="2692"/>
    <x v="6228"/>
  </r>
  <r>
    <x v="2"/>
    <n v="1185732"/>
    <x v="317"/>
    <x v="0"/>
    <s v="Connecticut"/>
    <s v="Hartford"/>
    <x v="3"/>
    <n v="34"/>
    <x v="198"/>
    <n v="3196"/>
    <n v="1150.56"/>
    <x v="36"/>
    <x v="1"/>
    <m/>
    <x v="2200"/>
    <x v="6229"/>
  </r>
  <r>
    <x v="2"/>
    <n v="1185732"/>
    <x v="317"/>
    <x v="0"/>
    <s v="Connecticut"/>
    <s v="Hartford"/>
    <x v="4"/>
    <n v="43"/>
    <x v="270"/>
    <n v="3999"/>
    <n v="1319.6699999999998"/>
    <x v="93"/>
    <x v="1"/>
    <m/>
    <x v="3411"/>
    <x v="6230"/>
  </r>
  <r>
    <x v="2"/>
    <n v="1185732"/>
    <x v="317"/>
    <x v="0"/>
    <s v="Connecticut"/>
    <s v="Hartford"/>
    <x v="5"/>
    <n v="40"/>
    <x v="152"/>
    <n v="6080"/>
    <n v="2310.4"/>
    <x v="31"/>
    <x v="1"/>
    <m/>
    <x v="1169"/>
    <x v="6231"/>
  </r>
  <r>
    <x v="2"/>
    <n v="1185732"/>
    <x v="349"/>
    <x v="0"/>
    <s v="Connecticut"/>
    <s v="Hartford"/>
    <x v="0"/>
    <n v="40"/>
    <x v="145"/>
    <n v="7760"/>
    <n v="3259.2000000000003"/>
    <x v="54"/>
    <x v="1"/>
    <m/>
    <x v="3412"/>
    <x v="6232"/>
  </r>
  <r>
    <x v="2"/>
    <n v="1185732"/>
    <x v="349"/>
    <x v="0"/>
    <s v="Connecticut"/>
    <s v="Hartford"/>
    <x v="1"/>
    <n v="34"/>
    <x v="209"/>
    <n v="4352"/>
    <n v="1871.3600000000001"/>
    <x v="100"/>
    <x v="1"/>
    <m/>
    <x v="2162"/>
    <x v="6233"/>
  </r>
  <r>
    <x v="2"/>
    <n v="1185732"/>
    <x v="349"/>
    <x v="0"/>
    <s v="Connecticut"/>
    <s v="Hartford"/>
    <x v="2"/>
    <n v="36"/>
    <x v="336"/>
    <n v="3852"/>
    <n v="1348.1999999999998"/>
    <x v="2"/>
    <x v="1"/>
    <m/>
    <x v="3232"/>
    <x v="6234"/>
  </r>
  <r>
    <x v="2"/>
    <n v="1185732"/>
    <x v="349"/>
    <x v="0"/>
    <s v="Connecticut"/>
    <s v="Hartford"/>
    <x v="3"/>
    <n v="32"/>
    <x v="249"/>
    <n v="2304"/>
    <n v="760.31999999999994"/>
    <x v="93"/>
    <x v="1"/>
    <m/>
    <x v="2611"/>
    <x v="6235"/>
  </r>
  <r>
    <x v="2"/>
    <n v="1185732"/>
    <x v="349"/>
    <x v="0"/>
    <s v="Connecticut"/>
    <s v="Hartford"/>
    <x v="4"/>
    <n v="43"/>
    <x v="345"/>
    <n v="2666"/>
    <n v="879.77999999999986"/>
    <x v="93"/>
    <x v="1"/>
    <m/>
    <x v="3047"/>
    <x v="6236"/>
  </r>
  <r>
    <x v="2"/>
    <n v="1185732"/>
    <x v="349"/>
    <x v="0"/>
    <s v="Connecticut"/>
    <s v="Hartford"/>
    <x v="5"/>
    <n v="44"/>
    <x v="168"/>
    <n v="5456"/>
    <n v="2073.2800000000002"/>
    <x v="31"/>
    <x v="1"/>
    <m/>
    <x v="994"/>
    <x v="5912"/>
  </r>
  <r>
    <x v="2"/>
    <n v="1185732"/>
    <x v="379"/>
    <x v="0"/>
    <s v="Connecticut"/>
    <s v="Hartford"/>
    <x v="0"/>
    <n v="43"/>
    <x v="84"/>
    <n v="7310"/>
    <n v="3435.7000000000003"/>
    <x v="46"/>
    <x v="1"/>
    <m/>
    <x v="3413"/>
    <x v="6237"/>
  </r>
  <r>
    <x v="2"/>
    <n v="1185732"/>
    <x v="379"/>
    <x v="0"/>
    <s v="Connecticut"/>
    <s v="Hartford"/>
    <x v="1"/>
    <n v="40"/>
    <x v="270"/>
    <n v="3720"/>
    <n v="1748.4"/>
    <x v="46"/>
    <x v="1"/>
    <m/>
    <x v="1750"/>
    <x v="6238"/>
  </r>
  <r>
    <x v="2"/>
    <n v="1185732"/>
    <x v="379"/>
    <x v="0"/>
    <s v="Connecticut"/>
    <s v="Hartford"/>
    <x v="2"/>
    <n v="33"/>
    <x v="293"/>
    <n v="2112"/>
    <n v="675.84"/>
    <x v="80"/>
    <x v="1"/>
    <m/>
    <x v="1013"/>
    <x v="6239"/>
  </r>
  <r>
    <x v="2"/>
    <n v="1185732"/>
    <x v="379"/>
    <x v="0"/>
    <s v="Connecticut"/>
    <s v="Hartford"/>
    <x v="3"/>
    <n v="30"/>
    <x v="208"/>
    <n v="1740"/>
    <n v="591.59999999999991"/>
    <x v="95"/>
    <x v="1"/>
    <m/>
    <x v="1665"/>
    <x v="6240"/>
  </r>
  <r>
    <x v="2"/>
    <n v="1185732"/>
    <x v="379"/>
    <x v="0"/>
    <s v="Connecticut"/>
    <s v="Hartford"/>
    <x v="4"/>
    <n v="41"/>
    <x v="208"/>
    <n v="2378"/>
    <n v="856.07999999999993"/>
    <x v="36"/>
    <x v="1"/>
    <m/>
    <x v="2655"/>
    <x v="6241"/>
  </r>
  <r>
    <x v="2"/>
    <n v="1185732"/>
    <x v="379"/>
    <x v="0"/>
    <s v="Connecticut"/>
    <s v="Hartford"/>
    <x v="5"/>
    <n v="45"/>
    <x v="170"/>
    <n v="3735"/>
    <n v="1568.7"/>
    <x v="23"/>
    <x v="1"/>
    <m/>
    <x v="3414"/>
    <x v="6242"/>
  </r>
  <r>
    <x v="2"/>
    <n v="1185732"/>
    <x v="411"/>
    <x v="0"/>
    <s v="Connecticut"/>
    <s v="Hartford"/>
    <x v="0"/>
    <n v="46"/>
    <x v="269"/>
    <n v="7038"/>
    <n v="2955.9600000000005"/>
    <x v="54"/>
    <x v="1"/>
    <m/>
    <x v="2204"/>
    <x v="6243"/>
  </r>
  <r>
    <x v="2"/>
    <n v="1185732"/>
    <x v="411"/>
    <x v="0"/>
    <s v="Connecticut"/>
    <s v="Hartford"/>
    <x v="1"/>
    <n v="39"/>
    <x v="198"/>
    <n v="3666"/>
    <n v="1613.04"/>
    <x v="27"/>
    <x v="1"/>
    <m/>
    <x v="3415"/>
    <x v="6244"/>
  </r>
  <r>
    <x v="2"/>
    <n v="1185732"/>
    <x v="411"/>
    <x v="0"/>
    <s v="Connecticut"/>
    <s v="Hartford"/>
    <x v="2"/>
    <n v="36"/>
    <x v="176"/>
    <n v="2196"/>
    <n v="812.52"/>
    <x v="25"/>
    <x v="1"/>
    <m/>
    <x v="2607"/>
    <x v="6245"/>
  </r>
  <r>
    <x v="2"/>
    <n v="1185732"/>
    <x v="411"/>
    <x v="0"/>
    <s v="Connecticut"/>
    <s v="Hartford"/>
    <x v="3"/>
    <n v="43"/>
    <x v="222"/>
    <n v="1935"/>
    <n v="696.6"/>
    <x v="36"/>
    <x v="1"/>
    <m/>
    <x v="3416"/>
    <x v="6246"/>
  </r>
  <r>
    <x v="2"/>
    <n v="1185732"/>
    <x v="411"/>
    <x v="0"/>
    <s v="Connecticut"/>
    <s v="Hartford"/>
    <x v="4"/>
    <n v="50"/>
    <x v="222"/>
    <n v="2250"/>
    <n v="742.49999999999989"/>
    <x v="93"/>
    <x v="1"/>
    <m/>
    <x v="366"/>
    <x v="6247"/>
  </r>
  <r>
    <x v="0"/>
    <n v="1185732"/>
    <x v="411"/>
    <x v="0"/>
    <s v="Connecticut"/>
    <s v="Hartford"/>
    <x v="5"/>
    <n v="46"/>
    <x v="198"/>
    <n v="4324"/>
    <n v="1816.08"/>
    <x v="23"/>
    <x v="1"/>
    <m/>
    <x v="3417"/>
    <x v="6248"/>
  </r>
  <r>
    <x v="0"/>
    <n v="1185732"/>
    <x v="441"/>
    <x v="0"/>
    <s v="Connecticut"/>
    <s v="Hartford"/>
    <x v="0"/>
    <n v="51"/>
    <x v="197"/>
    <n v="7599"/>
    <n v="3267.57"/>
    <x v="100"/>
    <x v="1"/>
    <m/>
    <x v="2672"/>
    <x v="6249"/>
  </r>
  <r>
    <x v="0"/>
    <n v="1185732"/>
    <x v="441"/>
    <x v="0"/>
    <s v="Connecticut"/>
    <s v="Hartford"/>
    <x v="1"/>
    <n v="37"/>
    <x v="193"/>
    <n v="3885"/>
    <n v="1787.1000000000001"/>
    <x v="52"/>
    <x v="1"/>
    <m/>
    <x v="3418"/>
    <x v="6250"/>
  </r>
  <r>
    <x v="0"/>
    <n v="1185732"/>
    <x v="441"/>
    <x v="0"/>
    <s v="Connecticut"/>
    <s v="Hartford"/>
    <x v="2"/>
    <n v="36"/>
    <x v="356"/>
    <n v="3708"/>
    <n v="1371.96"/>
    <x v="25"/>
    <x v="1"/>
    <m/>
    <x v="3375"/>
    <x v="6251"/>
  </r>
  <r>
    <x v="0"/>
    <n v="1185732"/>
    <x v="441"/>
    <x v="0"/>
    <s v="Connecticut"/>
    <s v="Hartford"/>
    <x v="3"/>
    <n v="39"/>
    <x v="170"/>
    <n v="3237"/>
    <n v="1197.69"/>
    <x v="25"/>
    <x v="1"/>
    <m/>
    <x v="2812"/>
    <x v="6252"/>
  </r>
  <r>
    <x v="0"/>
    <n v="1185732"/>
    <x v="441"/>
    <x v="0"/>
    <s v="Connecticut"/>
    <s v="Hartford"/>
    <x v="4"/>
    <n v="44"/>
    <x v="246"/>
    <n v="3872"/>
    <n v="1393.9199999999998"/>
    <x v="36"/>
    <x v="1"/>
    <m/>
    <x v="2270"/>
    <x v="6253"/>
  </r>
  <r>
    <x v="0"/>
    <n v="1185732"/>
    <x v="441"/>
    <x v="0"/>
    <s v="Connecticut"/>
    <s v="Hartford"/>
    <x v="5"/>
    <n v="52"/>
    <x v="210"/>
    <n v="6032"/>
    <n v="2352.4799999999996"/>
    <x v="96"/>
    <x v="1"/>
    <m/>
    <x v="3419"/>
    <x v="6254"/>
  </r>
  <r>
    <x v="0"/>
    <n v="1185732"/>
    <x v="470"/>
    <x v="0"/>
    <s v="Connecticut"/>
    <s v="Hartford"/>
    <x v="0"/>
    <n v="45"/>
    <x v="217"/>
    <n v="7785"/>
    <n v="3269.7000000000003"/>
    <x v="54"/>
    <x v="1"/>
    <m/>
    <x v="3420"/>
    <x v="6255"/>
  </r>
  <r>
    <x v="0"/>
    <n v="1185732"/>
    <x v="470"/>
    <x v="0"/>
    <s v="Connecticut"/>
    <s v="Hartford"/>
    <x v="1"/>
    <n v="37"/>
    <x v="165"/>
    <n v="4847"/>
    <n v="2181.15"/>
    <x v="4"/>
    <x v="1"/>
    <m/>
    <x v="1903"/>
    <x v="6256"/>
  </r>
  <r>
    <x v="0"/>
    <n v="1185732"/>
    <x v="470"/>
    <x v="0"/>
    <s v="Connecticut"/>
    <s v="Hartford"/>
    <x v="2"/>
    <n v="43"/>
    <x v="210"/>
    <n v="4988"/>
    <n v="1646.0399999999997"/>
    <x v="93"/>
    <x v="1"/>
    <m/>
    <x v="3388"/>
    <x v="6257"/>
  </r>
  <r>
    <x v="0"/>
    <n v="1185732"/>
    <x v="470"/>
    <x v="0"/>
    <s v="Connecticut"/>
    <s v="Hartford"/>
    <x v="3"/>
    <n v="38"/>
    <x v="294"/>
    <n v="3648"/>
    <n v="1276.8"/>
    <x v="2"/>
    <x v="1"/>
    <m/>
    <x v="2486"/>
    <x v="6258"/>
  </r>
  <r>
    <x v="0"/>
    <n v="1185732"/>
    <x v="470"/>
    <x v="0"/>
    <s v="Connecticut"/>
    <s v="Hartford"/>
    <x v="4"/>
    <n v="42"/>
    <x v="343"/>
    <n v="4158"/>
    <n v="1455.3"/>
    <x v="2"/>
    <x v="1"/>
    <m/>
    <x v="1464"/>
    <x v="2179"/>
  </r>
  <r>
    <x v="0"/>
    <n v="1185732"/>
    <x v="470"/>
    <x v="0"/>
    <s v="Connecticut"/>
    <s v="Hartford"/>
    <x v="5"/>
    <n v="52"/>
    <x v="196"/>
    <n v="6240"/>
    <n v="2308.8000000000002"/>
    <x v="25"/>
    <x v="1"/>
    <m/>
    <x v="1212"/>
    <x v="6259"/>
  </r>
  <r>
    <x v="0"/>
    <n v="1185732"/>
    <x v="174"/>
    <x v="0"/>
    <s v="Connecticut"/>
    <s v="Hartford"/>
    <x v="0"/>
    <n v="23"/>
    <x v="197"/>
    <n v="3427"/>
    <n v="1439.34"/>
    <x v="23"/>
    <x v="1"/>
    <m/>
    <x v="1978"/>
    <x v="6260"/>
  </r>
  <r>
    <x v="0"/>
    <n v="1185732"/>
    <x v="174"/>
    <x v="0"/>
    <s v="Connecticut"/>
    <s v="Hartford"/>
    <x v="1"/>
    <n v="28"/>
    <x v="344"/>
    <n v="2212"/>
    <n v="884.8"/>
    <x v="15"/>
    <x v="1"/>
    <m/>
    <x v="3421"/>
    <x v="6261"/>
  </r>
  <r>
    <x v="0"/>
    <n v="1185732"/>
    <x v="174"/>
    <x v="0"/>
    <s v="Connecticut"/>
    <s v="Hartford"/>
    <x v="2"/>
    <n v="19"/>
    <x v="249"/>
    <n v="1368"/>
    <n v="574.56000000000006"/>
    <x v="54"/>
    <x v="1"/>
    <m/>
    <x v="1457"/>
    <x v="6262"/>
  </r>
  <r>
    <x v="0"/>
    <n v="1185732"/>
    <x v="174"/>
    <x v="0"/>
    <s v="Connecticut"/>
    <s v="Hartford"/>
    <x v="3"/>
    <n v="24"/>
    <x v="342"/>
    <n v="576"/>
    <n v="264.96000000000004"/>
    <x v="52"/>
    <x v="1"/>
    <m/>
    <x v="3422"/>
    <x v="6263"/>
  </r>
  <r>
    <x v="0"/>
    <n v="1185732"/>
    <x v="174"/>
    <x v="0"/>
    <s v="Connecticut"/>
    <s v="Hartford"/>
    <x v="4"/>
    <n v="34"/>
    <x v="178"/>
    <n v="1496"/>
    <n v="538.55999999999995"/>
    <x v="36"/>
    <x v="1"/>
    <m/>
    <x v="2597"/>
    <x v="6264"/>
  </r>
  <r>
    <x v="0"/>
    <n v="1185732"/>
    <x v="174"/>
    <x v="0"/>
    <s v="Connecticut"/>
    <s v="Hartford"/>
    <x v="5"/>
    <n v="26"/>
    <x v="249"/>
    <n v="1872"/>
    <n v="879.84"/>
    <x v="46"/>
    <x v="1"/>
    <m/>
    <x v="1048"/>
    <x v="6265"/>
  </r>
  <r>
    <x v="0"/>
    <n v="1185732"/>
    <x v="203"/>
    <x v="0"/>
    <s v="Connecticut"/>
    <s v="Hartford"/>
    <x v="0"/>
    <n v="24"/>
    <x v="244"/>
    <n v="3888"/>
    <n v="1555.1999999999998"/>
    <x v="15"/>
    <x v="1"/>
    <m/>
    <x v="2286"/>
    <x v="6266"/>
  </r>
  <r>
    <x v="0"/>
    <n v="1185732"/>
    <x v="203"/>
    <x v="0"/>
    <s v="Connecticut"/>
    <s v="Hartford"/>
    <x v="1"/>
    <n v="24"/>
    <x v="207"/>
    <n v="984"/>
    <n v="383.75999999999993"/>
    <x v="96"/>
    <x v="1"/>
    <m/>
    <x v="1447"/>
    <x v="6267"/>
  </r>
  <r>
    <x v="0"/>
    <n v="1185732"/>
    <x v="203"/>
    <x v="0"/>
    <s v="Connecticut"/>
    <s v="Hartford"/>
    <x v="2"/>
    <n v="18"/>
    <x v="206"/>
    <n v="954"/>
    <n v="410.22"/>
    <x v="100"/>
    <x v="1"/>
    <m/>
    <x v="3423"/>
    <x v="6268"/>
  </r>
  <r>
    <x v="0"/>
    <n v="1185732"/>
    <x v="203"/>
    <x v="0"/>
    <s v="Rhode Island"/>
    <s v="Providence"/>
    <x v="3"/>
    <n v="20"/>
    <x v="357"/>
    <n v="320"/>
    <n v="144"/>
    <x v="4"/>
    <x v="1"/>
    <m/>
    <x v="3424"/>
    <x v="6269"/>
  </r>
  <r>
    <x v="0"/>
    <n v="1185732"/>
    <x v="203"/>
    <x v="0"/>
    <s v="Rhode Island"/>
    <s v="Providence"/>
    <x v="4"/>
    <n v="34"/>
    <x v="341"/>
    <n v="1360"/>
    <n v="489.59999999999997"/>
    <x v="36"/>
    <x v="1"/>
    <m/>
    <x v="2586"/>
    <x v="6270"/>
  </r>
  <r>
    <x v="0"/>
    <n v="1185732"/>
    <x v="203"/>
    <x v="0"/>
    <s v="Rhode Island"/>
    <s v="Providence"/>
    <x v="5"/>
    <n v="27"/>
    <x v="169"/>
    <n v="2079"/>
    <n v="977.13000000000011"/>
    <x v="46"/>
    <x v="1"/>
    <m/>
    <x v="2604"/>
    <x v="6271"/>
  </r>
  <r>
    <x v="0"/>
    <n v="1185732"/>
    <x v="708"/>
    <x v="0"/>
    <s v="Rhode Island"/>
    <s v="Providence"/>
    <x v="0"/>
    <n v="26"/>
    <x v="163"/>
    <n v="4056"/>
    <n v="1500.72"/>
    <x v="25"/>
    <x v="1"/>
    <m/>
    <x v="1518"/>
    <x v="6272"/>
  </r>
  <r>
    <x v="0"/>
    <n v="1185732"/>
    <x v="708"/>
    <x v="0"/>
    <s v="Rhode Island"/>
    <s v="Providence"/>
    <x v="1"/>
    <n v="27"/>
    <x v="222"/>
    <n v="1215"/>
    <n v="473.84999999999997"/>
    <x v="96"/>
    <x v="1"/>
    <m/>
    <x v="3425"/>
    <x v="6273"/>
  </r>
  <r>
    <x v="0"/>
    <n v="1185732"/>
    <x v="708"/>
    <x v="0"/>
    <s v="Rhode Island"/>
    <s v="Providence"/>
    <x v="2"/>
    <n v="17"/>
    <x v="195"/>
    <n v="952"/>
    <n v="447.44000000000005"/>
    <x v="46"/>
    <x v="1"/>
    <m/>
    <x v="1662"/>
    <x v="6274"/>
  </r>
  <r>
    <x v="0"/>
    <n v="1185732"/>
    <x v="708"/>
    <x v="0"/>
    <s v="Rhode Island"/>
    <s v="Providence"/>
    <x v="3"/>
    <n v="20"/>
    <x v="221"/>
    <n v="160"/>
    <n v="75.2"/>
    <x v="46"/>
    <x v="1"/>
    <m/>
    <x v="3426"/>
    <x v="6275"/>
  </r>
  <r>
    <x v="0"/>
    <n v="1185732"/>
    <x v="708"/>
    <x v="0"/>
    <s v="Rhode Island"/>
    <s v="Providence"/>
    <x v="4"/>
    <n v="33"/>
    <x v="52"/>
    <n v="825"/>
    <n v="297"/>
    <x v="36"/>
    <x v="1"/>
    <m/>
    <x v="2539"/>
    <x v="6276"/>
  </r>
  <r>
    <x v="0"/>
    <n v="1185732"/>
    <x v="708"/>
    <x v="0"/>
    <s v="Rhode Island"/>
    <s v="Providence"/>
    <x v="5"/>
    <n v="25"/>
    <x v="208"/>
    <n v="1450"/>
    <n v="638"/>
    <x v="27"/>
    <x v="1"/>
    <m/>
    <x v="2504"/>
    <x v="6277"/>
  </r>
  <r>
    <x v="0"/>
    <n v="1185732"/>
    <x v="230"/>
    <x v="0"/>
    <s v="Rhode Island"/>
    <s v="Providence"/>
    <x v="0"/>
    <n v="28"/>
    <x v="348"/>
    <n v="3696"/>
    <n v="1552.32"/>
    <x v="23"/>
    <x v="1"/>
    <m/>
    <x v="1681"/>
    <x v="6278"/>
  </r>
  <r>
    <x v="0"/>
    <n v="1185732"/>
    <x v="230"/>
    <x v="0"/>
    <s v="Rhode Island"/>
    <s v="Providence"/>
    <x v="1"/>
    <n v="23"/>
    <x v="341"/>
    <n v="920"/>
    <n v="367.99999999999994"/>
    <x v="15"/>
    <x v="1"/>
    <m/>
    <x v="3427"/>
    <x v="6279"/>
  </r>
  <r>
    <x v="0"/>
    <n v="1185732"/>
    <x v="230"/>
    <x v="0"/>
    <s v="Rhode Island"/>
    <s v="Providence"/>
    <x v="2"/>
    <n v="16"/>
    <x v="178"/>
    <n v="704"/>
    <n v="295.68"/>
    <x v="54"/>
    <x v="1"/>
    <m/>
    <x v="3428"/>
    <x v="6280"/>
  </r>
  <r>
    <x v="0"/>
    <n v="1185732"/>
    <x v="230"/>
    <x v="0"/>
    <s v="Rhode Island"/>
    <s v="Providence"/>
    <x v="3"/>
    <n v="21"/>
    <x v="340"/>
    <n v="357"/>
    <n v="160.65"/>
    <x v="4"/>
    <x v="1"/>
    <m/>
    <x v="3429"/>
    <x v="6281"/>
  </r>
  <r>
    <x v="0"/>
    <n v="1185732"/>
    <x v="230"/>
    <x v="0"/>
    <s v="Rhode Island"/>
    <s v="Providence"/>
    <x v="4"/>
    <n v="33"/>
    <x v="290"/>
    <n v="495"/>
    <n v="158.4"/>
    <x v="80"/>
    <x v="1"/>
    <m/>
    <x v="3430"/>
    <x v="6282"/>
  </r>
  <r>
    <x v="0"/>
    <n v="1185732"/>
    <x v="230"/>
    <x v="0"/>
    <s v="Rhode Island"/>
    <s v="Providence"/>
    <x v="5"/>
    <n v="26"/>
    <x v="180"/>
    <n v="1560"/>
    <n v="686.4"/>
    <x v="27"/>
    <x v="1"/>
    <m/>
    <x v="1565"/>
    <x v="5475"/>
  </r>
  <r>
    <x v="0"/>
    <n v="1185732"/>
    <x v="259"/>
    <x v="0"/>
    <s v="Rhode Island"/>
    <s v="Providence"/>
    <x v="0"/>
    <n v="39"/>
    <x v="42"/>
    <n v="5850"/>
    <n v="2398.5"/>
    <x v="33"/>
    <x v="1"/>
    <m/>
    <x v="1484"/>
    <x v="6283"/>
  </r>
  <r>
    <x v="0"/>
    <n v="1185732"/>
    <x v="259"/>
    <x v="0"/>
    <s v="Rhode Island"/>
    <s v="Providence"/>
    <x v="1"/>
    <n v="32"/>
    <x v="208"/>
    <n v="1856"/>
    <n v="686.72"/>
    <x v="25"/>
    <x v="1"/>
    <m/>
    <x v="2516"/>
    <x v="6284"/>
  </r>
  <r>
    <x v="0"/>
    <n v="1185732"/>
    <x v="259"/>
    <x v="0"/>
    <s v="Rhode Island"/>
    <s v="Providence"/>
    <x v="2"/>
    <n v="32"/>
    <x v="180"/>
    <n v="1920"/>
    <n v="806.40000000000009"/>
    <x v="54"/>
    <x v="1"/>
    <m/>
    <x v="1573"/>
    <x v="6285"/>
  </r>
  <r>
    <x v="0"/>
    <n v="1185732"/>
    <x v="259"/>
    <x v="0"/>
    <s v="Rhode Island"/>
    <s v="Providence"/>
    <x v="3"/>
    <n v="27"/>
    <x v="175"/>
    <n v="1377"/>
    <n v="633.42000000000007"/>
    <x v="52"/>
    <x v="1"/>
    <m/>
    <x v="2576"/>
    <x v="6286"/>
  </r>
  <r>
    <x v="0"/>
    <n v="1185732"/>
    <x v="259"/>
    <x v="0"/>
    <s v="Rhode Island"/>
    <s v="Providence"/>
    <x v="4"/>
    <n v="40"/>
    <x v="190"/>
    <n v="2160"/>
    <n v="799.2"/>
    <x v="25"/>
    <x v="1"/>
    <m/>
    <x v="1042"/>
    <x v="6287"/>
  </r>
  <r>
    <x v="0"/>
    <n v="1185732"/>
    <x v="259"/>
    <x v="0"/>
    <s v="Rhode Island"/>
    <s v="Providence"/>
    <x v="5"/>
    <n v="36"/>
    <x v="270"/>
    <n v="3348"/>
    <n v="1473.1200000000001"/>
    <x v="27"/>
    <x v="1"/>
    <m/>
    <x v="3204"/>
    <x v="6288"/>
  </r>
  <r>
    <x v="0"/>
    <n v="1185732"/>
    <x v="292"/>
    <x v="0"/>
    <s v="Rhode Island"/>
    <s v="Providence"/>
    <x v="0"/>
    <n v="36"/>
    <x v="129"/>
    <n v="6336"/>
    <n v="2534.3999999999996"/>
    <x v="15"/>
    <x v="1"/>
    <m/>
    <x v="1799"/>
    <x v="1430"/>
  </r>
  <r>
    <x v="0"/>
    <n v="1185732"/>
    <x v="292"/>
    <x v="0"/>
    <s v="Rhode Island"/>
    <s v="Providence"/>
    <x v="1"/>
    <n v="35"/>
    <x v="193"/>
    <n v="3675"/>
    <n v="1433.2499999999998"/>
    <x v="96"/>
    <x v="1"/>
    <m/>
    <x v="1047"/>
    <x v="6289"/>
  </r>
  <r>
    <x v="0"/>
    <n v="1185732"/>
    <x v="292"/>
    <x v="0"/>
    <s v="Rhode Island"/>
    <s v="Providence"/>
    <x v="2"/>
    <n v="32"/>
    <x v="238"/>
    <n v="2368"/>
    <n v="994.56000000000006"/>
    <x v="54"/>
    <x v="1"/>
    <m/>
    <x v="2564"/>
    <x v="5257"/>
  </r>
  <r>
    <x v="0"/>
    <n v="1185732"/>
    <x v="292"/>
    <x v="0"/>
    <s v="Rhode Island"/>
    <s v="Providence"/>
    <x v="3"/>
    <n v="26"/>
    <x v="227"/>
    <n v="1820"/>
    <n v="837.2"/>
    <x v="52"/>
    <x v="1"/>
    <m/>
    <x v="3431"/>
    <x v="6290"/>
  </r>
  <r>
    <x v="0"/>
    <n v="1185732"/>
    <x v="292"/>
    <x v="0"/>
    <s v="Rhode Island"/>
    <s v="Providence"/>
    <x v="4"/>
    <n v="39"/>
    <x v="346"/>
    <n v="2574"/>
    <n v="900.9"/>
    <x v="2"/>
    <x v="1"/>
    <m/>
    <x v="3399"/>
    <x v="6291"/>
  </r>
  <r>
    <x v="0"/>
    <n v="1185732"/>
    <x v="292"/>
    <x v="0"/>
    <s v="Rhode Island"/>
    <s v="Providence"/>
    <x v="5"/>
    <n v="43"/>
    <x v="164"/>
    <n v="5117"/>
    <n v="2302.65"/>
    <x v="4"/>
    <x v="1"/>
    <m/>
    <x v="1473"/>
    <x v="6292"/>
  </r>
  <r>
    <x v="0"/>
    <n v="1185732"/>
    <x v="320"/>
    <x v="0"/>
    <s v="Rhode Island"/>
    <s v="Providence"/>
    <x v="0"/>
    <n v="38"/>
    <x v="217"/>
    <n v="6574"/>
    <n v="2498.12"/>
    <x v="31"/>
    <x v="1"/>
    <m/>
    <x v="2944"/>
    <x v="6293"/>
  </r>
  <r>
    <x v="0"/>
    <n v="1185732"/>
    <x v="320"/>
    <x v="0"/>
    <s v="Rhode Island"/>
    <s v="Providence"/>
    <x v="1"/>
    <n v="32"/>
    <x v="351"/>
    <n v="3648"/>
    <n v="1349.76"/>
    <x v="25"/>
    <x v="1"/>
    <m/>
    <x v="2486"/>
    <x v="6294"/>
  </r>
  <r>
    <x v="0"/>
    <n v="1185732"/>
    <x v="320"/>
    <x v="0"/>
    <s v="Rhode Island"/>
    <s v="Providence"/>
    <x v="2"/>
    <n v="27"/>
    <x v="252"/>
    <n v="2106"/>
    <n v="947.7"/>
    <x v="4"/>
    <x v="1"/>
    <m/>
    <x v="1024"/>
    <x v="6295"/>
  </r>
  <r>
    <x v="0"/>
    <n v="1185732"/>
    <x v="320"/>
    <x v="0"/>
    <s v="Rhode Island"/>
    <s v="Providence"/>
    <x v="3"/>
    <n v="31"/>
    <x v="180"/>
    <n v="1860"/>
    <n v="855.6"/>
    <x v="52"/>
    <x v="1"/>
    <m/>
    <x v="3202"/>
    <x v="6296"/>
  </r>
  <r>
    <x v="0"/>
    <n v="1185732"/>
    <x v="320"/>
    <x v="0"/>
    <s v="Rhode Island"/>
    <s v="Providence"/>
    <x v="4"/>
    <n v="33"/>
    <x v="181"/>
    <n v="2244"/>
    <n v="762.95999999999992"/>
    <x v="95"/>
    <x v="1"/>
    <m/>
    <x v="1161"/>
    <x v="6297"/>
  </r>
  <r>
    <x v="0"/>
    <n v="1185732"/>
    <x v="320"/>
    <x v="0"/>
    <s v="Rhode Island"/>
    <s v="Providence"/>
    <x v="5"/>
    <n v="38"/>
    <x v="224"/>
    <n v="5168"/>
    <n v="2170.5600000000004"/>
    <x v="54"/>
    <x v="1"/>
    <m/>
    <x v="1065"/>
    <x v="6298"/>
  </r>
  <r>
    <x v="0"/>
    <n v="1185732"/>
    <x v="352"/>
    <x v="0"/>
    <s v="Rhode Island"/>
    <s v="Providence"/>
    <x v="0"/>
    <n v="38"/>
    <x v="131"/>
    <n v="6916"/>
    <n v="2835.56"/>
    <x v="33"/>
    <x v="1"/>
    <m/>
    <x v="1558"/>
    <x v="6299"/>
  </r>
  <r>
    <x v="0"/>
    <n v="1185732"/>
    <x v="352"/>
    <x v="0"/>
    <s v="Rhode Island"/>
    <s v="Providence"/>
    <x v="1"/>
    <n v="31"/>
    <x v="215"/>
    <n v="3441"/>
    <n v="1307.58"/>
    <x v="31"/>
    <x v="1"/>
    <m/>
    <x v="3287"/>
    <x v="6300"/>
  </r>
  <r>
    <x v="0"/>
    <n v="1185732"/>
    <x v="352"/>
    <x v="0"/>
    <s v="Rhode Island"/>
    <s v="Providence"/>
    <x v="2"/>
    <n v="30"/>
    <x v="211"/>
    <n v="2550"/>
    <n v="1096.5000000000002"/>
    <x v="100"/>
    <x v="1"/>
    <m/>
    <x v="2481"/>
    <x v="6301"/>
  </r>
  <r>
    <x v="0"/>
    <n v="1185732"/>
    <x v="352"/>
    <x v="0"/>
    <s v="Rhode Island"/>
    <s v="Providence"/>
    <x v="3"/>
    <n v="29"/>
    <x v="172"/>
    <n v="1363"/>
    <n v="586.09"/>
    <x v="100"/>
    <x v="1"/>
    <m/>
    <x v="3432"/>
    <x v="6302"/>
  </r>
  <r>
    <x v="0"/>
    <n v="1185732"/>
    <x v="352"/>
    <x v="0"/>
    <s v="Rhode Island"/>
    <s v="Providence"/>
    <x v="4"/>
    <n v="37"/>
    <x v="341"/>
    <n v="1480"/>
    <n v="532.79999999999995"/>
    <x v="36"/>
    <x v="1"/>
    <m/>
    <x v="3404"/>
    <x v="4421"/>
  </r>
  <r>
    <x v="0"/>
    <n v="1185732"/>
    <x v="352"/>
    <x v="0"/>
    <s v="Rhode Island"/>
    <s v="Providence"/>
    <x v="5"/>
    <n v="38"/>
    <x v="294"/>
    <n v="3648"/>
    <n v="1714.5600000000002"/>
    <x v="46"/>
    <x v="1"/>
    <m/>
    <x v="2486"/>
    <x v="6303"/>
  </r>
  <r>
    <x v="0"/>
    <n v="1185732"/>
    <x v="382"/>
    <x v="0"/>
    <s v="Rhode Island"/>
    <s v="Providence"/>
    <x v="0"/>
    <n v="39"/>
    <x v="209"/>
    <n v="4992"/>
    <n v="2096.64"/>
    <x v="23"/>
    <x v="1"/>
    <m/>
    <x v="1945"/>
    <x v="5407"/>
  </r>
  <r>
    <x v="0"/>
    <n v="1185732"/>
    <x v="382"/>
    <x v="0"/>
    <s v="Rhode Island"/>
    <s v="Providence"/>
    <x v="1"/>
    <n v="30"/>
    <x v="344"/>
    <n v="2370"/>
    <n v="876.9"/>
    <x v="25"/>
    <x v="1"/>
    <m/>
    <x v="3433"/>
    <x v="6304"/>
  </r>
  <r>
    <x v="0"/>
    <n v="1185732"/>
    <x v="382"/>
    <x v="0"/>
    <s v="Rhode Island"/>
    <s v="Providence"/>
    <x v="2"/>
    <n v="29"/>
    <x v="203"/>
    <n v="1131"/>
    <n v="486.33000000000004"/>
    <x v="100"/>
    <x v="1"/>
    <m/>
    <x v="1576"/>
    <x v="6305"/>
  </r>
  <r>
    <x v="0"/>
    <n v="1185732"/>
    <x v="382"/>
    <x v="0"/>
    <s v="Rhode Island"/>
    <s v="Providence"/>
    <x v="3"/>
    <n v="30"/>
    <x v="358"/>
    <n v="960"/>
    <n v="441.6"/>
    <x v="52"/>
    <x v="1"/>
    <m/>
    <x v="1584"/>
    <x v="6306"/>
  </r>
  <r>
    <x v="0"/>
    <n v="1185732"/>
    <x v="382"/>
    <x v="0"/>
    <s v="Rhode Island"/>
    <s v="Providence"/>
    <x v="4"/>
    <n v="34"/>
    <x v="204"/>
    <n v="1122"/>
    <n v="403.91999999999996"/>
    <x v="36"/>
    <x v="1"/>
    <m/>
    <x v="2593"/>
    <x v="6307"/>
  </r>
  <r>
    <x v="0"/>
    <n v="1185732"/>
    <x v="382"/>
    <x v="0"/>
    <s v="Rhode Island"/>
    <s v="Providence"/>
    <x v="5"/>
    <n v="41"/>
    <x v="293"/>
    <n v="2624"/>
    <n v="1180.8"/>
    <x v="4"/>
    <x v="1"/>
    <m/>
    <x v="3434"/>
    <x v="6308"/>
  </r>
  <r>
    <x v="0"/>
    <n v="1185732"/>
    <x v="414"/>
    <x v="0"/>
    <s v="Rhode Island"/>
    <s v="Providence"/>
    <x v="0"/>
    <n v="37"/>
    <x v="161"/>
    <n v="4181"/>
    <n v="1714.2099999999998"/>
    <x v="33"/>
    <x v="1"/>
    <m/>
    <x v="2364"/>
    <x v="6309"/>
  </r>
  <r>
    <x v="0"/>
    <n v="1185732"/>
    <x v="414"/>
    <x v="0"/>
    <s v="Rhode Island"/>
    <s v="Providence"/>
    <x v="1"/>
    <n v="38"/>
    <x v="181"/>
    <n v="2584"/>
    <n v="981.92"/>
    <x v="31"/>
    <x v="1"/>
    <m/>
    <x v="1620"/>
    <x v="6310"/>
  </r>
  <r>
    <x v="0"/>
    <n v="1185732"/>
    <x v="414"/>
    <x v="0"/>
    <s v="Rhode Island"/>
    <s v="Providence"/>
    <x v="2"/>
    <n v="40"/>
    <x v="267"/>
    <n v="1200"/>
    <n v="528"/>
    <x v="27"/>
    <x v="1"/>
    <m/>
    <x v="2621"/>
    <x v="4646"/>
  </r>
  <r>
    <x v="0"/>
    <n v="1185732"/>
    <x v="414"/>
    <x v="0"/>
    <s v="Rhode Island"/>
    <s v="Providence"/>
    <x v="3"/>
    <n v="39"/>
    <x v="264"/>
    <n v="897"/>
    <n v="403.65000000000003"/>
    <x v="4"/>
    <x v="1"/>
    <m/>
    <x v="3435"/>
    <x v="6311"/>
  </r>
  <r>
    <x v="0"/>
    <n v="1185732"/>
    <x v="414"/>
    <x v="0"/>
    <s v="Rhode Island"/>
    <s v="Providence"/>
    <x v="4"/>
    <n v="40"/>
    <x v="264"/>
    <n v="920"/>
    <n v="303.59999999999997"/>
    <x v="93"/>
    <x v="1"/>
    <m/>
    <x v="3427"/>
    <x v="6312"/>
  </r>
  <r>
    <x v="2"/>
    <n v="1185732"/>
    <x v="414"/>
    <x v="0"/>
    <s v="Rhode Island"/>
    <s v="Providence"/>
    <x v="5"/>
    <n v="47"/>
    <x v="346"/>
    <n v="3102"/>
    <n v="1364.88"/>
    <x v="27"/>
    <x v="1"/>
    <m/>
    <x v="3054"/>
    <x v="6313"/>
  </r>
  <r>
    <x v="2"/>
    <n v="1185732"/>
    <x v="444"/>
    <x v="0"/>
    <s v="Rhode Island"/>
    <s v="Providence"/>
    <x v="0"/>
    <n v="40"/>
    <x v="193"/>
    <n v="4200"/>
    <n v="1764"/>
    <x v="23"/>
    <x v="1"/>
    <m/>
    <x v="1086"/>
    <x v="1933"/>
  </r>
  <r>
    <x v="2"/>
    <n v="1185732"/>
    <x v="444"/>
    <x v="0"/>
    <s v="Rhode Island"/>
    <s v="Providence"/>
    <x v="1"/>
    <n v="40"/>
    <x v="238"/>
    <n v="2960"/>
    <n v="1243.2"/>
    <x v="23"/>
    <x v="1"/>
    <m/>
    <x v="2534"/>
    <x v="6314"/>
  </r>
  <r>
    <x v="2"/>
    <n v="1185732"/>
    <x v="444"/>
    <x v="0"/>
    <s v="Rhode Island"/>
    <s v="Providence"/>
    <x v="2"/>
    <n v="37"/>
    <x v="181"/>
    <n v="2516"/>
    <n v="1132.2"/>
    <x v="4"/>
    <x v="1"/>
    <m/>
    <x v="1008"/>
    <x v="3258"/>
  </r>
  <r>
    <x v="2"/>
    <n v="1185732"/>
    <x v="444"/>
    <x v="0"/>
    <s v="Rhode Island"/>
    <s v="Providence"/>
    <x v="3"/>
    <n v="36"/>
    <x v="181"/>
    <n v="2448"/>
    <n v="1101.6000000000001"/>
    <x v="4"/>
    <x v="1"/>
    <m/>
    <x v="2127"/>
    <x v="2664"/>
  </r>
  <r>
    <x v="2"/>
    <n v="1185732"/>
    <x v="444"/>
    <x v="0"/>
    <s v="Rhode Island"/>
    <s v="Providence"/>
    <x v="4"/>
    <n v="43"/>
    <x v="176"/>
    <n v="2623"/>
    <n v="865.58999999999992"/>
    <x v="93"/>
    <x v="1"/>
    <m/>
    <x v="1131"/>
    <x v="6315"/>
  </r>
  <r>
    <x v="2"/>
    <n v="1185732"/>
    <x v="444"/>
    <x v="0"/>
    <s v="Rhode Island"/>
    <s v="Providence"/>
    <x v="5"/>
    <n v="46"/>
    <x v="170"/>
    <n v="3818"/>
    <n v="1679.92"/>
    <x v="27"/>
    <x v="1"/>
    <m/>
    <x v="3436"/>
    <x v="6316"/>
  </r>
  <r>
    <x v="2"/>
    <n v="1185732"/>
    <x v="473"/>
    <x v="0"/>
    <s v="Rhode Island"/>
    <s v="Providence"/>
    <x v="0"/>
    <n v="48"/>
    <x v="160"/>
    <n v="7680"/>
    <n v="2995.2"/>
    <x v="96"/>
    <x v="1"/>
    <m/>
    <x v="1365"/>
    <x v="6317"/>
  </r>
  <r>
    <x v="2"/>
    <n v="1185732"/>
    <x v="473"/>
    <x v="0"/>
    <s v="Rhode Island"/>
    <s v="Providence"/>
    <x v="1"/>
    <n v="37"/>
    <x v="240"/>
    <n v="3774"/>
    <n v="1396.3799999999999"/>
    <x v="25"/>
    <x v="1"/>
    <m/>
    <x v="2418"/>
    <x v="6318"/>
  </r>
  <r>
    <x v="2"/>
    <n v="1185732"/>
    <x v="473"/>
    <x v="0"/>
    <s v="Rhode Island"/>
    <s v="Providence"/>
    <x v="2"/>
    <n v="40"/>
    <x v="246"/>
    <n v="3520"/>
    <n v="1654.4"/>
    <x v="46"/>
    <x v="1"/>
    <m/>
    <x v="3437"/>
    <x v="3339"/>
  </r>
  <r>
    <x v="2"/>
    <n v="1185732"/>
    <x v="473"/>
    <x v="0"/>
    <s v="Rhode Island"/>
    <s v="Providence"/>
    <x v="3"/>
    <n v="34"/>
    <x v="169"/>
    <n v="2618"/>
    <n v="1125.7400000000002"/>
    <x v="100"/>
    <x v="1"/>
    <m/>
    <x v="2825"/>
    <x v="6319"/>
  </r>
  <r>
    <x v="2"/>
    <n v="1185732"/>
    <x v="473"/>
    <x v="0"/>
    <s v="Rhode Island"/>
    <s v="Providence"/>
    <x v="4"/>
    <n v="41"/>
    <x v="238"/>
    <n v="3034"/>
    <n v="1122.58"/>
    <x v="25"/>
    <x v="1"/>
    <m/>
    <x v="2696"/>
    <x v="6320"/>
  </r>
  <r>
    <x v="2"/>
    <n v="1185732"/>
    <x v="473"/>
    <x v="0"/>
    <s v="Rhode Island"/>
    <s v="Providence"/>
    <x v="5"/>
    <n v="51"/>
    <x v="215"/>
    <n v="5661"/>
    <n v="2434.2300000000005"/>
    <x v="100"/>
    <x v="1"/>
    <m/>
    <x v="2522"/>
    <x v="6321"/>
  </r>
  <r>
    <x v="2"/>
    <n v="1185732"/>
    <x v="181"/>
    <x v="0"/>
    <s v="Rhode Island"/>
    <s v="Providence"/>
    <x v="0"/>
    <n v="28"/>
    <x v="150"/>
    <n v="3920"/>
    <n v="1293.5999999999999"/>
    <x v="93"/>
    <x v="1"/>
    <m/>
    <x v="3193"/>
    <x v="4581"/>
  </r>
  <r>
    <x v="2"/>
    <n v="1185732"/>
    <x v="181"/>
    <x v="0"/>
    <s v="Rhode Island"/>
    <s v="Providence"/>
    <x v="1"/>
    <n v="28"/>
    <x v="246"/>
    <n v="2464"/>
    <n v="837.75999999999988"/>
    <x v="95"/>
    <x v="1"/>
    <m/>
    <x v="1182"/>
    <x v="6322"/>
  </r>
  <r>
    <x v="2"/>
    <n v="1185732"/>
    <x v="181"/>
    <x v="0"/>
    <s v="Rhode Island"/>
    <s v="Providence"/>
    <x v="2"/>
    <n v="22"/>
    <x v="41"/>
    <n v="1650"/>
    <n v="478.49999999999994"/>
    <x v="94"/>
    <x v="1"/>
    <m/>
    <x v="2693"/>
    <x v="6323"/>
  </r>
  <r>
    <x v="2"/>
    <n v="1185732"/>
    <x v="181"/>
    <x v="0"/>
    <s v="Rhode Island"/>
    <s v="Providence"/>
    <x v="3"/>
    <n v="25"/>
    <x v="204"/>
    <n v="825"/>
    <n v="255.75"/>
    <x v="43"/>
    <x v="1"/>
    <m/>
    <x v="2539"/>
    <x v="6324"/>
  </r>
  <r>
    <x v="2"/>
    <n v="1185732"/>
    <x v="181"/>
    <x v="0"/>
    <s v="Rhode Island"/>
    <s v="Providence"/>
    <x v="4"/>
    <n v="39"/>
    <x v="172"/>
    <n v="1833"/>
    <n v="586.56000000000006"/>
    <x v="80"/>
    <x v="1"/>
    <m/>
    <x v="2537"/>
    <x v="6325"/>
  </r>
  <r>
    <x v="2"/>
    <n v="1185732"/>
    <x v="181"/>
    <x v="0"/>
    <s v="Rhode Island"/>
    <s v="Providence"/>
    <x v="5"/>
    <n v="26"/>
    <x v="170"/>
    <n v="2158"/>
    <n v="733.71999999999991"/>
    <x v="95"/>
    <x v="1"/>
    <m/>
    <x v="3438"/>
    <x v="6326"/>
  </r>
  <r>
    <x v="2"/>
    <n v="1185732"/>
    <x v="210"/>
    <x v="0"/>
    <s v="Rhode Island"/>
    <s v="Providence"/>
    <x v="0"/>
    <n v="26"/>
    <x v="155"/>
    <n v="4030"/>
    <n v="1491.1"/>
    <x v="25"/>
    <x v="1"/>
    <m/>
    <x v="1744"/>
    <x v="6327"/>
  </r>
  <r>
    <x v="2"/>
    <n v="1185732"/>
    <x v="210"/>
    <x v="0"/>
    <s v="Rhode Island"/>
    <s v="Providence"/>
    <x v="1"/>
    <n v="31"/>
    <x v="206"/>
    <n v="1643"/>
    <n v="575.04999999999995"/>
    <x v="2"/>
    <x v="1"/>
    <m/>
    <x v="3439"/>
    <x v="6328"/>
  </r>
  <r>
    <x v="2"/>
    <n v="1185732"/>
    <x v="210"/>
    <x v="0"/>
    <s v="Rhode Island"/>
    <s v="Providence"/>
    <x v="2"/>
    <n v="24"/>
    <x v="227"/>
    <n v="1680"/>
    <n v="487.2"/>
    <x v="94"/>
    <x v="1"/>
    <m/>
    <x v="2016"/>
    <x v="6329"/>
  </r>
  <r>
    <x v="2"/>
    <n v="1185732"/>
    <x v="210"/>
    <x v="0"/>
    <s v="Massachusetts"/>
    <s v="Boston"/>
    <x v="3"/>
    <n v="27"/>
    <x v="41"/>
    <n v="2025"/>
    <n v="648"/>
    <x v="80"/>
    <x v="1"/>
    <m/>
    <x v="1143"/>
    <x v="4098"/>
  </r>
  <r>
    <x v="2"/>
    <n v="1185732"/>
    <x v="210"/>
    <x v="0"/>
    <s v="Massachusetts"/>
    <s v="Boston"/>
    <x v="4"/>
    <n v="36"/>
    <x v="206"/>
    <n v="1908"/>
    <n v="515.16000000000008"/>
    <x v="47"/>
    <x v="1"/>
    <m/>
    <x v="1426"/>
    <x v="6330"/>
  </r>
  <r>
    <x v="2"/>
    <n v="1185732"/>
    <x v="210"/>
    <x v="0"/>
    <s v="Massachusetts"/>
    <s v="Boston"/>
    <x v="5"/>
    <n v="30"/>
    <x v="232"/>
    <n v="2400"/>
    <n v="768"/>
    <x v="80"/>
    <x v="1"/>
    <m/>
    <x v="2424"/>
    <x v="6331"/>
  </r>
  <r>
    <x v="2"/>
    <n v="1185732"/>
    <x v="218"/>
    <x v="0"/>
    <s v="Massachusetts"/>
    <s v="Boston"/>
    <x v="0"/>
    <n v="28"/>
    <x v="155"/>
    <n v="4340"/>
    <n v="1475.6"/>
    <x v="95"/>
    <x v="1"/>
    <m/>
    <x v="2334"/>
    <x v="6332"/>
  </r>
  <r>
    <x v="2"/>
    <n v="1185732"/>
    <x v="218"/>
    <x v="0"/>
    <s v="Massachusetts"/>
    <s v="Boston"/>
    <x v="1"/>
    <n v="31"/>
    <x v="176"/>
    <n v="1891"/>
    <n v="642.93999999999994"/>
    <x v="95"/>
    <x v="1"/>
    <m/>
    <x v="3440"/>
    <x v="6333"/>
  </r>
  <r>
    <x v="2"/>
    <n v="1185732"/>
    <x v="218"/>
    <x v="0"/>
    <s v="Massachusetts"/>
    <s v="Boston"/>
    <x v="2"/>
    <n v="23"/>
    <x v="180"/>
    <n v="1380"/>
    <n v="441.6"/>
    <x v="80"/>
    <x v="1"/>
    <m/>
    <x v="3441"/>
    <x v="6306"/>
  </r>
  <r>
    <x v="2"/>
    <n v="1185732"/>
    <x v="218"/>
    <x v="0"/>
    <s v="Massachusetts"/>
    <s v="Boston"/>
    <x v="3"/>
    <n v="25"/>
    <x v="270"/>
    <n v="2325"/>
    <n v="651.00000000000011"/>
    <x v="45"/>
    <x v="1"/>
    <m/>
    <x v="3356"/>
    <x v="6334"/>
  </r>
  <r>
    <x v="2"/>
    <n v="1185732"/>
    <x v="218"/>
    <x v="0"/>
    <s v="Massachusetts"/>
    <s v="Boston"/>
    <x v="4"/>
    <n v="36"/>
    <x v="226"/>
    <n v="1116"/>
    <n v="334.8"/>
    <x v="1"/>
    <x v="1"/>
    <m/>
    <x v="3442"/>
    <x v="6335"/>
  </r>
  <r>
    <x v="2"/>
    <n v="1185732"/>
    <x v="218"/>
    <x v="0"/>
    <s v="Massachusetts"/>
    <s v="Boston"/>
    <x v="5"/>
    <n v="31"/>
    <x v="181"/>
    <n v="2108"/>
    <n v="779.96"/>
    <x v="25"/>
    <x v="1"/>
    <m/>
    <x v="3298"/>
    <x v="6336"/>
  </r>
  <r>
    <x v="2"/>
    <n v="1185732"/>
    <x v="237"/>
    <x v="0"/>
    <s v="Massachusetts"/>
    <s v="Boston"/>
    <x v="0"/>
    <n v="28"/>
    <x v="197"/>
    <n v="4172"/>
    <n v="1376.7599999999998"/>
    <x v="93"/>
    <x v="1"/>
    <m/>
    <x v="3443"/>
    <x v="6337"/>
  </r>
  <r>
    <x v="2"/>
    <n v="1185732"/>
    <x v="237"/>
    <x v="0"/>
    <s v="Massachusetts"/>
    <s v="Boston"/>
    <x v="1"/>
    <n v="28"/>
    <x v="175"/>
    <n v="1428"/>
    <n v="514.07999999999993"/>
    <x v="36"/>
    <x v="1"/>
    <m/>
    <x v="2392"/>
    <x v="6338"/>
  </r>
  <r>
    <x v="2"/>
    <n v="1185732"/>
    <x v="237"/>
    <x v="0"/>
    <s v="Massachusetts"/>
    <s v="Boston"/>
    <x v="2"/>
    <n v="22"/>
    <x v="175"/>
    <n v="1122"/>
    <n v="347.82"/>
    <x v="43"/>
    <x v="1"/>
    <m/>
    <x v="2593"/>
    <x v="6339"/>
  </r>
  <r>
    <x v="2"/>
    <n v="1185732"/>
    <x v="237"/>
    <x v="0"/>
    <s v="Massachusetts"/>
    <s v="Boston"/>
    <x v="3"/>
    <n v="23"/>
    <x v="203"/>
    <n v="897"/>
    <n v="251.16000000000003"/>
    <x v="45"/>
    <x v="1"/>
    <m/>
    <x v="3435"/>
    <x v="6340"/>
  </r>
  <r>
    <x v="2"/>
    <n v="1185732"/>
    <x v="237"/>
    <x v="0"/>
    <s v="Massachusetts"/>
    <s v="Boston"/>
    <x v="4"/>
    <n v="33"/>
    <x v="178"/>
    <n v="1452"/>
    <n v="392.04"/>
    <x v="47"/>
    <x v="1"/>
    <m/>
    <x v="2647"/>
    <x v="6341"/>
  </r>
  <r>
    <x v="2"/>
    <n v="1185732"/>
    <x v="237"/>
    <x v="0"/>
    <s v="Massachusetts"/>
    <s v="Boston"/>
    <x v="5"/>
    <n v="30"/>
    <x v="198"/>
    <n v="2820"/>
    <n v="1015.1999999999999"/>
    <x v="36"/>
    <x v="1"/>
    <m/>
    <x v="3129"/>
    <x v="1678"/>
  </r>
  <r>
    <x v="2"/>
    <n v="1185732"/>
    <x v="266"/>
    <x v="0"/>
    <s v="Massachusetts"/>
    <s v="Boston"/>
    <x v="0"/>
    <n v="41"/>
    <x v="217"/>
    <n v="7093"/>
    <n v="2553.48"/>
    <x v="36"/>
    <x v="1"/>
    <m/>
    <x v="3444"/>
    <x v="6342"/>
  </r>
  <r>
    <x v="2"/>
    <n v="1185732"/>
    <x v="266"/>
    <x v="0"/>
    <s v="Massachusetts"/>
    <s v="Boston"/>
    <x v="1"/>
    <n v="34"/>
    <x v="181"/>
    <n v="2312"/>
    <n v="832.31999999999994"/>
    <x v="36"/>
    <x v="1"/>
    <m/>
    <x v="2708"/>
    <x v="6343"/>
  </r>
  <r>
    <x v="2"/>
    <n v="1185732"/>
    <x v="266"/>
    <x v="0"/>
    <s v="Massachusetts"/>
    <s v="Boston"/>
    <x v="2"/>
    <n v="30"/>
    <x v="181"/>
    <n v="2040"/>
    <n v="632.4"/>
    <x v="43"/>
    <x v="1"/>
    <m/>
    <x v="3207"/>
    <x v="6344"/>
  </r>
  <r>
    <x v="2"/>
    <n v="1185732"/>
    <x v="266"/>
    <x v="0"/>
    <s v="Massachusetts"/>
    <s v="Boston"/>
    <x v="3"/>
    <n v="32"/>
    <x v="190"/>
    <n v="1728"/>
    <n v="518.4"/>
    <x v="1"/>
    <x v="1"/>
    <m/>
    <x v="2093"/>
    <x v="6345"/>
  </r>
  <r>
    <x v="2"/>
    <n v="1185732"/>
    <x v="266"/>
    <x v="0"/>
    <s v="Massachusetts"/>
    <s v="Boston"/>
    <x v="4"/>
    <n v="39"/>
    <x v="180"/>
    <n v="2340"/>
    <n v="655.20000000000005"/>
    <x v="45"/>
    <x v="1"/>
    <m/>
    <x v="1030"/>
    <x v="6346"/>
  </r>
  <r>
    <x v="2"/>
    <n v="1185732"/>
    <x v="266"/>
    <x v="0"/>
    <s v="Massachusetts"/>
    <s v="Boston"/>
    <x v="5"/>
    <n v="43"/>
    <x v="233"/>
    <n v="4472"/>
    <n v="1520.4799999999998"/>
    <x v="95"/>
    <x v="1"/>
    <m/>
    <x v="2751"/>
    <x v="6347"/>
  </r>
  <r>
    <x v="2"/>
    <n v="1185732"/>
    <x v="299"/>
    <x v="0"/>
    <s v="Massachusetts"/>
    <s v="Boston"/>
    <x v="0"/>
    <n v="39"/>
    <x v="130"/>
    <n v="7644"/>
    <n v="2675.3999999999996"/>
    <x v="2"/>
    <x v="1"/>
    <m/>
    <x v="958"/>
    <x v="6348"/>
  </r>
  <r>
    <x v="2"/>
    <n v="1185732"/>
    <x v="299"/>
    <x v="0"/>
    <s v="Massachusetts"/>
    <s v="Boston"/>
    <x v="1"/>
    <n v="36"/>
    <x v="351"/>
    <n v="4104"/>
    <n v="1313.28"/>
    <x v="80"/>
    <x v="1"/>
    <m/>
    <x v="3294"/>
    <x v="6349"/>
  </r>
  <r>
    <x v="2"/>
    <n v="1185732"/>
    <x v="299"/>
    <x v="0"/>
    <s v="Massachusetts"/>
    <s v="Boston"/>
    <x v="2"/>
    <n v="36"/>
    <x v="41"/>
    <n v="2700"/>
    <n v="837"/>
    <x v="43"/>
    <x v="1"/>
    <m/>
    <x v="1156"/>
    <x v="6350"/>
  </r>
  <r>
    <x v="2"/>
    <n v="1185732"/>
    <x v="299"/>
    <x v="0"/>
    <s v="Massachusetts"/>
    <s v="Boston"/>
    <x v="3"/>
    <n v="34"/>
    <x v="249"/>
    <n v="2448"/>
    <n v="685.44"/>
    <x v="45"/>
    <x v="1"/>
    <m/>
    <x v="2127"/>
    <x v="6351"/>
  </r>
  <r>
    <x v="2"/>
    <n v="1185732"/>
    <x v="299"/>
    <x v="0"/>
    <s v="Massachusetts"/>
    <s v="Boston"/>
    <x v="4"/>
    <n v="39"/>
    <x v="238"/>
    <n v="2886"/>
    <n v="923.52"/>
    <x v="80"/>
    <x v="1"/>
    <m/>
    <x v="2132"/>
    <x v="4287"/>
  </r>
  <r>
    <x v="2"/>
    <n v="1185732"/>
    <x v="299"/>
    <x v="0"/>
    <s v="Massachusetts"/>
    <s v="Boston"/>
    <x v="5"/>
    <n v="47"/>
    <x v="196"/>
    <n v="5640"/>
    <n v="1973.9999999999998"/>
    <x v="2"/>
    <x v="1"/>
    <m/>
    <x v="1551"/>
    <x v="6352"/>
  </r>
  <r>
    <x v="2"/>
    <n v="1185732"/>
    <x v="327"/>
    <x v="0"/>
    <s v="Massachusetts"/>
    <s v="Boston"/>
    <x v="0"/>
    <n v="37"/>
    <x v="263"/>
    <n v="6660"/>
    <n v="2197.7999999999997"/>
    <x v="93"/>
    <x v="1"/>
    <m/>
    <x v="2786"/>
    <x v="6353"/>
  </r>
  <r>
    <x v="2"/>
    <n v="1185732"/>
    <x v="327"/>
    <x v="0"/>
    <s v="Massachusetts"/>
    <s v="Boston"/>
    <x v="1"/>
    <n v="36"/>
    <x v="193"/>
    <n v="3780"/>
    <n v="1398.6"/>
    <x v="25"/>
    <x v="1"/>
    <m/>
    <x v="1062"/>
    <x v="3327"/>
  </r>
  <r>
    <x v="2"/>
    <n v="1185732"/>
    <x v="327"/>
    <x v="0"/>
    <s v="Massachusetts"/>
    <s v="Boston"/>
    <x v="2"/>
    <n v="32"/>
    <x v="246"/>
    <n v="2816"/>
    <n v="844.8"/>
    <x v="1"/>
    <x v="1"/>
    <m/>
    <x v="1555"/>
    <x v="6093"/>
  </r>
  <r>
    <x v="2"/>
    <n v="1185732"/>
    <x v="327"/>
    <x v="0"/>
    <s v="Massachusetts"/>
    <s v="Boston"/>
    <x v="3"/>
    <n v="34"/>
    <x v="169"/>
    <n v="2618"/>
    <n v="837.76"/>
    <x v="80"/>
    <x v="1"/>
    <m/>
    <x v="2825"/>
    <x v="6354"/>
  </r>
  <r>
    <x v="2"/>
    <n v="1185732"/>
    <x v="327"/>
    <x v="0"/>
    <s v="Massachusetts"/>
    <s v="Boston"/>
    <x v="4"/>
    <n v="41"/>
    <x v="232"/>
    <n v="3280"/>
    <n v="1016.8"/>
    <x v="43"/>
    <x v="1"/>
    <m/>
    <x v="2827"/>
    <x v="6355"/>
  </r>
  <r>
    <x v="2"/>
    <n v="1185732"/>
    <x v="327"/>
    <x v="0"/>
    <s v="Massachusetts"/>
    <s v="Boston"/>
    <x v="5"/>
    <n v="41"/>
    <x v="348"/>
    <n v="5412"/>
    <n v="1731.8400000000001"/>
    <x v="80"/>
    <x v="1"/>
    <m/>
    <x v="3278"/>
    <x v="6356"/>
  </r>
  <r>
    <x v="2"/>
    <n v="1185732"/>
    <x v="359"/>
    <x v="0"/>
    <s v="Massachusetts"/>
    <s v="Boston"/>
    <x v="0"/>
    <n v="40"/>
    <x v="130"/>
    <n v="7840"/>
    <n v="2587.1999999999998"/>
    <x v="93"/>
    <x v="1"/>
    <m/>
    <x v="1437"/>
    <x v="5547"/>
  </r>
  <r>
    <x v="2"/>
    <n v="1185732"/>
    <x v="359"/>
    <x v="0"/>
    <s v="Massachusetts"/>
    <s v="Boston"/>
    <x v="1"/>
    <n v="33"/>
    <x v="205"/>
    <n v="3696"/>
    <n v="1182.72"/>
    <x v="80"/>
    <x v="1"/>
    <m/>
    <x v="1681"/>
    <x v="5609"/>
  </r>
  <r>
    <x v="2"/>
    <n v="1185732"/>
    <x v="359"/>
    <x v="0"/>
    <s v="Massachusetts"/>
    <s v="Boston"/>
    <x v="2"/>
    <n v="29"/>
    <x v="211"/>
    <n v="2465"/>
    <n v="764.15"/>
    <x v="43"/>
    <x v="1"/>
    <m/>
    <x v="3112"/>
    <x v="6357"/>
  </r>
  <r>
    <x v="2"/>
    <n v="1185732"/>
    <x v="359"/>
    <x v="0"/>
    <s v="Massachusetts"/>
    <s v="Boston"/>
    <x v="3"/>
    <n v="31"/>
    <x v="208"/>
    <n v="1798"/>
    <n v="503.44000000000005"/>
    <x v="45"/>
    <x v="1"/>
    <m/>
    <x v="3445"/>
    <x v="6358"/>
  </r>
  <r>
    <x v="2"/>
    <n v="1185732"/>
    <x v="359"/>
    <x v="0"/>
    <s v="Massachusetts"/>
    <s v="Boston"/>
    <x v="4"/>
    <n v="40"/>
    <x v="175"/>
    <n v="2040"/>
    <n v="550.80000000000007"/>
    <x v="47"/>
    <x v="1"/>
    <m/>
    <x v="3207"/>
    <x v="6359"/>
  </r>
  <r>
    <x v="2"/>
    <n v="1185732"/>
    <x v="359"/>
    <x v="0"/>
    <s v="Massachusetts"/>
    <s v="Boston"/>
    <x v="5"/>
    <n v="46"/>
    <x v="230"/>
    <n v="4508"/>
    <n v="1577.8"/>
    <x v="2"/>
    <x v="1"/>
    <m/>
    <x v="2045"/>
    <x v="6360"/>
  </r>
  <r>
    <x v="2"/>
    <n v="1185732"/>
    <x v="389"/>
    <x v="0"/>
    <s v="Massachusetts"/>
    <s v="Boston"/>
    <x v="0"/>
    <n v="36"/>
    <x v="269"/>
    <n v="5508"/>
    <n v="1872.7199999999998"/>
    <x v="95"/>
    <x v="1"/>
    <m/>
    <x v="1742"/>
    <x v="6361"/>
  </r>
  <r>
    <x v="2"/>
    <n v="1185732"/>
    <x v="389"/>
    <x v="0"/>
    <s v="Massachusetts"/>
    <s v="Boston"/>
    <x v="1"/>
    <n v="35"/>
    <x v="246"/>
    <n v="3080"/>
    <n v="1139.5999999999999"/>
    <x v="25"/>
    <x v="1"/>
    <m/>
    <x v="2025"/>
    <x v="6362"/>
  </r>
  <r>
    <x v="2"/>
    <n v="1185732"/>
    <x v="389"/>
    <x v="0"/>
    <s v="Massachusetts"/>
    <s v="Boston"/>
    <x v="2"/>
    <n v="30"/>
    <x v="172"/>
    <n v="1410"/>
    <n v="423"/>
    <x v="1"/>
    <x v="1"/>
    <m/>
    <x v="3365"/>
    <x v="6363"/>
  </r>
  <r>
    <x v="2"/>
    <n v="1185732"/>
    <x v="389"/>
    <x v="0"/>
    <s v="Massachusetts"/>
    <s v="Boston"/>
    <x v="3"/>
    <n v="34"/>
    <x v="203"/>
    <n v="1326"/>
    <n v="358.02000000000004"/>
    <x v="47"/>
    <x v="1"/>
    <m/>
    <x v="1582"/>
    <x v="6364"/>
  </r>
  <r>
    <x v="2"/>
    <n v="1185732"/>
    <x v="389"/>
    <x v="0"/>
    <s v="Massachusetts"/>
    <s v="Boston"/>
    <x v="4"/>
    <n v="39"/>
    <x v="207"/>
    <n v="1599"/>
    <n v="495.69"/>
    <x v="43"/>
    <x v="1"/>
    <m/>
    <x v="2818"/>
    <x v="6365"/>
  </r>
  <r>
    <x v="2"/>
    <n v="1185732"/>
    <x v="389"/>
    <x v="0"/>
    <s v="Massachusetts"/>
    <s v="Boston"/>
    <x v="5"/>
    <n v="41"/>
    <x v="169"/>
    <n v="3157"/>
    <n v="1041.81"/>
    <x v="93"/>
    <x v="1"/>
    <m/>
    <x v="995"/>
    <x v="6366"/>
  </r>
  <r>
    <x v="2"/>
    <n v="1185732"/>
    <x v="421"/>
    <x v="0"/>
    <s v="Massachusetts"/>
    <s v="Boston"/>
    <x v="0"/>
    <n v="40"/>
    <x v="348"/>
    <n v="5280"/>
    <n v="1742.3999999999999"/>
    <x v="93"/>
    <x v="1"/>
    <m/>
    <x v="1481"/>
    <x v="6367"/>
  </r>
  <r>
    <x v="2"/>
    <n v="1185732"/>
    <x v="421"/>
    <x v="0"/>
    <s v="Massachusetts"/>
    <s v="Boston"/>
    <x v="1"/>
    <n v="37"/>
    <x v="181"/>
    <n v="2516"/>
    <n v="880.59999999999991"/>
    <x v="2"/>
    <x v="1"/>
    <m/>
    <x v="1008"/>
    <x v="6368"/>
  </r>
  <r>
    <x v="2"/>
    <n v="1185732"/>
    <x v="421"/>
    <x v="0"/>
    <s v="Massachusetts"/>
    <s v="Boston"/>
    <x v="2"/>
    <n v="41"/>
    <x v="183"/>
    <n v="1558"/>
    <n v="467.4"/>
    <x v="1"/>
    <x v="1"/>
    <m/>
    <x v="1694"/>
    <x v="6369"/>
  </r>
  <r>
    <x v="2"/>
    <n v="1185732"/>
    <x v="421"/>
    <x v="0"/>
    <s v="Massachusetts"/>
    <s v="Boston"/>
    <x v="3"/>
    <n v="38"/>
    <x v="358"/>
    <n v="1216"/>
    <n v="328.32000000000005"/>
    <x v="47"/>
    <x v="1"/>
    <m/>
    <x v="2634"/>
    <x v="6370"/>
  </r>
  <r>
    <x v="2"/>
    <n v="1185732"/>
    <x v="421"/>
    <x v="0"/>
    <s v="Massachusetts"/>
    <s v="Boston"/>
    <x v="4"/>
    <n v="51"/>
    <x v="171"/>
    <n v="1734"/>
    <n v="485.52000000000004"/>
    <x v="45"/>
    <x v="1"/>
    <m/>
    <x v="2567"/>
    <x v="6371"/>
  </r>
  <r>
    <x v="5"/>
    <n v="1185732"/>
    <x v="421"/>
    <x v="0"/>
    <s v="Massachusetts"/>
    <s v="Boston"/>
    <x v="5"/>
    <n v="51"/>
    <x v="181"/>
    <n v="3468"/>
    <n v="1213.8"/>
    <x v="2"/>
    <x v="1"/>
    <m/>
    <x v="2018"/>
    <x v="6372"/>
  </r>
  <r>
    <x v="5"/>
    <n v="1185732"/>
    <x v="451"/>
    <x v="0"/>
    <s v="Massachusetts"/>
    <s v="Boston"/>
    <x v="0"/>
    <n v="49"/>
    <x v="196"/>
    <n v="5880"/>
    <n v="2058"/>
    <x v="2"/>
    <x v="1"/>
    <m/>
    <x v="1138"/>
    <x v="4306"/>
  </r>
  <r>
    <x v="5"/>
    <n v="1185732"/>
    <x v="451"/>
    <x v="0"/>
    <s v="Massachusetts"/>
    <s v="Boston"/>
    <x v="1"/>
    <n v="40"/>
    <x v="240"/>
    <n v="4080"/>
    <n v="1428"/>
    <x v="2"/>
    <x v="1"/>
    <m/>
    <x v="2787"/>
    <x v="3071"/>
  </r>
  <r>
    <x v="5"/>
    <n v="1185732"/>
    <x v="451"/>
    <x v="0"/>
    <s v="Massachusetts"/>
    <s v="Boston"/>
    <x v="2"/>
    <n v="44"/>
    <x v="250"/>
    <n v="4004"/>
    <n v="1201.2"/>
    <x v="1"/>
    <x v="1"/>
    <m/>
    <x v="1476"/>
    <x v="3034"/>
  </r>
  <r>
    <x v="5"/>
    <n v="1185732"/>
    <x v="451"/>
    <x v="0"/>
    <s v="Massachusetts"/>
    <s v="Boston"/>
    <x v="3"/>
    <n v="42"/>
    <x v="170"/>
    <n v="3486"/>
    <n v="1010.9399999999999"/>
    <x v="94"/>
    <x v="1"/>
    <m/>
    <x v="3446"/>
    <x v="6373"/>
  </r>
  <r>
    <x v="5"/>
    <n v="1185732"/>
    <x v="451"/>
    <x v="0"/>
    <s v="Massachusetts"/>
    <s v="Boston"/>
    <x v="4"/>
    <n v="50"/>
    <x v="252"/>
    <n v="3900"/>
    <n v="1248"/>
    <x v="80"/>
    <x v="1"/>
    <m/>
    <x v="1051"/>
    <x v="4062"/>
  </r>
  <r>
    <x v="5"/>
    <n v="1185732"/>
    <x v="451"/>
    <x v="0"/>
    <s v="Massachusetts"/>
    <s v="Boston"/>
    <x v="5"/>
    <n v="48"/>
    <x v="248"/>
    <n v="5904"/>
    <n v="2066.4"/>
    <x v="2"/>
    <x v="1"/>
    <m/>
    <x v="1111"/>
    <x v="2661"/>
  </r>
  <r>
    <x v="5"/>
    <n v="1185732"/>
    <x v="480"/>
    <x v="0"/>
    <s v="Massachusetts"/>
    <s v="Boston"/>
    <x v="0"/>
    <n v="51"/>
    <x v="349"/>
    <n v="9078"/>
    <n v="3177.2999999999997"/>
    <x v="2"/>
    <x v="1"/>
    <m/>
    <x v="3447"/>
    <x v="6374"/>
  </r>
  <r>
    <x v="5"/>
    <n v="1185732"/>
    <x v="480"/>
    <x v="0"/>
    <s v="Massachusetts"/>
    <s v="Boston"/>
    <x v="1"/>
    <n v="37"/>
    <x v="161"/>
    <n v="4181"/>
    <n v="1337.92"/>
    <x v="80"/>
    <x v="1"/>
    <m/>
    <x v="2364"/>
    <x v="6375"/>
  </r>
  <r>
    <x v="5"/>
    <n v="1185732"/>
    <x v="480"/>
    <x v="0"/>
    <s v="Massachusetts"/>
    <s v="Boston"/>
    <x v="2"/>
    <n v="36"/>
    <x v="205"/>
    <n v="4032"/>
    <n v="1088.6400000000001"/>
    <x v="47"/>
    <x v="1"/>
    <m/>
    <x v="1021"/>
    <x v="6376"/>
  </r>
  <r>
    <x v="5"/>
    <n v="1185732"/>
    <x v="480"/>
    <x v="0"/>
    <s v="Massachusetts"/>
    <s v="Boston"/>
    <x v="3"/>
    <n v="43"/>
    <x v="193"/>
    <n v="4515"/>
    <n v="1264.2"/>
    <x v="45"/>
    <x v="1"/>
    <m/>
    <x v="3253"/>
    <x v="2908"/>
  </r>
  <r>
    <x v="5"/>
    <n v="1185732"/>
    <x v="480"/>
    <x v="0"/>
    <s v="Massachusetts"/>
    <s v="Boston"/>
    <x v="4"/>
    <n v="52"/>
    <x v="228"/>
    <n v="4680"/>
    <n v="1357.1999999999998"/>
    <x v="94"/>
    <x v="1"/>
    <m/>
    <x v="2789"/>
    <x v="6377"/>
  </r>
  <r>
    <x v="5"/>
    <n v="1185732"/>
    <x v="480"/>
    <x v="0"/>
    <s v="Massachusetts"/>
    <s v="Boston"/>
    <x v="5"/>
    <n v="51"/>
    <x v="209"/>
    <n v="6528"/>
    <n v="2154.2399999999998"/>
    <x v="93"/>
    <x v="1"/>
    <m/>
    <x v="1296"/>
    <x v="6378"/>
  </r>
  <r>
    <x v="5"/>
    <n v="1185732"/>
    <x v="178"/>
    <x v="0"/>
    <s v="Massachusetts"/>
    <s v="Boston"/>
    <x v="0"/>
    <n v="35"/>
    <x v="289"/>
    <n v="6265"/>
    <n v="3257.8"/>
    <x v="59"/>
    <x v="1"/>
    <m/>
    <x v="3117"/>
    <x v="5436"/>
  </r>
  <r>
    <x v="5"/>
    <n v="1185732"/>
    <x v="178"/>
    <x v="0"/>
    <s v="Massachusetts"/>
    <s v="Boston"/>
    <x v="1"/>
    <n v="36"/>
    <x v="336"/>
    <n v="3852"/>
    <n v="1887.48"/>
    <x v="29"/>
    <x v="1"/>
    <m/>
    <x v="3232"/>
    <x v="6379"/>
  </r>
  <r>
    <x v="5"/>
    <n v="1185732"/>
    <x v="178"/>
    <x v="0"/>
    <s v="Massachusetts"/>
    <s v="Boston"/>
    <x v="2"/>
    <n v="27"/>
    <x v="253"/>
    <n v="2727"/>
    <n v="1090.8"/>
    <x v="15"/>
    <x v="1"/>
    <m/>
    <x v="3448"/>
    <x v="6380"/>
  </r>
  <r>
    <x v="5"/>
    <n v="1185732"/>
    <x v="178"/>
    <x v="0"/>
    <s v="Massachusetts"/>
    <s v="Boston"/>
    <x v="3"/>
    <n v="29"/>
    <x v="206"/>
    <n v="1537"/>
    <n v="599.42999999999995"/>
    <x v="96"/>
    <x v="1"/>
    <m/>
    <x v="1421"/>
    <x v="6381"/>
  </r>
  <r>
    <x v="5"/>
    <n v="1185732"/>
    <x v="178"/>
    <x v="0"/>
    <s v="Massachusetts"/>
    <s v="Boston"/>
    <x v="4"/>
    <n v="37"/>
    <x v="227"/>
    <n v="2590"/>
    <n v="1061.8999999999999"/>
    <x v="33"/>
    <x v="1"/>
    <m/>
    <x v="3062"/>
    <x v="6382"/>
  </r>
  <r>
    <x v="5"/>
    <n v="1185732"/>
    <x v="178"/>
    <x v="0"/>
    <s v="Massachusetts"/>
    <s v="Boston"/>
    <x v="5"/>
    <n v="34"/>
    <x v="233"/>
    <n v="3536"/>
    <n v="1520.4799999999998"/>
    <x v="113"/>
    <x v="1"/>
    <m/>
    <x v="1624"/>
    <x v="6347"/>
  </r>
  <r>
    <x v="5"/>
    <n v="1185732"/>
    <x v="207"/>
    <x v="0"/>
    <s v="Massachusetts"/>
    <s v="Boston"/>
    <x v="0"/>
    <n v="33"/>
    <x v="328"/>
    <n v="6072"/>
    <n v="2853.84"/>
    <x v="46"/>
    <x v="1"/>
    <m/>
    <x v="3132"/>
    <x v="6383"/>
  </r>
  <r>
    <x v="5"/>
    <n v="1185732"/>
    <x v="207"/>
    <x v="0"/>
    <s v="Massachusetts"/>
    <s v="Boston"/>
    <x v="1"/>
    <n v="33"/>
    <x v="249"/>
    <n v="2376"/>
    <n v="1116.72"/>
    <x v="46"/>
    <x v="1"/>
    <m/>
    <x v="1463"/>
    <x v="6384"/>
  </r>
  <r>
    <x v="5"/>
    <n v="1185732"/>
    <x v="207"/>
    <x v="0"/>
    <s v="Massachusetts"/>
    <s v="Boston"/>
    <x v="2"/>
    <n v="25"/>
    <x v="211"/>
    <n v="2125"/>
    <n v="849.99999999999989"/>
    <x v="15"/>
    <x v="1"/>
    <m/>
    <x v="3449"/>
    <x v="6385"/>
  </r>
  <r>
    <x v="5"/>
    <n v="1185732"/>
    <x v="207"/>
    <x v="0"/>
    <s v="Vermont"/>
    <s v="Burlington"/>
    <x v="3"/>
    <n v="30"/>
    <x v="291"/>
    <n v="1440"/>
    <n v="547.20000000000005"/>
    <x v="31"/>
    <x v="1"/>
    <m/>
    <x v="1434"/>
    <x v="2174"/>
  </r>
  <r>
    <x v="5"/>
    <n v="1185732"/>
    <x v="207"/>
    <x v="0"/>
    <s v="Vermont"/>
    <s v="Burlington"/>
    <x v="4"/>
    <n v="36"/>
    <x v="181"/>
    <n v="2448"/>
    <n v="954.71999999999991"/>
    <x v="96"/>
    <x v="1"/>
    <m/>
    <x v="2127"/>
    <x v="5262"/>
  </r>
  <r>
    <x v="5"/>
    <n v="1185732"/>
    <x v="207"/>
    <x v="0"/>
    <s v="Vermont"/>
    <s v="Burlington"/>
    <x v="5"/>
    <n v="35"/>
    <x v="336"/>
    <n v="3745"/>
    <n v="1760.1499999999999"/>
    <x v="28"/>
    <x v="1"/>
    <m/>
    <x v="3450"/>
    <x v="6386"/>
  </r>
  <r>
    <x v="5"/>
    <n v="1185732"/>
    <x v="215"/>
    <x v="0"/>
    <s v="Vermont"/>
    <s v="Burlington"/>
    <x v="0"/>
    <n v="35"/>
    <x v="359"/>
    <n v="6475"/>
    <n v="3172.75"/>
    <x v="29"/>
    <x v="1"/>
    <m/>
    <x v="3451"/>
    <x v="6387"/>
  </r>
  <r>
    <x v="5"/>
    <n v="1185732"/>
    <x v="215"/>
    <x v="0"/>
    <s v="Vermont"/>
    <s v="Burlington"/>
    <x v="1"/>
    <n v="36"/>
    <x v="232"/>
    <n v="2880"/>
    <n v="1440"/>
    <x v="0"/>
    <x v="1"/>
    <m/>
    <x v="1477"/>
    <x v="2483"/>
  </r>
  <r>
    <x v="5"/>
    <n v="1185732"/>
    <x v="215"/>
    <x v="0"/>
    <s v="Vermont"/>
    <s v="Burlington"/>
    <x v="2"/>
    <n v="23"/>
    <x v="211"/>
    <n v="1955"/>
    <n v="742.9"/>
    <x v="31"/>
    <x v="1"/>
    <m/>
    <x v="3452"/>
    <x v="4005"/>
  </r>
  <r>
    <x v="5"/>
    <n v="1185732"/>
    <x v="215"/>
    <x v="0"/>
    <s v="Vermont"/>
    <s v="Burlington"/>
    <x v="3"/>
    <n v="30"/>
    <x v="203"/>
    <n v="1170"/>
    <n v="467.99999999999994"/>
    <x v="15"/>
    <x v="1"/>
    <m/>
    <x v="2477"/>
    <x v="6388"/>
  </r>
  <r>
    <x v="5"/>
    <n v="1185732"/>
    <x v="215"/>
    <x v="0"/>
    <s v="Vermont"/>
    <s v="Burlington"/>
    <x v="4"/>
    <n v="36"/>
    <x v="195"/>
    <n v="2016"/>
    <n v="786.2399999999999"/>
    <x v="96"/>
    <x v="1"/>
    <m/>
    <x v="2056"/>
    <x v="6389"/>
  </r>
  <r>
    <x v="5"/>
    <n v="1185732"/>
    <x v="215"/>
    <x v="0"/>
    <s v="Vermont"/>
    <s v="Burlington"/>
    <x v="5"/>
    <n v="29"/>
    <x v="294"/>
    <n v="2784"/>
    <n v="1280.6399999999999"/>
    <x v="24"/>
    <x v="1"/>
    <m/>
    <x v="2723"/>
    <x v="4445"/>
  </r>
  <r>
    <x v="5"/>
    <n v="1185732"/>
    <x v="234"/>
    <x v="0"/>
    <s v="Vermont"/>
    <s v="Burlington"/>
    <x v="0"/>
    <n v="30"/>
    <x v="137"/>
    <n v="5040"/>
    <n v="2620.8000000000002"/>
    <x v="59"/>
    <x v="1"/>
    <m/>
    <x v="1732"/>
    <x v="2639"/>
  </r>
  <r>
    <x v="5"/>
    <n v="1185732"/>
    <x v="234"/>
    <x v="0"/>
    <s v="Vermont"/>
    <s v="Burlington"/>
    <x v="1"/>
    <n v="35"/>
    <x v="181"/>
    <n v="2380"/>
    <n v="1118.6000000000001"/>
    <x v="46"/>
    <x v="1"/>
    <m/>
    <x v="3051"/>
    <x v="6390"/>
  </r>
  <r>
    <x v="5"/>
    <n v="1185732"/>
    <x v="234"/>
    <x v="0"/>
    <s v="Vermont"/>
    <s v="Burlington"/>
    <x v="2"/>
    <n v="25"/>
    <x v="238"/>
    <n v="1850"/>
    <n v="777"/>
    <x v="23"/>
    <x v="1"/>
    <m/>
    <x v="2543"/>
    <x v="4029"/>
  </r>
  <r>
    <x v="5"/>
    <n v="1185732"/>
    <x v="234"/>
    <x v="0"/>
    <s v="Vermont"/>
    <s v="Burlington"/>
    <x v="3"/>
    <n v="30"/>
    <x v="50"/>
    <n v="1500"/>
    <n v="600"/>
    <x v="15"/>
    <x v="1"/>
    <m/>
    <x v="365"/>
    <x v="598"/>
  </r>
  <r>
    <x v="5"/>
    <n v="1185732"/>
    <x v="234"/>
    <x v="0"/>
    <s v="Vermont"/>
    <s v="Burlington"/>
    <x v="4"/>
    <n v="41"/>
    <x v="206"/>
    <n v="2173"/>
    <n v="912.66"/>
    <x v="23"/>
    <x v="1"/>
    <m/>
    <x v="1172"/>
    <x v="6391"/>
  </r>
  <r>
    <x v="5"/>
    <n v="1185732"/>
    <x v="234"/>
    <x v="0"/>
    <s v="Vermont"/>
    <s v="Burlington"/>
    <x v="5"/>
    <n v="36"/>
    <x v="228"/>
    <n v="3240"/>
    <n v="1425.6"/>
    <x v="114"/>
    <x v="1"/>
    <m/>
    <x v="1710"/>
    <x v="3134"/>
  </r>
  <r>
    <x v="5"/>
    <n v="1185732"/>
    <x v="263"/>
    <x v="0"/>
    <s v="Vermont"/>
    <s v="Burlington"/>
    <x v="0"/>
    <n v="48"/>
    <x v="360"/>
    <n v="8496"/>
    <n v="4332.96"/>
    <x v="48"/>
    <x v="1"/>
    <m/>
    <x v="1271"/>
    <x v="6392"/>
  </r>
  <r>
    <x v="5"/>
    <n v="1185732"/>
    <x v="263"/>
    <x v="0"/>
    <s v="Vermont"/>
    <s v="Burlington"/>
    <x v="1"/>
    <n v="41"/>
    <x v="198"/>
    <n v="3854"/>
    <n v="1965.54"/>
    <x v="48"/>
    <x v="1"/>
    <m/>
    <x v="1035"/>
    <x v="4496"/>
  </r>
  <r>
    <x v="5"/>
    <n v="1185732"/>
    <x v="263"/>
    <x v="0"/>
    <s v="Vermont"/>
    <s v="Burlington"/>
    <x v="2"/>
    <n v="37"/>
    <x v="294"/>
    <n v="3552"/>
    <n v="1314.24"/>
    <x v="25"/>
    <x v="1"/>
    <m/>
    <x v="2760"/>
    <x v="6393"/>
  </r>
  <r>
    <x v="5"/>
    <n v="1185732"/>
    <x v="263"/>
    <x v="0"/>
    <s v="Vermont"/>
    <s v="Burlington"/>
    <x v="3"/>
    <n v="40"/>
    <x v="170"/>
    <n v="3320"/>
    <n v="1328"/>
    <x v="15"/>
    <x v="1"/>
    <m/>
    <x v="3453"/>
    <x v="6394"/>
  </r>
  <r>
    <x v="5"/>
    <n v="1185732"/>
    <x v="263"/>
    <x v="0"/>
    <s v="Vermont"/>
    <s v="Burlington"/>
    <x v="4"/>
    <n v="46"/>
    <x v="250"/>
    <n v="4186"/>
    <n v="1716.26"/>
    <x v="33"/>
    <x v="1"/>
    <m/>
    <x v="1455"/>
    <x v="6395"/>
  </r>
  <r>
    <x v="5"/>
    <n v="1185732"/>
    <x v="263"/>
    <x v="0"/>
    <s v="Vermont"/>
    <s v="Burlington"/>
    <x v="5"/>
    <n v="47"/>
    <x v="196"/>
    <n v="5640"/>
    <n v="2594.3999999999996"/>
    <x v="24"/>
    <x v="1"/>
    <m/>
    <x v="1551"/>
    <x v="6396"/>
  </r>
  <r>
    <x v="5"/>
    <n v="1185732"/>
    <x v="296"/>
    <x v="0"/>
    <s v="Vermont"/>
    <s v="Burlington"/>
    <x v="0"/>
    <n v="47"/>
    <x v="49"/>
    <n v="9165"/>
    <n v="4490.8500000000004"/>
    <x v="29"/>
    <x v="1"/>
    <m/>
    <x v="3454"/>
    <x v="1744"/>
  </r>
  <r>
    <x v="5"/>
    <n v="1185732"/>
    <x v="296"/>
    <x v="0"/>
    <s v="Vermont"/>
    <s v="Burlington"/>
    <x v="1"/>
    <n v="44"/>
    <x v="196"/>
    <n v="5280"/>
    <n v="2640"/>
    <x v="0"/>
    <x v="1"/>
    <m/>
    <x v="1481"/>
    <x v="6136"/>
  </r>
  <r>
    <x v="5"/>
    <n v="1185732"/>
    <x v="296"/>
    <x v="0"/>
    <s v="Vermont"/>
    <s v="Burlington"/>
    <x v="2"/>
    <n v="35"/>
    <x v="233"/>
    <n v="3640"/>
    <n v="1419.6"/>
    <x v="96"/>
    <x v="1"/>
    <m/>
    <x v="2227"/>
    <x v="5621"/>
  </r>
  <r>
    <x v="5"/>
    <n v="1185732"/>
    <x v="296"/>
    <x v="0"/>
    <s v="Vermont"/>
    <s v="Burlington"/>
    <x v="3"/>
    <n v="38"/>
    <x v="240"/>
    <n v="3876"/>
    <n v="1550.3999999999999"/>
    <x v="15"/>
    <x v="1"/>
    <m/>
    <x v="1967"/>
    <x v="3836"/>
  </r>
  <r>
    <x v="5"/>
    <n v="1185732"/>
    <x v="296"/>
    <x v="0"/>
    <s v="Vermont"/>
    <s v="Burlington"/>
    <x v="4"/>
    <n v="44"/>
    <x v="193"/>
    <n v="4620"/>
    <n v="1894.1999999999998"/>
    <x v="33"/>
    <x v="1"/>
    <m/>
    <x v="1505"/>
    <x v="6397"/>
  </r>
  <r>
    <x v="5"/>
    <n v="1185732"/>
    <x v="296"/>
    <x v="0"/>
    <s v="Vermont"/>
    <s v="Burlington"/>
    <x v="5"/>
    <n v="49"/>
    <x v="174"/>
    <n v="7742"/>
    <n v="3483.8999999999996"/>
    <x v="18"/>
    <x v="1"/>
    <m/>
    <x v="3455"/>
    <x v="6398"/>
  </r>
  <r>
    <x v="5"/>
    <n v="1185732"/>
    <x v="324"/>
    <x v="0"/>
    <s v="Vermont"/>
    <s v="Burlington"/>
    <x v="0"/>
    <n v="45"/>
    <x v="144"/>
    <n v="9405"/>
    <n v="4890.6000000000004"/>
    <x v="59"/>
    <x v="1"/>
    <m/>
    <x v="3456"/>
    <x v="6399"/>
  </r>
  <r>
    <x v="5"/>
    <n v="1185732"/>
    <x v="324"/>
    <x v="0"/>
    <s v="Vermont"/>
    <s v="Burlington"/>
    <x v="1"/>
    <n v="42"/>
    <x v="57"/>
    <n v="6090"/>
    <n v="3045"/>
    <x v="0"/>
    <x v="1"/>
    <m/>
    <x v="2006"/>
    <x v="6400"/>
  </r>
  <r>
    <x v="5"/>
    <n v="1185732"/>
    <x v="324"/>
    <x v="0"/>
    <s v="Vermont"/>
    <s v="Burlington"/>
    <x v="2"/>
    <n v="33"/>
    <x v="245"/>
    <n v="3597"/>
    <n v="1330.8899999999999"/>
    <x v="25"/>
    <x v="1"/>
    <m/>
    <x v="1762"/>
    <x v="6401"/>
  </r>
  <r>
    <x v="5"/>
    <n v="1185732"/>
    <x v="324"/>
    <x v="0"/>
    <s v="Vermont"/>
    <s v="Burlington"/>
    <x v="3"/>
    <n v="36"/>
    <x v="294"/>
    <n v="3456"/>
    <n v="1451.52"/>
    <x v="23"/>
    <x v="1"/>
    <m/>
    <x v="3457"/>
    <x v="4430"/>
  </r>
  <r>
    <x v="5"/>
    <n v="1185732"/>
    <x v="324"/>
    <x v="0"/>
    <s v="Vermont"/>
    <s v="Burlington"/>
    <x v="4"/>
    <n v="39"/>
    <x v="351"/>
    <n v="4446"/>
    <n v="1689.48"/>
    <x v="31"/>
    <x v="1"/>
    <m/>
    <x v="1661"/>
    <x v="6402"/>
  </r>
  <r>
    <x v="5"/>
    <n v="1185732"/>
    <x v="324"/>
    <x v="0"/>
    <s v="Vermont"/>
    <s v="Burlington"/>
    <x v="5"/>
    <n v="49"/>
    <x v="36"/>
    <n v="8575"/>
    <n v="4030.2499999999995"/>
    <x v="28"/>
    <x v="1"/>
    <m/>
    <x v="710"/>
    <x v="6403"/>
  </r>
  <r>
    <x v="5"/>
    <n v="1185732"/>
    <x v="356"/>
    <x v="0"/>
    <s v="Vermont"/>
    <s v="Burlington"/>
    <x v="0"/>
    <n v="42"/>
    <x v="102"/>
    <n v="9030"/>
    <n v="4605.3"/>
    <x v="48"/>
    <x v="1"/>
    <m/>
    <x v="3458"/>
    <x v="6404"/>
  </r>
  <r>
    <x v="5"/>
    <n v="1185732"/>
    <x v="356"/>
    <x v="0"/>
    <s v="Vermont"/>
    <s v="Burlington"/>
    <x v="1"/>
    <n v="43"/>
    <x v="197"/>
    <n v="6407"/>
    <n v="3331.6400000000003"/>
    <x v="59"/>
    <x v="1"/>
    <m/>
    <x v="3369"/>
    <x v="6405"/>
  </r>
  <r>
    <x v="5"/>
    <n v="1185732"/>
    <x v="356"/>
    <x v="0"/>
    <s v="Vermont"/>
    <s v="Burlington"/>
    <x v="2"/>
    <n v="34"/>
    <x v="210"/>
    <n v="3944"/>
    <n v="1538.1599999999999"/>
    <x v="96"/>
    <x v="1"/>
    <m/>
    <x v="2554"/>
    <x v="6406"/>
  </r>
  <r>
    <x v="5"/>
    <n v="1185732"/>
    <x v="356"/>
    <x v="0"/>
    <s v="Vermont"/>
    <s v="Burlington"/>
    <x v="3"/>
    <n v="40"/>
    <x v="211"/>
    <n v="3400"/>
    <n v="1428"/>
    <x v="23"/>
    <x v="1"/>
    <m/>
    <x v="3459"/>
    <x v="3071"/>
  </r>
  <r>
    <x v="5"/>
    <n v="1185732"/>
    <x v="356"/>
    <x v="0"/>
    <s v="Vermont"/>
    <s v="Burlington"/>
    <x v="4"/>
    <n v="43"/>
    <x v="249"/>
    <n v="3096"/>
    <n v="1207.4399999999998"/>
    <x v="96"/>
    <x v="1"/>
    <m/>
    <x v="3043"/>
    <x v="6407"/>
  </r>
  <r>
    <x v="5"/>
    <n v="1185732"/>
    <x v="356"/>
    <x v="0"/>
    <s v="Vermont"/>
    <s v="Burlington"/>
    <x v="5"/>
    <n v="44"/>
    <x v="224"/>
    <n v="5984"/>
    <n v="2573.1199999999994"/>
    <x v="113"/>
    <x v="1"/>
    <m/>
    <x v="3460"/>
    <x v="6408"/>
  </r>
  <r>
    <x v="5"/>
    <n v="1185732"/>
    <x v="386"/>
    <x v="0"/>
    <s v="Vermont"/>
    <s v="Burlington"/>
    <x v="0"/>
    <n v="44"/>
    <x v="289"/>
    <n v="7876"/>
    <n v="3859.24"/>
    <x v="29"/>
    <x v="1"/>
    <m/>
    <x v="3076"/>
    <x v="6409"/>
  </r>
  <r>
    <x v="5"/>
    <n v="1185732"/>
    <x v="386"/>
    <x v="0"/>
    <s v="Vermont"/>
    <s v="Burlington"/>
    <x v="1"/>
    <n v="42"/>
    <x v="215"/>
    <n v="4662"/>
    <n v="2377.62"/>
    <x v="48"/>
    <x v="1"/>
    <m/>
    <x v="2785"/>
    <x v="6410"/>
  </r>
  <r>
    <x v="5"/>
    <n v="1185732"/>
    <x v="386"/>
    <x v="0"/>
    <s v="Vermont"/>
    <s v="Burlington"/>
    <x v="2"/>
    <n v="40"/>
    <x v="249"/>
    <n v="2880"/>
    <n v="1209.5999999999999"/>
    <x v="23"/>
    <x v="1"/>
    <m/>
    <x v="1477"/>
    <x v="4008"/>
  </r>
  <r>
    <x v="5"/>
    <n v="1185732"/>
    <x v="386"/>
    <x v="0"/>
    <s v="Vermont"/>
    <s v="Burlington"/>
    <x v="3"/>
    <n v="35"/>
    <x v="346"/>
    <n v="2310"/>
    <n v="923.99999999999989"/>
    <x v="15"/>
    <x v="1"/>
    <m/>
    <x v="3114"/>
    <x v="5598"/>
  </r>
  <r>
    <x v="5"/>
    <n v="1185732"/>
    <x v="386"/>
    <x v="0"/>
    <s v="Vermont"/>
    <s v="Burlington"/>
    <x v="4"/>
    <n v="48"/>
    <x v="181"/>
    <n v="3264"/>
    <n v="1207.68"/>
    <x v="25"/>
    <x v="1"/>
    <m/>
    <x v="2767"/>
    <x v="6411"/>
  </r>
  <r>
    <x v="5"/>
    <n v="1185732"/>
    <x v="386"/>
    <x v="0"/>
    <s v="Vermont"/>
    <s v="Burlington"/>
    <x v="5"/>
    <n v="45"/>
    <x v="270"/>
    <n v="4185"/>
    <n v="1925.1"/>
    <x v="24"/>
    <x v="1"/>
    <m/>
    <x v="3461"/>
    <x v="6412"/>
  </r>
  <r>
    <x v="5"/>
    <n v="1185732"/>
    <x v="418"/>
    <x v="0"/>
    <s v="Vermont"/>
    <s v="Burlington"/>
    <x v="0"/>
    <n v="44"/>
    <x v="350"/>
    <n v="6908"/>
    <n v="3246.76"/>
    <x v="46"/>
    <x v="1"/>
    <m/>
    <x v="3462"/>
    <x v="6413"/>
  </r>
  <r>
    <x v="5"/>
    <n v="1185732"/>
    <x v="418"/>
    <x v="0"/>
    <s v="Vermont"/>
    <s v="Burlington"/>
    <x v="1"/>
    <n v="44"/>
    <x v="343"/>
    <n v="4356"/>
    <n v="2134.44"/>
    <x v="29"/>
    <x v="1"/>
    <m/>
    <x v="3094"/>
    <x v="6414"/>
  </r>
  <r>
    <x v="5"/>
    <n v="1185732"/>
    <x v="418"/>
    <x v="0"/>
    <s v="Vermont"/>
    <s v="Burlington"/>
    <x v="2"/>
    <n v="40"/>
    <x v="346"/>
    <n v="2640"/>
    <n v="976.8"/>
    <x v="25"/>
    <x v="1"/>
    <m/>
    <x v="2478"/>
    <x v="5844"/>
  </r>
  <r>
    <x v="5"/>
    <n v="1185732"/>
    <x v="418"/>
    <x v="0"/>
    <s v="Vermont"/>
    <s v="Burlington"/>
    <x v="3"/>
    <n v="46"/>
    <x v="176"/>
    <n v="2806"/>
    <n v="1038.22"/>
    <x v="25"/>
    <x v="1"/>
    <m/>
    <x v="1168"/>
    <x v="4465"/>
  </r>
  <r>
    <x v="5"/>
    <n v="1185732"/>
    <x v="418"/>
    <x v="0"/>
    <s v="Vermont"/>
    <s v="Burlington"/>
    <x v="4"/>
    <n v="55"/>
    <x v="208"/>
    <n v="3190"/>
    <n v="1180.3"/>
    <x v="25"/>
    <x v="1"/>
    <m/>
    <x v="3463"/>
    <x v="6415"/>
  </r>
  <r>
    <x v="3"/>
    <n v="1185732"/>
    <x v="418"/>
    <x v="0"/>
    <s v="Vermont"/>
    <s v="Burlington"/>
    <x v="5"/>
    <n v="54"/>
    <x v="228"/>
    <n v="4860"/>
    <n v="2235.6"/>
    <x v="24"/>
    <x v="1"/>
    <m/>
    <x v="2290"/>
    <x v="6416"/>
  </r>
  <r>
    <x v="3"/>
    <n v="1185732"/>
    <x v="448"/>
    <x v="0"/>
    <s v="Vermont"/>
    <s v="Burlington"/>
    <x v="0"/>
    <n v="54"/>
    <x v="150"/>
    <n v="7560"/>
    <n v="3780"/>
    <x v="0"/>
    <x v="1"/>
    <m/>
    <x v="848"/>
    <x v="3951"/>
  </r>
  <r>
    <x v="3"/>
    <n v="1185732"/>
    <x v="448"/>
    <x v="0"/>
    <s v="Vermont"/>
    <s v="Burlington"/>
    <x v="1"/>
    <n v="47"/>
    <x v="230"/>
    <n v="4606"/>
    <n v="2256.94"/>
    <x v="29"/>
    <x v="1"/>
    <m/>
    <x v="3464"/>
    <x v="6417"/>
  </r>
  <r>
    <x v="3"/>
    <n v="1185732"/>
    <x v="448"/>
    <x v="0"/>
    <s v="Vermont"/>
    <s v="Burlington"/>
    <x v="2"/>
    <n v="46"/>
    <x v="240"/>
    <n v="4692"/>
    <n v="1736.04"/>
    <x v="25"/>
    <x v="1"/>
    <m/>
    <x v="3157"/>
    <x v="6418"/>
  </r>
  <r>
    <x v="5"/>
    <n v="1185732"/>
    <x v="448"/>
    <x v="0"/>
    <s v="Vermont"/>
    <s v="Burlington"/>
    <x v="3"/>
    <n v="42"/>
    <x v="294"/>
    <n v="4032"/>
    <n v="1572.4799999999998"/>
    <x v="96"/>
    <x v="1"/>
    <m/>
    <x v="1021"/>
    <x v="6419"/>
  </r>
  <r>
    <x v="5"/>
    <n v="1185732"/>
    <x v="448"/>
    <x v="0"/>
    <s v="Vermont"/>
    <s v="Burlington"/>
    <x v="4"/>
    <n v="50"/>
    <x v="250"/>
    <n v="4550"/>
    <n v="1774.4999999999998"/>
    <x v="96"/>
    <x v="1"/>
    <m/>
    <x v="3465"/>
    <x v="6420"/>
  </r>
  <r>
    <x v="5"/>
    <n v="1185732"/>
    <x v="448"/>
    <x v="0"/>
    <s v="Vermont"/>
    <s v="Burlington"/>
    <x v="5"/>
    <n v="57"/>
    <x v="209"/>
    <n v="7296"/>
    <n v="3429.12"/>
    <x v="28"/>
    <x v="1"/>
    <m/>
    <x v="3466"/>
    <x v="6421"/>
  </r>
  <r>
    <x v="5"/>
    <n v="1185732"/>
    <x v="477"/>
    <x v="0"/>
    <s v="Vermont"/>
    <s v="Burlington"/>
    <x v="0"/>
    <n v="48"/>
    <x v="274"/>
    <n v="8928"/>
    <n v="4285.4399999999996"/>
    <x v="35"/>
    <x v="1"/>
    <m/>
    <x v="3467"/>
    <x v="6422"/>
  </r>
  <r>
    <x v="5"/>
    <n v="1185732"/>
    <x v="477"/>
    <x v="0"/>
    <s v="Vermont"/>
    <s v="Burlington"/>
    <x v="1"/>
    <n v="41"/>
    <x v="348"/>
    <n v="5412"/>
    <n v="2760.12"/>
    <x v="48"/>
    <x v="1"/>
    <m/>
    <x v="3278"/>
    <x v="6423"/>
  </r>
  <r>
    <x v="5"/>
    <n v="1185732"/>
    <x v="477"/>
    <x v="0"/>
    <s v="Vermont"/>
    <s v="Burlington"/>
    <x v="2"/>
    <n v="44"/>
    <x v="165"/>
    <n v="5764"/>
    <n v="2305.6"/>
    <x v="15"/>
    <x v="1"/>
    <m/>
    <x v="1653"/>
    <x v="6424"/>
  </r>
  <r>
    <x v="5"/>
    <n v="1185732"/>
    <x v="477"/>
    <x v="0"/>
    <s v="Vermont"/>
    <s v="Burlington"/>
    <x v="3"/>
    <n v="44"/>
    <x v="253"/>
    <n v="4444"/>
    <n v="1866.48"/>
    <x v="23"/>
    <x v="1"/>
    <m/>
    <x v="2188"/>
    <x v="6425"/>
  </r>
  <r>
    <x v="5"/>
    <n v="1185732"/>
    <x v="477"/>
    <x v="0"/>
    <s v="Vermont"/>
    <s v="Burlington"/>
    <x v="4"/>
    <n v="48"/>
    <x v="233"/>
    <n v="4992"/>
    <n v="2096.64"/>
    <x v="23"/>
    <x v="1"/>
    <m/>
    <x v="1945"/>
    <x v="5407"/>
  </r>
  <r>
    <x v="5"/>
    <n v="1185732"/>
    <x v="477"/>
    <x v="0"/>
    <s v="Vermont"/>
    <s v="Burlington"/>
    <x v="5"/>
    <n v="60"/>
    <x v="57"/>
    <n v="8700"/>
    <n v="4088.9999999999995"/>
    <x v="28"/>
    <x v="1"/>
    <m/>
    <x v="1158"/>
    <x v="6426"/>
  </r>
  <r>
    <x v="5"/>
    <n v="1185732"/>
    <x v="185"/>
    <x v="0"/>
    <s v="Vermont"/>
    <s v="Burlington"/>
    <x v="0"/>
    <n v="34"/>
    <x v="217"/>
    <n v="5882"/>
    <n v="2529.2600000000002"/>
    <x v="100"/>
    <x v="1"/>
    <m/>
    <x v="3180"/>
    <x v="6427"/>
  </r>
  <r>
    <x v="5"/>
    <n v="1185732"/>
    <x v="185"/>
    <x v="0"/>
    <s v="Vermont"/>
    <s v="Burlington"/>
    <x v="1"/>
    <n v="39"/>
    <x v="215"/>
    <n v="4329"/>
    <n v="1861.4700000000003"/>
    <x v="100"/>
    <x v="1"/>
    <m/>
    <x v="3468"/>
    <x v="6428"/>
  </r>
  <r>
    <x v="5"/>
    <n v="1185732"/>
    <x v="185"/>
    <x v="0"/>
    <s v="Vermont"/>
    <s v="Burlington"/>
    <x v="2"/>
    <n v="28"/>
    <x v="253"/>
    <n v="2828"/>
    <n v="1018.0799999999999"/>
    <x v="36"/>
    <x v="1"/>
    <m/>
    <x v="3469"/>
    <x v="6429"/>
  </r>
  <r>
    <x v="5"/>
    <n v="1185732"/>
    <x v="185"/>
    <x v="0"/>
    <s v="Vermont"/>
    <s v="Burlington"/>
    <x v="3"/>
    <n v="36"/>
    <x v="180"/>
    <n v="2160"/>
    <n v="691.2"/>
    <x v="80"/>
    <x v="1"/>
    <m/>
    <x v="1042"/>
    <x v="6430"/>
  </r>
  <r>
    <x v="5"/>
    <n v="1185732"/>
    <x v="185"/>
    <x v="0"/>
    <s v="Vermont"/>
    <s v="Burlington"/>
    <x v="4"/>
    <n v="43"/>
    <x v="238"/>
    <n v="3182"/>
    <n v="1050.06"/>
    <x v="93"/>
    <x v="1"/>
    <m/>
    <x v="2220"/>
    <x v="6431"/>
  </r>
  <r>
    <x v="5"/>
    <n v="1185732"/>
    <x v="185"/>
    <x v="0"/>
    <s v="Vermont"/>
    <s v="Burlington"/>
    <x v="5"/>
    <n v="35"/>
    <x v="253"/>
    <n v="3535"/>
    <n v="1413.9999999999998"/>
    <x v="15"/>
    <x v="1"/>
    <m/>
    <x v="3470"/>
    <x v="6432"/>
  </r>
  <r>
    <x v="5"/>
    <n v="1185732"/>
    <x v="693"/>
    <x v="0"/>
    <s v="Vermont"/>
    <s v="Burlington"/>
    <x v="0"/>
    <n v="34"/>
    <x v="274"/>
    <n v="6324"/>
    <n v="2782.56"/>
    <x v="27"/>
    <x v="1"/>
    <m/>
    <x v="1207"/>
    <x v="6433"/>
  </r>
  <r>
    <x v="5"/>
    <n v="1185732"/>
    <x v="693"/>
    <x v="0"/>
    <s v="Vermont"/>
    <s v="Burlington"/>
    <x v="1"/>
    <n v="37"/>
    <x v="211"/>
    <n v="3145"/>
    <n v="1352.3500000000001"/>
    <x v="100"/>
    <x v="1"/>
    <m/>
    <x v="2088"/>
    <x v="6434"/>
  </r>
  <r>
    <x v="5"/>
    <n v="1185732"/>
    <x v="693"/>
    <x v="0"/>
    <s v="Vermont"/>
    <s v="Burlington"/>
    <x v="2"/>
    <n v="31"/>
    <x v="294"/>
    <n v="2976"/>
    <n v="1011.8399999999999"/>
    <x v="95"/>
    <x v="1"/>
    <m/>
    <x v="3471"/>
    <x v="6435"/>
  </r>
  <r>
    <x v="5"/>
    <n v="1185732"/>
    <x v="693"/>
    <x v="0"/>
    <s v="New Hampshire"/>
    <s v="Manchester"/>
    <x v="3"/>
    <n v="31"/>
    <x v="181"/>
    <n v="2108"/>
    <n v="716.71999999999991"/>
    <x v="95"/>
    <x v="1"/>
    <m/>
    <x v="3298"/>
    <x v="6436"/>
  </r>
  <r>
    <x v="5"/>
    <n v="1185732"/>
    <x v="693"/>
    <x v="0"/>
    <s v="New Hampshire"/>
    <s v="Manchester"/>
    <x v="4"/>
    <n v="41"/>
    <x v="294"/>
    <n v="3936"/>
    <n v="1298.8799999999999"/>
    <x v="93"/>
    <x v="1"/>
    <m/>
    <x v="1899"/>
    <x v="6437"/>
  </r>
  <r>
    <x v="5"/>
    <n v="1185732"/>
    <x v="693"/>
    <x v="0"/>
    <s v="New Hampshire"/>
    <s v="Manchester"/>
    <x v="5"/>
    <n v="36"/>
    <x v="168"/>
    <n v="4464"/>
    <n v="1785.6"/>
    <x v="15"/>
    <x v="1"/>
    <m/>
    <x v="3472"/>
    <x v="6438"/>
  </r>
  <r>
    <x v="5"/>
    <n v="1185732"/>
    <x v="222"/>
    <x v="0"/>
    <s v="New Hampshire"/>
    <s v="Manchester"/>
    <x v="0"/>
    <n v="39"/>
    <x v="143"/>
    <n v="7332"/>
    <n v="3372.7200000000003"/>
    <x v="52"/>
    <x v="1"/>
    <m/>
    <x v="2152"/>
    <x v="5940"/>
  </r>
  <r>
    <x v="5"/>
    <n v="1185732"/>
    <x v="222"/>
    <x v="0"/>
    <s v="New Hampshire"/>
    <s v="Manchester"/>
    <x v="1"/>
    <n v="36"/>
    <x v="246"/>
    <n v="3168"/>
    <n v="1457.28"/>
    <x v="52"/>
    <x v="1"/>
    <m/>
    <x v="2087"/>
    <x v="6128"/>
  </r>
  <r>
    <x v="5"/>
    <n v="1185732"/>
    <x v="222"/>
    <x v="0"/>
    <s v="New Hampshire"/>
    <s v="Manchester"/>
    <x v="2"/>
    <n v="32"/>
    <x v="193"/>
    <n v="3360"/>
    <n v="1142.3999999999999"/>
    <x v="95"/>
    <x v="1"/>
    <m/>
    <x v="1596"/>
    <x v="5759"/>
  </r>
  <r>
    <x v="5"/>
    <n v="1185732"/>
    <x v="222"/>
    <x v="0"/>
    <s v="New Hampshire"/>
    <s v="Manchester"/>
    <x v="3"/>
    <n v="33"/>
    <x v="222"/>
    <n v="1485"/>
    <n v="549.45000000000005"/>
    <x v="25"/>
    <x v="1"/>
    <m/>
    <x v="2735"/>
    <x v="6439"/>
  </r>
  <r>
    <x v="5"/>
    <n v="1185732"/>
    <x v="222"/>
    <x v="0"/>
    <s v="New Hampshire"/>
    <s v="Manchester"/>
    <x v="4"/>
    <n v="47"/>
    <x v="180"/>
    <n v="2820"/>
    <n v="930.59999999999991"/>
    <x v="93"/>
    <x v="1"/>
    <m/>
    <x v="3129"/>
    <x v="6440"/>
  </r>
  <r>
    <x v="5"/>
    <n v="1185732"/>
    <x v="222"/>
    <x v="0"/>
    <s v="New Hampshire"/>
    <s v="Manchester"/>
    <x v="5"/>
    <n v="36"/>
    <x v="343"/>
    <n v="3564"/>
    <n v="1354.32"/>
    <x v="31"/>
    <x v="1"/>
    <m/>
    <x v="1471"/>
    <x v="6441"/>
  </r>
  <r>
    <x v="5"/>
    <n v="1185732"/>
    <x v="241"/>
    <x v="0"/>
    <s v="New Hampshire"/>
    <s v="Manchester"/>
    <x v="0"/>
    <n v="33"/>
    <x v="283"/>
    <n v="6171"/>
    <n v="2591.8200000000002"/>
    <x v="54"/>
    <x v="1"/>
    <m/>
    <x v="3257"/>
    <x v="6442"/>
  </r>
  <r>
    <x v="5"/>
    <n v="1185732"/>
    <x v="241"/>
    <x v="0"/>
    <s v="New Hampshire"/>
    <s v="Manchester"/>
    <x v="1"/>
    <n v="38"/>
    <x v="211"/>
    <n v="3230"/>
    <n v="1356.6000000000001"/>
    <x v="54"/>
    <x v="1"/>
    <m/>
    <x v="2449"/>
    <x v="6443"/>
  </r>
  <r>
    <x v="5"/>
    <n v="1185732"/>
    <x v="241"/>
    <x v="0"/>
    <s v="New Hampshire"/>
    <s v="Manchester"/>
    <x v="2"/>
    <n v="26"/>
    <x v="232"/>
    <n v="2080"/>
    <n v="707.19999999999993"/>
    <x v="95"/>
    <x v="1"/>
    <m/>
    <x v="1414"/>
    <x v="6444"/>
  </r>
  <r>
    <x v="5"/>
    <n v="1185732"/>
    <x v="241"/>
    <x v="0"/>
    <s v="New Hampshire"/>
    <s v="Manchester"/>
    <x v="3"/>
    <n v="35"/>
    <x v="206"/>
    <n v="1855"/>
    <n v="593.6"/>
    <x v="80"/>
    <x v="1"/>
    <m/>
    <x v="3208"/>
    <x v="6445"/>
  </r>
  <r>
    <x v="5"/>
    <n v="1185732"/>
    <x v="241"/>
    <x v="0"/>
    <s v="New Hampshire"/>
    <s v="Manchester"/>
    <x v="4"/>
    <n v="40"/>
    <x v="176"/>
    <n v="2440"/>
    <n v="805.19999999999993"/>
    <x v="93"/>
    <x v="1"/>
    <m/>
    <x v="3473"/>
    <x v="6446"/>
  </r>
  <r>
    <x v="5"/>
    <n v="1185732"/>
    <x v="241"/>
    <x v="0"/>
    <s v="New Hampshire"/>
    <s v="Manchester"/>
    <x v="5"/>
    <n v="33"/>
    <x v="253"/>
    <n v="3333"/>
    <n v="1233.21"/>
    <x v="25"/>
    <x v="1"/>
    <m/>
    <x v="1524"/>
    <x v="6447"/>
  </r>
  <r>
    <x v="5"/>
    <n v="1185732"/>
    <x v="270"/>
    <x v="0"/>
    <s v="New Hampshire"/>
    <s v="Manchester"/>
    <x v="0"/>
    <n v="47"/>
    <x v="130"/>
    <n v="9212"/>
    <n v="3961.1600000000003"/>
    <x v="100"/>
    <x v="1"/>
    <m/>
    <x v="2263"/>
    <x v="6448"/>
  </r>
  <r>
    <x v="5"/>
    <n v="1185732"/>
    <x v="270"/>
    <x v="0"/>
    <s v="New Hampshire"/>
    <s v="Manchester"/>
    <x v="1"/>
    <n v="40"/>
    <x v="270"/>
    <n v="3720"/>
    <n v="1599.6000000000001"/>
    <x v="100"/>
    <x v="1"/>
    <m/>
    <x v="1750"/>
    <x v="6449"/>
  </r>
  <r>
    <x v="5"/>
    <n v="1185732"/>
    <x v="270"/>
    <x v="0"/>
    <s v="New Hampshire"/>
    <s v="Manchester"/>
    <x v="2"/>
    <n v="42"/>
    <x v="253"/>
    <n v="4242"/>
    <n v="1442.28"/>
    <x v="95"/>
    <x v="1"/>
    <m/>
    <x v="2368"/>
    <x v="6450"/>
  </r>
  <r>
    <x v="5"/>
    <n v="1185732"/>
    <x v="270"/>
    <x v="0"/>
    <s v="New Hampshire"/>
    <s v="Manchester"/>
    <x v="3"/>
    <n v="41"/>
    <x v="250"/>
    <n v="3731"/>
    <n v="1268.54"/>
    <x v="95"/>
    <x v="1"/>
    <m/>
    <x v="2410"/>
    <x v="6451"/>
  </r>
  <r>
    <x v="5"/>
    <n v="1185732"/>
    <x v="270"/>
    <x v="0"/>
    <s v="New Hampshire"/>
    <s v="Manchester"/>
    <x v="4"/>
    <n v="52"/>
    <x v="228"/>
    <n v="4680"/>
    <n v="1497.6000000000001"/>
    <x v="80"/>
    <x v="1"/>
    <m/>
    <x v="2789"/>
    <x v="6452"/>
  </r>
  <r>
    <x v="5"/>
    <n v="1185732"/>
    <x v="270"/>
    <x v="0"/>
    <s v="New Hampshire"/>
    <s v="Manchester"/>
    <x v="5"/>
    <n v="46"/>
    <x v="150"/>
    <n v="6440"/>
    <n v="2511.6"/>
    <x v="96"/>
    <x v="1"/>
    <m/>
    <x v="1046"/>
    <x v="6453"/>
  </r>
  <r>
    <x v="5"/>
    <n v="1185732"/>
    <x v="303"/>
    <x v="0"/>
    <s v="New Hampshire"/>
    <s v="Manchester"/>
    <x v="0"/>
    <n v="44"/>
    <x v="97"/>
    <n v="9504"/>
    <n v="4371.84"/>
    <x v="52"/>
    <x v="1"/>
    <m/>
    <x v="1107"/>
    <x v="6454"/>
  </r>
  <r>
    <x v="5"/>
    <n v="1185732"/>
    <x v="303"/>
    <x v="0"/>
    <s v="New Hampshire"/>
    <s v="Manchester"/>
    <x v="1"/>
    <n v="40"/>
    <x v="150"/>
    <n v="5600"/>
    <n v="2632"/>
    <x v="46"/>
    <x v="1"/>
    <m/>
    <x v="2704"/>
    <x v="6455"/>
  </r>
  <r>
    <x v="5"/>
    <n v="1185732"/>
    <x v="303"/>
    <x v="0"/>
    <s v="New Hampshire"/>
    <s v="Manchester"/>
    <x v="2"/>
    <n v="43"/>
    <x v="245"/>
    <n v="4687"/>
    <n v="1687.32"/>
    <x v="36"/>
    <x v="1"/>
    <m/>
    <x v="1763"/>
    <x v="6456"/>
  </r>
  <r>
    <x v="5"/>
    <n v="1185732"/>
    <x v="303"/>
    <x v="0"/>
    <s v="New Hampshire"/>
    <s v="Manchester"/>
    <x v="3"/>
    <n v="37"/>
    <x v="233"/>
    <n v="3848"/>
    <n v="1308.32"/>
    <x v="95"/>
    <x v="1"/>
    <m/>
    <x v="2250"/>
    <x v="6457"/>
  </r>
  <r>
    <x v="5"/>
    <n v="1185732"/>
    <x v="303"/>
    <x v="0"/>
    <s v="New Hampshire"/>
    <s v="Manchester"/>
    <x v="4"/>
    <n v="47"/>
    <x v="351"/>
    <n v="5358"/>
    <n v="1982.46"/>
    <x v="25"/>
    <x v="1"/>
    <m/>
    <x v="3211"/>
    <x v="6458"/>
  </r>
  <r>
    <x v="5"/>
    <n v="1185732"/>
    <x v="303"/>
    <x v="0"/>
    <s v="New Hampshire"/>
    <s v="Manchester"/>
    <x v="5"/>
    <n v="50"/>
    <x v="244"/>
    <n v="8100"/>
    <n v="3402"/>
    <x v="23"/>
    <x v="1"/>
    <m/>
    <x v="1845"/>
    <x v="6459"/>
  </r>
  <r>
    <x v="5"/>
    <n v="1185732"/>
    <x v="331"/>
    <x v="0"/>
    <s v="New Hampshire"/>
    <s v="Manchester"/>
    <x v="0"/>
    <n v="49"/>
    <x v="167"/>
    <n v="10976"/>
    <n v="4609.92"/>
    <x v="54"/>
    <x v="1"/>
    <m/>
    <x v="983"/>
    <x v="6460"/>
  </r>
  <r>
    <x v="5"/>
    <n v="1185732"/>
    <x v="331"/>
    <x v="0"/>
    <s v="New Hampshire"/>
    <s v="Manchester"/>
    <x v="1"/>
    <n v="47"/>
    <x v="197"/>
    <n v="7003"/>
    <n v="3081.32"/>
    <x v="27"/>
    <x v="1"/>
    <m/>
    <x v="3128"/>
    <x v="6461"/>
  </r>
  <r>
    <x v="5"/>
    <n v="1185732"/>
    <x v="331"/>
    <x v="0"/>
    <s v="New Hampshire"/>
    <s v="Manchester"/>
    <x v="2"/>
    <n v="37"/>
    <x v="209"/>
    <n v="4736"/>
    <n v="1704.96"/>
    <x v="36"/>
    <x v="1"/>
    <m/>
    <x v="1252"/>
    <x v="6462"/>
  </r>
  <r>
    <x v="5"/>
    <n v="1185732"/>
    <x v="331"/>
    <x v="0"/>
    <s v="New Hampshire"/>
    <s v="Manchester"/>
    <x v="3"/>
    <n v="39"/>
    <x v="336"/>
    <n v="4173"/>
    <n v="1460.55"/>
    <x v="2"/>
    <x v="1"/>
    <m/>
    <x v="3133"/>
    <x v="6463"/>
  </r>
  <r>
    <x v="5"/>
    <n v="1185732"/>
    <x v="331"/>
    <x v="0"/>
    <s v="New Hampshire"/>
    <s v="Manchester"/>
    <x v="4"/>
    <n v="47"/>
    <x v="164"/>
    <n v="5593"/>
    <n v="2069.41"/>
    <x v="25"/>
    <x v="1"/>
    <m/>
    <x v="2746"/>
    <x v="6464"/>
  </r>
  <r>
    <x v="5"/>
    <n v="1185732"/>
    <x v="331"/>
    <x v="0"/>
    <s v="New Hampshire"/>
    <s v="Manchester"/>
    <x v="5"/>
    <n v="47"/>
    <x v="134"/>
    <n v="7661"/>
    <n v="3064.3999999999996"/>
    <x v="15"/>
    <x v="1"/>
    <m/>
    <x v="3474"/>
    <x v="6465"/>
  </r>
  <r>
    <x v="5"/>
    <n v="1185732"/>
    <x v="363"/>
    <x v="0"/>
    <s v="New Hampshire"/>
    <s v="Manchester"/>
    <x v="0"/>
    <n v="48"/>
    <x v="126"/>
    <n v="9744"/>
    <n v="4482.24"/>
    <x v="52"/>
    <x v="1"/>
    <m/>
    <x v="868"/>
    <x v="6466"/>
  </r>
  <r>
    <x v="5"/>
    <n v="1185732"/>
    <x v="363"/>
    <x v="0"/>
    <s v="New Hampshire"/>
    <s v="Manchester"/>
    <x v="1"/>
    <n v="39"/>
    <x v="192"/>
    <n v="5265"/>
    <n v="2474.5500000000002"/>
    <x v="46"/>
    <x v="1"/>
    <m/>
    <x v="1157"/>
    <x v="6467"/>
  </r>
  <r>
    <x v="5"/>
    <n v="1185732"/>
    <x v="363"/>
    <x v="0"/>
    <s v="New Hampshire"/>
    <s v="Manchester"/>
    <x v="2"/>
    <n v="39"/>
    <x v="161"/>
    <n v="4407"/>
    <n v="1542.4499999999998"/>
    <x v="2"/>
    <x v="1"/>
    <m/>
    <x v="3475"/>
    <x v="6468"/>
  </r>
  <r>
    <x v="5"/>
    <n v="1185732"/>
    <x v="363"/>
    <x v="0"/>
    <s v="New Hampshire"/>
    <s v="Manchester"/>
    <x v="3"/>
    <n v="42"/>
    <x v="246"/>
    <n v="3696"/>
    <n v="1182.72"/>
    <x v="80"/>
    <x v="1"/>
    <m/>
    <x v="1681"/>
    <x v="5609"/>
  </r>
  <r>
    <x v="5"/>
    <n v="1185732"/>
    <x v="363"/>
    <x v="0"/>
    <s v="New Hampshire"/>
    <s v="Manchester"/>
    <x v="4"/>
    <n v="45"/>
    <x v="232"/>
    <n v="3600"/>
    <n v="1187.9999999999998"/>
    <x v="93"/>
    <x v="1"/>
    <m/>
    <x v="1113"/>
    <x v="6469"/>
  </r>
  <r>
    <x v="5"/>
    <n v="1185732"/>
    <x v="363"/>
    <x v="0"/>
    <s v="New Hampshire"/>
    <s v="Manchester"/>
    <x v="5"/>
    <n v="46"/>
    <x v="57"/>
    <n v="6670"/>
    <n v="2467.9"/>
    <x v="25"/>
    <x v="1"/>
    <m/>
    <x v="1314"/>
    <x v="6470"/>
  </r>
  <r>
    <x v="5"/>
    <n v="1185732"/>
    <x v="393"/>
    <x v="0"/>
    <s v="New Hampshire"/>
    <s v="Manchester"/>
    <x v="0"/>
    <n v="51"/>
    <x v="335"/>
    <n v="9843"/>
    <n v="4330.92"/>
    <x v="27"/>
    <x v="1"/>
    <m/>
    <x v="3476"/>
    <x v="6471"/>
  </r>
  <r>
    <x v="5"/>
    <n v="1185732"/>
    <x v="393"/>
    <x v="0"/>
    <s v="New Hampshire"/>
    <s v="Manchester"/>
    <x v="1"/>
    <n v="43"/>
    <x v="210"/>
    <n v="4988"/>
    <n v="2094.96"/>
    <x v="54"/>
    <x v="1"/>
    <m/>
    <x v="3388"/>
    <x v="3418"/>
  </r>
  <r>
    <x v="5"/>
    <n v="1185732"/>
    <x v="393"/>
    <x v="0"/>
    <s v="New Hampshire"/>
    <s v="Manchester"/>
    <x v="2"/>
    <n v="43"/>
    <x v="252"/>
    <n v="3354"/>
    <n v="1106.82"/>
    <x v="93"/>
    <x v="1"/>
    <m/>
    <x v="2149"/>
    <x v="6472"/>
  </r>
  <r>
    <x v="5"/>
    <n v="1185732"/>
    <x v="393"/>
    <x v="0"/>
    <s v="New Hampshire"/>
    <s v="Manchester"/>
    <x v="3"/>
    <n v="41"/>
    <x v="238"/>
    <n v="3034"/>
    <n v="1122.58"/>
    <x v="25"/>
    <x v="1"/>
    <m/>
    <x v="2696"/>
    <x v="6320"/>
  </r>
  <r>
    <x v="5"/>
    <n v="1185732"/>
    <x v="393"/>
    <x v="0"/>
    <s v="New Hampshire"/>
    <s v="Manchester"/>
    <x v="4"/>
    <n v="48"/>
    <x v="227"/>
    <n v="3360"/>
    <n v="1209.5999999999999"/>
    <x v="36"/>
    <x v="1"/>
    <m/>
    <x v="1596"/>
    <x v="4008"/>
  </r>
  <r>
    <x v="5"/>
    <n v="1185732"/>
    <x v="393"/>
    <x v="0"/>
    <s v="New Hampshire"/>
    <s v="Manchester"/>
    <x v="5"/>
    <n v="53"/>
    <x v="233"/>
    <n v="5512"/>
    <n v="2039.44"/>
    <x v="25"/>
    <x v="1"/>
    <m/>
    <x v="1499"/>
    <x v="6473"/>
  </r>
  <r>
    <x v="0"/>
    <n v="1185732"/>
    <x v="425"/>
    <x v="0"/>
    <s v="New Hampshire"/>
    <s v="Manchester"/>
    <x v="0"/>
    <n v="52"/>
    <x v="244"/>
    <n v="8424"/>
    <n v="3538.0800000000004"/>
    <x v="54"/>
    <x v="1"/>
    <m/>
    <x v="1230"/>
    <x v="6474"/>
  </r>
  <r>
    <x v="0"/>
    <n v="1185732"/>
    <x v="425"/>
    <x v="0"/>
    <s v="New Hampshire"/>
    <s v="Manchester"/>
    <x v="1"/>
    <n v="44"/>
    <x v="343"/>
    <n v="4356"/>
    <n v="1916.64"/>
    <x v="27"/>
    <x v="1"/>
    <m/>
    <x v="3094"/>
    <x v="6475"/>
  </r>
  <r>
    <x v="0"/>
    <n v="1185732"/>
    <x v="425"/>
    <x v="0"/>
    <s v="New Hampshire"/>
    <s v="Manchester"/>
    <x v="2"/>
    <n v="52"/>
    <x v="180"/>
    <n v="3120"/>
    <n v="1029.5999999999999"/>
    <x v="93"/>
    <x v="1"/>
    <m/>
    <x v="1325"/>
    <x v="3962"/>
  </r>
  <r>
    <x v="0"/>
    <n v="1185732"/>
    <x v="425"/>
    <x v="0"/>
    <s v="New Hampshire"/>
    <s v="Manchester"/>
    <x v="3"/>
    <n v="44"/>
    <x v="176"/>
    <n v="2684"/>
    <n v="858.88"/>
    <x v="80"/>
    <x v="1"/>
    <m/>
    <x v="1724"/>
    <x v="6476"/>
  </r>
  <r>
    <x v="0"/>
    <n v="1185732"/>
    <x v="425"/>
    <x v="0"/>
    <s v="New Hampshire"/>
    <s v="Manchester"/>
    <x v="4"/>
    <n v="50"/>
    <x v="208"/>
    <n v="2900"/>
    <n v="928"/>
    <x v="80"/>
    <x v="1"/>
    <m/>
    <x v="2057"/>
    <x v="3979"/>
  </r>
  <r>
    <x v="0"/>
    <n v="1185732"/>
    <x v="425"/>
    <x v="0"/>
    <s v="New Hampshire"/>
    <s v="Manchester"/>
    <x v="5"/>
    <n v="64"/>
    <x v="228"/>
    <n v="5760"/>
    <n v="2246.3999999999996"/>
    <x v="96"/>
    <x v="1"/>
    <m/>
    <x v="2745"/>
    <x v="6477"/>
  </r>
  <r>
    <x v="0"/>
    <n v="1185732"/>
    <x v="455"/>
    <x v="0"/>
    <s v="New Hampshire"/>
    <s v="Manchester"/>
    <x v="0"/>
    <n v="59"/>
    <x v="197"/>
    <n v="8791"/>
    <n v="3780.1300000000006"/>
    <x v="100"/>
    <x v="1"/>
    <m/>
    <x v="3477"/>
    <x v="6478"/>
  </r>
  <r>
    <x v="0"/>
    <n v="1185732"/>
    <x v="455"/>
    <x v="0"/>
    <s v="New Hampshire"/>
    <s v="Manchester"/>
    <x v="1"/>
    <n v="42"/>
    <x v="351"/>
    <n v="4788"/>
    <n v="2058.84"/>
    <x v="100"/>
    <x v="1"/>
    <m/>
    <x v="2248"/>
    <x v="4687"/>
  </r>
  <r>
    <x v="0"/>
    <n v="1185732"/>
    <x v="455"/>
    <x v="0"/>
    <s v="New Hampshire"/>
    <s v="Manchester"/>
    <x v="2"/>
    <n v="51"/>
    <x v="351"/>
    <n v="5814"/>
    <n v="2034.8999999999999"/>
    <x v="2"/>
    <x v="1"/>
    <m/>
    <x v="3015"/>
    <x v="5472"/>
  </r>
  <r>
    <x v="0"/>
    <n v="1185732"/>
    <x v="455"/>
    <x v="0"/>
    <s v="New Hampshire"/>
    <s v="Manchester"/>
    <x v="3"/>
    <n v="43"/>
    <x v="351"/>
    <n v="4902"/>
    <n v="1666.6799999999998"/>
    <x v="95"/>
    <x v="1"/>
    <m/>
    <x v="3478"/>
    <x v="6479"/>
  </r>
  <r>
    <x v="0"/>
    <n v="1185732"/>
    <x v="455"/>
    <x v="0"/>
    <s v="New Hampshire"/>
    <s v="Manchester"/>
    <x v="4"/>
    <n v="59"/>
    <x v="294"/>
    <n v="5664"/>
    <n v="1925.7599999999998"/>
    <x v="95"/>
    <x v="1"/>
    <m/>
    <x v="3479"/>
    <x v="6480"/>
  </r>
  <r>
    <x v="0"/>
    <n v="1185732"/>
    <x v="455"/>
    <x v="0"/>
    <s v="New Hampshire"/>
    <s v="Manchester"/>
    <x v="5"/>
    <n v="61"/>
    <x v="196"/>
    <n v="7320"/>
    <n v="3001.2"/>
    <x v="33"/>
    <x v="1"/>
    <m/>
    <x v="1208"/>
    <x v="6481"/>
  </r>
  <r>
    <x v="0"/>
    <n v="1185732"/>
    <x v="484"/>
    <x v="0"/>
    <s v="New Hampshire"/>
    <s v="Manchester"/>
    <x v="0"/>
    <n v="49"/>
    <x v="40"/>
    <n v="9800"/>
    <n v="4606"/>
    <x v="46"/>
    <x v="1"/>
    <m/>
    <x v="1091"/>
    <x v="3480"/>
  </r>
  <r>
    <x v="0"/>
    <n v="1185732"/>
    <x v="484"/>
    <x v="0"/>
    <s v="New Hampshire"/>
    <s v="Manchester"/>
    <x v="1"/>
    <n v="49"/>
    <x v="209"/>
    <n v="6272"/>
    <n v="2634.2400000000002"/>
    <x v="54"/>
    <x v="1"/>
    <m/>
    <x v="1163"/>
    <x v="6482"/>
  </r>
  <r>
    <x v="0"/>
    <n v="1185732"/>
    <x v="484"/>
    <x v="0"/>
    <s v="New Hampshire"/>
    <s v="Manchester"/>
    <x v="2"/>
    <n v="47"/>
    <x v="209"/>
    <n v="6016"/>
    <n v="2165.7599999999998"/>
    <x v="36"/>
    <x v="1"/>
    <m/>
    <x v="2748"/>
    <x v="6483"/>
  </r>
  <r>
    <x v="0"/>
    <n v="1185732"/>
    <x v="484"/>
    <x v="0"/>
    <s v="New Hampshire"/>
    <s v="Manchester"/>
    <x v="3"/>
    <n v="49"/>
    <x v="210"/>
    <n v="5684"/>
    <n v="1989.3999999999999"/>
    <x v="2"/>
    <x v="1"/>
    <m/>
    <x v="1347"/>
    <x v="3122"/>
  </r>
  <r>
    <x v="0"/>
    <n v="1185732"/>
    <x v="484"/>
    <x v="0"/>
    <s v="New Hampshire"/>
    <s v="Manchester"/>
    <x v="4"/>
    <n v="50"/>
    <x v="248"/>
    <n v="6150"/>
    <n v="2275.5"/>
    <x v="25"/>
    <x v="1"/>
    <m/>
    <x v="1640"/>
    <x v="6484"/>
  </r>
  <r>
    <x v="0"/>
    <n v="1185732"/>
    <x v="484"/>
    <x v="0"/>
    <s v="New Hampshire"/>
    <s v="Manchester"/>
    <x v="5"/>
    <n v="61"/>
    <x v="179"/>
    <n v="8784"/>
    <n v="3513.6"/>
    <x v="15"/>
    <x v="1"/>
    <m/>
    <x v="3480"/>
    <x v="6485"/>
  </r>
  <r>
    <x v="0"/>
    <n v="1185732"/>
    <x v="188"/>
    <x v="0"/>
    <s v="New Hampshire"/>
    <s v="Manchester"/>
    <x v="0"/>
    <n v="36"/>
    <x v="241"/>
    <n v="5940"/>
    <n v="2197.8000000000002"/>
    <x v="117"/>
    <x v="1"/>
    <m/>
    <x v="1770"/>
    <x v="6486"/>
  </r>
  <r>
    <x v="0"/>
    <n v="1185732"/>
    <x v="188"/>
    <x v="0"/>
    <s v="New Hampshire"/>
    <s v="Manchester"/>
    <x v="1"/>
    <n v="36"/>
    <x v="270"/>
    <n v="3348"/>
    <n v="1339.2"/>
    <x v="8"/>
    <x v="1"/>
    <m/>
    <x v="3204"/>
    <x v="6487"/>
  </r>
  <r>
    <x v="0"/>
    <n v="1185732"/>
    <x v="188"/>
    <x v="0"/>
    <s v="New Hampshire"/>
    <s v="Manchester"/>
    <x v="2"/>
    <n v="35"/>
    <x v="343"/>
    <n v="3465"/>
    <n v="935.55000000000007"/>
    <x v="47"/>
    <x v="1"/>
    <m/>
    <x v="1623"/>
    <x v="6488"/>
  </r>
  <r>
    <x v="0"/>
    <n v="1185732"/>
    <x v="188"/>
    <x v="0"/>
    <s v="New Hampshire"/>
    <s v="Manchester"/>
    <x v="3"/>
    <n v="33"/>
    <x v="175"/>
    <n v="1683"/>
    <n v="471.24000000000007"/>
    <x v="45"/>
    <x v="1"/>
    <m/>
    <x v="2757"/>
    <x v="6489"/>
  </r>
  <r>
    <x v="0"/>
    <n v="1185732"/>
    <x v="188"/>
    <x v="0"/>
    <s v="New Hampshire"/>
    <s v="Manchester"/>
    <x v="4"/>
    <n v="50"/>
    <x v="293"/>
    <n v="3200"/>
    <n v="896.00000000000011"/>
    <x v="45"/>
    <x v="1"/>
    <m/>
    <x v="3044"/>
    <x v="6490"/>
  </r>
  <r>
    <x v="0"/>
    <n v="1185732"/>
    <x v="188"/>
    <x v="0"/>
    <s v="New Hampshire"/>
    <s v="Manchester"/>
    <x v="5"/>
    <n v="41"/>
    <x v="193"/>
    <n v="4305"/>
    <n v="1377.6000000000001"/>
    <x v="80"/>
    <x v="1"/>
    <m/>
    <x v="3386"/>
    <x v="6491"/>
  </r>
  <r>
    <x v="0"/>
    <n v="1185732"/>
    <x v="696"/>
    <x v="0"/>
    <s v="New Hampshire"/>
    <s v="Manchester"/>
    <x v="0"/>
    <n v="41"/>
    <x v="328"/>
    <n v="7544"/>
    <n v="2791.28"/>
    <x v="117"/>
    <x v="1"/>
    <m/>
    <x v="3321"/>
    <x v="6492"/>
  </r>
  <r>
    <x v="0"/>
    <n v="1185732"/>
    <x v="696"/>
    <x v="0"/>
    <s v="New Hampshire"/>
    <s v="Manchester"/>
    <x v="1"/>
    <n v="42"/>
    <x v="227"/>
    <n v="2940"/>
    <n v="1234.8000000000002"/>
    <x v="54"/>
    <x v="1"/>
    <m/>
    <x v="1454"/>
    <x v="2647"/>
  </r>
  <r>
    <x v="0"/>
    <n v="1185732"/>
    <x v="696"/>
    <x v="0"/>
    <s v="New Hampshire"/>
    <s v="Manchester"/>
    <x v="2"/>
    <n v="29"/>
    <x v="170"/>
    <n v="2407"/>
    <n v="649.89"/>
    <x v="47"/>
    <x v="1"/>
    <m/>
    <x v="2079"/>
    <x v="64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3:H20" firstHeaderRow="0" firstDataRow="1" firstDataCol="1"/>
  <pivotFields count="18">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numFmtId="6" showAll="0"/>
    <pivotField numFmtId="6"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pivotField dataField="1"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4"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7">
    <i>
      <x/>
    </i>
    <i>
      <x v="1"/>
    </i>
    <i>
      <x v="2"/>
    </i>
    <i>
      <x v="3"/>
    </i>
    <i>
      <x v="4"/>
    </i>
    <i>
      <x v="5"/>
    </i>
    <i t="grand">
      <x/>
    </i>
  </rowItems>
  <colFields count="1">
    <field x="-2"/>
  </colFields>
  <colItems count="2">
    <i>
      <x/>
    </i>
    <i i="1">
      <x v="1"/>
    </i>
  </colItems>
  <dataFields count="2">
    <dataField name="Sum of Total sales corrected" fld="14" baseField="0" baseItem="0"/>
    <dataField name="Average of Operating Margin"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10" firstHeaderRow="0" firstDataRow="1" firstDataCol="1"/>
  <pivotFields count="18">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8"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6" showAll="0"/>
    <pivotField numFmtId="6"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pivotField dataField="1"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dataField="1" numFmtId="164" showAll="0">
      <items count="6495">
        <item x="584"/>
        <item x="6275"/>
        <item x="4411"/>
        <item x="2373"/>
        <item x="2130"/>
        <item x="5216"/>
        <item x="4224"/>
        <item x="4643"/>
        <item x="2341"/>
        <item x="2374"/>
        <item x="2345"/>
        <item x="4230"/>
        <item x="6269"/>
        <item x="6282"/>
        <item x="4229"/>
        <item x="6281"/>
        <item x="4158"/>
        <item x="4415"/>
        <item x="2473"/>
        <item x="1785"/>
        <item x="4164"/>
        <item x="4405"/>
        <item x="4218"/>
        <item x="4648"/>
        <item x="5211"/>
        <item x="2330"/>
        <item x="4638"/>
        <item x="2368"/>
        <item x="2340"/>
        <item x="5403"/>
        <item x="4100"/>
        <item x="2369"/>
        <item x="2140"/>
        <item x="4097"/>
        <item x="4163"/>
        <item x="4223"/>
        <item x="4157"/>
        <item x="5468"/>
        <item x="3970"/>
        <item x="6340"/>
        <item x="4152"/>
        <item x="2124"/>
        <item x="6324"/>
        <item x="6149"/>
        <item x="1273"/>
        <item x="2136"/>
        <item x="1779"/>
        <item x="4649"/>
        <item x="6263"/>
        <item x="4285"/>
        <item x="2467"/>
        <item x="2324"/>
        <item x="2336"/>
        <item x="2346"/>
        <item x="4416"/>
        <item x="5206"/>
        <item x="2479"/>
        <item x="4399"/>
        <item x="4147"/>
        <item x="2370"/>
        <item x="4037"/>
        <item x="6150"/>
        <item x="6210"/>
        <item x="6280"/>
        <item x="6276"/>
        <item x="3973"/>
        <item x="601"/>
        <item x="4212"/>
        <item x="6155"/>
        <item x="6312"/>
        <item x="469"/>
        <item x="4633"/>
        <item x="5634"/>
        <item x="6205"/>
        <item x="4532"/>
        <item x="2170"/>
        <item x="3969"/>
        <item x="6154"/>
        <item x="2171"/>
        <item x="4291"/>
        <item x="6370"/>
        <item x="2339"/>
        <item x="2135"/>
        <item x="4031"/>
        <item x="5217"/>
        <item x="6335"/>
        <item x="4690"/>
        <item x="2169"/>
        <item x="1237"/>
        <item x="2118"/>
        <item x="3904"/>
        <item x="2377"/>
        <item x="6213"/>
        <item x="2164"/>
        <item x="6339"/>
        <item x="592"/>
        <item x="4255"/>
        <item x="2480"/>
        <item x="5635"/>
        <item x="6364"/>
        <item x="4228"/>
        <item x="3903"/>
        <item x="4026"/>
        <item x="4290"/>
        <item x="6279"/>
        <item x="1773"/>
        <item x="4538"/>
        <item x="2131"/>
        <item x="3965"/>
        <item x="6267"/>
        <item x="6204"/>
        <item x="1791"/>
        <item x="4414"/>
        <item x="2461"/>
        <item x="6185"/>
        <item x="4092"/>
        <item x="6341"/>
        <item x="4189"/>
        <item x="2163"/>
        <item x="588"/>
        <item x="4644"/>
        <item x="6146"/>
        <item x="6189"/>
        <item x="4156"/>
        <item x="4585"/>
        <item x="6311"/>
        <item x="6307"/>
        <item x="4441"/>
        <item x="4412"/>
        <item x="3105"/>
        <item x="2141"/>
        <item x="6268"/>
        <item x="4104"/>
        <item x="1645"/>
        <item x="6140"/>
        <item x="4086"/>
        <item x="4704"/>
        <item x="4222"/>
        <item x="6179"/>
        <item x="3972"/>
        <item x="6363"/>
        <item x="5256"/>
        <item x="4001"/>
        <item x="4006"/>
        <item x="3910"/>
        <item x="4162"/>
        <item x="5222"/>
        <item x="4261"/>
        <item x="6184"/>
        <item x="4151"/>
        <item x="4705"/>
        <item x="5604"/>
        <item x="1651"/>
        <item x="6306"/>
        <item x="4195"/>
        <item x="2134"/>
        <item x="6274"/>
        <item x="6201"/>
        <item x="4447"/>
        <item x="3106"/>
        <item x="4647"/>
        <item x="3937"/>
        <item x="1230"/>
        <item x="266"/>
        <item x="1239"/>
        <item x="6178"/>
        <item x="2344"/>
        <item x="4528"/>
        <item x="4241"/>
        <item x="1786"/>
        <item x="4220"/>
        <item x="4176"/>
        <item x="4413"/>
        <item x="2334"/>
        <item x="6369"/>
        <item x="6388"/>
        <item x="4188"/>
        <item x="6098"/>
        <item x="6489"/>
        <item x="5605"/>
        <item x="6273"/>
        <item x="3898"/>
        <item x="4254"/>
        <item x="3845"/>
        <item x="6323"/>
        <item x="2165"/>
        <item x="2364"/>
        <item x="4211"/>
        <item x="4260"/>
        <item x="6371"/>
        <item x="6305"/>
        <item x="3943"/>
        <item x="6329"/>
        <item x="6270"/>
        <item x="4021"/>
        <item x="4281"/>
        <item x="3936"/>
        <item x="6092"/>
        <item x="4170"/>
        <item x="6365"/>
        <item x="6097"/>
        <item x="4131"/>
        <item x="5250"/>
        <item x="4043"/>
        <item x="6214"/>
        <item x="6358"/>
        <item x="4010"/>
        <item x="3909"/>
        <item x="4125"/>
        <item x="3720"/>
        <item x="1792"/>
        <item x="5532"/>
        <item x="5136"/>
        <item x="2474"/>
        <item x="5855"/>
        <item x="4523"/>
        <item x="3947"/>
        <item x="6338"/>
        <item x="4154"/>
        <item x="3039"/>
        <item x="2606"/>
        <item x="6330"/>
        <item x="4217"/>
        <item x="5255"/>
        <item x="4175"/>
        <item x="6345"/>
        <item x="4404"/>
        <item x="2514"/>
        <item x="4700"/>
        <item x="4671"/>
        <item x="3961"/>
        <item x="4036"/>
        <item x="4539"/>
        <item x="6203"/>
        <item x="6122"/>
        <item x="600"/>
        <item x="1232"/>
        <item x="4473"/>
        <item x="3968"/>
        <item x="4646"/>
        <item x="4000"/>
        <item x="4318"/>
        <item x="4099"/>
        <item x="4064"/>
        <item x="2128"/>
        <item x="4421"/>
        <item x="2378"/>
        <item x="4236"/>
        <item x="2600"/>
        <item x="6129"/>
        <item x="6264"/>
        <item x="2329"/>
        <item x="4194"/>
        <item x="3849"/>
        <item x="2372"/>
        <item x="4590"/>
        <item x="2174"/>
        <item x="5402"/>
        <item x="5254"/>
        <item x="4240"/>
        <item x="6439"/>
        <item x="6087"/>
        <item x="6144"/>
        <item x="6359"/>
        <item x="6209"/>
        <item x="6145"/>
        <item x="4734"/>
        <item x="4216"/>
        <item x="6091"/>
        <item x="4319"/>
        <item x="6153"/>
        <item x="6200"/>
        <item x="2485"/>
        <item x="4668"/>
        <item x="2350"/>
        <item x="2363"/>
        <item x="5639"/>
        <item x="1220"/>
        <item x="1226"/>
        <item x="5210"/>
        <item x="6139"/>
        <item x="4446"/>
        <item x="2335"/>
        <item x="5667"/>
        <item x="6186"/>
        <item x="6156"/>
        <item x="2351"/>
        <item x="5226"/>
        <item x="3942"/>
        <item x="4321"/>
        <item x="4406"/>
        <item x="6030"/>
        <item x="6262"/>
        <item x="6328"/>
        <item x="4637"/>
        <item x="5212"/>
        <item x="5221"/>
        <item x="1639"/>
        <item x="4150"/>
        <item x="4634"/>
        <item x="2122"/>
        <item x="2379"/>
        <item x="4735"/>
        <item x="6302"/>
        <item x="6325"/>
        <item x="2123"/>
        <item x="4639"/>
        <item x="2612"/>
        <item x="3960"/>
        <item x="6240"/>
        <item x="4727"/>
        <item x="6180"/>
        <item x="3846"/>
        <item x="6445"/>
        <item x="4403"/>
        <item x="4400"/>
        <item x="4347"/>
        <item x="6381"/>
        <item x="598"/>
        <item x="581"/>
        <item x="4225"/>
        <item x="3971"/>
        <item x="5220"/>
        <item x="4728"/>
        <item x="4286"/>
        <item x="5661"/>
        <item x="4124"/>
        <item x="4302"/>
        <item x="3725"/>
        <item x="4577"/>
        <item x="4642"/>
        <item x="4353"/>
        <item x="4537"/>
        <item x="4226"/>
        <item x="6034"/>
        <item x="4706"/>
        <item x="5616"/>
        <item x="3040"/>
        <item x="2139"/>
        <item x="4442"/>
        <item x="5479"/>
        <item x="4109"/>
        <item x="3012"/>
        <item x="2331"/>
        <item x="4409"/>
        <item x="6082"/>
        <item x="4410"/>
        <item x="3714"/>
        <item x="5595"/>
        <item x="2515"/>
        <item x="1826"/>
        <item x="4303"/>
        <item x="2328"/>
        <item x="6086"/>
        <item x="5643"/>
        <item x="3840"/>
        <item x="5600"/>
        <item x="4733"/>
        <item x="3078"/>
        <item x="6344"/>
        <item x="4011"/>
        <item x="6286"/>
        <item x="6126"/>
        <item x="2594"/>
        <item x="6121"/>
        <item x="4729"/>
        <item x="6277"/>
        <item x="6199"/>
        <item x="3871"/>
        <item x="2478"/>
        <item x="6333"/>
        <item x="3892"/>
        <item x="4289"/>
        <item x="5214"/>
        <item x="4098"/>
        <item x="6493"/>
        <item x="1827"/>
        <item x="6334"/>
        <item x="4007"/>
        <item x="1633"/>
        <item x="4693"/>
        <item x="5470"/>
        <item x="6346"/>
        <item x="587"/>
        <item x="4420"/>
        <item x="4096"/>
        <item x="4533"/>
        <item x="3879"/>
        <item x="6183"/>
        <item x="5401"/>
        <item x="6035"/>
        <item x="4694"/>
        <item x="6190"/>
        <item x="5640"/>
        <item x="1790"/>
        <item x="2117"/>
        <item x="3902"/>
        <item x="6151"/>
        <item x="3079"/>
        <item x="4322"/>
        <item x="4030"/>
        <item x="4130"/>
        <item x="4760"/>
        <item x="2541"/>
        <item x="4035"/>
        <item x="5541"/>
        <item x="4641"/>
        <item x="5223"/>
        <item x="5908"/>
        <item x="1276"/>
        <item x="1229"/>
        <item x="6239"/>
        <item x="2146"/>
        <item x="2325"/>
        <item x="6081"/>
        <item x="4063"/>
        <item x="3045"/>
        <item x="4674"/>
        <item x="5849"/>
        <item x="2509"/>
        <item x="3897"/>
        <item x="4440"/>
        <item x="4105"/>
        <item x="4091"/>
        <item x="6351"/>
        <item x="4323"/>
        <item x="3338"/>
        <item x="5475"/>
        <item x="6284"/>
        <item x="5858"/>
        <item x="6430"/>
        <item x="2129"/>
        <item x="2510"/>
        <item x="1797"/>
        <item x="5249"/>
        <item x="4398"/>
        <item x="3944"/>
        <item x="4069"/>
        <item x="6246"/>
        <item x="4352"/>
        <item x="2145"/>
        <item x="4589"/>
        <item x="4159"/>
        <item x="1192"/>
        <item x="597"/>
        <item x="476"/>
        <item x="4823"/>
        <item x="6211"/>
        <item x="6029"/>
        <item x="3938"/>
        <item x="4337"/>
        <item x="4048"/>
        <item x="5207"/>
        <item x="4878"/>
        <item x="6444"/>
        <item x="4256"/>
        <item x="2617"/>
        <item x="4689"/>
        <item x="1652"/>
        <item x="1657"/>
        <item x="5224"/>
        <item x="4181"/>
        <item x="3708"/>
        <item x="6436"/>
        <item x="4002"/>
        <item x="3908"/>
        <item x="4478"/>
        <item x="5218"/>
        <item x="4054"/>
        <item x="4132"/>
        <item x="2349"/>
        <item x="4160"/>
        <item x="6147"/>
        <item x="4068"/>
        <item x="2159"/>
        <item x="1787"/>
        <item x="3066"/>
        <item x="4201"/>
        <item x="3875"/>
        <item x="1650"/>
        <item x="3974"/>
        <item x="4282"/>
        <item x="4235"/>
        <item x="4032"/>
        <item x="6125"/>
        <item x="4169"/>
        <item x="3011"/>
        <item x="4417"/>
        <item x="4703"/>
        <item x="6326"/>
        <item x="1825"/>
        <item x="5531"/>
        <item x="4025"/>
        <item x="5227"/>
        <item x="5420"/>
        <item x="5617"/>
        <item x="1777"/>
        <item x="2125"/>
        <item x="4085"/>
        <item x="4126"/>
        <item x="3788"/>
        <item x="6247"/>
        <item x="2176"/>
        <item x="4005"/>
        <item x="4047"/>
        <item x="3141"/>
        <item x="5225"/>
        <item x="4557"/>
        <item x="4755"/>
        <item x="4090"/>
        <item x="4038"/>
        <item x="3964"/>
        <item x="5636"/>
        <item x="4696"/>
        <item x="6202"/>
        <item x="2323"/>
        <item x="4586"/>
        <item x="4436"/>
        <item x="473"/>
        <item x="1224"/>
        <item x="4531"/>
        <item x="3112"/>
        <item x="2119"/>
        <item x="5972"/>
        <item x="5215"/>
        <item x="2158"/>
        <item x="4618"/>
        <item x="6235"/>
        <item x="5660"/>
        <item x="4432"/>
        <item x="5208"/>
        <item x="5253"/>
        <item x="6297"/>
        <item x="2144"/>
        <item x="4452"/>
        <item x="6357"/>
        <item x="4667"/>
        <item x="2477"/>
        <item x="4691"/>
        <item x="5611"/>
        <item x="5248"/>
        <item x="6331"/>
        <item x="1798"/>
        <item x="3941"/>
        <item x="4383"/>
        <item x="2462"/>
        <item x="4524"/>
        <item x="3007"/>
        <item x="4284"/>
        <item x="2472"/>
        <item x="4562"/>
        <item x="4536"/>
        <item x="5654"/>
        <item x="2497"/>
        <item x="4029"/>
        <item x="3787"/>
        <item x="4401"/>
        <item x="6123"/>
        <item x="3729"/>
        <item x="6336"/>
        <item x="5644"/>
        <item x="6218"/>
        <item x="3905"/>
        <item x="3835"/>
        <item x="5417"/>
        <item x="6389"/>
        <item x="5794"/>
        <item x="5610"/>
        <item x="599"/>
        <item x="466"/>
        <item x="4137"/>
        <item x="2357"/>
        <item x="5546"/>
        <item x="4558"/>
        <item x="3782"/>
        <item x="2173"/>
        <item x="1685"/>
        <item x="4814"/>
        <item x="4766"/>
        <item x="2486"/>
        <item x="5137"/>
        <item x="2138"/>
        <item x="2384"/>
        <item x="5967"/>
        <item x="2875"/>
        <item x="4384"/>
        <item x="5862"/>
        <item x="5352"/>
        <item x="6287"/>
        <item x="263"/>
        <item x="5467"/>
        <item x="4200"/>
        <item x="2465"/>
        <item x="6446"/>
        <item x="3044"/>
        <item x="3726"/>
        <item x="6285"/>
        <item x="4024"/>
        <item x="2468"/>
        <item x="6161"/>
        <item x="3891"/>
        <item x="5845"/>
        <item x="4094"/>
        <item x="3111"/>
        <item x="1821"/>
        <item x="4120"/>
        <item x="4103"/>
        <item x="6245"/>
        <item x="3332"/>
        <item x="1778"/>
        <item x="4246"/>
        <item x="4426"/>
        <item x="5629"/>
        <item x="6096"/>
        <item x="4297"/>
        <item x="4467"/>
        <item x="5784"/>
        <item x="3344"/>
        <item x="2504"/>
        <item x="5603"/>
        <item x="4110"/>
        <item x="5723"/>
        <item x="2342"/>
        <item x="5606"/>
        <item x="3061"/>
        <item x="3067"/>
        <item x="4695"/>
        <item x="4461"/>
        <item x="3735"/>
        <item x="3136"/>
        <item x="4042"/>
        <item x="4632"/>
        <item x="6343"/>
        <item x="3041"/>
        <item x="4074"/>
        <item x="6130"/>
        <item x="4101"/>
        <item x="3834"/>
        <item x="3107"/>
        <item x="6350"/>
        <item x="6290"/>
        <item x="6322"/>
        <item x="6354"/>
        <item x="2175"/>
        <item x="1679"/>
        <item x="3839"/>
        <item x="4749"/>
        <item x="5676"/>
        <item x="1684"/>
        <item x="2385"/>
        <item x="2593"/>
        <item x="1780"/>
        <item x="6093"/>
        <item x="3896"/>
        <item x="5205"/>
        <item x="2168"/>
        <item x="4527"/>
        <item x="3117"/>
        <item x="4253"/>
        <item x="5336"/>
        <item x="4614"/>
        <item x="2547"/>
        <item x="6385"/>
        <item x="2367"/>
        <item x="1789"/>
        <item x="5655"/>
        <item x="6296"/>
        <item x="6241"/>
        <item x="6024"/>
        <item x="2508"/>
        <item x="3906"/>
        <item x="2503"/>
        <item x="2337"/>
        <item x="2116"/>
        <item x="6141"/>
        <item x="4304"/>
        <item x="6476"/>
        <item x="6099"/>
        <item x="4065"/>
        <item x="3734"/>
        <item x="4701"/>
        <item x="3147"/>
        <item x="3967"/>
        <item x="6315"/>
        <item x="4115"/>
        <item x="5233"/>
        <item x="1686"/>
        <item x="4425"/>
        <item x="5779"/>
        <item x="6069"/>
        <item x="5342"/>
        <item x="4114"/>
        <item x="5599"/>
        <item x="3001"/>
        <item x="2880"/>
        <item x="1774"/>
        <item x="593"/>
        <item x="585"/>
        <item x="1191"/>
        <item x="1783"/>
        <item x="4280"/>
        <item x="4477"/>
        <item x="6304"/>
        <item x="4249"/>
        <item x="2869"/>
        <item x="2322"/>
        <item x="2491"/>
        <item x="2471"/>
        <item x="2535"/>
        <item x="6236"/>
        <item x="5135"/>
        <item x="6265"/>
        <item x="6368"/>
        <item x="5672"/>
        <item x="4219"/>
        <item x="3751"/>
        <item x="4378"/>
        <item x="3844"/>
        <item x="2352"/>
        <item x="4342"/>
        <item x="4829"/>
        <item x="2358"/>
        <item x="6261"/>
        <item x="2520"/>
        <item x="2676"/>
        <item x="2513"/>
        <item x="4231"/>
        <item x="4720"/>
        <item x="4584"/>
        <item x="3730"/>
        <item x="3073"/>
        <item x="4767"/>
        <item x="2579"/>
        <item x="4653"/>
        <item x="5977"/>
        <item x="4108"/>
        <item x="4296"/>
        <item x="2599"/>
        <item x="6490"/>
        <item x="1638"/>
        <item x="2362"/>
        <item x="3900"/>
        <item x="1297"/>
        <item x="472"/>
        <item x="577"/>
        <item x="4227"/>
        <item x="6291"/>
        <item x="3049"/>
        <item x="5204"/>
        <item x="4279"/>
        <item x="2408"/>
        <item x="6217"/>
        <item x="4563"/>
        <item x="4451"/>
        <item x="4427"/>
        <item x="3874"/>
        <item x="4359"/>
        <item x="4419"/>
        <item x="4530"/>
        <item x="4136"/>
        <item x="4553"/>
        <item x="3048"/>
        <item x="3084"/>
        <item x="6391"/>
        <item x="5540"/>
        <item x="4262"/>
        <item x="2460"/>
        <item x="4710"/>
        <item x="586"/>
        <item x="494"/>
        <item x="3948"/>
        <item x="4407"/>
        <item x="2466"/>
        <item x="1819"/>
        <item x="4287"/>
        <item x="5598"/>
        <item x="4474"/>
        <item x="2147"/>
        <item x="6033"/>
        <item x="3979"/>
        <item x="2152"/>
        <item x="6440"/>
        <item x="4121"/>
        <item x="4716"/>
        <item x="1793"/>
        <item x="4190"/>
        <item x="4346"/>
        <item x="4146"/>
        <item x="3464"/>
        <item x="6488"/>
        <item x="4057"/>
        <item x="654"/>
        <item x="1244"/>
        <item x="4242"/>
        <item x="4153"/>
        <item x="4276"/>
        <item x="3060"/>
        <item x="4049"/>
        <item x="1772"/>
        <item x="6088"/>
        <item x="1663"/>
        <item x="1662"/>
        <item x="6295"/>
        <item x="4058"/>
        <item x="4053"/>
        <item x="4651"/>
        <item x="3781"/>
        <item x="1658"/>
        <item x="3110"/>
        <item x="4466"/>
        <item x="5615"/>
        <item x="4479"/>
        <item x="6206"/>
        <item x="2151"/>
        <item x="5266"/>
        <item x="2492"/>
        <item x="5262"/>
        <item x="4552"/>
        <item x="3263"/>
        <item x="4234"/>
        <item x="4119"/>
        <item x="5854"/>
        <item x="4266"/>
        <item x="3847"/>
        <item x="4177"/>
        <item x="5662"/>
        <item x="2995"/>
        <item x="5409"/>
        <item x="6031"/>
        <item x="5623"/>
        <item x="2356"/>
        <item x="2863"/>
        <item x="3723"/>
        <item x="2862"/>
        <item x="4267"/>
        <item x="5916"/>
        <item x="4561"/>
        <item x="3000"/>
        <item x="4308"/>
        <item x="5651"/>
        <item x="3713"/>
        <item x="5244"/>
        <item x="4044"/>
        <item x="5850"/>
        <item x="5734"/>
        <item x="1649"/>
        <item x="6080"/>
        <item x="4313"/>
        <item x="2182"/>
        <item x="6089"/>
        <item x="5231"/>
        <item x="4534"/>
        <item x="5907"/>
        <item x="5844"/>
        <item x="4187"/>
        <item x="6271"/>
        <item x="5630"/>
        <item x="5699"/>
        <item x="6065"/>
        <item x="6310"/>
        <item x="2132"/>
        <item x="2406"/>
        <item x="5788"/>
        <item x="4020"/>
        <item x="4257"/>
        <item x="2530"/>
        <item x="5697"/>
        <item x="2475"/>
        <item x="1784"/>
        <item x="1656"/>
        <item x="3152"/>
        <item x="4022"/>
        <item x="3116"/>
        <item x="4059"/>
        <item x="5257"/>
        <item x="4245"/>
        <item x="1709"/>
        <item x="603"/>
        <item x="6160"/>
        <item x="5278"/>
        <item x="6028"/>
        <item x="2670"/>
        <item x="4580"/>
        <item x="1171"/>
        <item x="1646"/>
        <item x="5154"/>
        <item x="3458"/>
        <item x="6142"/>
        <item x="1796"/>
        <item x="3006"/>
        <item x="4148"/>
        <item x="4345"/>
        <item x="2157"/>
        <item x="3911"/>
        <item x="5601"/>
        <item x="3072"/>
        <item x="2180"/>
        <item x="6373"/>
        <item x="6435"/>
        <item x="495"/>
        <item x="4080"/>
        <item x="1274"/>
        <item x="4456"/>
        <item x="5588"/>
        <item x="3712"/>
        <item x="4724"/>
        <item x="4379"/>
        <item x="1678"/>
        <item x="6103"/>
        <item x="3130"/>
        <item x="6355"/>
        <item x="3101"/>
        <item x="6429"/>
        <item x="3978"/>
        <item x="5728"/>
        <item x="5846"/>
        <item x="1820"/>
        <item x="4196"/>
        <item x="6059"/>
        <item x="3046"/>
        <item x="4184"/>
        <item x="3724"/>
        <item x="6159"/>
        <item x="3959"/>
        <item x="4711"/>
        <item x="5238"/>
        <item x="4715"/>
        <item x="3962"/>
        <item x="5148"/>
        <item x="6094"/>
        <item x="1637"/>
        <item x="4087"/>
        <item x="4341"/>
        <item x="4155"/>
        <item x="1640"/>
        <item x="4174"/>
        <item x="5568"/>
        <item x="3017"/>
        <item x="6063"/>
        <item x="4465"/>
        <item x="4765"/>
        <item x="5594"/>
        <item x="3129"/>
        <item x="4142"/>
        <item x="6223"/>
        <item x="6366"/>
        <item x="4084"/>
        <item x="5418"/>
        <item x="6187"/>
        <item x="3966"/>
        <item x="3815"/>
        <item x="5276"/>
        <item x="4277"/>
        <item x="3023"/>
        <item x="3090"/>
        <item x="2540"/>
        <item x="4819"/>
        <item x="6224"/>
        <item x="4093"/>
        <item x="493"/>
        <item x="460"/>
        <item x="6431"/>
        <item x="6157"/>
        <item x="2994"/>
        <item x="3050"/>
        <item x="3274"/>
        <item x="1668"/>
        <item x="3876"/>
        <item x="2375"/>
        <item x="4556"/>
        <item x="4433"/>
        <item x="3880"/>
        <item x="5966"/>
        <item x="2181"/>
        <item x="3077"/>
        <item x="2275"/>
        <item x="4072"/>
        <item x="4213"/>
        <item x="5567"/>
        <item x="5777"/>
        <item x="6382"/>
        <item x="5968"/>
        <item x="4540"/>
        <item x="3757"/>
        <item x="4699"/>
        <item x="5545"/>
        <item x="2484"/>
        <item x="3666"/>
        <item x="2519"/>
        <item x="5856"/>
        <item x="3398"/>
        <item x="3089"/>
        <item x="4309"/>
        <item x="5232"/>
        <item x="4314"/>
        <item x="6064"/>
        <item x="4168"/>
        <item x="4317"/>
        <item x="2546"/>
        <item x="1803"/>
        <item x="6219"/>
        <item x="4259"/>
        <item x="4180"/>
        <item x="4129"/>
        <item x="2410"/>
        <item x="4073"/>
        <item x="4449"/>
        <item x="4443"/>
        <item x="4472"/>
        <item x="3872"/>
        <item x="5666"/>
        <item x="5466"/>
        <item x="4613"/>
        <item x="2578"/>
        <item x="3135"/>
        <item x="4397"/>
        <item x="5422"/>
        <item x="4431"/>
        <item x="6376"/>
        <item x="4138"/>
        <item x="4476"/>
        <item x="4692"/>
        <item x="6380"/>
        <item x="4709"/>
        <item x="3756"/>
        <item x="4348"/>
        <item x="2573"/>
        <item x="2580"/>
        <item x="490"/>
        <item x="1275"/>
        <item x="6228"/>
        <item x="3118"/>
        <item x="5612"/>
        <item x="6301"/>
        <item x="4191"/>
        <item x="4221"/>
        <item x="6070"/>
        <item x="1170"/>
        <item x="2664"/>
        <item x="2868"/>
        <item x="6066"/>
        <item x="3915"/>
        <item x="6060"/>
        <item x="4193"/>
        <item x="1680"/>
        <item x="1689"/>
        <item x="5733"/>
        <item x="6472"/>
        <item x="6222"/>
        <item x="4661"/>
        <item x="4161"/>
        <item x="4617"/>
        <item x="6384"/>
        <item x="2525"/>
        <item x="6390"/>
        <item x="4315"/>
        <item x="2572"/>
        <item x="5350"/>
        <item x="6320"/>
        <item x="4635"/>
        <item x="4680"/>
        <item x="3080"/>
        <item x="5334"/>
        <item x="4214"/>
        <item x="3709"/>
        <item x="470"/>
        <item x="1234"/>
        <item x="6319"/>
        <item x="3780"/>
        <item x="4199"/>
        <item x="4457"/>
        <item x="4338"/>
        <item x="3021"/>
        <item x="2688"/>
        <item x="2527"/>
        <item x="1644"/>
        <item x="3258"/>
        <item x="5414"/>
        <item x="2382"/>
        <item x="4594"/>
        <item x="5793"/>
        <item x="3750"/>
        <item x="4688"/>
        <item x="3777"/>
        <item x="5792"/>
        <item x="3065"/>
        <item x="6362"/>
        <item x="4165"/>
        <item x="5633"/>
        <item x="4657"/>
        <item x="5759"/>
        <item x="4609"/>
        <item x="4717"/>
        <item x="1802"/>
        <item x="5718"/>
        <item x="1795"/>
        <item x="3728"/>
        <item x="2383"/>
        <item x="5902"/>
        <item x="1691"/>
        <item x="4298"/>
        <item x="3331"/>
        <item x="4583"/>
        <item x="6229"/>
        <item x="3975"/>
        <item x="5156"/>
        <item x="5901"/>
        <item x="5780"/>
        <item x="1775"/>
        <item x="4351"/>
        <item x="5533"/>
        <item x="4670"/>
        <item x="5536"/>
        <item x="2166"/>
        <item x="1721"/>
        <item x="5134"/>
        <item x="4033"/>
        <item x="5572"/>
        <item x="1921"/>
        <item x="3016"/>
        <item x="3452"/>
        <item x="5722"/>
        <item x="5622"/>
        <item x="2884"/>
        <item x="2120"/>
        <item x="2153"/>
        <item x="1674"/>
        <item x="1919"/>
        <item x="4610"/>
        <item x="5505"/>
        <item x="4719"/>
        <item x="3814"/>
        <item x="6188"/>
        <item x="5729"/>
        <item x="4435"/>
        <item x="3174"/>
        <item x="6148"/>
        <item x="5618"/>
        <item x="3752"/>
        <item x="1664"/>
        <item x="4265"/>
        <item x="4171"/>
        <item x="4761"/>
        <item x="5251"/>
        <item x="4450"/>
        <item x="5146"/>
        <item x="3457"/>
        <item x="3842"/>
        <item x="6415"/>
        <item x="6308"/>
        <item x="269"/>
        <item x="1200"/>
        <item x="4135"/>
        <item x="5609"/>
        <item x="4019"/>
        <item x="4363"/>
        <item x="4662"/>
        <item x="3718"/>
        <item x="2008"/>
        <item x="5261"/>
        <item x="5348"/>
        <item x="6469"/>
        <item x="6127"/>
        <item x="2469"/>
        <item x="1808"/>
        <item x="2332"/>
        <item x="3326"/>
        <item x="2906"/>
        <item x="3760"/>
        <item x="5333"/>
        <item x="3783"/>
        <item x="4471"/>
        <item x="4522"/>
        <item x="4385"/>
        <item x="4336"/>
        <item x="6252"/>
        <item x="2682"/>
        <item x="6207"/>
        <item x="3899"/>
        <item x="4879"/>
        <item x="5827"/>
        <item x="4468"/>
        <item x="5510"/>
        <item x="5589"/>
        <item x="1173"/>
        <item x="257"/>
        <item x="1225"/>
        <item x="5150"/>
        <item x="3034"/>
        <item x="3113"/>
        <item x="3333"/>
        <item x="3980"/>
        <item x="4578"/>
        <item x="1996"/>
        <item x="6407"/>
        <item x="3820"/>
        <item x="6411"/>
        <item x="4292"/>
        <item x="3894"/>
        <item x="2498"/>
        <item x="4008"/>
        <item x="5675"/>
        <item x="1669"/>
        <item x="4088"/>
        <item x="5982"/>
        <item x="4588"/>
        <item x="3350"/>
        <item x="6372"/>
        <item x="2859"/>
        <item x="4462"/>
        <item x="4798"/>
        <item x="4041"/>
        <item x="4509"/>
        <item x="6083"/>
        <item x="2162"/>
        <item x="2126"/>
        <item x="1703"/>
        <item x="3715"/>
        <item x="1661"/>
        <item x="5717"/>
        <item x="4828"/>
        <item x="1634"/>
        <item x="2551"/>
        <item x="4754"/>
        <item x="4075"/>
        <item x="6084"/>
        <item x="3661"/>
        <item x="3667"/>
        <item x="4547"/>
        <item x="591"/>
        <item x="1205"/>
        <item x="2534"/>
        <item x="3890"/>
        <item x="5243"/>
        <item x="2611"/>
        <item x="3776"/>
        <item x="5259"/>
        <item x="5921"/>
        <item x="3772"/>
        <item x="1913"/>
        <item x="1915"/>
        <item x="4388"/>
        <item x="6447"/>
        <item x="5795"/>
        <item x="2647"/>
        <item x="5503"/>
        <item x="5062"/>
        <item x="477"/>
        <item x="714"/>
        <item x="5247"/>
        <item x="2940"/>
        <item x="2397"/>
        <item x="3719"/>
        <item x="1804"/>
        <item x="6163"/>
        <item x="2490"/>
        <item x="6314"/>
        <item x="1824"/>
        <item x="4327"/>
        <item x="3733"/>
        <item x="4854"/>
        <item x="4439"/>
        <item x="4062"/>
        <item x="1632"/>
        <item x="3848"/>
        <item x="3268"/>
        <item x="652"/>
        <item x="1311"/>
        <item x="4660"/>
        <item x="5841"/>
        <item x="5469"/>
        <item x="4525"/>
        <item x="4860"/>
        <item x="2481"/>
        <item x="3403"/>
        <item x="3786"/>
        <item x="4697"/>
        <item x="5782"/>
        <item x="5962"/>
        <item x="4504"/>
        <item x="4529"/>
        <item x="5340"/>
        <item x="5656"/>
        <item x="1832"/>
        <item x="3176"/>
        <item x="5284"/>
        <item x="3137"/>
        <item x="3741"/>
        <item x="2264"/>
        <item x="4081"/>
        <item x="5668"/>
        <item x="4673"/>
        <item x="3104"/>
        <item x="4652"/>
        <item x="2908"/>
        <item x="2270"/>
        <item x="1917"/>
        <item x="2941"/>
        <item x="6100"/>
        <item x="4349"/>
        <item x="6451"/>
        <item x="5653"/>
        <item x="5504"/>
        <item x="3127"/>
        <item x="3819"/>
        <item x="4593"/>
        <item x="5884"/>
        <item x="3914"/>
        <item x="5883"/>
        <item x="3022"/>
        <item x="5659"/>
        <item x="4339"/>
        <item x="6258"/>
        <item x="6216"/>
        <item x="5239"/>
        <item x="4445"/>
        <item x="6039"/>
        <item x="4759"/>
        <item x="4307"/>
        <item x="5537"/>
        <item x="4207"/>
        <item x="6181"/>
        <item x="1655"/>
        <item x="4792"/>
        <item x="2999"/>
        <item x="1833"/>
        <item x="1815"/>
        <item x="3146"/>
        <item x="5797"/>
        <item x="2605"/>
        <item x="1690"/>
        <item x="4581"/>
        <item x="6124"/>
        <item x="3035"/>
        <item x="2347"/>
        <item x="3850"/>
        <item x="3736"/>
        <item x="6437"/>
        <item x="3215"/>
        <item x="5973"/>
        <item x="918"/>
        <item x="4677"/>
        <item x="3459"/>
        <item x="3919"/>
        <item x="6300"/>
        <item x="6457"/>
        <item x="5645"/>
        <item x="1771"/>
        <item x="1926"/>
        <item x="2459"/>
        <item x="491"/>
        <item x="1233"/>
        <item x="1199"/>
        <item x="6349"/>
        <item x="5356"/>
        <item x="6393"/>
        <item x="3660"/>
        <item x="5783"/>
        <item x="3038"/>
        <item x="3088"/>
        <item x="2597"/>
        <item x="3240"/>
        <item x="4009"/>
        <item x="6230"/>
        <item x="3759"/>
        <item x="3893"/>
        <item x="2002"/>
        <item x="4374"/>
        <item x="3096"/>
        <item x="3469"/>
        <item x="2542"/>
        <item x="2277"/>
        <item x="2870"/>
        <item x="1643"/>
        <item x="3939"/>
        <item x="2326"/>
        <item x="6394"/>
        <item x="6401"/>
        <item x="3005"/>
        <item x="6164"/>
        <item x="4382"/>
        <item x="5237"/>
        <item x="3408"/>
        <item x="5570"/>
        <item x="3256"/>
        <item x="5761"/>
        <item x="5354"/>
        <item x="4732"/>
        <item x="4003"/>
        <item x="4503"/>
        <item x="6375"/>
        <item x="6487"/>
        <item x="5861"/>
        <item x="1822"/>
        <item x="2407"/>
        <item x="5387"/>
        <item x="4422"/>
        <item x="2463"/>
        <item x="3474"/>
        <item x="5338"/>
        <item x="4544"/>
        <item x="5700"/>
        <item x="3325"/>
        <item x="1781"/>
        <item x="6234"/>
        <item x="2355"/>
        <item x="6294"/>
        <item x="187"/>
        <item x="1172"/>
        <item x="2402"/>
        <item x="5141"/>
        <item x="1990"/>
        <item x="6434"/>
        <item x="4116"/>
        <item x="6441"/>
        <item x="5637"/>
        <item x="5790"/>
        <item x="4358"/>
        <item x="5569"/>
        <item x="6443"/>
        <item x="6377"/>
        <item x="2444"/>
        <item x="5230"/>
        <item x="4587"/>
        <item x="4830"/>
        <item x="5696"/>
        <item x="4343"/>
        <item x="1839"/>
        <item x="4793"/>
        <item x="3740"/>
        <item x="6101"/>
        <item x="5260"/>
        <item x="6313"/>
        <item x="2590"/>
        <item x="3985"/>
        <item x="5787"/>
        <item x="4543"/>
        <item x="2929"/>
        <item x="6251"/>
        <item x="5909"/>
        <item x="5649"/>
        <item x="4145"/>
        <item x="3775"/>
        <item x="4455"/>
        <item x="1330"/>
        <item x="6337"/>
        <item x="4380"/>
        <item x="5965"/>
        <item x="6491"/>
        <item x="3984"/>
        <item x="6025"/>
        <item x="4079"/>
        <item x="5657"/>
        <item x="3219"/>
        <item x="3690"/>
        <item x="1715"/>
        <item x="5915"/>
        <item x="4484"/>
        <item x="4877"/>
        <item x="4542"/>
        <item x="3721"/>
        <item x="3707"/>
        <item x="6253"/>
        <item x="2502"/>
        <item x="4656"/>
        <item x="5574"/>
        <item x="5152"/>
        <item x="6318"/>
        <item x="1673"/>
        <item x="4764"/>
        <item x="3308"/>
        <item x="5335"/>
        <item x="5139"/>
        <item x="3327"/>
        <item x="4377"/>
        <item x="5321"/>
        <item x="583"/>
        <item x="1149"/>
        <item x="1204"/>
        <item x="3102"/>
        <item x="5078"/>
        <item x="4859"/>
        <item x="1696"/>
        <item x="2865"/>
        <item x="2205"/>
        <item x="4861"/>
        <item x="1688"/>
        <item x="4721"/>
        <item x="3854"/>
        <item x="3015"/>
        <item x="1328"/>
        <item x="5535"/>
        <item x="5670"/>
        <item x="5267"/>
        <item x="4027"/>
        <item x="4143"/>
        <item x="2274"/>
        <item x="5242"/>
        <item x="4328"/>
        <item x="4598"/>
        <item x="6102"/>
        <item x="6432"/>
        <item x="5607"/>
        <item x="2150"/>
        <item x="5484"/>
        <item x="5621"/>
        <item x="6138"/>
        <item x="4237"/>
        <item x="4707"/>
        <item x="3074"/>
        <item x="3134"/>
        <item x="5652"/>
        <item x="4883"/>
        <item x="4569"/>
        <item x="3071"/>
        <item x="4508"/>
        <item x="5263"/>
        <item x="5927"/>
        <item x="1927"/>
        <item x="5885"/>
        <item x="5739"/>
        <item x="6289"/>
        <item x="5351"/>
        <item x="5272"/>
        <item x="2874"/>
        <item x="4250"/>
        <item x="3083"/>
        <item x="2905"/>
        <item x="2310"/>
        <item x="3059"/>
        <item x="4882"/>
        <item x="6120"/>
        <item x="6260"/>
        <item x="2483"/>
        <item x="3977"/>
        <item x="2568"/>
        <item x="6450"/>
        <item x="4362"/>
        <item x="1251"/>
        <item x="1207"/>
        <item x="3983"/>
        <item x="4424"/>
        <item x="5478"/>
        <item x="3912"/>
        <item x="5404"/>
        <item x="5349"/>
        <item x="3916"/>
        <item x="4078"/>
        <item x="3945"/>
        <item x="4430"/>
        <item x="1984"/>
        <item x="1631"/>
        <item x="6090"/>
        <item x="6106"/>
        <item x="2412"/>
        <item x="2562"/>
        <item x="4815"/>
        <item x="3068"/>
        <item x="2179"/>
        <item x="5456"/>
        <item x="3356"/>
        <item x="6128"/>
        <item x="5848"/>
        <item x="5886"/>
        <item x="3837"/>
        <item x="4482"/>
        <item x="5153"/>
        <item x="6463"/>
        <item x="3085"/>
        <item x="3377"/>
        <item x="3901"/>
        <item x="4608"/>
        <item x="5408"/>
        <item x="3656"/>
        <item x="5269"/>
        <item x="2669"/>
        <item x="2711"/>
        <item x="3204"/>
        <item x="6177"/>
        <item x="1914"/>
        <item x="3337"/>
        <item x="5228"/>
        <item x="5088"/>
        <item x="6288"/>
        <item x="3833"/>
        <item x="1717"/>
        <item x="1828"/>
        <item x="2528"/>
        <item x="5596"/>
        <item x="6332"/>
        <item x="3392"/>
        <item x="3789"/>
        <item x="3018"/>
        <item x="4604"/>
        <item x="2258"/>
        <item x="2935"/>
        <item x="5963"/>
        <item x="4295"/>
        <item x="3254"/>
        <item x="4463"/>
        <item x="2518"/>
        <item x="2574"/>
        <item x="2598"/>
        <item x="5624"/>
        <item x="5628"/>
        <item x="2496"/>
        <item x="6327"/>
        <item x="6174"/>
        <item x="5544"/>
        <item x="4739"/>
        <item x="4066"/>
        <item x="2936"/>
        <item x="6003"/>
        <item x="5564"/>
        <item x="6452"/>
        <item x="1850"/>
        <item x="5658"/>
        <item x="4551"/>
        <item x="3841"/>
        <item x="3260"/>
        <item x="1227"/>
        <item x="465"/>
        <item x="596"/>
        <item x="1223"/>
        <item x="1177"/>
        <item x="5455"/>
        <item x="6272"/>
        <item x="3761"/>
        <item x="5530"/>
        <item x="3816"/>
        <item x="1807"/>
        <item x="3002"/>
        <item x="5976"/>
        <item x="3008"/>
        <item x="4183"/>
        <item x="4166"/>
        <item x="5702"/>
        <item x="3697"/>
        <item x="1699"/>
        <item x="2507"/>
        <item x="5879"/>
        <item x="3693"/>
        <item x="5416"/>
        <item x="3062"/>
        <item x="5158"/>
        <item x="6347"/>
        <item x="6038"/>
        <item x="5542"/>
        <item x="3665"/>
        <item x="5525"/>
        <item x="2603"/>
        <item x="4127"/>
        <item x="4263"/>
        <item x="2545"/>
        <item x="2543"/>
        <item x="3132"/>
        <item x="4548"/>
        <item x="3140"/>
        <item x="5892"/>
        <item x="5265"/>
        <item x="3214"/>
        <item x="2946"/>
        <item x="4679"/>
        <item x="580"/>
        <item x="1258"/>
        <item x="2569"/>
        <item x="3197"/>
        <item x="2156"/>
        <item x="2646"/>
        <item x="5189"/>
        <item x="1818"/>
        <item x="6406"/>
        <item x="4672"/>
        <item x="4460"/>
        <item x="5988"/>
        <item x="1697"/>
        <item x="4595"/>
        <item x="5964"/>
        <item x="3123"/>
        <item x="5847"/>
        <item x="3124"/>
        <item x="5946"/>
        <item x="1911"/>
        <item x="6468"/>
        <item x="2867"/>
        <item x="2710"/>
        <item x="2556"/>
        <item x="5869"/>
        <item x="1920"/>
        <item x="2591"/>
        <item x="5286"/>
        <item x="5419"/>
        <item x="5406"/>
        <item x="3266"/>
        <item x="3836"/>
        <item x="1830"/>
        <item x="5724"/>
        <item x="3716"/>
        <item x="4039"/>
        <item x="6278"/>
        <item x="5698"/>
        <item x="3028"/>
        <item x="4140"/>
        <item x="4485"/>
        <item x="6006"/>
        <item x="6266"/>
        <item x="3745"/>
        <item x="4949"/>
        <item x="3055"/>
        <item x="3999"/>
        <item x="5897"/>
        <item x="3272"/>
        <item x="4546"/>
        <item x="3397"/>
        <item x="4684"/>
        <item x="3746"/>
        <item x="5642"/>
        <item x="2512"/>
        <item x="6023"/>
        <item x="6107"/>
        <item x="680"/>
        <item x="1321"/>
        <item x="2391"/>
        <item x="5282"/>
        <item x="3771"/>
        <item x="6191"/>
        <item x="4824"/>
        <item x="4788"/>
        <item x="1983"/>
        <item x="1667"/>
        <item x="4666"/>
        <item x="3821"/>
        <item x="5891"/>
        <item x="4603"/>
        <item x="6242"/>
        <item x="5673"/>
        <item x="5345"/>
        <item x="5648"/>
        <item x="6419"/>
        <item x="5274"/>
        <item x="3198"/>
        <item x="1846"/>
        <item x="464"/>
        <item x="468"/>
        <item x="1189"/>
        <item x="1185"/>
        <item x="4141"/>
        <item x="6360"/>
        <item x="2257"/>
        <item x="5277"/>
        <item x="3991"/>
        <item x="4288"/>
        <item x="6108"/>
        <item x="3600"/>
        <item x="4825"/>
        <item x="3742"/>
        <item x="4210"/>
        <item x="5315"/>
        <item x="4113"/>
        <item x="3095"/>
        <item x="4740"/>
        <item x="4797"/>
        <item x="4301"/>
        <item x="5889"/>
        <item x="5865"/>
        <item x="2861"/>
        <item x="1897"/>
        <item x="5998"/>
        <item x="3877"/>
        <item x="5763"/>
        <item x="6449"/>
        <item x="1150"/>
        <item x="183"/>
        <item x="1182"/>
        <item x="4480"/>
        <item x="1838"/>
        <item x="5663"/>
        <item x="1831"/>
        <item x="4052"/>
        <item x="2947"/>
        <item x="6004"/>
        <item x="2876"/>
        <item x="2272"/>
        <item x="3100"/>
        <item x="6085"/>
        <item x="5664"/>
        <item x="5890"/>
        <item x="6079"/>
        <item x="4753"/>
        <item x="3081"/>
        <item x="6244"/>
        <item x="5903"/>
        <item x="4799"/>
        <item x="4730"/>
        <item x="4202"/>
        <item x="1852"/>
        <item x="3710"/>
        <item x="1757"/>
        <item x="3399"/>
        <item x="2883"/>
        <item x="2907"/>
        <item x="666"/>
        <item x="5898"/>
        <item x="2552"/>
        <item x="6182"/>
        <item x="5413"/>
        <item x="2663"/>
        <item x="3818"/>
        <item x="6143"/>
        <item x="3996"/>
        <item x="5945"/>
        <item x="3527"/>
        <item x="5760"/>
        <item x="6165"/>
        <item x="5283"/>
        <item x="4685"/>
        <item x="5264"/>
        <item x="4206"/>
        <item x="3465"/>
        <item x="4357"/>
        <item x="3453"/>
        <item x="5789"/>
        <item x="4232"/>
        <item x="4597"/>
        <item x="5959"/>
        <item x="6257"/>
        <item x="2361"/>
        <item x="3920"/>
        <item x="4329"/>
        <item x="665"/>
        <item x="892"/>
        <item x="1176"/>
        <item x="4172"/>
        <item x="3526"/>
        <item x="3946"/>
        <item x="3091"/>
        <item x="5720"/>
        <item x="3921"/>
        <item x="2533"/>
        <item x="3173"/>
        <item x="3339"/>
        <item x="1694"/>
        <item x="3322"/>
        <item x="4678"/>
        <item x="3532"/>
        <item x="1814"/>
        <item x="4659"/>
        <item x="4387"/>
        <item x="4750"/>
        <item x="3857"/>
        <item x="5144"/>
        <item x="5781"/>
        <item x="5400"/>
        <item x="2616"/>
        <item x="1932"/>
        <item x="4215"/>
        <item x="4567"/>
        <item x="5280"/>
        <item x="6479"/>
        <item x="5981"/>
        <item x="2592"/>
        <item x="4364"/>
        <item x="3051"/>
        <item x="6117"/>
        <item x="6005"/>
        <item x="6109"/>
        <item x="4576"/>
        <item x="3595"/>
        <item x="1851"/>
        <item x="3935"/>
        <item x="4741"/>
        <item x="4758"/>
        <item x="2993"/>
        <item x="4853"/>
        <item x="3855"/>
        <item x="2376"/>
        <item x="3958"/>
        <item x="5896"/>
        <item x="4453"/>
        <item x="6316"/>
        <item x="4623"/>
        <item x="2930"/>
        <item x="5899"/>
        <item x="3194"/>
        <item x="4682"/>
        <item x="5271"/>
        <item x="6456"/>
        <item x="656"/>
        <item x="1218"/>
        <item x="1677"/>
        <item x="5319"/>
        <item x="6402"/>
        <item x="2539"/>
        <item x="4771"/>
        <item x="1695"/>
        <item x="4490"/>
        <item x="5473"/>
        <item x="6152"/>
        <item x="3932"/>
        <item x="2744"/>
        <item x="4723"/>
        <item x="6043"/>
        <item x="1635"/>
        <item x="4248"/>
        <item x="1916"/>
        <item x="2596"/>
        <item x="3794"/>
        <item x="5482"/>
        <item x="2866"/>
        <item x="4756"/>
        <item x="3755"/>
        <item x="3853"/>
        <item x="3042"/>
        <item x="3133"/>
        <item x="3029"/>
        <item x="6462"/>
        <item x="2645"/>
        <item x="908"/>
        <item x="5453"/>
        <item x="3027"/>
        <item x="1836"/>
        <item x="5421"/>
        <item x="2536"/>
        <item x="3180"/>
        <item x="5147"/>
        <item x="3933"/>
        <item x="5142"/>
        <item x="6036"/>
        <item x="6309"/>
        <item x="6303"/>
        <item x="3878"/>
        <item x="6395"/>
        <item x="2557"/>
        <item x="663"/>
        <item x="1329"/>
        <item x="4373"/>
        <item x="4818"/>
        <item x="1910"/>
        <item x="4272"/>
        <item x="6116"/>
        <item x="4822"/>
        <item x="3343"/>
        <item x="4599"/>
        <item x="3767"/>
        <item x="1856"/>
        <item x="3843"/>
        <item x="1980"/>
        <item x="4483"/>
        <item x="4514"/>
        <item x="2609"/>
        <item x="5539"/>
        <item x="5083"/>
        <item x="5880"/>
        <item x="6356"/>
        <item x="4855"/>
        <item x="5327"/>
        <item x="3053"/>
        <item x="4959"/>
        <item x="5346"/>
        <item x="6418"/>
        <item x="2809"/>
        <item x="2529"/>
        <item x="5236"/>
        <item x="2860"/>
        <item x="3119"/>
        <item x="1707"/>
        <item x="498"/>
        <item x="4645"/>
        <item x="1705"/>
        <item x="3270"/>
        <item x="6367"/>
        <item x="3239"/>
        <item x="2909"/>
        <item x="6095"/>
        <item x="5665"/>
        <item x="2142"/>
        <item x="3689"/>
        <item x="6238"/>
        <item x="2511"/>
        <item x="4396"/>
        <item x="1701"/>
        <item x="604"/>
        <item x="1265"/>
        <item x="284"/>
        <item x="590"/>
        <item x="1298"/>
        <item x="3963"/>
        <item x="4568"/>
        <item x="3210"/>
        <item x="5843"/>
        <item x="3744"/>
        <item x="1989"/>
        <item x="5860"/>
        <item x="1991"/>
        <item x="5364"/>
        <item x="5341"/>
        <item x="5978"/>
        <item x="6000"/>
        <item x="6386"/>
        <item x="5876"/>
        <item x="5791"/>
        <item x="5012"/>
        <item x="3478"/>
        <item x="5151"/>
        <item x="1933"/>
        <item x="3766"/>
        <item x="3033"/>
        <item x="3203"/>
        <item x="5887"/>
        <item x="2524"/>
        <item x="4283"/>
        <item x="5731"/>
        <item x="6169"/>
        <item x="2211"/>
        <item x="1672"/>
        <item x="4683"/>
        <item x="6420"/>
        <item x="5735"/>
        <item x="5727"/>
        <item x="3981"/>
        <item x="5960"/>
        <item x="5287"/>
        <item x="4326"/>
        <item x="5140"/>
        <item x="2550"/>
        <item x="1931"/>
        <item x="1985"/>
        <item x="5756"/>
        <item x="3463"/>
        <item x="3261"/>
        <item x="5602"/>
        <item x="6438"/>
        <item x="5358"/>
        <item x="1647"/>
        <item x="4149"/>
        <item x="5913"/>
        <item x="6250"/>
        <item x="3594"/>
        <item x="3142"/>
        <item x="2531"/>
        <item x="3391"/>
        <item x="5268"/>
        <item x="2717"/>
        <item x="5288"/>
        <item x="3013"/>
        <item x="6040"/>
        <item x="4624"/>
        <item x="6167"/>
        <item x="4665"/>
        <item x="4502"/>
        <item x="2872"/>
        <item x="4631"/>
        <item x="4375"/>
        <item x="1151"/>
        <item x="285"/>
        <item x="653"/>
        <item x="594"/>
        <item x="1181"/>
        <item x="1683"/>
        <item x="3273"/>
        <item x="4566"/>
        <item x="4762"/>
        <item x="3054"/>
        <item x="5853"/>
        <item x="3277"/>
        <item x="5290"/>
        <item x="5842"/>
        <item x="4655"/>
        <item x="3378"/>
        <item x="4186"/>
        <item x="1855"/>
        <item x="5674"/>
        <item x="2808"/>
        <item x="2489"/>
        <item x="3131"/>
        <item x="1813"/>
        <item x="5778"/>
        <item x="3175"/>
        <item x="1799"/>
        <item x="3601"/>
        <item x="2549"/>
        <item x="4789"/>
        <item x="6248"/>
        <item x="5716"/>
        <item x="5881"/>
        <item x="3655"/>
        <item x="5917"/>
        <item x="2973"/>
        <item x="2365"/>
        <item x="3468"/>
        <item x="3177"/>
        <item x="2709"/>
        <item x="2206"/>
        <item x="6026"/>
        <item x="5878"/>
        <item x="5785"/>
        <item x="4095"/>
        <item x="3276"/>
        <item x="2371"/>
        <item x="1923"/>
        <item x="6018"/>
        <item x="3784"/>
        <item x="5309"/>
        <item x="2400"/>
        <item x="4827"/>
        <item x="4612"/>
        <item x="4264"/>
        <item x="2201"/>
        <item x="4622"/>
        <item x="3138"/>
        <item x="1259"/>
        <item x="479"/>
        <item x="480"/>
        <item x="1206"/>
        <item x="1188"/>
        <item x="5971"/>
        <item x="5970"/>
        <item x="5576"/>
        <item x="4173"/>
        <item x="1809"/>
        <item x="3108"/>
        <item x="4458"/>
        <item x="2815"/>
        <item x="4437"/>
        <item x="5534"/>
        <item x="2279"/>
        <item x="3926"/>
        <item x="5906"/>
        <item x="3056"/>
        <item x="4354"/>
        <item x="2212"/>
        <item x="1723"/>
        <item x="3770"/>
        <item x="2495"/>
        <item x="3652"/>
        <item x="4714"/>
        <item x="5851"/>
        <item x="3075"/>
        <item x="4592"/>
        <item x="6168"/>
        <item x="5593"/>
        <item x="5798"/>
        <item x="2749"/>
        <item x="4772"/>
        <item x="4293"/>
        <item x="6428"/>
        <item x="1719"/>
        <item x="6001"/>
        <item x="3873"/>
        <item x="6032"/>
        <item x="5975"/>
        <item x="5703"/>
        <item x="5313"/>
        <item x="5275"/>
        <item x="6425"/>
        <item x="2814"/>
        <item x="5904"/>
        <item x="1844"/>
        <item x="5509"/>
        <item x="6233"/>
        <item x="4616"/>
        <item x="6361"/>
        <item x="2996"/>
        <item x="5987"/>
        <item x="5292"/>
        <item x="2262"/>
        <item x="5694"/>
        <item x="1278"/>
        <item x="684"/>
        <item x="459"/>
        <item x="1238"/>
        <item x="3330"/>
        <item x="2615"/>
        <item x="2817"/>
        <item x="5138"/>
        <item x="5614"/>
        <item x="2660"/>
        <item x="3692"/>
        <item x="5961"/>
        <item x="5008"/>
        <item x="3262"/>
        <item x="3097"/>
        <item x="4369"/>
        <item x="3753"/>
        <item x="4640"/>
        <item x="6379"/>
        <item x="4736"/>
        <item x="2167"/>
        <item x="4605"/>
        <item x="2803"/>
        <item x="5590"/>
        <item x="2255"/>
        <item x="5641"/>
        <item x="3381"/>
        <item x="4675"/>
        <item x="2195"/>
        <item x="6397"/>
        <item x="5926"/>
        <item x="1837"/>
        <item x="4880"/>
        <item x="4197"/>
        <item x="3376"/>
        <item x="1801"/>
        <item x="5343"/>
        <item x="4083"/>
        <item x="4389"/>
        <item x="4776"/>
        <item x="1812"/>
        <item x="2667"/>
        <item x="5719"/>
        <item x="2321"/>
        <item x="1842"/>
        <item x="2380"/>
        <item x="3218"/>
        <item x="1713"/>
        <item x="3402"/>
        <item x="2268"/>
        <item x="5234"/>
        <item x="1653"/>
        <item x="5857"/>
        <item x="2209"/>
        <item x="2743"/>
        <item x="5450"/>
        <item x="6227"/>
        <item x="6475"/>
        <item x="5920"/>
        <item x="3324"/>
        <item x="3375"/>
        <item x="3456"/>
        <item x="273"/>
        <item x="883"/>
        <item x="1208"/>
        <item x="6412"/>
        <item x="6480"/>
        <item x="4312"/>
        <item x="5721"/>
        <item x="5999"/>
        <item x="2197"/>
        <item x="5357"/>
        <item x="3907"/>
        <item x="4004"/>
        <item x="4559"/>
        <item x="3380"/>
        <item x="4252"/>
        <item x="3393"/>
        <item x="3498"/>
        <item x="4629"/>
        <item x="4489"/>
        <item x="3449"/>
        <item x="3778"/>
        <item x="4849"/>
        <item x="2641"/>
        <item x="5852"/>
        <item x="4816"/>
        <item x="1929"/>
        <item x="2121"/>
        <item x="2396"/>
        <item x="2115"/>
        <item x="2561"/>
        <item x="2446"/>
        <item x="6225"/>
        <item x="5099"/>
        <item x="5448"/>
        <item x="4745"/>
        <item x="3069"/>
        <item x="1159"/>
        <item x="4334"/>
        <item x="5895"/>
        <item x="3151"/>
        <item x="2878"/>
        <item x="2203"/>
        <item x="3593"/>
        <item x="4333"/>
        <item x="2447"/>
        <item x="5900"/>
        <item x="2193"/>
        <item x="5597"/>
        <item x="2523"/>
        <item x="5339"/>
        <item x="4496"/>
        <item x="2681"/>
        <item x="2172"/>
        <item x="3386"/>
        <item x="578"/>
        <item x="261"/>
        <item x="1323"/>
        <item x="1201"/>
        <item x="1163"/>
        <item x="2912"/>
        <item x="4350"/>
        <item x="3990"/>
        <item x="6112"/>
        <item x="1925"/>
        <item x="6352"/>
        <item x="1725"/>
        <item x="4876"/>
        <item x="3694"/>
        <item x="4192"/>
        <item x="4034"/>
        <item x="6055"/>
        <item x="5786"/>
        <item x="4628"/>
        <item x="2774"/>
        <item x="4844"/>
        <item x="6458"/>
        <item x="4076"/>
        <item x="4636"/>
        <item x="2567"/>
        <item x="2864"/>
        <item x="4712"/>
        <item x="5325"/>
        <item x="4838"/>
        <item x="4106"/>
        <item x="3122"/>
        <item x="4572"/>
        <item x="1841"/>
        <item x="3668"/>
        <item x="6068"/>
        <item x="6212"/>
        <item x="4820"/>
        <item x="5079"/>
        <item x="179"/>
        <item x="1231"/>
        <item x="1252"/>
        <item x="3323"/>
        <item x="4702"/>
        <item x="5871"/>
        <item x="4428"/>
        <item x="2586"/>
        <item x="5726"/>
        <item x="6014"/>
        <item x="3128"/>
        <item x="2934"/>
        <item x="5273"/>
        <item x="5023"/>
        <item x="3267"/>
        <item x="4205"/>
        <item x="2911"/>
        <item x="4045"/>
        <item x="5382"/>
        <item x="4268"/>
        <item x="5732"/>
        <item x="3026"/>
        <item x="6173"/>
        <item x="2516"/>
        <item x="4768"/>
        <item x="5057"/>
        <item x="5507"/>
        <item x="4198"/>
        <item x="5577"/>
        <item x="2393"/>
        <item x="461"/>
        <item x="4107"/>
        <item x="487"/>
        <item x="475"/>
        <item x="4469"/>
        <item x="3749"/>
        <item x="6017"/>
        <item x="2260"/>
        <item x="4782"/>
        <item x="6050"/>
        <item x="5941"/>
        <item x="2133"/>
        <item x="1834"/>
        <item x="4746"/>
        <item x="2802"/>
        <item x="6208"/>
        <item x="5472"/>
        <item x="1860"/>
        <item x="5983"/>
        <item x="5506"/>
        <item x="5091"/>
        <item x="2194"/>
        <item x="6473"/>
        <item x="3599"/>
        <item x="6192"/>
        <item x="4258"/>
        <item x="4809"/>
        <item x="4968"/>
        <item x="5706"/>
        <item x="2387"/>
        <item x="2200"/>
        <item x="6170"/>
        <item x="1969"/>
        <item x="2750"/>
        <item x="5933"/>
        <item x="3739"/>
        <item x="3662"/>
        <item x="5053"/>
        <item x="1438"/>
        <item x="4133"/>
        <item x="4975"/>
        <item x="4495"/>
        <item x="3179"/>
        <item x="6027"/>
        <item x="4837"/>
        <item x="4573"/>
        <item x="2733"/>
        <item x="5143"/>
        <item x="2327"/>
        <item x="2438"/>
        <item x="4306"/>
        <item x="4687"/>
        <item x="3591"/>
        <item x="4738"/>
        <item x="5415"/>
        <item x="4963"/>
        <item x="282"/>
        <item x="975"/>
        <item x="1216"/>
        <item x="1912"/>
        <item x="3114"/>
        <item x="3181"/>
        <item x="2661"/>
        <item x="2738"/>
        <item x="5538"/>
        <item x="3949"/>
        <item x="2713"/>
        <item x="4965"/>
        <item x="6464"/>
        <item x="3499"/>
        <item x="2972"/>
        <item x="2666"/>
        <item x="5019"/>
        <item x="1967"/>
        <item x="2501"/>
        <item x="5573"/>
        <item x="5912"/>
        <item x="3328"/>
        <item x="4831"/>
        <item x="2610"/>
        <item x="3765"/>
        <item x="2001"/>
        <item x="4335"/>
        <item x="2405"/>
        <item x="3922"/>
        <item x="1706"/>
        <item x="5471"/>
        <item x="5240"/>
        <item x="3533"/>
        <item x="4951"/>
        <item x="2816"/>
        <item x="5502"/>
        <item x="5160"/>
        <item x="2798"/>
        <item x="3396"/>
        <item x="6009"/>
        <item x="3418"/>
        <item x="5407"/>
        <item x="5529"/>
        <item x="3773"/>
        <item x="3785"/>
        <item x="4833"/>
        <item x="190"/>
        <item x="1183"/>
        <item x="1158"/>
        <item x="2942"/>
        <item x="5969"/>
        <item x="2712"/>
        <item x="5627"/>
        <item x="4945"/>
        <item x="2992"/>
        <item x="1938"/>
        <item x="2640"/>
        <item x="3895"/>
        <item x="4507"/>
        <item x="4324"/>
        <item x="5355"/>
        <item x="5385"/>
        <item x="5738"/>
        <item x="2338"/>
        <item x="1714"/>
        <item x="3003"/>
        <item x="4070"/>
        <item x="3790"/>
        <item x="2411"/>
        <item x="3063"/>
        <item x="4408"/>
        <item x="2585"/>
        <item x="3793"/>
        <item x="2199"/>
        <item x="4208"/>
        <item x="4698"/>
        <item x="3889"/>
        <item x="2737"/>
        <item x="2389"/>
        <item x="6008"/>
        <item x="2443"/>
        <item x="3125"/>
        <item x="2281"/>
        <item x="2395"/>
        <item x="2807"/>
        <item x="2269"/>
        <item x="3858"/>
        <item x="6414"/>
        <item x="2217"/>
        <item x="3412"/>
        <item x="1963"/>
        <item x="5384"/>
        <item x="1986"/>
        <item x="2487"/>
        <item x="1432"/>
        <item x="6058"/>
        <item x="3590"/>
        <item x="3139"/>
        <item x="2263"/>
        <item x="1845"/>
        <item x="2584"/>
        <item x="3047"/>
        <item x="3917"/>
        <item x="3437"/>
        <item x="5922"/>
        <item x="486"/>
        <item x="3940"/>
        <item x="5870"/>
        <item x="3852"/>
        <item x="2404"/>
        <item x="5068"/>
        <item x="3388"/>
        <item x="5014"/>
        <item x="5452"/>
        <item x="3986"/>
        <item x="5826"/>
        <item x="5353"/>
        <item x="1641"/>
        <item x="5405"/>
        <item x="6378"/>
        <item x="2273"/>
        <item x="3451"/>
        <item x="6158"/>
        <item x="6197"/>
        <item x="5914"/>
        <item x="2223"/>
        <item x="4238"/>
        <item x="3731"/>
        <item x="2177"/>
        <item x="3241"/>
        <item x="3115"/>
        <item x="3407"/>
        <item x="5424"/>
        <item x="1861"/>
        <item x="5337"/>
        <item x="4781"/>
        <item x="3651"/>
        <item x="1571"/>
        <item x="2563"/>
        <item x="6483"/>
        <item x="2207"/>
        <item x="2476"/>
        <item x="5874"/>
        <item x="5245"/>
        <item x="4813"/>
        <item x="6298"/>
        <item x="1708"/>
        <item x="6111"/>
        <item x="2968"/>
        <item x="1982"/>
        <item x="3798"/>
        <item x="2668"/>
        <item x="4866"/>
        <item x="2386"/>
        <item x="2939"/>
        <item x="3370"/>
        <item x="6045"/>
        <item x="5767"/>
        <item x="3792"/>
        <item x="6256"/>
        <item x="3360"/>
        <item x="3355"/>
        <item x="5483"/>
        <item x="3663"/>
        <item x="5411"/>
        <item x="676"/>
        <item x="267"/>
        <item x="1178"/>
        <item x="5451"/>
        <item x="4012"/>
        <item x="1720"/>
        <item x="5565"/>
        <item x="2623"/>
        <item x="1700"/>
        <item x="3144"/>
        <item x="2003"/>
        <item x="5671"/>
        <item x="6353"/>
        <item x="6486"/>
        <item x="2583"/>
        <item x="4751"/>
        <item x="3758"/>
        <item x="2734"/>
        <item x="1122"/>
        <item x="920"/>
        <item x="743"/>
        <item x="1160"/>
        <item x="5113"/>
        <item x="4361"/>
        <item x="1848"/>
        <item x="5911"/>
        <item x="2673"/>
        <item x="2575"/>
        <item x="3349"/>
        <item x="5184"/>
        <item x="5824"/>
        <item x="4521"/>
        <item x="2184"/>
        <item x="4203"/>
        <item x="5347"/>
        <item x="1805"/>
        <item x="4718"/>
        <item x="1997"/>
        <item x="5943"/>
        <item x="6221"/>
        <item x="5410"/>
        <item x="3170"/>
        <item x="2675"/>
        <item x="3205"/>
        <item x="2577"/>
        <item x="4459"/>
        <item x="5166"/>
        <item x="4519"/>
        <item x="6012"/>
        <item x="2458"/>
        <item x="4744"/>
        <item x="3094"/>
        <item x="4621"/>
        <item x="5796"/>
        <item x="3454"/>
        <item x="3336"/>
        <item x="3148"/>
        <item x="5951"/>
        <item x="5318"/>
        <item x="5149"/>
        <item x="903"/>
        <item x="4654"/>
        <item x="2687"/>
        <item x="3925"/>
        <item x="4564"/>
        <item x="2409"/>
        <item x="3795"/>
        <item x="2945"/>
        <item x="6416"/>
        <item x="1988"/>
        <item x="2825"/>
        <item x="5474"/>
        <item x="2187"/>
        <item x="3145"/>
        <item x="2848"/>
        <item x="2604"/>
        <item x="6477"/>
        <item x="5006"/>
        <item x="2997"/>
        <item x="4669"/>
        <item x="6104"/>
        <item x="2882"/>
        <item x="1279"/>
        <item x="268"/>
        <item x="685"/>
        <item x="1250"/>
        <item x="1165"/>
        <item x="5376"/>
        <item x="5737"/>
        <item x="4239"/>
        <item x="5866"/>
        <item x="4355"/>
        <item x="5066"/>
        <item x="5095"/>
        <item x="3009"/>
        <item x="3279"/>
        <item x="6417"/>
        <item x="3351"/>
        <item x="4494"/>
        <item x="2811"/>
        <item x="5942"/>
        <item x="4535"/>
        <item x="5980"/>
        <item x="2127"/>
        <item x="2679"/>
        <item x="5118"/>
        <item x="5875"/>
        <item x="3345"/>
        <item x="5638"/>
        <item x="3195"/>
        <item x="2662"/>
        <item x="2036"/>
        <item x="4513"/>
        <item x="2873"/>
        <item x="3043"/>
        <item x="745"/>
        <item x="1203"/>
        <item x="6484"/>
        <item x="2218"/>
        <item x="3385"/>
        <item x="2034"/>
        <item x="3455"/>
        <item x="2521"/>
        <item x="2440"/>
        <item x="4512"/>
        <item x="6135"/>
        <item x="5076"/>
        <item x="1995"/>
        <item x="2143"/>
        <item x="3212"/>
        <item x="4658"/>
        <item x="2348"/>
        <item x="5864"/>
        <item x="5157"/>
        <item x="5389"/>
        <item x="5123"/>
        <item x="5102"/>
        <item x="4178"/>
        <item x="2366"/>
        <item x="2902"/>
        <item x="5910"/>
        <item x="2280"/>
        <item x="3657"/>
        <item x="5905"/>
        <item x="5516"/>
        <item x="6292"/>
        <item x="6424"/>
        <item x="2160"/>
        <item x="6196"/>
        <item x="6259"/>
        <item x="6131"/>
        <item x="3473"/>
        <item x="5804"/>
        <item x="3209"/>
        <item x="1236"/>
        <item x="6231"/>
        <item x="5362"/>
        <item x="2185"/>
        <item x="1565"/>
        <item x="3838"/>
        <item x="2189"/>
        <item x="5947"/>
        <item x="3976"/>
        <item x="4787"/>
        <item x="3329"/>
        <item x="5873"/>
        <item x="5833"/>
        <item x="2982"/>
        <item x="5994"/>
        <item x="6056"/>
        <item x="5957"/>
        <item x="2191"/>
        <item x="4089"/>
        <item x="3257"/>
        <item x="3520"/>
        <item x="4275"/>
        <item x="6061"/>
        <item x="5825"/>
        <item x="4619"/>
        <item x="4060"/>
        <item x="2161"/>
        <item x="4269"/>
        <item x="2537"/>
        <item x="5613"/>
        <item x="2007"/>
        <item x="1918"/>
        <item x="2607"/>
        <item x="2797"/>
        <item x="1222"/>
        <item x="4402"/>
        <item x="2951"/>
        <item x="5986"/>
        <item x="3992"/>
        <item x="1505"/>
        <item x="2228"/>
        <item x="4777"/>
        <item x="4271"/>
        <item x="3467"/>
        <item x="1903"/>
        <item x="1718"/>
        <item x="6254"/>
        <item x="4344"/>
        <item x="2401"/>
        <item x="3275"/>
        <item x="4475"/>
        <item x="5386"/>
        <item x="3870"/>
        <item x="3278"/>
        <item x="5632"/>
        <item x="1937"/>
        <item x="6067"/>
        <item x="1344"/>
        <item x="595"/>
        <item x="2716"/>
        <item x="3779"/>
        <item x="4332"/>
        <item x="3436"/>
        <item x="5270"/>
        <item x="5508"/>
        <item x="4028"/>
        <item x="4316"/>
        <item x="2183"/>
        <item x="2800"/>
        <item x="2879"/>
        <item x="3150"/>
        <item x="4725"/>
        <item x="2602"/>
        <item x="3394"/>
        <item x="6410"/>
        <item x="1692"/>
        <item x="2442"/>
        <item x="1895"/>
        <item x="5707"/>
        <item x="4998"/>
        <item x="6044"/>
        <item x="2230"/>
        <item x="1426"/>
        <item x="6113"/>
        <item x="6062"/>
        <item x="3341"/>
        <item x="4783"/>
        <item x="5725"/>
        <item x="5868"/>
        <item x="4016"/>
        <item x="4796"/>
        <item x="5488"/>
        <item x="5704"/>
        <item x="5331"/>
        <item x="3302"/>
        <item x="4123"/>
        <item x="2842"/>
        <item x="3995"/>
        <item x="3433"/>
        <item x="6283"/>
        <item x="4526"/>
        <item x="1123"/>
        <item x="497"/>
        <item x="342"/>
        <item x="904"/>
        <item x="1147"/>
        <item x="4872"/>
        <item x="5993"/>
        <item x="3199"/>
        <item x="1993"/>
        <item x="1987"/>
        <item x="2240"/>
        <item x="1858"/>
        <item x="2148"/>
        <item x="258"/>
        <item x="893"/>
        <item x="1168"/>
        <item x="5159"/>
        <item x="5821"/>
        <item x="6046"/>
        <item x="5317"/>
        <item x="4843"/>
        <item x="2847"/>
        <item x="922"/>
        <item x="4867"/>
        <item x="2271"/>
        <item x="1659"/>
        <item x="4770"/>
        <item x="5097"/>
        <item x="2213"/>
        <item x="5736"/>
        <item x="4575"/>
        <item x="2581"/>
        <item x="4839"/>
        <item x="5757"/>
        <item x="5882"/>
        <item x="3201"/>
        <item x="1840"/>
        <item x="2470"/>
        <item x="2493"/>
        <item x="2256"/>
        <item x="2062"/>
        <item x="5693"/>
        <item x="2651"/>
        <item x="6321"/>
        <item x="1999"/>
        <item x="274"/>
        <item x="700"/>
        <item x="5932"/>
        <item x="2242"/>
        <item x="3076"/>
        <item x="2755"/>
        <item x="2837"/>
        <item x="3764"/>
        <item x="2648"/>
        <item x="3200"/>
        <item x="3584"/>
        <item x="1428"/>
        <item x="3264"/>
        <item x="262"/>
        <item x="484"/>
        <item x="1180"/>
        <item x="1186"/>
        <item x="2031"/>
        <item x="2813"/>
        <item x="6013"/>
        <item x="2650"/>
        <item x="5587"/>
        <item x="3461"/>
        <item x="2005"/>
        <item x="5764"/>
        <item x="3823"/>
        <item x="3372"/>
        <item x="5931"/>
        <item x="6470"/>
        <item x="2601"/>
        <item x="3255"/>
        <item x="3109"/>
        <item x="5086"/>
        <item x="3010"/>
        <item x="2775"/>
        <item x="6467"/>
        <item x="750"/>
        <item x="741"/>
        <item x="1681"/>
        <item x="3369"/>
        <item x="2040"/>
        <item x="5311"/>
        <item x="3058"/>
        <item x="1901"/>
        <item x="3269"/>
        <item x="2956"/>
        <item x="2913"/>
        <item x="2781"/>
        <item x="4050"/>
        <item x="2819"/>
        <item x="900"/>
        <item x="3371"/>
        <item x="5081"/>
        <item x="4082"/>
        <item x="4273"/>
        <item x="6293"/>
        <item x="3630"/>
        <item x="3032"/>
        <item x="208"/>
        <item x="823"/>
        <item x="2826"/>
        <item x="2035"/>
        <item x="2333"/>
        <item x="5074"/>
        <item x="4947"/>
        <item x="4111"/>
        <item x="2278"/>
        <item x="4299"/>
        <item x="3335"/>
        <item x="1891"/>
        <item x="1710"/>
        <item x="4845"/>
        <item x="3521"/>
        <item x="2037"/>
        <item x="5500"/>
        <item x="2399"/>
        <item x="6453"/>
        <item x="2822"/>
        <item x="1981"/>
        <item x="5164"/>
        <item x="3800"/>
        <item x="5701"/>
        <item x="4493"/>
        <item x="5016"/>
        <item x="1862"/>
        <item x="2063"/>
        <item x="1867"/>
        <item x="4320"/>
        <item x="2780"/>
        <item x="5829"/>
        <item x="3334"/>
        <item x="5501"/>
        <item x="3171"/>
        <item x="2644"/>
        <item x="2715"/>
        <item x="6427"/>
        <item x="3658"/>
        <item x="4794"/>
        <item x="671"/>
        <item x="2215"/>
        <item x="3070"/>
        <item x="5299"/>
        <item x="6022"/>
        <item x="1430"/>
        <item x="3460"/>
        <item x="4015"/>
        <item x="4582"/>
        <item x="5950"/>
        <item x="4370"/>
        <item x="3244"/>
        <item x="3384"/>
        <item x="5279"/>
        <item x="2967"/>
        <item x="4368"/>
        <item x="3500"/>
        <item x="4046"/>
        <item x="4381"/>
        <item x="3994"/>
        <item x="3103"/>
        <item x="3342"/>
        <item x="1121"/>
        <item x="5133"/>
        <item x="2246"/>
        <item x="6051"/>
        <item x="6342"/>
        <item x="2871"/>
        <item x="2821"/>
        <item x="3732"/>
        <item x="3202"/>
        <item x="4676"/>
        <item x="4390"/>
        <item x="5650"/>
        <item x="5571"/>
        <item x="1866"/>
        <item x="3395"/>
        <item x="5566"/>
        <item x="3863"/>
        <item x="4018"/>
        <item x="4956"/>
        <item x="3672"/>
        <item x="4325"/>
        <item x="1246"/>
        <item x="6408"/>
        <item x="3417"/>
        <item x="4981"/>
        <item x="2805"/>
        <item x="3817"/>
        <item x="2643"/>
        <item x="2843"/>
        <item x="895"/>
        <item x="5695"/>
        <item x="2353"/>
        <item x="1480"/>
        <item x="4067"/>
        <item x="4802"/>
        <item x="1849"/>
        <item x="5281"/>
        <item x="5937"/>
        <item x="5547"/>
        <item x="5324"/>
        <item x="1957"/>
        <item x="1843"/>
        <item x="5839"/>
        <item x="6442"/>
        <item x="4488"/>
        <item x="3494"/>
        <item x="5802"/>
        <item x="1444"/>
        <item x="6195"/>
        <item x="2245"/>
        <item x="6396"/>
        <item x="3811"/>
        <item x="4946"/>
        <item x="2068"/>
        <item x="3087"/>
        <item x="2903"/>
        <item x="1264"/>
        <item x="901"/>
        <item x="3196"/>
        <item x="5055"/>
        <item x="1966"/>
        <item x="2266"/>
        <item x="3675"/>
        <item x="4961"/>
        <item x="4144"/>
        <item x="4810"/>
        <item x="2464"/>
        <item x="2309"/>
        <item x="4061"/>
        <item x="6049"/>
        <item x="5329"/>
        <item x="4953"/>
        <item x="5323"/>
        <item x="1816"/>
        <item x="5958"/>
        <item x="2234"/>
        <item x="3285"/>
        <item x="4470"/>
        <item x="5423"/>
        <item x="2137"/>
        <item x="5952"/>
        <item x="3182"/>
        <item x="3822"/>
        <item x="5093"/>
        <item x="5512"/>
        <item x="2639"/>
        <item x="2974"/>
        <item x="607"/>
        <item x="188"/>
        <item x="1221"/>
        <item x="1243"/>
        <item x="4803"/>
        <item x="4627"/>
        <item x="2276"/>
        <item x="5919"/>
        <item x="3596"/>
        <item x="4505"/>
        <item x="6455"/>
        <item x="1214"/>
        <item x="5155"/>
        <item x="1810"/>
        <item x="6482"/>
        <item x="3243"/>
        <item x="1702"/>
        <item x="1711"/>
        <item x="1422"/>
        <item x="6136"/>
        <item x="4055"/>
        <item x="3438"/>
        <item x="5938"/>
        <item x="5106"/>
        <item x="2881"/>
        <item x="2952"/>
        <item x="5459"/>
        <item x="5608"/>
        <item x="2914"/>
        <item x="3409"/>
        <item x="5192"/>
        <item x="1894"/>
        <item x="2403"/>
        <item x="2505"/>
        <item x="4340"/>
        <item x="3373"/>
        <item x="5859"/>
        <item x="3869"/>
        <item x="3927"/>
        <item x="2053"/>
        <item x="6194"/>
        <item x="3982"/>
        <item x="2810"/>
        <item x="3390"/>
        <item x="4852"/>
        <item x="1704"/>
        <item x="4992"/>
        <item x="6115"/>
        <item x="2928"/>
        <item x="2566"/>
        <item x="4128"/>
        <item x="5188"/>
        <item x="6348"/>
        <item x="4386"/>
        <item x="3950"/>
        <item x="4804"/>
        <item x="2259"/>
        <item x="5307"/>
        <item x="1900"/>
        <item x="3956"/>
        <item x="1864"/>
        <item x="3722"/>
        <item x="5830"/>
        <item x="3450"/>
        <item x="1847"/>
        <item x="2210"/>
        <item x="3184"/>
        <item x="5928"/>
        <item x="3955"/>
        <item x="4182"/>
        <item x="3706"/>
        <item x="1577"/>
        <item x="5203"/>
        <item x="6037"/>
        <item x="4274"/>
        <item x="1248"/>
        <item x="483"/>
        <item x="820"/>
        <item x="1145"/>
        <item x="4071"/>
        <item x="5370"/>
        <item x="4510"/>
        <item x="2904"/>
        <item x="5301"/>
        <item x="4251"/>
        <item x="6002"/>
        <item x="5955"/>
        <item x="3246"/>
        <item x="2786"/>
        <item x="3930"/>
        <item x="2025"/>
        <item x="2239"/>
        <item x="3462"/>
        <item x="4986"/>
        <item x="2188"/>
        <item x="3271"/>
        <item x="5312"/>
        <item x="5893"/>
        <item x="5515"/>
        <item x="4360"/>
        <item x="2831"/>
        <item x="5087"/>
        <item x="4122"/>
        <item x="5816"/>
        <item x="1716"/>
        <item x="2265"/>
        <item x="3631"/>
        <item x="5172"/>
        <item x="2931"/>
        <item x="5165"/>
        <item x="5543"/>
        <item x="1756"/>
        <item x="3737"/>
        <item x="2759"/>
        <item x="2838"/>
        <item x="2796"/>
        <item x="2635"/>
        <item x="3306"/>
        <item x="2526"/>
        <item x="5800"/>
        <item x="2553"/>
        <item x="4243"/>
        <item x="2832"/>
        <item x="618"/>
        <item x="664"/>
        <item x="698"/>
        <item x="879"/>
        <item x="2221"/>
        <item x="3602"/>
        <item x="1578"/>
        <item x="2233"/>
        <item x="5454"/>
        <item x="5025"/>
        <item x="6076"/>
        <item x="1217"/>
        <item x="182"/>
        <item x="502"/>
        <item x="1011"/>
        <item x="1724"/>
        <item x="4393"/>
        <item x="5562"/>
        <item x="3585"/>
        <item x="5010"/>
        <item x="1994"/>
        <item x="6423"/>
        <item x="4858"/>
        <item x="2608"/>
        <item x="2833"/>
        <item x="3862"/>
        <item x="4499"/>
        <item x="4954"/>
        <item x="5392"/>
        <item x="2820"/>
        <item x="1468"/>
        <item x="2983"/>
        <item x="5320"/>
        <item x="5823"/>
        <item x="3954"/>
        <item x="2853"/>
        <item x="3711"/>
        <item x="3881"/>
        <item x="5115"/>
        <item x="1584"/>
        <item x="5575"/>
        <item x="4310"/>
        <item x="2006"/>
        <item x="6433"/>
        <item x="3037"/>
        <item x="3213"/>
        <item x="5178"/>
        <item x="2398"/>
        <item x="3493"/>
        <item x="5586"/>
        <item x="5084"/>
        <item x="2595"/>
        <item x="6492"/>
        <item x="4952"/>
        <item x="5219"/>
        <item x="2804"/>
        <item x="4555"/>
        <item x="2658"/>
        <item x="2998"/>
        <item x="1573"/>
        <item x="5591"/>
        <item x="3265"/>
        <item x="3217"/>
        <item x="4862"/>
        <item x="5863"/>
        <item x="5303"/>
        <item x="265"/>
        <item x="195"/>
        <item x="906"/>
        <item x="2343"/>
        <item x="4518"/>
        <item x="4995"/>
        <item x="1722"/>
        <item x="4686"/>
        <item x="1733"/>
        <item x="3496"/>
        <item x="3366"/>
        <item x="6198"/>
        <item x="4448"/>
        <item x="3340"/>
        <item x="4464"/>
        <item x="5045"/>
        <item x="2359"/>
        <item x="5186"/>
        <item x="4871"/>
        <item x="1235"/>
        <item x="1325"/>
        <item x="701"/>
        <item x="2652"/>
        <item x="3567"/>
        <item x="3931"/>
        <item x="5762"/>
        <item x="5064"/>
        <item x="3653"/>
        <item x="4244"/>
        <item x="5514"/>
        <item x="6134"/>
        <item x="3348"/>
        <item x="1228"/>
        <item x="2918"/>
        <item x="3506"/>
        <item x="4742"/>
        <item x="1450"/>
        <item x="3434"/>
        <item x="2058"/>
        <item x="6162"/>
        <item x="3597"/>
        <item x="2248"/>
        <item x="5631"/>
        <item x="1961"/>
        <item x="3490"/>
        <item x="3432"/>
        <item x="3207"/>
        <item x="3019"/>
        <item x="6299"/>
        <item x="1630"/>
        <item x="2841"/>
        <item x="3082"/>
        <item x="1550"/>
        <item x="3774"/>
        <item x="5344"/>
        <item x="1575"/>
        <item x="5162"/>
        <item x="1555"/>
        <item x="681"/>
        <item x="907"/>
        <item x="3671"/>
        <item x="2748"/>
        <item x="4570"/>
        <item x="3531"/>
        <item x="5974"/>
        <item x="2917"/>
        <item x="5669"/>
        <item x="5526"/>
        <item x="4602"/>
        <item x="339"/>
        <item x="4973"/>
        <item x="3762"/>
        <item x="6133"/>
        <item x="5768"/>
        <item x="1436"/>
        <item x="6383"/>
        <item x="1499"/>
        <item x="4209"/>
        <item x="5953"/>
        <item x="4185"/>
        <item x="5398"/>
        <item x="4117"/>
        <item x="1889"/>
        <item x="2254"/>
        <item x="3314"/>
        <item x="3361"/>
        <item x="3172"/>
        <item x="4964"/>
        <item x="1885"/>
        <item x="2723"/>
        <item x="5677"/>
        <item x="1854"/>
        <item x="2381"/>
        <item x="2261"/>
        <item x="1965"/>
        <item x="2836"/>
        <item x="5047"/>
        <item x="3505"/>
        <item x="2304"/>
        <item x="2186"/>
        <item x="2236"/>
        <item x="5956"/>
        <item x="2307"/>
        <item x="5765"/>
        <item x="5120"/>
        <item x="5028"/>
        <item x="3568"/>
        <item x="2441"/>
        <item x="1112"/>
        <item x="503"/>
        <item x="347"/>
        <item x="272"/>
        <item x="1161"/>
        <item x="3064"/>
        <item x="1727"/>
        <item x="3307"/>
        <item x="3405"/>
        <item x="1562"/>
        <item x="5477"/>
        <item x="4554"/>
        <item x="6071"/>
        <item x="3387"/>
        <item x="4394"/>
        <item x="5310"/>
        <item x="1935"/>
        <item x="1924"/>
        <item x="4663"/>
        <item x="4560"/>
        <item x="2225"/>
        <item x="3020"/>
        <item x="5060"/>
        <item x="3561"/>
        <item x="4579"/>
        <item x="5195"/>
        <item x="6105"/>
        <item x="3143"/>
        <item x="2827"/>
        <item x="2154"/>
        <item x="5059"/>
        <item x="5888"/>
        <item x="2751"/>
        <item x="6054"/>
        <item x="2390"/>
        <item x="5705"/>
        <item x="3989"/>
        <item x="3259"/>
        <item x="2674"/>
        <item x="5412"/>
        <item x="2057"/>
        <item x="5481"/>
        <item x="5104"/>
        <item x="3503"/>
        <item x="3471"/>
        <item x="4808"/>
        <item x="5201"/>
        <item x="4023"/>
        <item x="1253"/>
        <item x="5145"/>
        <item x="2570"/>
        <item x="1922"/>
        <item x="3238"/>
        <item x="3639"/>
        <item x="4423"/>
        <item x="4958"/>
        <item x="3635"/>
        <item x="3997"/>
        <item x="4708"/>
        <item x="5442"/>
        <item x="4134"/>
        <item x="6041"/>
        <item x="5815"/>
        <item x="5985"/>
        <item x="3636"/>
        <item x="1974"/>
        <item x="4517"/>
        <item x="2671"/>
        <item x="5991"/>
        <item x="5285"/>
        <item x="1495"/>
        <item x="5430"/>
        <item x="4865"/>
        <item x="4948"/>
        <item x="3882"/>
        <item x="5121"/>
        <item x="4013"/>
        <item x="5476"/>
        <item x="6243"/>
        <item x="5326"/>
        <item x="2978"/>
        <item x="3769"/>
        <item x="1503"/>
        <item x="4392"/>
        <item x="2219"/>
        <item x="3440"/>
        <item x="5944"/>
        <item x="878"/>
        <item x="911"/>
        <item x="3634"/>
        <item x="4179"/>
        <item x="5810"/>
        <item x="4899"/>
        <item x="2517"/>
        <item x="5522"/>
        <item x="2244"/>
        <item x="2614"/>
        <item x="5187"/>
        <item x="5620"/>
        <item x="3696"/>
        <item x="4650"/>
        <item x="3365"/>
        <item x="2854"/>
        <item x="2192"/>
        <item x="4625"/>
        <item x="4278"/>
        <item x="2286"/>
        <item x="6317"/>
        <item x="3036"/>
        <item x="1909"/>
        <item x="4330"/>
        <item x="3477"/>
        <item x="5936"/>
        <item x="5867"/>
        <item x="5191"/>
        <item x="1315"/>
        <item x="225"/>
        <item x="489"/>
        <item x="988"/>
        <item x="916"/>
        <item x="5730"/>
        <item x="6481"/>
        <item x="5034"/>
        <item x="2029"/>
        <item x="3483"/>
        <item x="4726"/>
        <item x="2969"/>
        <item x="4418"/>
        <item x="5758"/>
        <item x="2649"/>
        <item x="4737"/>
        <item x="3586"/>
        <item x="2828"/>
        <item x="4893"/>
        <item x="2851"/>
        <item x="2764"/>
        <item x="2672"/>
        <item x="4989"/>
        <item x="3918"/>
        <item x="5803"/>
        <item x="3512"/>
        <item x="4807"/>
        <item x="2155"/>
        <item x="3401"/>
        <item x="3669"/>
        <item x="5563"/>
        <item x="1586"/>
        <item x="1440"/>
        <item x="3515"/>
        <item x="259"/>
        <item x="973"/>
        <item x="5291"/>
        <item x="3572"/>
        <item x="2849"/>
        <item x="5646"/>
        <item x="5116"/>
        <item x="1753"/>
        <item x="5183"/>
        <item x="2196"/>
        <item x="6400"/>
        <item x="1507"/>
        <item x="1648"/>
        <item x="4596"/>
        <item x="4983"/>
        <item x="4800"/>
        <item x="5447"/>
        <item x="2052"/>
        <item x="5111"/>
        <item x="2937"/>
        <item x="1970"/>
        <item x="4247"/>
        <item x="1569"/>
        <item x="2315"/>
        <item x="1675"/>
        <item x="5984"/>
        <item x="6075"/>
        <item x="4565"/>
        <item x="5375"/>
        <item x="2915"/>
        <item x="1511"/>
        <item x="2190"/>
        <item x="2846"/>
        <item x="1210"/>
        <item x="193"/>
        <item x="881"/>
        <item x="5126"/>
        <item x="2198"/>
        <item x="6465"/>
        <item x="4856"/>
        <item x="2852"/>
        <item x="3304"/>
        <item x="5296"/>
        <item x="3589"/>
        <item x="4300"/>
        <item x="2308"/>
        <item x="2388"/>
        <item x="1755"/>
        <item x="3389"/>
        <item x="6016"/>
        <item x="2685"/>
        <item x="3185"/>
        <item x="4367"/>
        <item x="3504"/>
        <item x="3583"/>
        <item x="4957"/>
        <item x="4731"/>
        <item x="3607"/>
        <item x="2560"/>
        <item x="3868"/>
        <item x="2555"/>
        <item x="4056"/>
        <item x="6461"/>
        <item x="5647"/>
        <item x="2830"/>
        <item x="4486"/>
        <item x="5252"/>
        <item x="5080"/>
        <item x="2392"/>
        <item x="3495"/>
        <item x="3431"/>
        <item x="5041"/>
        <item x="5992"/>
        <item x="1326"/>
        <item x="675"/>
        <item x="387"/>
        <item x="3413"/>
        <item x="2877"/>
        <item x="4985"/>
        <item x="2932"/>
        <item x="2178"/>
        <item x="2394"/>
        <item x="5381"/>
        <item x="2613"/>
        <item x="2285"/>
        <item x="2506"/>
        <item x="5499"/>
        <item x="3743"/>
        <item x="3953"/>
        <item x="3861"/>
        <item x="5494"/>
        <item x="1896"/>
        <item x="3489"/>
        <item x="6072"/>
        <item x="2642"/>
        <item x="1456"/>
        <item x="6175"/>
        <item x="2413"/>
        <item x="713"/>
        <item x="3362"/>
        <item x="3149"/>
        <item x="5021"/>
        <item x="4372"/>
        <item x="2252"/>
        <item x="5131"/>
        <item x="4950"/>
        <item x="2267"/>
        <item x="5098"/>
        <item x="2587"/>
        <item x="4901"/>
        <item x="1726"/>
        <item x="2450"/>
        <item x="3311"/>
        <item x="4763"/>
        <item x="2028"/>
        <item x="5626"/>
        <item x="620"/>
        <item x="256"/>
        <item x="186"/>
        <item x="271"/>
        <item x="1242"/>
        <item x="1136"/>
        <item x="2360"/>
        <item x="2977"/>
        <item x="1878"/>
        <item x="3806"/>
        <item x="6176"/>
        <item x="4664"/>
        <item x="3120"/>
        <item x="2589"/>
        <item x="2686"/>
        <item x="4864"/>
        <item x="5925"/>
        <item x="3691"/>
        <item x="3354"/>
        <item x="2204"/>
        <item x="1968"/>
        <item x="1676"/>
        <item x="6387"/>
        <item x="4444"/>
        <item x="1442"/>
        <item x="2414"/>
        <item x="6374"/>
        <item x="2989"/>
        <item x="3297"/>
        <item x="5872"/>
        <item x="5809"/>
        <item x="5524"/>
        <item x="5979"/>
        <item x="2312"/>
        <item x="3538"/>
        <item x="4233"/>
        <item x="5209"/>
        <item x="1424"/>
        <item x="3359"/>
        <item x="4850"/>
        <item x="5548"/>
        <item x="1501"/>
        <item x="3406"/>
        <item x="5082"/>
        <item x="1492"/>
        <item x="2721"/>
        <item x="2030"/>
        <item x="2799"/>
        <item x="3472"/>
        <item x="4438"/>
        <item x="199"/>
        <item x="912"/>
        <item x="1164"/>
        <item x="5939"/>
        <item x="3126"/>
        <item x="1580"/>
        <item x="4747"/>
        <item x="1560"/>
        <item x="616"/>
        <item x="2776"/>
        <item x="3864"/>
        <item x="5070"/>
        <item x="5297"/>
        <item x="5030"/>
        <item x="5877"/>
        <item x="1462"/>
        <item x="5316"/>
        <item x="5363"/>
        <item x="4574"/>
        <item x="6132"/>
        <item x="5480"/>
        <item x="6077"/>
        <item x="5989"/>
        <item x="3934"/>
        <item x="3799"/>
        <item x="3004"/>
        <item x="4506"/>
        <item x="3650"/>
        <item x="2714"/>
        <item x="4541"/>
        <item x="3441"/>
        <item x="2069"/>
        <item x="5923"/>
        <item x="5894"/>
        <item x="3347"/>
        <item x="4790"/>
        <item x="5709"/>
        <item x="6007"/>
        <item x="5426"/>
        <item x="5177"/>
        <item x="3659"/>
        <item x="5918"/>
        <item x="2823"/>
        <item x="3913"/>
        <item x="6413"/>
        <item x="2680"/>
        <item x="3346"/>
        <item x="2708"/>
        <item x="1087"/>
        <item x="395"/>
        <item x="1353"/>
        <item x="890"/>
        <item x="5072"/>
        <item x="2544"/>
        <item x="2306"/>
        <item x="2943"/>
        <item x="5458"/>
        <item x="5436"/>
        <item x="3320"/>
        <item x="3466"/>
        <item x="6232"/>
        <item x="2957"/>
        <item x="4980"/>
        <item x="3717"/>
        <item x="3510"/>
        <item x="1899"/>
        <item x="1698"/>
        <item x="3178"/>
        <item x="6249"/>
        <item x="2033"/>
        <item x="2073"/>
        <item x="6255"/>
        <item x="6074"/>
        <item x="2677"/>
        <item x="1425"/>
        <item x="5740"/>
        <item x="1754"/>
        <item x="3562"/>
        <item x="5330"/>
        <item x="2706"/>
        <item x="3423"/>
        <item x="5075"/>
        <item x="669"/>
        <item x="888"/>
        <item x="4270"/>
        <item x="4974"/>
        <item x="5619"/>
        <item x="1872"/>
        <item x="4780"/>
        <item x="3539"/>
        <item x="4994"/>
        <item x="5054"/>
        <item x="5077"/>
        <item x="3525"/>
        <item x="2232"/>
        <item x="1712"/>
        <item x="3206"/>
        <item x="1906"/>
        <item x="1282"/>
        <item x="338"/>
        <item x="275"/>
        <item x="1263"/>
        <item x="1257"/>
        <item x="2779"/>
        <item x="3448"/>
        <item x="6193"/>
        <item x="3310"/>
        <item x="4955"/>
        <item x="5379"/>
        <item x="3686"/>
        <item x="3747"/>
        <item x="2791"/>
        <item x="1260"/>
        <item x="5306"/>
        <item x="5997"/>
        <item x="1474"/>
        <item x="1561"/>
        <item x="4118"/>
        <item x="3606"/>
        <item x="4786"/>
        <item x="1434"/>
        <item x="4904"/>
        <item x="5934"/>
        <item x="5441"/>
        <item x="1576"/>
        <item x="3411"/>
        <item x="4713"/>
        <item x="3428"/>
        <item x="2745"/>
        <item x="3768"/>
        <item x="3987"/>
        <item x="2637"/>
        <item x="6119"/>
        <item x="1687"/>
        <item x="4051"/>
        <item x="4620"/>
        <item x="6405"/>
        <item x="3291"/>
        <item x="4204"/>
        <item x="1888"/>
        <item x="2208"/>
        <item x="5708"/>
        <item x="1907"/>
        <item x="4429"/>
        <item x="2742"/>
        <item x="1972"/>
        <item x="4873"/>
        <item x="5294"/>
        <item x="2963"/>
        <item x="3824"/>
        <item x="1776"/>
        <item x="2981"/>
        <item x="3099"/>
        <item x="5578"/>
        <item x="2251"/>
        <item x="5051"/>
        <item x="4376"/>
        <item x="1567"/>
        <item x="5085"/>
        <item x="3367"/>
        <item x="5109"/>
        <item x="3664"/>
        <item x="2012"/>
        <item x="2636"/>
        <item x="5065"/>
        <item x="1887"/>
        <item x="1497"/>
        <item x="6215"/>
        <item x="180"/>
        <item x="178"/>
        <item x="1012"/>
        <item x="5360"/>
        <item x="2482"/>
        <item x="2238"/>
        <item x="6019"/>
        <item x="5940"/>
        <item x="1665"/>
        <item x="602"/>
        <item x="283"/>
        <item x="4600"/>
        <item x="5305"/>
        <item x="2500"/>
        <item x="3608"/>
        <item x="1544"/>
        <item x="1928"/>
        <item x="4971"/>
        <item x="5129"/>
        <item x="1960"/>
        <item x="1979"/>
        <item x="5948"/>
        <item x="2638"/>
        <item x="1880"/>
        <item x="5013"/>
        <item x="336"/>
        <item x="1131"/>
        <item x="5513"/>
        <item x="6459"/>
        <item x="4102"/>
        <item x="5949"/>
        <item x="1893"/>
        <item x="3805"/>
        <item x="5713"/>
        <item x="849"/>
        <item x="211"/>
        <item x="1348"/>
        <item x="1202"/>
        <item x="2094"/>
        <item x="1660"/>
        <item x="2953"/>
        <item x="2765"/>
        <item x="1770"/>
        <item x="2426"/>
        <item x="3092"/>
        <item x="4977"/>
        <item x="1552"/>
        <item x="3482"/>
        <item x="5101"/>
        <item x="5445"/>
        <item x="3640"/>
        <item x="3447"/>
        <item x="6421"/>
        <item x="3237"/>
        <item x="3514"/>
        <item x="2792"/>
        <item x="3086"/>
        <item x="5058"/>
        <item x="4434"/>
        <item x="6237"/>
        <item x="1327"/>
        <item x="385"/>
        <item x="4834"/>
        <item x="1539"/>
        <item x="3410"/>
        <item x="5487"/>
        <item x="5372"/>
        <item x="1930"/>
        <item x="6171"/>
        <item x="4515"/>
        <item x="2769"/>
        <item x="4997"/>
        <item x="4630"/>
        <item x="2855"/>
        <item x="5092"/>
        <item x="2298"/>
        <item x="1572"/>
        <item x="3305"/>
        <item x="2032"/>
        <item x="1611"/>
        <item x="1992"/>
        <item x="1971"/>
        <item x="5438"/>
        <item x="1443"/>
        <item x="3801"/>
        <item x="2000"/>
        <item x="4875"/>
        <item x="1936"/>
        <item x="3497"/>
        <item x="5110"/>
        <item x="2041"/>
        <item x="3052"/>
        <item x="2944"/>
        <item x="4898"/>
        <item x="4454"/>
        <item x="5388"/>
        <item x="3923"/>
        <item x="4501"/>
        <item x="1494"/>
        <item x="2620"/>
        <item x="5096"/>
        <item x="6398"/>
        <item x="5579"/>
        <item x="3748"/>
        <item x="4805"/>
        <item x="3887"/>
        <item x="1964"/>
        <item x="4167"/>
        <item x="2656"/>
        <item x="5582"/>
        <item x="3677"/>
        <item x="1109"/>
        <item x="1089"/>
        <item x="185"/>
        <item x="837"/>
        <item x="1134"/>
        <item x="5755"/>
        <item x="5583"/>
        <item x="3183"/>
        <item x="4017"/>
        <item x="1751"/>
        <item x="4906"/>
        <item x="2858"/>
        <item x="4611"/>
        <item x="3888"/>
        <item x="4836"/>
        <item x="6485"/>
        <item x="2719"/>
        <item x="3605"/>
        <item x="3379"/>
        <item x="3479"/>
        <item x="3695"/>
        <item x="2773"/>
        <item x="2250"/>
        <item x="2857"/>
        <item x="3357"/>
        <item x="4365"/>
        <item x="5213"/>
        <item x="5289"/>
        <item x="4812"/>
        <item x="3592"/>
        <item x="5832"/>
        <item x="3404"/>
        <item x="1570"/>
        <item x="1788"/>
        <item x="3544"/>
        <item x="1873"/>
        <item x="5089"/>
        <item x="5171"/>
        <item x="6474"/>
        <item x="2499"/>
        <item x="4014"/>
        <item x="2739"/>
        <item x="4722"/>
        <item x="1682"/>
        <item x="1194"/>
        <item x="1977"/>
        <item x="255"/>
        <item x="822"/>
        <item x="930"/>
        <item x="3476"/>
        <item x="3211"/>
        <item x="1636"/>
        <item x="2558"/>
        <item x="1823"/>
        <item x="5390"/>
        <item x="2910"/>
        <item x="5011"/>
        <item x="3885"/>
        <item x="3424"/>
        <item x="5449"/>
        <item x="5457"/>
        <item x="1582"/>
        <item x="3528"/>
        <item x="848"/>
        <item x="3501"/>
        <item x="1448"/>
        <item x="2078"/>
        <item x="1431"/>
        <item x="5258"/>
        <item x="6053"/>
        <item x="3208"/>
        <item x="2494"/>
        <item x="2629"/>
        <item x="1868"/>
        <item x="3484"/>
        <item x="5819"/>
        <item x="3014"/>
        <item x="2962"/>
        <item x="2665"/>
        <item x="6042"/>
        <item x="2694"/>
        <item x="2214"/>
        <item x="2901"/>
        <item x="5063"/>
        <item x="5125"/>
        <item x="5625"/>
        <item x="5828"/>
        <item x="2720"/>
        <item x="1588"/>
        <item x="3611"/>
        <item x="1599"/>
        <item x="2678"/>
        <item x="3429"/>
        <item x="5314"/>
        <item x="3654"/>
        <item x="2834"/>
        <item x="5332"/>
        <item x="659"/>
        <item x="202"/>
        <item x="990"/>
        <item x="1108"/>
        <item x="4842"/>
        <item x="2100"/>
        <item x="1902"/>
        <item x="5361"/>
        <item x="5094"/>
        <item x="1739"/>
        <item x="2576"/>
        <item x="3374"/>
        <item x="3057"/>
        <item x="1745"/>
        <item x="2634"/>
        <item x="4967"/>
        <item x="5300"/>
        <item x="2354"/>
        <item x="2844"/>
        <item x="3358"/>
        <item x="5493"/>
        <item x="5181"/>
        <item x="5174"/>
        <item x="4775"/>
        <item x="6118"/>
        <item x="2432"/>
        <item x="2988"/>
        <item x="3400"/>
        <item x="4960"/>
        <item x="4903"/>
        <item x="4962"/>
        <item x="1731"/>
        <item x="3485"/>
        <item x="5105"/>
        <item x="4681"/>
        <item x="2224"/>
        <item x="3216"/>
        <item x="3867"/>
        <item x="2235"/>
        <item x="4391"/>
        <item x="4895"/>
        <item x="3856"/>
        <item x="5168"/>
        <item x="286"/>
        <item x="695"/>
        <item x="3509"/>
        <item x="4988"/>
        <item x="3353"/>
        <item x="2885"/>
        <item x="5592"/>
        <item x="5769"/>
        <item x="3382"/>
        <item x="3245"/>
        <item x="4615"/>
        <item x="3446"/>
        <item x="3352"/>
        <item x="3810"/>
        <item x="3425"/>
        <item x="3754"/>
        <item x="289"/>
        <item x="819"/>
        <item x="887"/>
        <item x="4748"/>
        <item x="5090"/>
        <item x="4996"/>
        <item x="4500"/>
        <item x="5766"/>
        <item x="2149"/>
        <item x="1486"/>
        <item x="6226"/>
        <item x="2074"/>
        <item x="3603"/>
        <item x="1591"/>
        <item x="5996"/>
        <item x="3427"/>
        <item x="5391"/>
        <item x="4991"/>
        <item x="1590"/>
        <item x="5831"/>
        <item x="2657"/>
        <item x="3098"/>
        <item x="1762"/>
        <item x="2303"/>
        <item x="5990"/>
        <item x="3511"/>
        <item x="2222"/>
        <item x="1291"/>
        <item x="501"/>
        <item x="977"/>
        <item x="5071"/>
        <item x="1568"/>
        <item x="5812"/>
        <item x="2770"/>
        <item x="1593"/>
        <item x="3804"/>
        <item x="2004"/>
        <item x="2099"/>
        <item x="3168"/>
        <item x="1621"/>
        <item x="1642"/>
        <item x="1671"/>
        <item x="3488"/>
        <item x="5001"/>
        <item x="1548"/>
        <item x="1883"/>
        <item x="1446"/>
        <item x="4870"/>
        <item x="1437"/>
        <item x="4077"/>
        <item x="2622"/>
        <item x="3886"/>
        <item x="4887"/>
        <item x="4773"/>
        <item x="2243"/>
        <item x="1546"/>
        <item x="4811"/>
        <item x="1371"/>
        <item x="1423"/>
        <item x="4757"/>
        <item x="4549"/>
        <item x="5995"/>
        <item x="1299"/>
        <item x="220"/>
        <item x="1166"/>
        <item x="1133"/>
        <item x="5009"/>
        <item x="5328"/>
        <item x="3676"/>
        <item x="3445"/>
        <item x="2227"/>
        <item x="5715"/>
        <item x="2756"/>
        <item x="2292"/>
        <item x="4112"/>
        <item x="2043"/>
        <item x="5038"/>
        <item x="1542"/>
        <item x="5169"/>
        <item x="4778"/>
        <item x="5801"/>
        <item x="1595"/>
        <item x="1513"/>
        <item x="5924"/>
        <item x="1615"/>
        <item x="3951"/>
        <item x="6478"/>
        <item x="710"/>
        <item x="729"/>
        <item x="1758"/>
        <item x="1853"/>
        <item x="1892"/>
        <item x="1429"/>
        <item x="3426"/>
        <item x="4040"/>
        <item x="1623"/>
        <item x="2095"/>
        <item x="5000"/>
        <item x="4139"/>
        <item x="2628"/>
        <item x="5712"/>
        <item x="1086"/>
        <item x="1120"/>
        <item x="3537"/>
        <item x="4511"/>
        <item x="3529"/>
        <item x="3582"/>
        <item x="3851"/>
        <item x="2105"/>
        <item x="1603"/>
        <item x="1585"/>
        <item x="4910"/>
        <item x="1190"/>
        <item x="5018"/>
        <item x="1617"/>
        <item x="1876"/>
        <item x="3688"/>
        <item x="1547"/>
        <item x="4984"/>
        <item x="5369"/>
        <item x="4978"/>
        <item x="1587"/>
        <item x="5427"/>
        <item x="4908"/>
        <item x="4752"/>
        <item x="3598"/>
        <item x="3242"/>
        <item x="3153"/>
        <item x="3368"/>
        <item x="5036"/>
        <item x="4606"/>
        <item x="1441"/>
        <item x="1581"/>
        <item x="2038"/>
        <item x="542"/>
        <item x="766"/>
        <item x="192"/>
        <item x="1292"/>
        <item x="2297"/>
        <item x="3031"/>
        <item x="5511"/>
        <item x="2229"/>
        <item x="6409"/>
        <item x="2445"/>
        <item x="3563"/>
        <item x="2684"/>
        <item x="3296"/>
        <item x="5322"/>
        <item x="2291"/>
        <item x="6220"/>
        <item x="3830"/>
        <item x="4969"/>
        <item x="5246"/>
        <item x="3024"/>
        <item x="2950"/>
        <item x="3998"/>
        <item x="1859"/>
        <item x="2948"/>
        <item x="2018"/>
        <item x="622"/>
        <item x="1592"/>
        <item x="5295"/>
        <item x="2431"/>
        <item x="2785"/>
        <item x="5584"/>
        <item x="2916"/>
        <item x="5679"/>
        <item x="3727"/>
        <item x="1284"/>
        <item x="712"/>
        <item x="351"/>
        <item x="1174"/>
        <item x="5485"/>
        <item x="1574"/>
        <item x="5429"/>
        <item x="2420"/>
        <item x="2732"/>
        <item x="2042"/>
        <item x="4591"/>
        <item x="3519"/>
        <item x="2437"/>
        <item x="4481"/>
        <item x="4826"/>
        <item x="2564"/>
        <item x="2718"/>
        <item x="5678"/>
        <item x="3283"/>
        <item x="4892"/>
        <item x="5820"/>
        <item x="2046"/>
        <item x="4311"/>
        <item x="3825"/>
        <item x="3442"/>
        <item x="4571"/>
        <item x="1738"/>
        <item x="1666"/>
        <item x="4743"/>
        <item x="3309"/>
        <item x="846"/>
        <item x="200"/>
        <item x="462"/>
        <item x="194"/>
        <item x="910"/>
        <item x="917"/>
        <item x="2964"/>
        <item x="2237"/>
        <item x="5366"/>
        <item x="1516"/>
        <item x="3435"/>
        <item x="5017"/>
        <item x="1670"/>
        <item x="1558"/>
        <item x="4926"/>
        <item x="5367"/>
        <item x="1115"/>
        <item x="3093"/>
        <item x="6172"/>
        <item x="6448"/>
        <item x="1458"/>
        <item x="2448"/>
        <item x="4784"/>
        <item x="5929"/>
        <item x="4897"/>
        <item x="2241"/>
        <item x="5808"/>
        <item x="1620"/>
        <item x="2538"/>
        <item x="4900"/>
        <item x="2083"/>
        <item x="279"/>
        <item x="885"/>
        <item x="3698"/>
        <item x="2283"/>
        <item x="1905"/>
        <item x="5714"/>
        <item x="4497"/>
        <item x="1597"/>
        <item x="2216"/>
        <item x="4498"/>
        <item x="4520"/>
        <item x="2311"/>
        <item x="544"/>
        <item x="344"/>
        <item x="214"/>
        <item x="3030"/>
        <item x="5552"/>
        <item x="4491"/>
        <item x="2488"/>
        <item x="2754"/>
        <item x="4889"/>
        <item x="3281"/>
        <item x="2582"/>
        <item x="1471"/>
        <item x="5052"/>
        <item x="5103"/>
        <item x="3313"/>
        <item x="3301"/>
        <item x="3025"/>
        <item x="5032"/>
        <item x="5521"/>
        <item x="3416"/>
        <item x="2571"/>
        <item x="5935"/>
        <item x="4305"/>
        <item x="1563"/>
        <item x="3831"/>
        <item x="6403"/>
        <item x="4885"/>
        <item x="3809"/>
        <item x="3492"/>
        <item x="1759"/>
        <item x="1605"/>
        <item x="4857"/>
        <item x="4966"/>
        <item x="4821"/>
        <item x="2633"/>
        <item x="1629"/>
        <item x="1609"/>
        <item x="4881"/>
        <item x="3475"/>
        <item x="3284"/>
        <item x="661"/>
        <item x="931"/>
        <item x="482"/>
        <item x="929"/>
        <item x="5015"/>
        <item x="4891"/>
        <item x="1566"/>
        <item x="5180"/>
        <item x="1331"/>
        <item x="5813"/>
        <item x="4930"/>
        <item x="3430"/>
        <item x="4550"/>
        <item x="3470"/>
        <item x="5198"/>
        <item x="976"/>
        <item x="677"/>
        <item x="5930"/>
        <item x="5428"/>
        <item x="5383"/>
        <item x="3363"/>
        <item x="3186"/>
        <item x="2839"/>
        <item x="5549"/>
        <item x="2079"/>
        <item x="4911"/>
        <item x="2707"/>
        <item x="6011"/>
        <item x="2984"/>
        <item x="6426"/>
        <item x="2990"/>
        <item x="5043"/>
        <item x="2026"/>
        <item x="4936"/>
        <item x="2089"/>
        <item x="2522"/>
        <item x="2056"/>
        <item x="1732"/>
        <item x="1782"/>
        <item x="5024"/>
        <item x="3290"/>
        <item x="300"/>
        <item x="281"/>
        <item x="688"/>
        <item x="617"/>
        <item x="1500"/>
        <item x="6010"/>
        <item x="2722"/>
        <item x="1271"/>
        <item x="1729"/>
        <item x="1356"/>
        <item x="5380"/>
        <item x="1435"/>
        <item x="4886"/>
        <item x="5130"/>
        <item x="2048"/>
        <item x="5020"/>
        <item x="2532"/>
        <item x="2955"/>
        <item x="3282"/>
        <item x="4545"/>
        <item x="2746"/>
        <item x="955"/>
        <item x="708"/>
        <item x="913"/>
        <item x="2752"/>
        <item x="5027"/>
        <item x="2782"/>
        <item x="5302"/>
        <item x="5194"/>
        <item x="3791"/>
        <item x="5523"/>
        <item x="1514"/>
        <item x="2022"/>
        <item x="1865"/>
        <item x="1959"/>
        <item x="2039"/>
        <item x="3516"/>
        <item x="5822"/>
        <item x="3682"/>
        <item x="2202"/>
        <item x="3491"/>
        <item x="5378"/>
        <item x="3957"/>
        <item x="1870"/>
        <item x="1654"/>
        <item x="1433"/>
        <item x="844"/>
        <item x="215"/>
        <item x="891"/>
        <item x="1119"/>
        <item x="1541"/>
        <item x="3556"/>
        <item x="2655"/>
        <item x="5432"/>
        <item x="1454"/>
        <item x="6137"/>
        <item x="2449"/>
        <item x="5838"/>
        <item x="2927"/>
        <item x="3796"/>
        <item x="3578"/>
        <item x="5561"/>
        <item x="4863"/>
        <item x="670"/>
        <item x="325"/>
        <item x="3613"/>
        <item x="349"/>
        <item x="4848"/>
        <item x="1857"/>
        <item x="1939"/>
        <item x="1467"/>
        <item x="1898"/>
        <item x="1478"/>
        <item x="4874"/>
        <item x="3625"/>
        <item x="1941"/>
        <item x="388"/>
        <item x="914"/>
        <item x="5806"/>
        <item x="5069"/>
        <item x="4868"/>
        <item x="5527"/>
        <item x="1613"/>
        <item x="5003"/>
        <item x="2247"/>
        <item x="6015"/>
        <item x="3587"/>
        <item x="2627"/>
        <item x="1504"/>
        <item x="2439"/>
        <item x="1951"/>
        <item x="293"/>
        <item x="1449"/>
        <item x="5687"/>
        <item x="2793"/>
        <item x="2231"/>
        <item x="4840"/>
        <item x="2933"/>
        <item x="6422"/>
        <item x="292"/>
        <item x="4915"/>
        <item x="3612"/>
        <item x="667"/>
        <item x="2987"/>
        <item x="2024"/>
        <item x="2890"/>
        <item x="4846"/>
        <item x="2787"/>
        <item x="5190"/>
        <item x="6166"/>
        <item x="4925"/>
        <item x="5680"/>
        <item x="5692"/>
        <item x="5005"/>
        <item x="2067"/>
        <item x="5444"/>
        <item x="5520"/>
        <item x="4990"/>
        <item x="2790"/>
        <item x="3191"/>
        <item x="5682"/>
        <item x="1377"/>
        <item x="3419"/>
        <item x="5835"/>
        <item x="5585"/>
        <item x="2027"/>
        <item x="3415"/>
        <item x="2284"/>
        <item x="2565"/>
        <item x="6471"/>
        <item x="177"/>
        <item x="674"/>
        <item x="5119"/>
        <item x="6392"/>
        <item x="4920"/>
        <item x="5818"/>
        <item x="1509"/>
        <item x="3738"/>
        <item x="3670"/>
        <item x="4921"/>
        <item x="547"/>
        <item x="217"/>
        <item x="3681"/>
        <item x="5486"/>
        <item x="3522"/>
        <item x="3121"/>
        <item x="4909"/>
        <item x="2106"/>
        <item x="5799"/>
        <item x="1452"/>
        <item x="5519"/>
        <item x="3829"/>
        <item x="1477"/>
        <item x="3566"/>
        <item x="3678"/>
        <item x="6454"/>
        <item x="4791"/>
        <item x="207"/>
        <item x="836"/>
        <item x="1099"/>
        <item x="5773"/>
        <item x="2017"/>
        <item x="1479"/>
        <item x="2049"/>
        <item x="1285"/>
        <item x="1305"/>
        <item x="1934"/>
        <item x="1455"/>
        <item x="1614"/>
        <item x="1318"/>
        <item x="278"/>
        <item x="1116"/>
        <item x="3828"/>
        <item x="4916"/>
        <item x="5497"/>
        <item x="3169"/>
        <item x="3543"/>
        <item x="2920"/>
        <item x="3550"/>
        <item x="2288"/>
        <item x="1619"/>
        <item x="1427"/>
        <item x="3534"/>
        <item x="1439"/>
        <item x="2729"/>
        <item x="1359"/>
        <item x="1976"/>
        <item x="4294"/>
        <item x="2220"/>
        <item x="3220"/>
        <item x="4487"/>
        <item x="3629"/>
        <item x="1583"/>
        <item x="5775"/>
        <item x="4331"/>
        <item x="2064"/>
        <item x="6110"/>
        <item x="2051"/>
        <item x="1363"/>
        <item x="4979"/>
        <item x="3247"/>
        <item x="4905"/>
        <item x="1553"/>
        <item x="3422"/>
        <item x="2919"/>
        <item x="2011"/>
        <item x="971"/>
        <item x="335"/>
        <item x="5170"/>
        <item x="5550"/>
        <item x="4922"/>
        <item x="6020"/>
        <item x="689"/>
        <item x="691"/>
        <item x="3588"/>
        <item x="4972"/>
        <item x="3626"/>
        <item x="2938"/>
        <item x="6466"/>
        <item x="5308"/>
        <item x="4914"/>
        <item x="1522"/>
        <item x="1744"/>
        <item x="1496"/>
        <item x="4934"/>
        <item x="1453"/>
        <item x="3481"/>
        <item x="496"/>
        <item x="341"/>
        <item x="728"/>
        <item x="926"/>
        <item x="2249"/>
        <item x="1608"/>
        <item x="5049"/>
        <item x="1601"/>
        <item x="6114"/>
        <item x="1373"/>
        <item x="2047"/>
        <item x="4626"/>
        <item x="4924"/>
        <item x="1626"/>
        <item x="4371"/>
        <item x="5836"/>
        <item x="3883"/>
        <item x="1447"/>
        <item x="2088"/>
        <item x="1029"/>
        <item x="1949"/>
        <item x="2435"/>
        <item x="1461"/>
        <item x="1289"/>
        <item x="682"/>
        <item x="1881"/>
        <item x="2691"/>
        <item x="2098"/>
        <item x="1537"/>
        <item x="277"/>
        <item x="1255"/>
        <item x="5681"/>
        <item x="3549"/>
        <item x="5031"/>
        <item x="1335"/>
        <item x="5026"/>
        <item x="2760"/>
        <item x="1169"/>
        <item x="4395"/>
        <item x="1607"/>
        <item x="3641"/>
        <item x="4607"/>
        <item x="5776"/>
        <item x="1768"/>
        <item x="1520"/>
        <item x="1750"/>
        <item x="3364"/>
        <item x="5163"/>
        <item x="1955"/>
        <item x="227"/>
        <item x="781"/>
        <item x="5185"/>
        <item x="1459"/>
        <item x="1058"/>
        <item x="2621"/>
        <item x="5551"/>
        <item x="4894"/>
        <item x="6404"/>
        <item x="3480"/>
        <item x="6460"/>
        <item x="3545"/>
        <item x="5837"/>
        <item x="1625"/>
        <item x="3555"/>
        <item x="1877"/>
        <item x="2705"/>
        <item x="1944"/>
        <item x="3383"/>
        <item x="1908"/>
        <item x="3988"/>
        <item x="5394"/>
        <item x="2253"/>
        <item x="1369"/>
        <item x="5056"/>
        <item x="5397"/>
        <item x="1484"/>
        <item x="1357"/>
        <item x="5807"/>
        <item x="4940"/>
        <item x="3859"/>
        <item x="5161"/>
        <item x="1362"/>
        <item x="4817"/>
        <item x="1886"/>
        <item x="3928"/>
        <item x="1473"/>
        <item x="288"/>
        <item x="5200"/>
        <item x="5022"/>
        <item x="1488"/>
        <item x="954"/>
        <item x="1564"/>
        <item x="3312"/>
        <item x="1693"/>
        <item x="1730"/>
        <item x="5100"/>
        <item x="1502"/>
        <item x="2683"/>
        <item x="2456"/>
        <item x="5396"/>
        <item x="1579"/>
        <item x="4932"/>
        <item x="3569"/>
        <item x="2548"/>
        <item x="1368"/>
        <item x="5770"/>
        <item x="4851"/>
        <item x="896"/>
        <item x="204"/>
        <item x="5498"/>
        <item x="5435"/>
        <item x="2923"/>
        <item x="3704"/>
        <item x="3924"/>
        <item x="4937"/>
        <item x="4913"/>
        <item x="1137"/>
        <item x="1882"/>
        <item x="5229"/>
        <item x="1056"/>
        <item x="1096"/>
        <item x="1184"/>
        <item x="5004"/>
        <item x="3187"/>
        <item x="6057"/>
        <item x="2958"/>
        <item x="2301"/>
        <item x="2111"/>
        <item x="2314"/>
        <item x="3523"/>
        <item x="2016"/>
        <item x="4938"/>
        <item x="1465"/>
        <item x="3439"/>
        <item x="294"/>
        <item x="5774"/>
        <item x="5395"/>
        <item x="1998"/>
        <item x="3192"/>
        <item x="2766"/>
        <item x="5954"/>
        <item x="1532"/>
        <item x="549"/>
        <item x="518"/>
        <item x="924"/>
        <item x="1098"/>
        <item x="2416"/>
        <item x="1375"/>
        <item x="3797"/>
        <item x="658"/>
        <item x="679"/>
        <item x="5304"/>
        <item x="5710"/>
        <item x="4492"/>
        <item x="4919"/>
        <item x="4769"/>
        <item x="5368"/>
        <item x="5199"/>
        <item x="4801"/>
        <item x="1557"/>
        <item x="1748"/>
        <item x="1829"/>
        <item x="3673"/>
        <item x="2112"/>
        <item x="5042"/>
        <item x="1464"/>
        <item x="5580"/>
        <item x="1534"/>
        <item x="1308"/>
        <item x="4888"/>
        <item x="2313"/>
        <item x="3614"/>
        <item x="5528"/>
        <item x="392"/>
        <item x="692"/>
        <item x="704"/>
        <item x="2925"/>
        <item x="5235"/>
        <item x="3299"/>
        <item x="6399"/>
        <item x="2740"/>
        <item x="4516"/>
        <item x="4944"/>
        <item x="136"/>
        <item x="1198"/>
        <item x="5556"/>
        <item x="1890"/>
        <item x="2418"/>
        <item x="5439"/>
        <item x="1374"/>
        <item x="1530"/>
        <item x="3486"/>
        <item x="5298"/>
        <item x="3157"/>
        <item x="1735"/>
        <item x="1973"/>
        <item x="1482"/>
        <item x="5048"/>
        <item x="2763"/>
        <item x="3703"/>
        <item x="2226"/>
        <item x="4795"/>
        <item x="346"/>
        <item x="276"/>
        <item x="672"/>
        <item x="4943"/>
        <item x="5359"/>
        <item x="5108"/>
        <item x="1491"/>
        <item x="4929"/>
        <item x="1794"/>
        <item x="3190"/>
        <item x="1594"/>
        <item x="5581"/>
        <item x="2979"/>
        <item x="974"/>
        <item x="223"/>
        <item x="3645"/>
        <item x="1059"/>
        <item x="386"/>
        <item x="545"/>
        <item x="5124"/>
        <item x="3573"/>
        <item x="2889"/>
        <item x="2626"/>
        <item x="1863"/>
        <item x="2693"/>
        <item x="4942"/>
        <item x="2887"/>
        <item x="3235"/>
        <item x="1943"/>
        <item x="2812"/>
        <item x="958"/>
        <item x="780"/>
        <item x="5558"/>
        <item x="2735"/>
        <item x="5745"/>
        <item x="1947"/>
        <item x="2023"/>
        <item x="5114"/>
        <item x="1376"/>
        <item x="1245"/>
        <item x="221"/>
        <item x="956"/>
        <item x="321"/>
        <item x="5175"/>
        <item x="1958"/>
        <item x="2305"/>
        <item x="3414"/>
        <item x="1506"/>
        <item x="3524"/>
        <item x="3632"/>
        <item x="1381"/>
        <item x="1874"/>
        <item x="5743"/>
        <item x="5033"/>
        <item x="2419"/>
        <item x="739"/>
        <item x="869"/>
        <item x="5744"/>
        <item x="3865"/>
        <item x="3702"/>
        <item x="5557"/>
        <item x="5555"/>
        <item x="5107"/>
        <item x="4917"/>
        <item x="2961"/>
        <item x="4927"/>
        <item x="1392"/>
        <item x="5814"/>
        <item x="5193"/>
        <item x="1153"/>
        <item x="198"/>
        <item x="1483"/>
        <item x="3318"/>
        <item x="3763"/>
        <item x="4931"/>
        <item x="1536"/>
        <item x="2554"/>
        <item x="1355"/>
        <item x="3154"/>
        <item x="3535"/>
        <item x="2289"/>
        <item x="3560"/>
        <item x="3699"/>
        <item x="2654"/>
        <item x="1393"/>
        <item x="2282"/>
        <item x="1627"/>
        <item x="2010"/>
        <item x="1358"/>
        <item x="3579"/>
        <item x="3420"/>
        <item x="3813"/>
        <item x="2019"/>
        <item x="705"/>
        <item x="1148"/>
        <item x="1540"/>
        <item x="1498"/>
        <item x="1030"/>
        <item x="1379"/>
        <item x="1518"/>
        <item x="6078"/>
        <item x="5061"/>
        <item x="3540"/>
        <item x="2768"/>
        <item x="1219"/>
        <item x="1741"/>
        <item x="1319"/>
        <item x="520"/>
        <item x="703"/>
        <item x="1249"/>
        <item x="3685"/>
        <item x="3638"/>
        <item x="4366"/>
        <item x="808"/>
        <item x="3287"/>
        <item x="3236"/>
        <item x="2428"/>
        <item x="5711"/>
        <item x="3623"/>
        <item x="2727"/>
        <item x="5029"/>
        <item x="2072"/>
        <item x="1978"/>
        <item x="1508"/>
        <item x="213"/>
        <item x="95"/>
        <item x="1084"/>
        <item x="5462"/>
        <item x="5039"/>
        <item x="3620"/>
        <item x="2632"/>
        <item x="2090"/>
        <item x="5040"/>
        <item x="2104"/>
        <item x="1472"/>
        <item x="2559"/>
        <item x="1747"/>
        <item x="3487"/>
        <item x="2093"/>
        <item x="3557"/>
        <item x="1476"/>
        <item x="694"/>
        <item x="725"/>
        <item x="1361"/>
        <item x="4835"/>
        <item x="2926"/>
        <item x="1365"/>
        <item x="3993"/>
        <item x="1196"/>
        <item x="668"/>
        <item x="1209"/>
        <item x="5241"/>
        <item x="3300"/>
        <item x="1761"/>
        <item x="5440"/>
        <item x="3517"/>
        <item x="2795"/>
        <item x="4935"/>
        <item x="2084"/>
        <item x="5037"/>
        <item x="1460"/>
        <item x="740"/>
        <item x="3293"/>
        <item x="3443"/>
        <item x="1817"/>
        <item x="5805"/>
        <item x="5117"/>
        <item x="1398"/>
        <item x="3637"/>
        <item x="3530"/>
        <item x="1399"/>
        <item x="1596"/>
        <item x="1466"/>
        <item x="3193"/>
        <item x="1602"/>
        <item x="5560"/>
        <item x="1904"/>
        <item x="510"/>
        <item x="330"/>
        <item x="1367"/>
        <item x="5127"/>
        <item x="2300"/>
        <item x="2434"/>
        <item x="1485"/>
        <item x="2924"/>
        <item x="1286"/>
        <item x="1294"/>
        <item x="1346"/>
        <item x="2801"/>
        <item x="5182"/>
        <item x="5433"/>
        <item x="2015"/>
        <item x="4970"/>
        <item x="3648"/>
        <item x="3619"/>
        <item x="1470"/>
        <item x="2970"/>
        <item x="2101"/>
        <item x="2975"/>
        <item x="3929"/>
        <item x="4356"/>
        <item x="1009"/>
        <item x="291"/>
        <item x="519"/>
        <item x="1606"/>
        <item x="4999"/>
        <item x="1545"/>
        <item x="3502"/>
        <item x="130"/>
        <item x="2618"/>
        <item x="6052"/>
        <item x="5046"/>
        <item x="3546"/>
        <item x="3421"/>
        <item x="2294"/>
        <item x="3319"/>
        <item x="1405"/>
        <item x="5491"/>
        <item x="2077"/>
        <item x="1310"/>
        <item x="1879"/>
        <item x="1954"/>
        <item x="5176"/>
        <item x="3288"/>
        <item x="5067"/>
        <item x="231"/>
        <item x="3294"/>
        <item x="5073"/>
        <item x="4774"/>
        <item x="1612"/>
        <item x="2070"/>
        <item x="605"/>
        <item x="297"/>
        <item x="296"/>
        <item x="1162"/>
        <item x="3188"/>
        <item x="5463"/>
        <item x="4601"/>
        <item x="1742"/>
        <item x="898"/>
        <item x="538"/>
        <item x="340"/>
        <item x="1021"/>
        <item x="1528"/>
        <item x="1445"/>
        <item x="1387"/>
        <item x="2777"/>
        <item x="5750"/>
        <item x="5742"/>
        <item x="2059"/>
        <item x="3604"/>
        <item x="3444"/>
        <item x="2703"/>
        <item x="2319"/>
        <item x="2700"/>
        <item x="3633"/>
        <item x="3687"/>
        <item x="5689"/>
        <item x="2417"/>
        <item x="1736"/>
        <item x="1628"/>
        <item x="3507"/>
        <item x="1419"/>
        <item x="5434"/>
        <item x="4941"/>
        <item x="6021"/>
        <item x="925"/>
        <item x="142"/>
        <item x="471"/>
        <item x="870"/>
        <item x="4779"/>
        <item x="5446"/>
        <item x="2806"/>
        <item x="1800"/>
        <item x="2895"/>
        <item x="5443"/>
        <item x="1624"/>
        <item x="709"/>
        <item x="153"/>
        <item x="412"/>
        <item x="334"/>
        <item x="2619"/>
        <item x="2425"/>
        <item x="1320"/>
        <item x="5683"/>
        <item x="1380"/>
        <item x="2588"/>
        <item x="5128"/>
        <item x="4982"/>
        <item x="5741"/>
        <item x="1618"/>
        <item x="2736"/>
        <item x="1510"/>
        <item x="5772"/>
        <item x="2290"/>
        <item x="4987"/>
        <item x="302"/>
        <item x="2625"/>
        <item x="1370"/>
        <item x="541"/>
        <item x="778"/>
        <item x="2045"/>
        <item x="3618"/>
        <item x="3577"/>
        <item x="1835"/>
        <item x="5393"/>
        <item x="511"/>
        <item x="228"/>
        <item x="1598"/>
        <item x="2726"/>
        <item x="1083"/>
        <item x="2731"/>
        <item x="3642"/>
        <item x="5771"/>
        <item x="5374"/>
        <item x="3317"/>
        <item x="2728"/>
        <item x="5293"/>
        <item x="1394"/>
        <item x="3280"/>
        <item x="299"/>
        <item x="1280"/>
        <item x="1241"/>
        <item x="290"/>
        <item x="687"/>
        <item x="6073"/>
        <item x="1524"/>
        <item x="3513"/>
        <item x="1953"/>
        <item x="2302"/>
        <item x="2422"/>
        <item x="2886"/>
        <item x="3508"/>
        <item x="89"/>
        <item x="3250"/>
        <item x="2009"/>
        <item x="985"/>
        <item x="866"/>
        <item x="3647"/>
        <item x="3812"/>
        <item x="3860"/>
        <item x="5492"/>
        <item x="1806"/>
        <item x="1515"/>
        <item x="2747"/>
        <item x="5460"/>
        <item x="5834"/>
        <item x="5132"/>
        <item x="732"/>
        <item x="3156"/>
        <item x="5518"/>
        <item x="1406"/>
        <item x="508"/>
        <item x="151"/>
        <item x="824"/>
        <item x="615"/>
        <item x="1022"/>
        <item x="1554"/>
        <item x="2044"/>
        <item x="4832"/>
        <item x="5685"/>
        <item x="1490"/>
        <item x="2060"/>
        <item x="2082"/>
        <item x="492"/>
        <item x="927"/>
        <item x="980"/>
        <item x="5044"/>
        <item x="6047"/>
        <item x="1404"/>
        <item x="1948"/>
        <item x="902"/>
        <item x="2113"/>
        <item x="1403"/>
        <item x="3303"/>
        <item x="1391"/>
        <item x="3952"/>
        <item x="611"/>
        <item x="224"/>
        <item x="337"/>
        <item x="2653"/>
        <item x="1556"/>
        <item x="1385"/>
        <item x="5122"/>
        <item x="4847"/>
        <item x="1010"/>
        <item x="50"/>
        <item x="516"/>
        <item x="1256"/>
        <item x="1512"/>
        <item x="872"/>
        <item x="3624"/>
        <item x="5035"/>
        <item x="1551"/>
        <item x="1489"/>
        <item x="3610"/>
        <item x="3674"/>
        <item x="1869"/>
        <item x="1871"/>
        <item x="1057"/>
        <item x="5554"/>
        <item x="2065"/>
        <item x="1114"/>
        <item x="1113"/>
        <item x="2980"/>
        <item x="1364"/>
        <item x="2949"/>
        <item x="1296"/>
        <item x="2013"/>
        <item x="3251"/>
        <item x="1526"/>
        <item x="499"/>
        <item x="613"/>
        <item x="953"/>
        <item x="521"/>
        <item x="5197"/>
        <item x="3574"/>
        <item x="5373"/>
        <item x="2110"/>
        <item x="724"/>
        <item x="3295"/>
        <item x="3289"/>
        <item x="1760"/>
        <item x="1521"/>
        <item x="3164"/>
        <item x="3646"/>
        <item x="2690"/>
        <item x="4785"/>
        <item x="746"/>
        <item x="463"/>
        <item x="5686"/>
        <item x="1962"/>
        <item x="5112"/>
        <item x="3225"/>
        <item x="1386"/>
        <item x="2631"/>
        <item x="2971"/>
        <item x="1950"/>
        <item x="1942"/>
        <item x="1737"/>
        <item x="2317"/>
        <item x="1600"/>
        <item x="1383"/>
        <item x="1413"/>
        <item x="727"/>
        <item x="5461"/>
        <item x="181"/>
        <item x="768"/>
        <item x="2783"/>
        <item x="5179"/>
        <item x="5688"/>
        <item x="1559"/>
        <item x="2085"/>
        <item x="5377"/>
        <item x="2725"/>
        <item x="1411"/>
        <item x="1975"/>
        <item x="1549"/>
        <item x="1272"/>
        <item x="467"/>
        <item x="1100"/>
        <item x="3252"/>
        <item x="2066"/>
        <item x="3832"/>
        <item x="1388"/>
        <item x="3866"/>
        <item x="2107"/>
        <item x="5496"/>
        <item x="6048"/>
        <item x="5425"/>
        <item x="610"/>
        <item x="642"/>
        <item x="1167"/>
        <item x="2991"/>
        <item x="375"/>
        <item x="699"/>
        <item x="1811"/>
        <item x="2900"/>
        <item x="1728"/>
        <item x="2054"/>
        <item x="2757"/>
        <item x="2415"/>
        <item x="1125"/>
        <item x="845"/>
        <item x="146"/>
        <item x="99"/>
        <item x="1157"/>
        <item x="1179"/>
        <item x="2021"/>
        <item x="2659"/>
        <item x="5464"/>
        <item x="1766"/>
        <item x="1767"/>
        <item x="1610"/>
        <item x="391"/>
        <item x="1295"/>
        <item x="1352"/>
        <item x="2704"/>
        <item x="1527"/>
        <item x="1408"/>
        <item x="431"/>
        <item x="2921"/>
        <item x="2699"/>
        <item x="1749"/>
        <item x="389"/>
        <item x="981"/>
        <item x="1884"/>
        <item x="2840"/>
        <item x="315"/>
        <item x="5371"/>
        <item x="506"/>
        <item x="5817"/>
        <item x="3609"/>
        <item x="5754"/>
        <item x="1415"/>
        <item x="1417"/>
        <item x="3554"/>
        <item x="987"/>
        <item x="863"/>
        <item x="915"/>
        <item x="1451"/>
        <item x="1412"/>
        <item x="4806"/>
        <item x="5431"/>
        <item x="1945"/>
        <item x="2845"/>
        <item x="5167"/>
        <item x="3162"/>
        <item x="3617"/>
        <item x="3167"/>
        <item x="1215"/>
        <item x="396"/>
        <item x="733"/>
        <item x="1144"/>
        <item x="3808"/>
        <item x="1382"/>
        <item x="218"/>
        <item x="621"/>
        <item x="726"/>
        <item x="1940"/>
        <item x="5517"/>
        <item x="1589"/>
        <item x="5690"/>
        <item x="3803"/>
        <item x="2741"/>
        <item x="3807"/>
        <item x="3163"/>
        <item x="3826"/>
        <item x="2424"/>
        <item x="1400"/>
        <item x="394"/>
        <item x="1006"/>
        <item x="800"/>
        <item x="651"/>
        <item x="1334"/>
        <item x="3161"/>
        <item x="2959"/>
        <item x="2061"/>
        <item x="4869"/>
        <item x="1313"/>
        <item x="44"/>
        <item x="928"/>
        <item x="838"/>
        <item x="619"/>
        <item x="1622"/>
        <item x="2050"/>
        <item x="1407"/>
        <item x="1616"/>
        <item x="4902"/>
        <item x="2954"/>
        <item x="4841"/>
        <item x="579"/>
        <item x="889"/>
        <item x="5840"/>
        <item x="1401"/>
        <item x="4890"/>
        <item x="5691"/>
        <item x="1519"/>
        <item x="5365"/>
        <item x="3580"/>
        <item x="2784"/>
        <item x="1397"/>
        <item x="550"/>
        <item x="478"/>
        <item x="1875"/>
        <item x="582"/>
        <item x="1342"/>
        <item x="2689"/>
        <item x="2976"/>
        <item x="1765"/>
        <item x="1469"/>
        <item x="1351"/>
        <item x="2318"/>
        <item x="1420"/>
        <item x="821"/>
        <item x="1306"/>
        <item x="614"/>
        <item x="2423"/>
        <item x="531"/>
        <item x="53"/>
        <item x="513"/>
        <item x="1054"/>
        <item x="2455"/>
        <item x="2778"/>
        <item x="3248"/>
        <item x="426"/>
        <item x="3155"/>
        <item x="4884"/>
        <item x="3316"/>
        <item x="523"/>
        <item x="972"/>
        <item x="1267"/>
        <item x="945"/>
        <item x="5749"/>
        <item x="2299"/>
        <item x="803"/>
        <item x="1475"/>
        <item x="1752"/>
        <item x="222"/>
        <item x="640"/>
        <item x="697"/>
        <item x="1414"/>
        <item x="2888"/>
        <item x="1262"/>
        <item x="3253"/>
        <item x="5495"/>
        <item x="608"/>
        <item x="784"/>
        <item x="205"/>
        <item x="2985"/>
        <item x="3315"/>
        <item x="3628"/>
        <item x="919"/>
        <item x="5007"/>
        <item x="1481"/>
        <item x="1421"/>
        <item x="390"/>
        <item x="748"/>
        <item x="1743"/>
        <item x="5752"/>
        <item x="3551"/>
        <item x="2897"/>
        <item x="3705"/>
        <item x="1211"/>
        <item x="2454"/>
        <item x="5399"/>
        <item x="3684"/>
        <item x="1395"/>
        <item x="2014"/>
        <item x="1529"/>
        <item x="2436"/>
        <item x="2891"/>
        <item x="3827"/>
        <item x="3518"/>
        <item x="921"/>
        <item x="894"/>
        <item x="424"/>
        <item x="1146"/>
        <item x="2829"/>
        <item x="5553"/>
        <item x="721"/>
        <item x="2772"/>
        <item x="991"/>
        <item x="1293"/>
        <item x="2894"/>
        <item x="1082"/>
        <item x="2850"/>
        <item x="1517"/>
        <item x="1604"/>
        <item x="1531"/>
        <item x="2080"/>
        <item x="2316"/>
        <item x="3541"/>
        <item x="637"/>
        <item x="58"/>
        <item x="488"/>
        <item x="1018"/>
        <item x="2429"/>
        <item x="3222"/>
        <item x="1764"/>
        <item x="2856"/>
        <item x="3802"/>
        <item x="526"/>
        <item x="415"/>
        <item x="4993"/>
        <item x="711"/>
        <item x="303"/>
        <item x="322"/>
        <item x="2698"/>
        <item x="2824"/>
        <item x="2295"/>
        <item x="2771"/>
        <item x="2818"/>
        <item x="3298"/>
        <item x="304"/>
        <item x="807"/>
        <item x="319"/>
        <item x="731"/>
        <item x="947"/>
        <item x="1019"/>
        <item x="1154"/>
        <item x="715"/>
        <item x="730"/>
        <item x="2692"/>
        <item x="1418"/>
        <item x="3564"/>
        <item x="5002"/>
        <item x="91"/>
        <item x="1053"/>
        <item x="1525"/>
        <item x="3224"/>
        <item x="3234"/>
        <item x="1952"/>
        <item x="5173"/>
        <item x="5559"/>
        <item x="148"/>
        <item x="3565"/>
        <item x="3221"/>
        <item x="5196"/>
        <item x="535"/>
        <item x="219"/>
        <item x="226"/>
        <item x="2899"/>
        <item x="3189"/>
        <item x="353"/>
        <item x="504"/>
        <item x="352"/>
        <item x="855"/>
        <item x="959"/>
        <item x="1317"/>
        <item x="46"/>
        <item x="422"/>
        <item x="1002"/>
        <item x="3536"/>
        <item x="2730"/>
        <item x="5490"/>
        <item x="327"/>
        <item x="3884"/>
        <item x="986"/>
        <item x="505"/>
        <item x="815"/>
        <item x="873"/>
        <item x="2922"/>
        <item x="1409"/>
        <item x="155"/>
        <item x="548"/>
        <item x="801"/>
        <item x="1135"/>
        <item x="5684"/>
        <item x="2287"/>
        <item x="1457"/>
        <item x="589"/>
        <item x="1956"/>
        <item x="2896"/>
        <item x="4976"/>
        <item x="1040"/>
        <item x="2702"/>
        <item x="763"/>
        <item x="957"/>
        <item x="1389"/>
        <item x="1287"/>
        <item x="5748"/>
        <item x="1523"/>
        <item x="528"/>
        <item x="295"/>
        <item x="1003"/>
        <item x="537"/>
        <item x="2788"/>
        <item x="1763"/>
        <item x="2835"/>
        <item x="3548"/>
        <item x="2630"/>
        <item x="2960"/>
        <item x="1213"/>
        <item x="345"/>
        <item x="1117"/>
        <item x="343"/>
        <item x="374"/>
        <item x="1004"/>
        <item x="2096"/>
        <item x="2761"/>
        <item x="85"/>
        <item x="3286"/>
        <item x="1946"/>
        <item x="78"/>
        <item x="532"/>
        <item x="3165"/>
        <item x="3679"/>
        <item x="1535"/>
        <item x="474"/>
        <item x="3542"/>
        <item x="540"/>
        <item x="156"/>
        <item x="305"/>
        <item x="317"/>
        <item x="3229"/>
        <item x="1487"/>
        <item x="2020"/>
        <item x="2055"/>
        <item x="1046"/>
        <item x="2753"/>
        <item x="3160"/>
        <item x="816"/>
        <item x="2296"/>
        <item x="3683"/>
        <item x="1091"/>
        <item x="41"/>
        <item x="144"/>
        <item x="132"/>
        <item x="323"/>
        <item x="5751"/>
        <item x="546"/>
        <item x="3700"/>
        <item x="1538"/>
        <item x="2697"/>
        <item x="3571"/>
        <item x="2103"/>
        <item x="5811"/>
        <item x="1023"/>
        <item x="1072"/>
        <item x="3644"/>
        <item x="1543"/>
        <item x="398"/>
        <item x="993"/>
        <item x="1193"/>
        <item x="3627"/>
        <item x="4923"/>
        <item x="565"/>
        <item x="312"/>
        <item x="381"/>
        <item x="2762"/>
        <item x="2794"/>
        <item x="905"/>
        <item x="481"/>
        <item x="1195"/>
        <item x="882"/>
        <item x="1071"/>
        <item x="3231"/>
        <item x="770"/>
        <item x="3158"/>
        <item x="3701"/>
        <item x="609"/>
        <item x="63"/>
        <item x="524"/>
        <item x="1341"/>
        <item x="4896"/>
        <item x="3321"/>
        <item x="2293"/>
        <item x="209"/>
        <item x="157"/>
        <item x="765"/>
        <item x="5746"/>
        <item x="230"/>
        <item x="1034"/>
        <item x="5747"/>
        <item x="1322"/>
        <item x="2108"/>
        <item x="967"/>
        <item x="543"/>
        <item x="3570"/>
        <item x="817"/>
        <item x="2430"/>
        <item x="2724"/>
        <item x="2452"/>
        <item x="2893"/>
        <item x="1312"/>
        <item x="1283"/>
        <item x="530"/>
        <item x="509"/>
        <item x="3680"/>
        <item x="2433"/>
        <item x="48"/>
        <item x="1130"/>
        <item x="2092"/>
        <item x="744"/>
        <item x="749"/>
        <item x="5202"/>
        <item x="639"/>
        <item x="539"/>
        <item x="1001"/>
        <item x="2451"/>
        <item x="1301"/>
        <item x="2767"/>
        <item x="126"/>
        <item x="2453"/>
        <item x="1372"/>
        <item x="4907"/>
        <item x="2789"/>
        <item x="97"/>
        <item x="102"/>
        <item x="75"/>
        <item x="999"/>
        <item x="1118"/>
        <item x="168"/>
        <item x="1350"/>
        <item x="3559"/>
        <item x="1281"/>
        <item x="1013"/>
        <item x="409"/>
        <item x="2624"/>
        <item x="350"/>
        <item x="176"/>
        <item x="2102"/>
        <item x="2986"/>
        <item x="43"/>
        <item x="1493"/>
        <item x="790"/>
        <item x="515"/>
        <item x="3249"/>
        <item x="93"/>
        <item x="378"/>
        <item x="5489"/>
        <item x="662"/>
        <item x="145"/>
        <item x="835"/>
        <item x="1463"/>
        <item x="3166"/>
        <item x="880"/>
        <item x="2758"/>
        <item x="1088"/>
        <item x="124"/>
        <item x="2071"/>
        <item x="5753"/>
        <item x="886"/>
        <item x="536"/>
        <item x="1132"/>
        <item x="4928"/>
        <item x="67"/>
        <item x="332"/>
        <item x="1041"/>
        <item x="1734"/>
        <item x="298"/>
        <item x="1110"/>
        <item x="989"/>
        <item x="1269"/>
        <item x="3616"/>
        <item x="2421"/>
        <item x="2114"/>
        <item x="5050"/>
        <item x="56"/>
        <item x="718"/>
        <item x="1240"/>
        <item x="1007"/>
        <item x="328"/>
        <item x="1360"/>
        <item x="411"/>
        <item x="2898"/>
        <item x="2965"/>
        <item x="606"/>
        <item x="189"/>
        <item x="229"/>
        <item x="514"/>
        <item x="451"/>
        <item x="2097"/>
        <item x="5465"/>
        <item x="1247"/>
        <item x="163"/>
        <item x="372"/>
        <item x="707"/>
        <item x="512"/>
        <item x="1746"/>
        <item x="970"/>
        <item x="500"/>
        <item x="3292"/>
        <item x="51"/>
        <item x="965"/>
        <item x="868"/>
        <item x="5437"/>
        <item x="1740"/>
        <item x="1085"/>
        <item x="2966"/>
        <item x="3223"/>
        <item x="134"/>
        <item x="485"/>
        <item x="3615"/>
        <item x="119"/>
        <item x="3581"/>
        <item x="453"/>
        <item x="767"/>
        <item x="379"/>
        <item x="1111"/>
        <item x="87"/>
        <item x="997"/>
        <item x="909"/>
        <item x="2701"/>
        <item x="3233"/>
        <item x="1277"/>
        <item x="2076"/>
        <item x="175"/>
        <item x="3230"/>
        <item x="567"/>
        <item x="55"/>
        <item x="318"/>
        <item x="1020"/>
        <item x="1324"/>
        <item x="791"/>
        <item x="62"/>
        <item x="2091"/>
        <item x="559"/>
        <item x="1175"/>
        <item x="1073"/>
        <item x="3228"/>
        <item x="655"/>
        <item x="2696"/>
        <item x="1533"/>
        <item x="644"/>
        <item x="246"/>
        <item x="416"/>
        <item x="210"/>
        <item x="865"/>
        <item x="3575"/>
        <item x="507"/>
        <item x="1314"/>
        <item x="138"/>
        <item x="196"/>
        <item x="1354"/>
        <item x="3159"/>
        <item x="3643"/>
        <item x="1038"/>
        <item x="60"/>
        <item x="216"/>
        <item x="310"/>
        <item x="769"/>
        <item x="4912"/>
        <item x="448"/>
        <item x="143"/>
        <item x="3558"/>
        <item x="49"/>
        <item x="1008"/>
        <item x="570"/>
        <item x="184"/>
        <item x="410"/>
        <item x="884"/>
        <item x="4918"/>
        <item x="3622"/>
        <item x="128"/>
        <item x="249"/>
        <item x="333"/>
        <item x="1769"/>
        <item x="897"/>
        <item x="160"/>
        <item x="737"/>
        <item x="982"/>
        <item x="1316"/>
        <item x="235"/>
        <item x="1095"/>
        <item x="2892"/>
        <item x="3649"/>
        <item x="657"/>
        <item x="239"/>
        <item x="683"/>
        <item x="923"/>
        <item x="534"/>
        <item x="1027"/>
        <item x="414"/>
        <item x="2320"/>
        <item x="2075"/>
        <item x="206"/>
        <item x="992"/>
        <item x="161"/>
        <item x="1366"/>
        <item x="3227"/>
        <item x="203"/>
        <item x="245"/>
        <item x="4933"/>
        <item x="1212"/>
        <item x="2087"/>
        <item x="1261"/>
        <item x="158"/>
        <item x="47"/>
        <item x="851"/>
        <item x="417"/>
        <item x="445"/>
        <item x="3552"/>
        <item x="678"/>
        <item x="1061"/>
        <item x="147"/>
        <item x="370"/>
        <item x="983"/>
        <item x="1384"/>
        <item x="254"/>
        <item x="1339"/>
        <item x="660"/>
        <item x="776"/>
        <item x="3621"/>
        <item x="2081"/>
        <item x="2086"/>
        <item x="1333"/>
        <item x="140"/>
        <item x="742"/>
        <item x="419"/>
        <item x="1152"/>
        <item x="307"/>
        <item x="376"/>
        <item x="2427"/>
        <item x="1410"/>
        <item x="406"/>
        <item x="52"/>
        <item x="413"/>
        <item x="1016"/>
        <item x="1138"/>
        <item x="313"/>
        <item x="1081"/>
        <item x="84"/>
        <item x="723"/>
        <item x="420"/>
        <item x="1300"/>
        <item x="171"/>
        <item x="799"/>
        <item x="1378"/>
        <item x="1288"/>
        <item x="575"/>
        <item x="201"/>
        <item x="170"/>
        <item x="42"/>
        <item x="348"/>
        <item x="1336"/>
        <item x="1055"/>
        <item x="2457"/>
        <item x="1307"/>
        <item x="720"/>
        <item x="1268"/>
        <item x="783"/>
        <item x="673"/>
        <item x="522"/>
        <item x="364"/>
        <item x="702"/>
        <item x="3232"/>
        <item x="66"/>
        <item x="1332"/>
        <item x="899"/>
        <item x="612"/>
        <item x="57"/>
        <item x="995"/>
        <item x="408"/>
        <item x="4939"/>
        <item x="1390"/>
        <item x="173"/>
        <item x="115"/>
        <item x="324"/>
        <item x="796"/>
        <item x="2109"/>
        <item x="354"/>
        <item x="1141"/>
        <item x="430"/>
        <item x="764"/>
        <item x="1396"/>
        <item x="854"/>
        <item x="197"/>
        <item x="946"/>
        <item x="979"/>
        <item x="3553"/>
        <item x="393"/>
        <item x="90"/>
        <item x="133"/>
        <item x="3547"/>
        <item x="247"/>
        <item x="108"/>
        <item x="1097"/>
        <item x="438"/>
        <item x="454"/>
        <item x="1142"/>
        <item x="517"/>
        <item x="3576"/>
        <item x="152"/>
        <item x="1338"/>
        <item x="72"/>
        <item x="309"/>
        <item x="371"/>
        <item x="404"/>
        <item x="260"/>
        <item x="629"/>
        <item x="166"/>
        <item x="1045"/>
        <item x="14"/>
        <item x="191"/>
        <item x="834"/>
        <item x="736"/>
        <item x="1124"/>
        <item x="696"/>
        <item x="137"/>
        <item x="1302"/>
        <item x="212"/>
        <item x="1017"/>
        <item x="787"/>
        <item x="1140"/>
        <item x="326"/>
        <item x="564"/>
        <item x="1156"/>
        <item x="1005"/>
        <item x="149"/>
        <item x="643"/>
        <item x="104"/>
        <item x="401"/>
        <item x="264"/>
        <item x="45"/>
        <item x="329"/>
        <item x="3226"/>
        <item x="362"/>
        <item x="758"/>
        <item x="641"/>
        <item x="1270"/>
        <item x="533"/>
        <item x="150"/>
        <item x="1416"/>
        <item x="552"/>
        <item x="1402"/>
        <item x="1126"/>
        <item x="5"/>
        <item x="984"/>
        <item x="1290"/>
        <item x="804"/>
        <item x="1042"/>
        <item x="2695"/>
        <item x="856"/>
        <item x="12"/>
        <item x="407"/>
        <item x="316"/>
        <item x="377"/>
        <item x="747"/>
        <item x="717"/>
        <item x="92"/>
        <item x="1343"/>
        <item x="1187"/>
        <item x="633"/>
        <item x="839"/>
        <item x="442"/>
        <item x="127"/>
        <item x="525"/>
        <item x="1347"/>
        <item x="234"/>
        <item x="405"/>
        <item x="61"/>
        <item x="686"/>
        <item x="1197"/>
        <item x="9"/>
        <item x="427"/>
        <item x="876"/>
        <item x="54"/>
        <item x="383"/>
        <item x="1101"/>
        <item x="117"/>
        <item x="1254"/>
        <item x="356"/>
        <item x="77"/>
        <item x="735"/>
        <item x="357"/>
        <item x="860"/>
        <item x="301"/>
        <item x="418"/>
        <item x="994"/>
        <item x="400"/>
        <item x="8"/>
        <item x="1102"/>
        <item x="3"/>
        <item x="110"/>
        <item x="1035"/>
        <item x="847"/>
        <item x="841"/>
        <item x="649"/>
        <item x="7"/>
        <item x="1349"/>
        <item x="86"/>
        <item x="106"/>
        <item x="1093"/>
        <item x="1106"/>
        <item x="527"/>
        <item x="1303"/>
        <item x="94"/>
        <item x="1000"/>
        <item x="1107"/>
        <item x="978"/>
        <item x="11"/>
        <item x="944"/>
        <item x="1340"/>
        <item x="553"/>
        <item x="1050"/>
        <item x="449"/>
        <item x="367"/>
        <item x="2"/>
        <item x="320"/>
        <item x="529"/>
        <item x="562"/>
        <item x="74"/>
        <item x="270"/>
        <item x="80"/>
        <item x="568"/>
        <item x="331"/>
        <item x="1105"/>
        <item x="716"/>
        <item x="943"/>
        <item x="1266"/>
        <item x="1304"/>
        <item x="311"/>
        <item x="859"/>
        <item x="1090"/>
        <item x="399"/>
        <item x="569"/>
        <item x="966"/>
        <item x="154"/>
        <item x="773"/>
        <item x="996"/>
        <item x="81"/>
        <item x="287"/>
        <item x="131"/>
        <item x="165"/>
        <item x="71"/>
        <item x="122"/>
        <item x="753"/>
        <item x="843"/>
        <item x="112"/>
        <item x="98"/>
        <item x="826"/>
        <item x="1064"/>
        <item x="690"/>
        <item x="358"/>
        <item x="233"/>
        <item x="15"/>
        <item x="242"/>
        <item x="1014"/>
        <item x="19"/>
        <item x="96"/>
        <item x="447"/>
        <item x="825"/>
        <item x="433"/>
        <item x="1309"/>
        <item x="638"/>
        <item x="65"/>
        <item x="948"/>
        <item x="631"/>
        <item x="1"/>
        <item x="403"/>
        <item x="1015"/>
        <item x="1092"/>
        <item x="561"/>
        <item x="82"/>
        <item x="366"/>
        <item x="842"/>
        <item x="434"/>
        <item x="17"/>
        <item x="125"/>
        <item x="13"/>
        <item x="1031"/>
        <item x="693"/>
        <item x="1337"/>
        <item x="69"/>
        <item x="280"/>
        <item x="380"/>
        <item x="1345"/>
        <item x="960"/>
        <item x="1032"/>
        <item x="628"/>
        <item x="1155"/>
        <item x="369"/>
        <item x="1074"/>
        <item x="556"/>
        <item x="18"/>
        <item x="20"/>
        <item x="1070"/>
        <item x="706"/>
        <item x="635"/>
        <item x="88"/>
        <item x="867"/>
        <item x="437"/>
        <item x="871"/>
        <item x="833"/>
        <item x="359"/>
        <item x="241"/>
        <item x="1067"/>
        <item x="237"/>
        <item x="59"/>
        <item x="1028"/>
        <item x="751"/>
        <item x="308"/>
        <item x="35"/>
        <item x="139"/>
        <item x="24"/>
        <item x="964"/>
        <item x="4"/>
        <item x="1024"/>
        <item x="21"/>
        <item x="1077"/>
        <item x="830"/>
        <item x="809"/>
        <item x="1075"/>
        <item x="101"/>
        <item x="23"/>
        <item x="373"/>
        <item x="1079"/>
        <item x="28"/>
        <item x="29"/>
        <item x="563"/>
        <item x="554"/>
        <item x="762"/>
        <item x="457"/>
        <item x="397"/>
        <item x="566"/>
        <item x="248"/>
        <item x="998"/>
        <item x="27"/>
        <item x="169"/>
        <item x="772"/>
        <item x="1060"/>
        <item x="969"/>
        <item x="551"/>
        <item x="1094"/>
        <item x="25"/>
        <item x="159"/>
        <item x="634"/>
        <item x="1129"/>
        <item x="775"/>
        <item x="37"/>
        <item x="243"/>
        <item x="1078"/>
        <item x="428"/>
        <item x="31"/>
        <item x="33"/>
        <item x="761"/>
        <item x="384"/>
        <item x="40"/>
        <item x="238"/>
        <item x="779"/>
        <item x="439"/>
        <item x="36"/>
        <item x="1047"/>
        <item x="756"/>
        <item x="752"/>
        <item x="30"/>
        <item x="164"/>
        <item x="734"/>
        <item x="361"/>
        <item x="574"/>
        <item x="121"/>
        <item x="382"/>
        <item x="777"/>
        <item x="39"/>
        <item x="100"/>
        <item x="1025"/>
        <item x="961"/>
        <item x="625"/>
        <item x="244"/>
        <item x="864"/>
        <item x="252"/>
        <item x="636"/>
        <item x="797"/>
        <item x="116"/>
        <item x="251"/>
        <item x="573"/>
        <item x="306"/>
        <item x="852"/>
        <item x="1051"/>
        <item x="1063"/>
        <item x="64"/>
        <item x="135"/>
        <item x="423"/>
        <item x="557"/>
        <item x="935"/>
        <item x="1062"/>
        <item x="162"/>
        <item x="1026"/>
        <item x="105"/>
        <item x="934"/>
        <item x="314"/>
        <item x="932"/>
        <item x="107"/>
        <item x="1139"/>
        <item x="952"/>
        <item x="840"/>
        <item x="402"/>
        <item x="572"/>
        <item x="172"/>
        <item x="850"/>
        <item x="757"/>
        <item x="738"/>
        <item x="813"/>
        <item x="951"/>
        <item x="623"/>
        <item x="785"/>
        <item x="1069"/>
        <item x="1127"/>
        <item x="829"/>
        <item x="141"/>
        <item x="810"/>
        <item x="113"/>
        <item x="626"/>
        <item x="174"/>
        <item x="79"/>
        <item x="429"/>
        <item x="802"/>
        <item x="942"/>
        <item x="795"/>
        <item x="129"/>
        <item x="811"/>
        <item x="421"/>
        <item x="814"/>
        <item x="558"/>
        <item x="111"/>
        <item x="648"/>
        <item x="114"/>
        <item x="782"/>
        <item x="1143"/>
        <item x="103"/>
        <item x="798"/>
        <item x="425"/>
        <item x="832"/>
        <item x="355"/>
        <item x="794"/>
        <item x="812"/>
        <item x="627"/>
        <item x="1128"/>
        <item x="722"/>
        <item x="818"/>
        <item x="827"/>
        <item x="363"/>
        <item x="120"/>
        <item x="167"/>
        <item x="874"/>
        <item x="968"/>
        <item x="949"/>
        <item x="73"/>
        <item x="368"/>
        <item x="360"/>
        <item x="853"/>
        <item x="647"/>
        <item x="805"/>
        <item x="365"/>
        <item x="1044"/>
        <item x="1103"/>
        <item x="877"/>
        <item x="646"/>
        <item x="1043"/>
        <item x="76"/>
        <item x="109"/>
        <item x="1033"/>
        <item x="786"/>
        <item x="933"/>
        <item x="560"/>
        <item x="963"/>
        <item x="1036"/>
        <item x="232"/>
        <item x="857"/>
        <item x="760"/>
        <item x="755"/>
        <item x="771"/>
        <item x="70"/>
        <item x="645"/>
        <item x="83"/>
        <item x="1104"/>
        <item x="68"/>
        <item x="940"/>
        <item x="118"/>
        <item x="831"/>
        <item x="828"/>
        <item x="571"/>
        <item x="1039"/>
        <item x="788"/>
        <item x="632"/>
        <item x="875"/>
        <item x="240"/>
        <item x="806"/>
        <item x="950"/>
        <item x="861"/>
        <item x="1037"/>
        <item x="250"/>
        <item x="719"/>
        <item x="862"/>
        <item x="452"/>
        <item x="432"/>
        <item x="939"/>
        <item x="1068"/>
        <item x="774"/>
        <item x="435"/>
        <item x="858"/>
        <item x="450"/>
        <item x="793"/>
        <item x="792"/>
        <item x="1076"/>
        <item x="555"/>
        <item x="1066"/>
        <item x="446"/>
        <item x="789"/>
        <item x="236"/>
        <item x="123"/>
        <item x="938"/>
        <item x="962"/>
        <item x="1065"/>
        <item x="936"/>
        <item x="624"/>
        <item x="436"/>
        <item x="1080"/>
        <item x="576"/>
        <item x="455"/>
        <item x="253"/>
        <item x="0"/>
        <item x="10"/>
        <item x="458"/>
        <item x="1048"/>
        <item x="630"/>
        <item x="6"/>
        <item x="456"/>
        <item x="759"/>
        <item x="941"/>
        <item x="440"/>
        <item x="937"/>
        <item x="1052"/>
        <item x="444"/>
        <item x="441"/>
        <item x="1049"/>
        <item x="443"/>
        <item x="650"/>
        <item x="32"/>
        <item x="16"/>
        <item x="754"/>
        <item x="34"/>
        <item x="22"/>
        <item x="26"/>
        <item x="38"/>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corrected" fld="14" baseField="0" baseItem="0"/>
    <dataField name="Sum of Operating profit corrected" fld="15" baseField="0" baseItem="0"/>
    <dataField name="Average of Operating Margin" fld="1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21"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1"/>
          </reference>
        </references>
      </pivotArea>
    </chartFormat>
    <chartFormat chart="3"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F3:H9" firstHeaderRow="0" firstDataRow="1" firstDataCol="1"/>
  <pivotFields count="18">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pivotField numFmtId="8" showAll="0"/>
    <pivotField numFmtId="3" showAll="0"/>
    <pivotField numFmtId="6" showAll="0"/>
    <pivotField numFmtId="6"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pivotField dataField="1"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4"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6">
    <i>
      <x/>
    </i>
    <i>
      <x v="1"/>
    </i>
    <i>
      <x v="2"/>
    </i>
    <i>
      <x v="3"/>
    </i>
    <i>
      <x v="4"/>
    </i>
    <i t="grand">
      <x/>
    </i>
  </rowItems>
  <colFields count="1">
    <field x="-2"/>
  </colFields>
  <colItems count="2">
    <i>
      <x/>
    </i>
    <i i="1">
      <x v="1"/>
    </i>
  </colItems>
  <dataFields count="2">
    <dataField name="Sum of Total sales corrected" fld="14" baseField="0" baseItem="0"/>
    <dataField name="Average of Operating Margin" fld="1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13:C17" firstHeaderRow="0" firstDataRow="1" firstDataCol="1"/>
  <pivotFields count="18">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numFmtId="6"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axis="axisRow" showAll="0">
      <items count="4">
        <item x="0"/>
        <item x="2"/>
        <item x="1"/>
        <item t="default"/>
      </items>
    </pivotField>
    <pivotField showAll="0"/>
    <pivotField dataField="1"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4"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4">
    <i>
      <x/>
    </i>
    <i>
      <x v="1"/>
    </i>
    <i>
      <x v="2"/>
    </i>
    <i t="grand">
      <x/>
    </i>
  </rowItems>
  <colFields count="1">
    <field x="-2"/>
  </colFields>
  <colItems count="2">
    <i>
      <x/>
    </i>
    <i i="1">
      <x v="1"/>
    </i>
  </colItems>
  <dataFields count="2">
    <dataField name="Sum of Total sales corrected" fld="14" baseField="0" baseItem="0"/>
    <dataField name="Average of Operating Margin" fld="11" subtotal="average" baseField="0" baseItem="0"/>
  </dataFields>
  <chartFormats count="12">
    <chartFormat chart="9"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1"/>
          </reference>
        </references>
      </pivotArea>
    </chartFormat>
    <chartFormat chart="22" format="24" series="1">
      <pivotArea type="data" outline="0" fieldPosition="0">
        <references count="1">
          <reference field="4294967294" count="1" selected="0">
            <x v="0"/>
          </reference>
        </references>
      </pivotArea>
    </chartFormat>
    <chartFormat chart="22"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0:B38" firstHeaderRow="1" firstDataRow="1" firstDataCol="1"/>
  <pivotFields count="18">
    <pivotField axis="axisRow" showAll="0">
      <items count="7">
        <item x="5"/>
        <item x="0"/>
        <item x="4"/>
        <item x="2"/>
        <item x="1"/>
        <item x="3"/>
        <item t="default"/>
      </items>
    </pivotField>
    <pivotField showAll="0"/>
    <pivotField axis="axisRow" dataField="1"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numFmtId="6"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pivotField showAll="0"/>
    <pivotField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4"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0"/>
    <field x="17"/>
    <field x="16"/>
    <field x="2"/>
  </rowFields>
  <rowItems count="18">
    <i>
      <x/>
    </i>
    <i r="1">
      <x v="2"/>
    </i>
    <i>
      <x v="1"/>
    </i>
    <i r="1">
      <x v="1"/>
    </i>
    <i r="1">
      <x v="2"/>
    </i>
    <i>
      <x v="2"/>
    </i>
    <i r="1">
      <x v="1"/>
    </i>
    <i r="1">
      <x v="2"/>
    </i>
    <i>
      <x v="3"/>
    </i>
    <i r="1">
      <x v="1"/>
    </i>
    <i r="1">
      <x v="2"/>
    </i>
    <i>
      <x v="4"/>
    </i>
    <i r="1">
      <x v="1"/>
    </i>
    <i r="1">
      <x v="2"/>
    </i>
    <i>
      <x v="5"/>
    </i>
    <i r="1">
      <x v="1"/>
    </i>
    <i r="1">
      <x v="2"/>
    </i>
    <i t="grand">
      <x/>
    </i>
  </rowItems>
  <colItems count="1">
    <i/>
  </colItems>
  <dataFields count="1">
    <dataField name="Count of Invoice Date" fld="2"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J3:L38" firstHeaderRow="0" firstDataRow="1" firstDataCol="1"/>
  <pivotFields count="18">
    <pivotField showAll="0">
      <items count="7">
        <item x="5"/>
        <item x="0"/>
        <item x="4"/>
        <item x="2"/>
        <item x="1"/>
        <item x="3"/>
        <item t="default"/>
      </items>
    </pivotField>
    <pivotField showAll="0"/>
    <pivotField axis="axisRow" dataField="1"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pivotField dataField="1" numFmtId="164"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4" showAll="0"/>
    <pivotField axis="axisRow" showAll="0" defaultSubtotal="0">
      <items count="6">
        <item sd="0" x="0"/>
        <item x="1"/>
        <item x="2"/>
        <item x="3"/>
        <item x="4"/>
        <item sd="0" x="5"/>
      </items>
    </pivotField>
    <pivotField axis="axisRow" showAll="0" defaultSubtotal="0">
      <items count="5">
        <item sd="0" x="0"/>
        <item x="1"/>
        <item x="2"/>
        <item sd="0" x="3"/>
        <item sd="0" x="4"/>
      </items>
    </pivotField>
  </pivotFields>
  <rowFields count="3">
    <field x="17"/>
    <field x="16"/>
    <field x="2"/>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Fields count="1">
    <field x="-2"/>
  </colFields>
  <colItems count="2">
    <i>
      <x/>
    </i>
    <i i="1">
      <x v="1"/>
    </i>
  </colItems>
  <dataFields count="2">
    <dataField name="Sum of Total sales corrected" fld="14" baseField="0" baseItem="0"/>
    <dataField name="Count of Invoice Date" fld="2"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1"/>
    <pivotTable tabId="3" name="PivotTable1"/>
    <pivotTable tabId="3" name="PivotTable12"/>
    <pivotTable tabId="3" name="PivotTable6"/>
    <pivotTable tabId="3" name="PivotTable8"/>
    <pivotTable tabId="3" name="PivotTable9"/>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653"/>
  <sheetViews>
    <sheetView workbookViewId="0">
      <selection activeCell="N9" sqref="N9"/>
    </sheetView>
  </sheetViews>
  <sheetFormatPr defaultColWidth="14.42578125" defaultRowHeight="15"/>
  <cols>
    <col min="1" max="1" width="2.5703125" style="1" customWidth="1"/>
    <col min="2" max="2" width="11.140625" style="1" customWidth="1"/>
    <col min="3" max="3" width="11.42578125" style="1" customWidth="1"/>
    <col min="4" max="5" width="13" style="1" customWidth="1"/>
    <col min="6" max="6" width="12.140625" style="1" customWidth="1"/>
    <col min="7" max="7" width="22.42578125" style="1" customWidth="1"/>
    <col min="8" max="8" width="14.140625" style="1" customWidth="1"/>
    <col min="9" max="9" width="14" style="1" customWidth="1"/>
    <col min="10" max="10" width="11" style="1" customWidth="1"/>
    <col min="11" max="11" width="13.42578125" style="1" customWidth="1"/>
    <col min="12" max="12" width="16.140625" style="1" customWidth="1"/>
    <col min="13" max="13" width="17.42578125" style="1" customWidth="1"/>
    <col min="14" max="14" width="16.5703125" style="1" customWidth="1"/>
    <col min="15" max="16384" width="14.42578125" style="1"/>
  </cols>
  <sheetData>
    <row r="1" spans="2:14" ht="6.75" customHeight="1"/>
    <row r="2" spans="2:14" ht="14.25" customHeight="1">
      <c r="C2" s="25" t="s">
        <v>0</v>
      </c>
      <c r="D2" s="26"/>
      <c r="E2" s="26"/>
      <c r="F2" s="26"/>
      <c r="G2" s="26"/>
    </row>
    <row r="3" spans="2:14" ht="17.25" customHeight="1">
      <c r="B3" s="2"/>
      <c r="C3" s="27"/>
      <c r="D3" s="27"/>
      <c r="E3" s="27"/>
      <c r="F3" s="27"/>
      <c r="G3" s="27"/>
      <c r="H3" s="3"/>
      <c r="I3" s="3"/>
      <c r="J3" s="3"/>
      <c r="K3" s="3"/>
      <c r="L3" s="3"/>
      <c r="M3" s="3"/>
      <c r="N3" s="3"/>
    </row>
    <row r="4" spans="2:14" ht="14.25" customHeight="1"/>
    <row r="5" spans="2:14" ht="14.25" customHeight="1">
      <c r="B5" s="4" t="s">
        <v>1</v>
      </c>
      <c r="C5" s="4" t="s">
        <v>2</v>
      </c>
      <c r="D5" s="4" t="s">
        <v>3</v>
      </c>
      <c r="E5" s="4" t="s">
        <v>4</v>
      </c>
      <c r="F5" s="4" t="s">
        <v>5</v>
      </c>
      <c r="G5" s="4" t="s">
        <v>6</v>
      </c>
      <c r="H5" s="4" t="s">
        <v>7</v>
      </c>
      <c r="I5" s="4" t="s">
        <v>8</v>
      </c>
      <c r="J5" s="4" t="s">
        <v>9</v>
      </c>
      <c r="K5" s="4" t="s">
        <v>10</v>
      </c>
      <c r="L5" s="4" t="s">
        <v>11</v>
      </c>
      <c r="M5" s="4" t="s">
        <v>12</v>
      </c>
      <c r="N5" s="4" t="s">
        <v>13</v>
      </c>
    </row>
    <row r="6" spans="2:14" ht="14.25" customHeight="1">
      <c r="B6" s="5" t="s">
        <v>14</v>
      </c>
      <c r="C6" s="5">
        <v>1185732</v>
      </c>
      <c r="D6" s="6">
        <v>43831</v>
      </c>
      <c r="E6" s="5" t="s">
        <v>15</v>
      </c>
      <c r="F6" s="5" t="s">
        <v>16</v>
      </c>
      <c r="G6" s="5" t="s">
        <v>16</v>
      </c>
      <c r="H6" s="7" t="s">
        <v>17</v>
      </c>
      <c r="I6" s="8">
        <v>50</v>
      </c>
      <c r="J6" s="9">
        <v>1200</v>
      </c>
      <c r="K6" s="10">
        <v>600000</v>
      </c>
      <c r="L6" s="10">
        <v>300000</v>
      </c>
      <c r="M6" s="11">
        <v>0.5</v>
      </c>
      <c r="N6" s="5" t="s">
        <v>18</v>
      </c>
    </row>
    <row r="7" spans="2:14" ht="14.25" customHeight="1">
      <c r="B7" s="5" t="s">
        <v>14</v>
      </c>
      <c r="C7" s="5">
        <v>1185732</v>
      </c>
      <c r="D7" s="6">
        <v>43832</v>
      </c>
      <c r="E7" s="5" t="s">
        <v>15</v>
      </c>
      <c r="F7" s="5" t="s">
        <v>16</v>
      </c>
      <c r="G7" s="5" t="s">
        <v>16</v>
      </c>
      <c r="H7" s="7" t="s">
        <v>19</v>
      </c>
      <c r="I7" s="8">
        <v>50</v>
      </c>
      <c r="J7" s="9">
        <v>1000</v>
      </c>
      <c r="K7" s="10">
        <v>500000</v>
      </c>
      <c r="L7" s="10">
        <v>150000</v>
      </c>
      <c r="M7" s="11">
        <v>0.3</v>
      </c>
      <c r="N7" s="5" t="s">
        <v>18</v>
      </c>
    </row>
    <row r="8" spans="2:14" ht="14.25" customHeight="1">
      <c r="B8" s="5" t="s">
        <v>14</v>
      </c>
      <c r="C8" s="5">
        <v>1185732</v>
      </c>
      <c r="D8" s="6">
        <v>43833</v>
      </c>
      <c r="E8" s="5" t="s">
        <v>15</v>
      </c>
      <c r="F8" s="5" t="s">
        <v>16</v>
      </c>
      <c r="G8" s="5" t="s">
        <v>16</v>
      </c>
      <c r="H8" s="7" t="s">
        <v>20</v>
      </c>
      <c r="I8" s="8">
        <v>40</v>
      </c>
      <c r="J8" s="9">
        <v>1000</v>
      </c>
      <c r="K8" s="10">
        <v>400000</v>
      </c>
      <c r="L8" s="10">
        <v>140000</v>
      </c>
      <c r="M8" s="11">
        <v>0.35</v>
      </c>
      <c r="N8" s="5" t="s">
        <v>18</v>
      </c>
    </row>
    <row r="9" spans="2:14" ht="14.25" customHeight="1">
      <c r="B9" s="5" t="s">
        <v>14</v>
      </c>
      <c r="C9" s="5">
        <v>1185732</v>
      </c>
      <c r="D9" s="6">
        <v>43834</v>
      </c>
      <c r="E9" s="5" t="s">
        <v>15</v>
      </c>
      <c r="F9" s="5" t="s">
        <v>16</v>
      </c>
      <c r="G9" s="5" t="s">
        <v>16</v>
      </c>
      <c r="H9" s="7" t="s">
        <v>21</v>
      </c>
      <c r="I9" s="8">
        <v>45</v>
      </c>
      <c r="J9" s="9">
        <v>850</v>
      </c>
      <c r="K9" s="10">
        <v>382500</v>
      </c>
      <c r="L9" s="10">
        <v>133875</v>
      </c>
      <c r="M9" s="11">
        <v>0.35</v>
      </c>
      <c r="N9" s="5" t="s">
        <v>18</v>
      </c>
    </row>
    <row r="10" spans="2:14" ht="14.25" customHeight="1">
      <c r="B10" s="5" t="s">
        <v>14</v>
      </c>
      <c r="C10" s="5">
        <v>1185732</v>
      </c>
      <c r="D10" s="6">
        <v>43835</v>
      </c>
      <c r="E10" s="5" t="s">
        <v>15</v>
      </c>
      <c r="F10" s="5" t="s">
        <v>16</v>
      </c>
      <c r="G10" s="5" t="s">
        <v>16</v>
      </c>
      <c r="H10" s="7" t="s">
        <v>22</v>
      </c>
      <c r="I10" s="8">
        <v>60</v>
      </c>
      <c r="J10" s="9">
        <v>900</v>
      </c>
      <c r="K10" s="10">
        <v>540000</v>
      </c>
      <c r="L10" s="10">
        <v>162000</v>
      </c>
      <c r="M10" s="11">
        <v>0.3</v>
      </c>
      <c r="N10" s="5" t="s">
        <v>18</v>
      </c>
    </row>
    <row r="11" spans="2:14" ht="14.25" customHeight="1">
      <c r="B11" s="5" t="s">
        <v>14</v>
      </c>
      <c r="C11" s="5">
        <v>1185732</v>
      </c>
      <c r="D11" s="6">
        <v>43836</v>
      </c>
      <c r="E11" s="5" t="s">
        <v>15</v>
      </c>
      <c r="F11" s="5" t="s">
        <v>16</v>
      </c>
      <c r="G11" s="5" t="s">
        <v>16</v>
      </c>
      <c r="H11" s="7" t="s">
        <v>23</v>
      </c>
      <c r="I11" s="8">
        <v>50</v>
      </c>
      <c r="J11" s="9">
        <v>1000</v>
      </c>
      <c r="K11" s="10">
        <v>500000</v>
      </c>
      <c r="L11" s="10">
        <v>125000</v>
      </c>
      <c r="M11" s="11">
        <v>0.25</v>
      </c>
      <c r="N11" s="5" t="s">
        <v>18</v>
      </c>
    </row>
    <row r="12" spans="2:14" ht="14.25" customHeight="1">
      <c r="B12" s="5" t="s">
        <v>14</v>
      </c>
      <c r="C12" s="5">
        <v>1185732</v>
      </c>
      <c r="D12" s="6">
        <v>43837</v>
      </c>
      <c r="E12" s="5" t="s">
        <v>15</v>
      </c>
      <c r="F12" s="5" t="s">
        <v>16</v>
      </c>
      <c r="G12" s="5" t="s">
        <v>16</v>
      </c>
      <c r="H12" s="7" t="s">
        <v>17</v>
      </c>
      <c r="I12" s="8">
        <v>50</v>
      </c>
      <c r="J12" s="9">
        <v>1250</v>
      </c>
      <c r="K12" s="10">
        <v>625000</v>
      </c>
      <c r="L12" s="10">
        <v>312500</v>
      </c>
      <c r="M12" s="11">
        <v>0.5</v>
      </c>
      <c r="N12" s="5" t="s">
        <v>18</v>
      </c>
    </row>
    <row r="13" spans="2:14" ht="14.25" customHeight="1">
      <c r="B13" s="5" t="s">
        <v>14</v>
      </c>
      <c r="C13" s="5">
        <v>1185732</v>
      </c>
      <c r="D13" s="6">
        <v>43838</v>
      </c>
      <c r="E13" s="5" t="s">
        <v>15</v>
      </c>
      <c r="F13" s="5" t="s">
        <v>16</v>
      </c>
      <c r="G13" s="5" t="s">
        <v>16</v>
      </c>
      <c r="H13" s="7" t="s">
        <v>19</v>
      </c>
      <c r="I13" s="8">
        <v>50</v>
      </c>
      <c r="J13" s="9">
        <v>900</v>
      </c>
      <c r="K13" s="10">
        <v>450000</v>
      </c>
      <c r="L13" s="10">
        <v>135000</v>
      </c>
      <c r="M13" s="11">
        <v>0.3</v>
      </c>
      <c r="N13" s="5" t="s">
        <v>24</v>
      </c>
    </row>
    <row r="14" spans="2:14" ht="14.25" customHeight="1">
      <c r="B14" s="5" t="s">
        <v>14</v>
      </c>
      <c r="C14" s="5">
        <v>1185732</v>
      </c>
      <c r="D14" s="6">
        <v>43851</v>
      </c>
      <c r="E14" s="5" t="s">
        <v>15</v>
      </c>
      <c r="F14" s="5" t="s">
        <v>16</v>
      </c>
      <c r="G14" s="5" t="s">
        <v>16</v>
      </c>
      <c r="H14" s="7" t="s">
        <v>20</v>
      </c>
      <c r="I14" s="8">
        <v>40</v>
      </c>
      <c r="J14" s="9">
        <v>950</v>
      </c>
      <c r="K14" s="10">
        <v>380000</v>
      </c>
      <c r="L14" s="10">
        <v>133000</v>
      </c>
      <c r="M14" s="11">
        <v>0.35</v>
      </c>
      <c r="N14" s="5" t="s">
        <v>24</v>
      </c>
    </row>
    <row r="15" spans="2:14" ht="14.25" customHeight="1">
      <c r="B15" s="5" t="s">
        <v>14</v>
      </c>
      <c r="C15" s="5">
        <v>1185732</v>
      </c>
      <c r="D15" s="6">
        <v>43852</v>
      </c>
      <c r="E15" s="5" t="s">
        <v>15</v>
      </c>
      <c r="F15" s="5" t="s">
        <v>16</v>
      </c>
      <c r="G15" s="5" t="s">
        <v>16</v>
      </c>
      <c r="H15" s="7" t="s">
        <v>21</v>
      </c>
      <c r="I15" s="8">
        <v>45</v>
      </c>
      <c r="J15" s="9">
        <v>825</v>
      </c>
      <c r="K15" s="10">
        <v>371250</v>
      </c>
      <c r="L15" s="10">
        <v>129937.49999999999</v>
      </c>
      <c r="M15" s="11">
        <v>0.35</v>
      </c>
      <c r="N15" s="5" t="s">
        <v>24</v>
      </c>
    </row>
    <row r="16" spans="2:14" ht="14.25" customHeight="1">
      <c r="B16" s="5" t="s">
        <v>14</v>
      </c>
      <c r="C16" s="5">
        <v>1185732</v>
      </c>
      <c r="D16" s="6">
        <v>43853</v>
      </c>
      <c r="E16" s="5" t="s">
        <v>15</v>
      </c>
      <c r="F16" s="5" t="s">
        <v>16</v>
      </c>
      <c r="G16" s="5" t="s">
        <v>16</v>
      </c>
      <c r="H16" s="7" t="s">
        <v>22</v>
      </c>
      <c r="I16" s="8">
        <v>60</v>
      </c>
      <c r="J16" s="9">
        <v>900</v>
      </c>
      <c r="K16" s="10">
        <v>540000</v>
      </c>
      <c r="L16" s="10">
        <v>162000</v>
      </c>
      <c r="M16" s="11">
        <v>0.3</v>
      </c>
      <c r="N16" s="5" t="s">
        <v>24</v>
      </c>
    </row>
    <row r="17" spans="2:14" ht="14.25" customHeight="1">
      <c r="B17" s="5" t="s">
        <v>14</v>
      </c>
      <c r="C17" s="5">
        <v>1185732</v>
      </c>
      <c r="D17" s="6">
        <v>43854</v>
      </c>
      <c r="E17" s="5" t="s">
        <v>15</v>
      </c>
      <c r="F17" s="5" t="s">
        <v>16</v>
      </c>
      <c r="G17" s="5" t="s">
        <v>16</v>
      </c>
      <c r="H17" s="7" t="s">
        <v>23</v>
      </c>
      <c r="I17" s="8">
        <v>50</v>
      </c>
      <c r="J17" s="9">
        <v>1000</v>
      </c>
      <c r="K17" s="10">
        <v>500000</v>
      </c>
      <c r="L17" s="10">
        <v>125000</v>
      </c>
      <c r="M17" s="11">
        <v>0.25</v>
      </c>
      <c r="N17" s="5" t="s">
        <v>24</v>
      </c>
    </row>
    <row r="18" spans="2:14" ht="14.25" customHeight="1">
      <c r="B18" s="5" t="s">
        <v>14</v>
      </c>
      <c r="C18" s="5">
        <v>1185732</v>
      </c>
      <c r="D18" s="6">
        <v>43855</v>
      </c>
      <c r="E18" s="5" t="s">
        <v>15</v>
      </c>
      <c r="F18" s="5" t="s">
        <v>16</v>
      </c>
      <c r="G18" s="5" t="s">
        <v>16</v>
      </c>
      <c r="H18" s="7" t="s">
        <v>17</v>
      </c>
      <c r="I18" s="8">
        <v>50</v>
      </c>
      <c r="J18" s="9">
        <v>1220</v>
      </c>
      <c r="K18" s="10">
        <v>610000</v>
      </c>
      <c r="L18" s="10">
        <v>305000</v>
      </c>
      <c r="M18" s="11">
        <v>0.5</v>
      </c>
      <c r="N18" s="5" t="s">
        <v>24</v>
      </c>
    </row>
    <row r="19" spans="2:14" ht="14.25" customHeight="1">
      <c r="B19" s="5" t="s">
        <v>14</v>
      </c>
      <c r="C19" s="5">
        <v>1185732</v>
      </c>
      <c r="D19" s="6">
        <v>43856</v>
      </c>
      <c r="E19" s="5" t="s">
        <v>15</v>
      </c>
      <c r="F19" s="5" t="s">
        <v>16</v>
      </c>
      <c r="G19" s="5" t="s">
        <v>16</v>
      </c>
      <c r="H19" s="7" t="s">
        <v>19</v>
      </c>
      <c r="I19" s="8">
        <v>50</v>
      </c>
      <c r="J19" s="9">
        <v>925</v>
      </c>
      <c r="K19" s="10">
        <v>462500</v>
      </c>
      <c r="L19" s="10">
        <v>138750</v>
      </c>
      <c r="M19" s="11">
        <v>0.3</v>
      </c>
      <c r="N19" s="5" t="s">
        <v>24</v>
      </c>
    </row>
    <row r="20" spans="2:14" ht="14.25" customHeight="1">
      <c r="B20" s="5" t="s">
        <v>14</v>
      </c>
      <c r="C20" s="5">
        <v>1185732</v>
      </c>
      <c r="D20" s="6">
        <v>43857</v>
      </c>
      <c r="E20" s="5" t="s">
        <v>15</v>
      </c>
      <c r="F20" s="5" t="s">
        <v>16</v>
      </c>
      <c r="G20" s="5" t="s">
        <v>16</v>
      </c>
      <c r="H20" s="7" t="s">
        <v>20</v>
      </c>
      <c r="I20" s="8">
        <v>40</v>
      </c>
      <c r="J20" s="9">
        <v>950</v>
      </c>
      <c r="K20" s="10">
        <v>380000</v>
      </c>
      <c r="L20" s="10">
        <v>133000</v>
      </c>
      <c r="M20" s="11">
        <v>0.35</v>
      </c>
      <c r="N20" s="5" t="s">
        <v>24</v>
      </c>
    </row>
    <row r="21" spans="2:14" ht="14.25" customHeight="1">
      <c r="B21" s="5" t="s">
        <v>14</v>
      </c>
      <c r="C21" s="5">
        <v>1185732</v>
      </c>
      <c r="D21" s="6">
        <v>43858</v>
      </c>
      <c r="E21" s="5" t="s">
        <v>15</v>
      </c>
      <c r="F21" s="5" t="s">
        <v>16</v>
      </c>
      <c r="G21" s="5" t="s">
        <v>16</v>
      </c>
      <c r="H21" s="7" t="s">
        <v>21</v>
      </c>
      <c r="I21" s="8">
        <v>45</v>
      </c>
      <c r="J21" s="9">
        <v>800</v>
      </c>
      <c r="K21" s="10">
        <v>360000</v>
      </c>
      <c r="L21" s="10">
        <v>125999.99999999999</v>
      </c>
      <c r="M21" s="11">
        <v>0.35</v>
      </c>
      <c r="N21" s="5" t="s">
        <v>24</v>
      </c>
    </row>
    <row r="22" spans="2:14" ht="14.25" customHeight="1">
      <c r="B22" s="5" t="s">
        <v>14</v>
      </c>
      <c r="C22" s="5">
        <v>1185732</v>
      </c>
      <c r="D22" s="6">
        <v>43859</v>
      </c>
      <c r="E22" s="5" t="s">
        <v>15</v>
      </c>
      <c r="F22" s="5" t="s">
        <v>16</v>
      </c>
      <c r="G22" s="5" t="s">
        <v>16</v>
      </c>
      <c r="H22" s="7" t="s">
        <v>22</v>
      </c>
      <c r="I22" s="8">
        <v>60</v>
      </c>
      <c r="J22" s="9">
        <v>850</v>
      </c>
      <c r="K22" s="10">
        <v>510000</v>
      </c>
      <c r="L22" s="10">
        <v>153000</v>
      </c>
      <c r="M22" s="11">
        <v>0.3</v>
      </c>
      <c r="N22" s="5" t="s">
        <v>24</v>
      </c>
    </row>
    <row r="23" spans="2:14" ht="14.25" customHeight="1">
      <c r="B23" s="5" t="s">
        <v>14</v>
      </c>
      <c r="C23" s="5">
        <v>1185732</v>
      </c>
      <c r="D23" s="6">
        <v>43860</v>
      </c>
      <c r="E23" s="5" t="s">
        <v>15</v>
      </c>
      <c r="F23" s="5" t="s">
        <v>16</v>
      </c>
      <c r="G23" s="5" t="s">
        <v>16</v>
      </c>
      <c r="H23" s="7" t="s">
        <v>23</v>
      </c>
      <c r="I23" s="8">
        <v>50</v>
      </c>
      <c r="J23" s="9">
        <v>950</v>
      </c>
      <c r="K23" s="10">
        <v>475000</v>
      </c>
      <c r="L23" s="10">
        <v>118750</v>
      </c>
      <c r="M23" s="11">
        <v>0.25</v>
      </c>
      <c r="N23" s="5" t="s">
        <v>24</v>
      </c>
    </row>
    <row r="24" spans="2:14" ht="14.25" customHeight="1">
      <c r="B24" s="5" t="s">
        <v>14</v>
      </c>
      <c r="C24" s="5">
        <v>1185732</v>
      </c>
      <c r="D24" s="6">
        <v>43861</v>
      </c>
      <c r="E24" s="5" t="s">
        <v>15</v>
      </c>
      <c r="F24" s="5" t="s">
        <v>16</v>
      </c>
      <c r="G24" s="5" t="s">
        <v>16</v>
      </c>
      <c r="H24" s="7" t="s">
        <v>17</v>
      </c>
      <c r="I24" s="8">
        <v>50</v>
      </c>
      <c r="J24" s="9">
        <v>1200</v>
      </c>
      <c r="K24" s="10">
        <v>600000</v>
      </c>
      <c r="L24" s="10">
        <v>300000</v>
      </c>
      <c r="M24" s="11">
        <v>0.5</v>
      </c>
      <c r="N24" s="5" t="s">
        <v>24</v>
      </c>
    </row>
    <row r="25" spans="2:14" ht="14.25" customHeight="1">
      <c r="B25" s="5" t="s">
        <v>14</v>
      </c>
      <c r="C25" s="5">
        <v>1185732</v>
      </c>
      <c r="D25" s="6">
        <v>43862</v>
      </c>
      <c r="E25" s="5" t="s">
        <v>15</v>
      </c>
      <c r="F25" s="5" t="s">
        <v>16</v>
      </c>
      <c r="G25" s="5" t="s">
        <v>16</v>
      </c>
      <c r="H25" s="7" t="s">
        <v>19</v>
      </c>
      <c r="I25" s="8">
        <v>50</v>
      </c>
      <c r="J25" s="9">
        <v>900</v>
      </c>
      <c r="K25" s="10">
        <v>450000</v>
      </c>
      <c r="L25" s="10">
        <v>135000</v>
      </c>
      <c r="M25" s="11">
        <v>0.3</v>
      </c>
      <c r="N25" s="5" t="s">
        <v>24</v>
      </c>
    </row>
    <row r="26" spans="2:14" ht="14.25" customHeight="1">
      <c r="B26" s="5" t="s">
        <v>14</v>
      </c>
      <c r="C26" s="5">
        <v>1185732</v>
      </c>
      <c r="D26" s="6">
        <v>43863</v>
      </c>
      <c r="E26" s="5" t="s">
        <v>15</v>
      </c>
      <c r="F26" s="5" t="s">
        <v>16</v>
      </c>
      <c r="G26" s="5" t="s">
        <v>16</v>
      </c>
      <c r="H26" s="7" t="s">
        <v>20</v>
      </c>
      <c r="I26" s="8">
        <v>40</v>
      </c>
      <c r="J26" s="9">
        <v>900</v>
      </c>
      <c r="K26" s="10">
        <v>360000</v>
      </c>
      <c r="L26" s="10">
        <v>125999.99999999999</v>
      </c>
      <c r="M26" s="11">
        <v>0.35</v>
      </c>
      <c r="N26" s="5" t="s">
        <v>24</v>
      </c>
    </row>
    <row r="27" spans="2:14" ht="14.25" customHeight="1">
      <c r="B27" s="5" t="s">
        <v>14</v>
      </c>
      <c r="C27" s="5">
        <v>1185732</v>
      </c>
      <c r="D27" s="6">
        <v>43864</v>
      </c>
      <c r="E27" s="5" t="s">
        <v>15</v>
      </c>
      <c r="F27" s="5" t="s">
        <v>16</v>
      </c>
      <c r="G27" s="5" t="s">
        <v>16</v>
      </c>
      <c r="H27" s="7" t="s">
        <v>21</v>
      </c>
      <c r="I27" s="8">
        <v>45</v>
      </c>
      <c r="J27" s="9">
        <v>825</v>
      </c>
      <c r="K27" s="10">
        <v>371250</v>
      </c>
      <c r="L27" s="10">
        <v>129937.49999999999</v>
      </c>
      <c r="M27" s="11">
        <v>0.35</v>
      </c>
      <c r="N27" s="5" t="s">
        <v>24</v>
      </c>
    </row>
    <row r="28" spans="2:14" ht="14.25" customHeight="1">
      <c r="B28" s="5" t="s">
        <v>14</v>
      </c>
      <c r="C28" s="5">
        <v>1185732</v>
      </c>
      <c r="D28" s="6">
        <v>43865</v>
      </c>
      <c r="E28" s="5" t="s">
        <v>15</v>
      </c>
      <c r="F28" s="5" t="s">
        <v>16</v>
      </c>
      <c r="G28" s="5" t="s">
        <v>16</v>
      </c>
      <c r="H28" s="7" t="s">
        <v>22</v>
      </c>
      <c r="I28" s="8">
        <v>60</v>
      </c>
      <c r="J28" s="9">
        <v>825</v>
      </c>
      <c r="K28" s="10">
        <v>495000</v>
      </c>
      <c r="L28" s="10">
        <v>148500</v>
      </c>
      <c r="M28" s="11">
        <v>0.3</v>
      </c>
      <c r="N28" s="5" t="s">
        <v>24</v>
      </c>
    </row>
    <row r="29" spans="2:14" ht="14.25" customHeight="1">
      <c r="B29" s="5" t="s">
        <v>14</v>
      </c>
      <c r="C29" s="5">
        <v>1185732</v>
      </c>
      <c r="D29" s="6">
        <v>43866</v>
      </c>
      <c r="E29" s="5" t="s">
        <v>15</v>
      </c>
      <c r="F29" s="5" t="s">
        <v>16</v>
      </c>
      <c r="G29" s="5" t="s">
        <v>16</v>
      </c>
      <c r="H29" s="7" t="s">
        <v>23</v>
      </c>
      <c r="I29" s="8">
        <v>50</v>
      </c>
      <c r="J29" s="9">
        <v>950</v>
      </c>
      <c r="K29" s="10">
        <v>475000</v>
      </c>
      <c r="L29" s="10">
        <v>118750</v>
      </c>
      <c r="M29" s="11">
        <v>0.25</v>
      </c>
      <c r="N29" s="5" t="s">
        <v>24</v>
      </c>
    </row>
    <row r="30" spans="2:14" ht="14.25" customHeight="1">
      <c r="B30" s="5" t="s">
        <v>14</v>
      </c>
      <c r="C30" s="5">
        <v>1185732</v>
      </c>
      <c r="D30" s="6">
        <v>43867</v>
      </c>
      <c r="E30" s="5" t="s">
        <v>15</v>
      </c>
      <c r="F30" s="5" t="s">
        <v>16</v>
      </c>
      <c r="G30" s="5" t="s">
        <v>16</v>
      </c>
      <c r="H30" s="7" t="s">
        <v>17</v>
      </c>
      <c r="I30" s="8">
        <v>60</v>
      </c>
      <c r="J30" s="9">
        <v>1220</v>
      </c>
      <c r="K30" s="10">
        <v>732000</v>
      </c>
      <c r="L30" s="10">
        <v>366000</v>
      </c>
      <c r="M30" s="11">
        <v>0.5</v>
      </c>
      <c r="N30" s="5" t="s">
        <v>24</v>
      </c>
    </row>
    <row r="31" spans="2:14" ht="14.25" customHeight="1">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row>
    <row r="32" spans="2:14" ht="14.25" customHeight="1">
      <c r="B32" s="5" t="s">
        <v>14</v>
      </c>
      <c r="C32" s="5">
        <v>1185732</v>
      </c>
      <c r="D32" s="6">
        <v>43869</v>
      </c>
      <c r="E32" s="5" t="s">
        <v>15</v>
      </c>
      <c r="F32" s="5" t="s">
        <v>16</v>
      </c>
      <c r="G32" s="5" t="s">
        <v>16</v>
      </c>
      <c r="H32" s="7" t="s">
        <v>20</v>
      </c>
      <c r="I32" s="8">
        <v>50</v>
      </c>
      <c r="J32" s="9">
        <v>900</v>
      </c>
      <c r="K32" s="10">
        <v>450000</v>
      </c>
      <c r="L32" s="10">
        <v>157500</v>
      </c>
      <c r="M32" s="11">
        <v>0.35</v>
      </c>
      <c r="N32" s="5" t="s">
        <v>24</v>
      </c>
    </row>
    <row r="33" spans="2:14" ht="14.25" customHeight="1">
      <c r="B33" s="5" t="s">
        <v>14</v>
      </c>
      <c r="C33" s="5">
        <v>1185732</v>
      </c>
      <c r="D33" s="6">
        <v>43870</v>
      </c>
      <c r="E33" s="5" t="s">
        <v>15</v>
      </c>
      <c r="F33" s="5" t="s">
        <v>16</v>
      </c>
      <c r="G33" s="5" t="s">
        <v>16</v>
      </c>
      <c r="H33" s="7" t="s">
        <v>21</v>
      </c>
      <c r="I33" s="8">
        <v>50</v>
      </c>
      <c r="J33" s="9">
        <v>850</v>
      </c>
      <c r="K33" s="10">
        <v>425000</v>
      </c>
      <c r="L33" s="10">
        <v>148750</v>
      </c>
      <c r="M33" s="11">
        <v>0.35</v>
      </c>
      <c r="N33" s="5" t="s">
        <v>24</v>
      </c>
    </row>
    <row r="34" spans="2:14" ht="14.25" customHeight="1">
      <c r="B34" s="5" t="s">
        <v>14</v>
      </c>
      <c r="C34" s="5">
        <v>1185732</v>
      </c>
      <c r="D34" s="6">
        <v>43871</v>
      </c>
      <c r="E34" s="5" t="s">
        <v>15</v>
      </c>
      <c r="F34" s="5" t="s">
        <v>16</v>
      </c>
      <c r="G34" s="5" t="s">
        <v>16</v>
      </c>
      <c r="H34" s="7" t="s">
        <v>22</v>
      </c>
      <c r="I34" s="8">
        <v>60</v>
      </c>
      <c r="J34" s="9">
        <v>875</v>
      </c>
      <c r="K34" s="10">
        <v>525000</v>
      </c>
      <c r="L34" s="10">
        <v>157500</v>
      </c>
      <c r="M34" s="11">
        <v>0.3</v>
      </c>
      <c r="N34" s="5" t="s">
        <v>24</v>
      </c>
    </row>
    <row r="35" spans="2:14" ht="14.25" customHeight="1">
      <c r="B35" s="5" t="s">
        <v>14</v>
      </c>
      <c r="C35" s="5">
        <v>1185732</v>
      </c>
      <c r="D35" s="6">
        <v>43893</v>
      </c>
      <c r="E35" s="5" t="s">
        <v>15</v>
      </c>
      <c r="F35" s="5" t="s">
        <v>16</v>
      </c>
      <c r="G35" s="5" t="s">
        <v>16</v>
      </c>
      <c r="H35" s="7" t="s">
        <v>23</v>
      </c>
      <c r="I35" s="8">
        <v>65</v>
      </c>
      <c r="J35" s="9">
        <v>1000</v>
      </c>
      <c r="K35" s="10">
        <v>650000</v>
      </c>
      <c r="L35" s="10">
        <v>162500</v>
      </c>
      <c r="M35" s="11">
        <v>0.25</v>
      </c>
      <c r="N35" s="5" t="s">
        <v>24</v>
      </c>
    </row>
    <row r="36" spans="2:14" ht="14.25" customHeight="1">
      <c r="B36" s="5" t="s">
        <v>14</v>
      </c>
      <c r="C36" s="5">
        <v>1185732</v>
      </c>
      <c r="D36" s="6">
        <v>43894</v>
      </c>
      <c r="E36" s="5" t="s">
        <v>15</v>
      </c>
      <c r="F36" s="5" t="s">
        <v>16</v>
      </c>
      <c r="G36" s="5" t="s">
        <v>16</v>
      </c>
      <c r="H36" s="7" t="s">
        <v>17</v>
      </c>
      <c r="I36" s="8">
        <v>60</v>
      </c>
      <c r="J36" s="9">
        <v>1250</v>
      </c>
      <c r="K36" s="10">
        <v>750000</v>
      </c>
      <c r="L36" s="10">
        <v>375000</v>
      </c>
      <c r="M36" s="11">
        <v>0.5</v>
      </c>
      <c r="N36" s="5" t="s">
        <v>24</v>
      </c>
    </row>
    <row r="37" spans="2:14" ht="14.25" customHeight="1">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row>
    <row r="38" spans="2:14" ht="14.25" customHeight="1">
      <c r="B38" s="5" t="s">
        <v>14</v>
      </c>
      <c r="C38" s="5">
        <v>1185732</v>
      </c>
      <c r="D38" s="6">
        <v>43896</v>
      </c>
      <c r="E38" s="5" t="s">
        <v>15</v>
      </c>
      <c r="F38" s="5" t="s">
        <v>16</v>
      </c>
      <c r="G38" s="5" t="s">
        <v>16</v>
      </c>
      <c r="H38" s="7" t="s">
        <v>20</v>
      </c>
      <c r="I38" s="8">
        <v>50</v>
      </c>
      <c r="J38" s="9">
        <v>925</v>
      </c>
      <c r="K38" s="10">
        <v>462500</v>
      </c>
      <c r="L38" s="10">
        <v>161875</v>
      </c>
      <c r="M38" s="11">
        <v>0.35</v>
      </c>
      <c r="N38" s="5" t="s">
        <v>24</v>
      </c>
    </row>
    <row r="39" spans="2:14" ht="14.25" customHeight="1">
      <c r="B39" s="5" t="s">
        <v>14</v>
      </c>
      <c r="C39" s="5">
        <v>1185732</v>
      </c>
      <c r="D39" s="6">
        <v>43897</v>
      </c>
      <c r="E39" s="5" t="s">
        <v>15</v>
      </c>
      <c r="F39" s="5" t="s">
        <v>16</v>
      </c>
      <c r="G39" s="5" t="s">
        <v>16</v>
      </c>
      <c r="H39" s="7" t="s">
        <v>21</v>
      </c>
      <c r="I39" s="8">
        <v>50</v>
      </c>
      <c r="J39" s="9">
        <v>900</v>
      </c>
      <c r="K39" s="10">
        <v>450000</v>
      </c>
      <c r="L39" s="10">
        <v>157500</v>
      </c>
      <c r="M39" s="11">
        <v>0.35</v>
      </c>
      <c r="N39" s="5" t="s">
        <v>24</v>
      </c>
    </row>
    <row r="40" spans="2:14" ht="14.25" customHeight="1">
      <c r="B40" s="5" t="s">
        <v>14</v>
      </c>
      <c r="C40" s="5">
        <v>1185732</v>
      </c>
      <c r="D40" s="6">
        <v>43898</v>
      </c>
      <c r="E40" s="5" t="s">
        <v>15</v>
      </c>
      <c r="F40" s="5" t="s">
        <v>16</v>
      </c>
      <c r="G40" s="5" t="s">
        <v>16</v>
      </c>
      <c r="H40" s="7" t="s">
        <v>22</v>
      </c>
      <c r="I40" s="8">
        <v>60</v>
      </c>
      <c r="J40" s="9">
        <v>900</v>
      </c>
      <c r="K40" s="10">
        <v>540000</v>
      </c>
      <c r="L40" s="10">
        <v>162000</v>
      </c>
      <c r="M40" s="11">
        <v>0.3</v>
      </c>
      <c r="N40" s="5" t="s">
        <v>24</v>
      </c>
    </row>
    <row r="41" spans="2:14" ht="14.25" customHeight="1">
      <c r="B41" s="5" t="s">
        <v>14</v>
      </c>
      <c r="C41" s="5">
        <v>1185732</v>
      </c>
      <c r="D41" s="6">
        <v>43899</v>
      </c>
      <c r="E41" s="5" t="s">
        <v>15</v>
      </c>
      <c r="F41" s="5" t="s">
        <v>16</v>
      </c>
      <c r="G41" s="5" t="s">
        <v>16</v>
      </c>
      <c r="H41" s="7" t="s">
        <v>23</v>
      </c>
      <c r="I41" s="8">
        <v>65</v>
      </c>
      <c r="J41" s="9">
        <v>1050</v>
      </c>
      <c r="K41" s="10">
        <v>682500</v>
      </c>
      <c r="L41" s="10">
        <v>170625</v>
      </c>
      <c r="M41" s="11">
        <v>0.25</v>
      </c>
      <c r="N41" s="5" t="s">
        <v>24</v>
      </c>
    </row>
    <row r="42" spans="2:14" ht="14.25" customHeight="1">
      <c r="B42" s="5" t="s">
        <v>14</v>
      </c>
      <c r="C42" s="5">
        <v>1185732</v>
      </c>
      <c r="D42" s="6">
        <v>43900</v>
      </c>
      <c r="E42" s="5" t="s">
        <v>15</v>
      </c>
      <c r="F42" s="5" t="s">
        <v>16</v>
      </c>
      <c r="G42" s="5" t="s">
        <v>16</v>
      </c>
      <c r="H42" s="7" t="s">
        <v>17</v>
      </c>
      <c r="I42" s="8">
        <v>60</v>
      </c>
      <c r="J42" s="9">
        <v>1275</v>
      </c>
      <c r="K42" s="10">
        <v>765000</v>
      </c>
      <c r="L42" s="10">
        <v>382500</v>
      </c>
      <c r="M42" s="11">
        <v>0.5</v>
      </c>
      <c r="N42" s="5" t="s">
        <v>24</v>
      </c>
    </row>
    <row r="43" spans="2:14" ht="14.25" customHeight="1">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row>
    <row r="44" spans="2:14" ht="14.25" customHeight="1">
      <c r="B44" s="5" t="s">
        <v>14</v>
      </c>
      <c r="C44" s="5">
        <v>1185732</v>
      </c>
      <c r="D44" s="6">
        <v>43902</v>
      </c>
      <c r="E44" s="5" t="s">
        <v>15</v>
      </c>
      <c r="F44" s="5" t="s">
        <v>16</v>
      </c>
      <c r="G44" s="5" t="s">
        <v>16</v>
      </c>
      <c r="H44" s="7" t="s">
        <v>20</v>
      </c>
      <c r="I44" s="8">
        <v>50</v>
      </c>
      <c r="J44" s="9">
        <v>950</v>
      </c>
      <c r="K44" s="10">
        <v>475000</v>
      </c>
      <c r="L44" s="10">
        <v>166250</v>
      </c>
      <c r="M44" s="11">
        <v>0.35</v>
      </c>
      <c r="N44" s="5" t="s">
        <v>24</v>
      </c>
    </row>
    <row r="45" spans="2:14" ht="14.25" customHeight="1">
      <c r="B45" s="5" t="s">
        <v>14</v>
      </c>
      <c r="C45" s="5">
        <v>1185732</v>
      </c>
      <c r="D45" s="6">
        <v>43903</v>
      </c>
      <c r="E45" s="5" t="s">
        <v>15</v>
      </c>
      <c r="F45" s="5" t="s">
        <v>16</v>
      </c>
      <c r="G45" s="5" t="s">
        <v>16</v>
      </c>
      <c r="H45" s="7" t="s">
        <v>21</v>
      </c>
      <c r="I45" s="8">
        <v>50</v>
      </c>
      <c r="J45" s="9">
        <v>900</v>
      </c>
      <c r="K45" s="10">
        <v>450000</v>
      </c>
      <c r="L45" s="10">
        <v>157500</v>
      </c>
      <c r="M45" s="11">
        <v>0.35</v>
      </c>
      <c r="N45" s="5" t="s">
        <v>24</v>
      </c>
    </row>
    <row r="46" spans="2:14" ht="14.25" customHeight="1">
      <c r="B46" s="5" t="s">
        <v>14</v>
      </c>
      <c r="C46" s="5">
        <v>1185732</v>
      </c>
      <c r="D46" s="6">
        <v>43904</v>
      </c>
      <c r="E46" s="5" t="s">
        <v>15</v>
      </c>
      <c r="F46" s="5" t="s">
        <v>16</v>
      </c>
      <c r="G46" s="5" t="s">
        <v>16</v>
      </c>
      <c r="H46" s="7" t="s">
        <v>22</v>
      </c>
      <c r="I46" s="8">
        <v>60</v>
      </c>
      <c r="J46" s="9">
        <v>925</v>
      </c>
      <c r="K46" s="10">
        <v>555000</v>
      </c>
      <c r="L46" s="10">
        <v>166500</v>
      </c>
      <c r="M46" s="11">
        <v>0.3</v>
      </c>
      <c r="N46" s="5" t="s">
        <v>24</v>
      </c>
    </row>
    <row r="47" spans="2:14" ht="14.25" customHeight="1">
      <c r="B47" s="5" t="s">
        <v>14</v>
      </c>
      <c r="C47" s="5">
        <v>1185732</v>
      </c>
      <c r="D47" s="6">
        <v>43905</v>
      </c>
      <c r="E47" s="5" t="s">
        <v>15</v>
      </c>
      <c r="F47" s="5" t="s">
        <v>16</v>
      </c>
      <c r="G47" s="5" t="s">
        <v>16</v>
      </c>
      <c r="H47" s="7" t="s">
        <v>23</v>
      </c>
      <c r="I47" s="8">
        <v>65</v>
      </c>
      <c r="J47" s="9">
        <v>1100</v>
      </c>
      <c r="K47" s="10">
        <v>715000</v>
      </c>
      <c r="L47" s="10">
        <v>178750</v>
      </c>
      <c r="M47" s="11">
        <v>0.25</v>
      </c>
      <c r="N47" s="5" t="s">
        <v>24</v>
      </c>
    </row>
    <row r="48" spans="2:14" ht="14.25" customHeight="1">
      <c r="B48" s="5" t="s">
        <v>14</v>
      </c>
      <c r="C48" s="5">
        <v>1185732</v>
      </c>
      <c r="D48" s="6">
        <v>43906</v>
      </c>
      <c r="E48" s="5" t="s">
        <v>15</v>
      </c>
      <c r="F48" s="5" t="s">
        <v>16</v>
      </c>
      <c r="G48" s="5" t="s">
        <v>16</v>
      </c>
      <c r="H48" s="7" t="s">
        <v>17</v>
      </c>
      <c r="I48" s="8">
        <v>60</v>
      </c>
      <c r="J48" s="9">
        <v>1250</v>
      </c>
      <c r="K48" s="10">
        <v>750000</v>
      </c>
      <c r="L48" s="10">
        <v>375000</v>
      </c>
      <c r="M48" s="11">
        <v>0.5</v>
      </c>
      <c r="N48" s="5" t="s">
        <v>24</v>
      </c>
    </row>
    <row r="49" spans="2:14" ht="14.25" customHeight="1">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row>
    <row r="50" spans="2:14" ht="14.25" customHeight="1">
      <c r="B50" s="5" t="s">
        <v>14</v>
      </c>
      <c r="C50" s="5">
        <v>1185732</v>
      </c>
      <c r="D50" s="6">
        <v>43908</v>
      </c>
      <c r="E50" s="5" t="s">
        <v>15</v>
      </c>
      <c r="F50" s="5" t="s">
        <v>16</v>
      </c>
      <c r="G50" s="5" t="s">
        <v>16</v>
      </c>
      <c r="H50" s="7" t="s">
        <v>20</v>
      </c>
      <c r="I50" s="8">
        <v>50</v>
      </c>
      <c r="J50" s="9">
        <v>950</v>
      </c>
      <c r="K50" s="10">
        <v>475000</v>
      </c>
      <c r="L50" s="10">
        <v>166250</v>
      </c>
      <c r="M50" s="11">
        <v>0.35</v>
      </c>
      <c r="N50" s="5" t="s">
        <v>24</v>
      </c>
    </row>
    <row r="51" spans="2:14" ht="14.25" customHeight="1">
      <c r="B51" s="5" t="s">
        <v>14</v>
      </c>
      <c r="C51" s="5">
        <v>1185732</v>
      </c>
      <c r="D51" s="6">
        <v>43921</v>
      </c>
      <c r="E51" s="5" t="s">
        <v>15</v>
      </c>
      <c r="F51" s="5" t="s">
        <v>16</v>
      </c>
      <c r="G51" s="5" t="s">
        <v>16</v>
      </c>
      <c r="H51" s="7" t="s">
        <v>21</v>
      </c>
      <c r="I51" s="8">
        <v>50</v>
      </c>
      <c r="J51" s="9">
        <v>925</v>
      </c>
      <c r="K51" s="10">
        <v>462500</v>
      </c>
      <c r="L51" s="10">
        <v>161875</v>
      </c>
      <c r="M51" s="11">
        <v>0.35</v>
      </c>
      <c r="N51" s="5" t="s">
        <v>24</v>
      </c>
    </row>
    <row r="52" spans="2:14" ht="14.25" customHeight="1">
      <c r="B52" s="5" t="s">
        <v>25</v>
      </c>
      <c r="C52" s="5">
        <v>1185732</v>
      </c>
      <c r="D52" s="6">
        <v>43938</v>
      </c>
      <c r="E52" s="5" t="s">
        <v>15</v>
      </c>
      <c r="F52" s="5" t="s">
        <v>16</v>
      </c>
      <c r="G52" s="5" t="s">
        <v>16</v>
      </c>
      <c r="H52" s="7" t="s">
        <v>22</v>
      </c>
      <c r="I52" s="8">
        <v>60</v>
      </c>
      <c r="J52" s="9">
        <v>900</v>
      </c>
      <c r="K52" s="10">
        <v>540000</v>
      </c>
      <c r="L52" s="10">
        <v>162000</v>
      </c>
      <c r="M52" s="11">
        <v>0.3</v>
      </c>
      <c r="N52" s="5" t="s">
        <v>24</v>
      </c>
    </row>
    <row r="53" spans="2:14" ht="14.25" customHeight="1">
      <c r="B53" s="5" t="s">
        <v>25</v>
      </c>
      <c r="C53" s="5">
        <v>1185732</v>
      </c>
      <c r="D53" s="6">
        <v>43939</v>
      </c>
      <c r="E53" s="5" t="s">
        <v>15</v>
      </c>
      <c r="F53" s="5" t="s">
        <v>16</v>
      </c>
      <c r="G53" s="5" t="s">
        <v>16</v>
      </c>
      <c r="H53" s="7" t="s">
        <v>23</v>
      </c>
      <c r="I53" s="8">
        <v>65</v>
      </c>
      <c r="J53" s="9">
        <v>1075</v>
      </c>
      <c r="K53" s="10">
        <v>698750</v>
      </c>
      <c r="L53" s="10">
        <v>174687.5</v>
      </c>
      <c r="M53" s="11">
        <v>0.25</v>
      </c>
      <c r="N53" s="5" t="s">
        <v>24</v>
      </c>
    </row>
    <row r="54" spans="2:14" ht="14.25" customHeight="1">
      <c r="B54" s="5" t="s">
        <v>25</v>
      </c>
      <c r="C54" s="5">
        <v>1185732</v>
      </c>
      <c r="D54" s="6">
        <v>43940</v>
      </c>
      <c r="E54" s="5" t="s">
        <v>15</v>
      </c>
      <c r="F54" s="5" t="s">
        <v>16</v>
      </c>
      <c r="G54" s="5" t="s">
        <v>16</v>
      </c>
      <c r="H54" s="7" t="s">
        <v>17</v>
      </c>
      <c r="I54" s="8">
        <v>60</v>
      </c>
      <c r="J54" s="9">
        <v>1200</v>
      </c>
      <c r="K54" s="10">
        <v>720000</v>
      </c>
      <c r="L54" s="10">
        <v>360000</v>
      </c>
      <c r="M54" s="11">
        <v>0.5</v>
      </c>
      <c r="N54" s="5" t="s">
        <v>24</v>
      </c>
    </row>
    <row r="55" spans="2:14" ht="14.25" customHeight="1">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row>
    <row r="56" spans="2:14" ht="14.25" customHeight="1">
      <c r="B56" s="5" t="s">
        <v>25</v>
      </c>
      <c r="C56" s="5">
        <v>1185732</v>
      </c>
      <c r="D56" s="6">
        <v>43942</v>
      </c>
      <c r="E56" s="5" t="s">
        <v>15</v>
      </c>
      <c r="F56" s="5" t="s">
        <v>16</v>
      </c>
      <c r="G56" s="5" t="s">
        <v>16</v>
      </c>
      <c r="H56" s="7" t="s">
        <v>20</v>
      </c>
      <c r="I56" s="8">
        <v>50</v>
      </c>
      <c r="J56" s="9">
        <v>925</v>
      </c>
      <c r="K56" s="10">
        <v>462500</v>
      </c>
      <c r="L56" s="10">
        <v>161875</v>
      </c>
      <c r="M56" s="11">
        <v>0.35</v>
      </c>
      <c r="N56" s="5" t="s">
        <v>24</v>
      </c>
    </row>
    <row r="57" spans="2:14" ht="14.25" customHeight="1">
      <c r="B57" s="5" t="s">
        <v>25</v>
      </c>
      <c r="C57" s="5">
        <v>1185732</v>
      </c>
      <c r="D57" s="6">
        <v>43943</v>
      </c>
      <c r="E57" s="5" t="s">
        <v>15</v>
      </c>
      <c r="F57" s="5" t="s">
        <v>16</v>
      </c>
      <c r="G57" s="5" t="s">
        <v>16</v>
      </c>
      <c r="H57" s="7" t="s">
        <v>21</v>
      </c>
      <c r="I57" s="8">
        <v>50</v>
      </c>
      <c r="J57" s="9">
        <v>900</v>
      </c>
      <c r="K57" s="10">
        <v>450000</v>
      </c>
      <c r="L57" s="10">
        <v>157500</v>
      </c>
      <c r="M57" s="11">
        <v>0.35</v>
      </c>
      <c r="N57" s="5" t="s">
        <v>24</v>
      </c>
    </row>
    <row r="58" spans="2:14" ht="14.25" customHeight="1">
      <c r="B58" s="5" t="s">
        <v>25</v>
      </c>
      <c r="C58" s="5">
        <v>1185732</v>
      </c>
      <c r="D58" s="6">
        <v>43944</v>
      </c>
      <c r="E58" s="5" t="s">
        <v>15</v>
      </c>
      <c r="F58" s="5" t="s">
        <v>16</v>
      </c>
      <c r="G58" s="5" t="s">
        <v>16</v>
      </c>
      <c r="H58" s="7" t="s">
        <v>22</v>
      </c>
      <c r="I58" s="8">
        <v>60</v>
      </c>
      <c r="J58" s="9">
        <v>900</v>
      </c>
      <c r="K58" s="10">
        <v>540000</v>
      </c>
      <c r="L58" s="10">
        <v>162000</v>
      </c>
      <c r="M58" s="11">
        <v>0.3</v>
      </c>
      <c r="N58" s="5" t="s">
        <v>24</v>
      </c>
    </row>
    <row r="59" spans="2:14" ht="14.25" customHeight="1">
      <c r="B59" s="5" t="s">
        <v>25</v>
      </c>
      <c r="C59" s="5">
        <v>1185732</v>
      </c>
      <c r="D59" s="6">
        <v>43945</v>
      </c>
      <c r="E59" s="5" t="s">
        <v>15</v>
      </c>
      <c r="F59" s="5" t="s">
        <v>16</v>
      </c>
      <c r="G59" s="5" t="s">
        <v>16</v>
      </c>
      <c r="H59" s="7" t="s">
        <v>23</v>
      </c>
      <c r="I59" s="8">
        <v>65</v>
      </c>
      <c r="J59" s="9">
        <v>1000</v>
      </c>
      <c r="K59" s="10">
        <v>650000</v>
      </c>
      <c r="L59" s="10">
        <v>162500</v>
      </c>
      <c r="M59" s="11">
        <v>0.25</v>
      </c>
      <c r="N59" s="5" t="s">
        <v>24</v>
      </c>
    </row>
    <row r="60" spans="2:14" ht="14.25" customHeight="1">
      <c r="B60" s="5" t="s">
        <v>25</v>
      </c>
      <c r="C60" s="5">
        <v>1185732</v>
      </c>
      <c r="D60" s="6">
        <v>43946</v>
      </c>
      <c r="E60" s="5" t="s">
        <v>15</v>
      </c>
      <c r="F60" s="5" t="s">
        <v>16</v>
      </c>
      <c r="G60" s="5" t="s">
        <v>16</v>
      </c>
      <c r="H60" s="7" t="s">
        <v>22</v>
      </c>
      <c r="I60" s="8">
        <v>65</v>
      </c>
      <c r="J60" s="9">
        <v>875</v>
      </c>
      <c r="K60" s="10">
        <v>568750</v>
      </c>
      <c r="L60" s="10">
        <v>170625</v>
      </c>
      <c r="M60" s="11">
        <v>0.3</v>
      </c>
      <c r="N60" s="5" t="s">
        <v>24</v>
      </c>
    </row>
    <row r="61" spans="2:14" ht="14.25" customHeight="1">
      <c r="B61" s="5" t="s">
        <v>25</v>
      </c>
      <c r="C61" s="5">
        <v>1185732</v>
      </c>
      <c r="D61" s="6">
        <v>43947</v>
      </c>
      <c r="E61" s="5" t="s">
        <v>15</v>
      </c>
      <c r="F61" s="5" t="s">
        <v>16</v>
      </c>
      <c r="G61" s="5" t="s">
        <v>16</v>
      </c>
      <c r="H61" s="7" t="s">
        <v>23</v>
      </c>
      <c r="I61" s="8">
        <v>70</v>
      </c>
      <c r="J61" s="9">
        <v>1000</v>
      </c>
      <c r="K61" s="10">
        <v>700000</v>
      </c>
      <c r="L61" s="10">
        <v>175000</v>
      </c>
      <c r="M61" s="11">
        <v>0.25</v>
      </c>
      <c r="N61" s="5" t="s">
        <v>24</v>
      </c>
    </row>
    <row r="62" spans="2:14" ht="14.25" customHeight="1">
      <c r="B62" s="5" t="s">
        <v>25</v>
      </c>
      <c r="C62" s="5">
        <v>1185732</v>
      </c>
      <c r="D62" s="6">
        <v>43948</v>
      </c>
      <c r="E62" s="5" t="s">
        <v>15</v>
      </c>
      <c r="F62" s="5" t="s">
        <v>16</v>
      </c>
      <c r="G62" s="5" t="s">
        <v>16</v>
      </c>
      <c r="H62" s="7" t="s">
        <v>17</v>
      </c>
      <c r="I62" s="8">
        <v>65</v>
      </c>
      <c r="J62" s="9">
        <v>1150</v>
      </c>
      <c r="K62" s="10">
        <v>747500</v>
      </c>
      <c r="L62" s="10">
        <v>373750</v>
      </c>
      <c r="M62" s="11">
        <v>0.5</v>
      </c>
      <c r="N62" s="5" t="s">
        <v>24</v>
      </c>
    </row>
    <row r="63" spans="2:14" ht="14.25" customHeight="1">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row>
    <row r="64" spans="2:14" ht="14.25" customHeight="1">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row>
    <row r="65" spans="2:14" ht="14.25" customHeight="1">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row>
    <row r="66" spans="2:14" ht="14.25" customHeight="1">
      <c r="B66" s="5" t="s">
        <v>25</v>
      </c>
      <c r="C66" s="5">
        <v>1185732</v>
      </c>
      <c r="D66" s="6">
        <v>43952</v>
      </c>
      <c r="E66" s="5" t="s">
        <v>15</v>
      </c>
      <c r="F66" s="5" t="s">
        <v>16</v>
      </c>
      <c r="G66" s="5" t="s">
        <v>16</v>
      </c>
      <c r="H66" s="7" t="s">
        <v>22</v>
      </c>
      <c r="I66" s="8">
        <v>65</v>
      </c>
      <c r="J66" s="9">
        <v>875</v>
      </c>
      <c r="K66" s="10">
        <v>568750</v>
      </c>
      <c r="L66" s="10">
        <v>170625</v>
      </c>
      <c r="M66" s="11">
        <v>0.3</v>
      </c>
      <c r="N66" s="5" t="s">
        <v>24</v>
      </c>
    </row>
    <row r="67" spans="2:14" ht="14.25" customHeight="1">
      <c r="B67" s="5" t="s">
        <v>25</v>
      </c>
      <c r="C67" s="5">
        <v>1185732</v>
      </c>
      <c r="D67" s="6">
        <v>43953</v>
      </c>
      <c r="E67" s="5" t="s">
        <v>15</v>
      </c>
      <c r="F67" s="5" t="s">
        <v>16</v>
      </c>
      <c r="G67" s="5" t="s">
        <v>16</v>
      </c>
      <c r="H67" s="7" t="s">
        <v>23</v>
      </c>
      <c r="I67" s="8">
        <v>70</v>
      </c>
      <c r="J67" s="9">
        <v>975</v>
      </c>
      <c r="K67" s="10">
        <v>682500</v>
      </c>
      <c r="L67" s="10">
        <v>170625</v>
      </c>
      <c r="M67" s="11">
        <v>0.25</v>
      </c>
      <c r="N67" s="5" t="s">
        <v>24</v>
      </c>
    </row>
    <row r="68" spans="2:14" ht="14.25" customHeight="1">
      <c r="B68" s="5" t="s">
        <v>25</v>
      </c>
      <c r="C68" s="5">
        <v>1185732</v>
      </c>
      <c r="D68" s="6">
        <v>43954</v>
      </c>
      <c r="E68" s="5" t="s">
        <v>15</v>
      </c>
      <c r="F68" s="5" t="s">
        <v>16</v>
      </c>
      <c r="G68" s="5" t="s">
        <v>16</v>
      </c>
      <c r="H68" s="7" t="s">
        <v>17</v>
      </c>
      <c r="I68" s="8">
        <v>65</v>
      </c>
      <c r="J68" s="9">
        <v>1200</v>
      </c>
      <c r="K68" s="10">
        <v>780000</v>
      </c>
      <c r="L68" s="10">
        <v>390000</v>
      </c>
      <c r="M68" s="11">
        <v>0.5</v>
      </c>
      <c r="N68" s="5" t="s">
        <v>24</v>
      </c>
    </row>
    <row r="69" spans="2:14" ht="14.25" customHeight="1">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row>
    <row r="70" spans="2:14" ht="14.25" customHeight="1">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row>
    <row r="71" spans="2:14" ht="14.25" customHeight="1">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row>
    <row r="72" spans="2:14" ht="14.25" customHeight="1">
      <c r="B72" s="5" t="s">
        <v>25</v>
      </c>
      <c r="C72" s="5">
        <v>1185732</v>
      </c>
      <c r="D72" s="6">
        <v>43958</v>
      </c>
      <c r="E72" s="5" t="s">
        <v>15</v>
      </c>
      <c r="F72" s="5" t="s">
        <v>16</v>
      </c>
      <c r="G72" s="5" t="s">
        <v>16</v>
      </c>
      <c r="H72" s="7" t="s">
        <v>22</v>
      </c>
      <c r="I72" s="8">
        <v>65</v>
      </c>
      <c r="J72" s="9">
        <v>900</v>
      </c>
      <c r="K72" s="10">
        <v>585000</v>
      </c>
      <c r="L72" s="10">
        <v>175500</v>
      </c>
      <c r="M72" s="11">
        <v>0.3</v>
      </c>
      <c r="N72" s="5" t="s">
        <v>24</v>
      </c>
    </row>
    <row r="73" spans="2:14" ht="14.25" customHeight="1">
      <c r="B73" s="5" t="s">
        <v>25</v>
      </c>
      <c r="C73" s="5">
        <v>1185732</v>
      </c>
      <c r="D73" s="6">
        <v>44030</v>
      </c>
      <c r="E73" s="5" t="s">
        <v>15</v>
      </c>
      <c r="F73" s="5" t="s">
        <v>16</v>
      </c>
      <c r="G73" s="5" t="s">
        <v>16</v>
      </c>
      <c r="H73" s="7" t="s">
        <v>23</v>
      </c>
      <c r="I73" s="8">
        <v>70</v>
      </c>
      <c r="J73" s="9">
        <v>1000</v>
      </c>
      <c r="K73" s="10">
        <v>700000</v>
      </c>
      <c r="L73" s="10">
        <v>175000</v>
      </c>
      <c r="M73" s="11">
        <v>0.25</v>
      </c>
      <c r="N73" s="5" t="s">
        <v>24</v>
      </c>
    </row>
    <row r="74" spans="2:14" ht="14.25" customHeight="1">
      <c r="B74" s="5" t="s">
        <v>26</v>
      </c>
      <c r="C74" s="5">
        <v>1197831</v>
      </c>
      <c r="D74" s="6">
        <v>44031</v>
      </c>
      <c r="E74" s="5" t="s">
        <v>15</v>
      </c>
      <c r="F74" s="5" t="s">
        <v>16</v>
      </c>
      <c r="G74" s="5" t="s">
        <v>16</v>
      </c>
      <c r="H74" s="7" t="s">
        <v>17</v>
      </c>
      <c r="I74" s="8">
        <v>25</v>
      </c>
      <c r="J74" s="9">
        <v>900</v>
      </c>
      <c r="K74" s="10">
        <v>225000</v>
      </c>
      <c r="L74" s="10">
        <v>78750</v>
      </c>
      <c r="M74" s="11">
        <v>0.35</v>
      </c>
      <c r="N74" s="5" t="s">
        <v>24</v>
      </c>
    </row>
    <row r="75" spans="2:14" ht="14.25" customHeight="1">
      <c r="B75" s="5" t="s">
        <v>26</v>
      </c>
      <c r="C75" s="5">
        <v>1197831</v>
      </c>
      <c r="D75" s="6">
        <v>44032</v>
      </c>
      <c r="E75" s="5" t="s">
        <v>15</v>
      </c>
      <c r="F75" s="5" t="s">
        <v>16</v>
      </c>
      <c r="G75" s="5" t="s">
        <v>16</v>
      </c>
      <c r="H75" s="7" t="s">
        <v>19</v>
      </c>
      <c r="I75" s="8">
        <v>35</v>
      </c>
      <c r="J75" s="9">
        <v>900</v>
      </c>
      <c r="K75" s="10">
        <v>315000</v>
      </c>
      <c r="L75" s="10">
        <v>110250</v>
      </c>
      <c r="M75" s="11">
        <v>0.35</v>
      </c>
      <c r="N75" s="5" t="s">
        <v>24</v>
      </c>
    </row>
    <row r="76" spans="2:14" ht="14.25" customHeight="1">
      <c r="B76" s="5" t="s">
        <v>26</v>
      </c>
      <c r="C76" s="5">
        <v>1197831</v>
      </c>
      <c r="D76" s="6">
        <v>44033</v>
      </c>
      <c r="E76" s="5" t="s">
        <v>15</v>
      </c>
      <c r="F76" s="5" t="s">
        <v>16</v>
      </c>
      <c r="G76" s="5" t="s">
        <v>16</v>
      </c>
      <c r="H76" s="7" t="s">
        <v>20</v>
      </c>
      <c r="I76" s="8">
        <v>35</v>
      </c>
      <c r="J76" s="9">
        <v>700</v>
      </c>
      <c r="K76" s="10">
        <v>245000</v>
      </c>
      <c r="L76" s="10">
        <v>85750</v>
      </c>
      <c r="M76" s="11">
        <v>0.35</v>
      </c>
      <c r="N76" s="5" t="s">
        <v>24</v>
      </c>
    </row>
    <row r="77" spans="2:14" ht="14.25" customHeight="1">
      <c r="B77" s="5" t="s">
        <v>26</v>
      </c>
      <c r="C77" s="5">
        <v>1197831</v>
      </c>
      <c r="D77" s="6">
        <v>44034</v>
      </c>
      <c r="E77" s="5" t="s">
        <v>15</v>
      </c>
      <c r="F77" s="5" t="s">
        <v>16</v>
      </c>
      <c r="G77" s="5" t="s">
        <v>16</v>
      </c>
      <c r="H77" s="7" t="s">
        <v>21</v>
      </c>
      <c r="I77" s="8">
        <v>35</v>
      </c>
      <c r="J77" s="9">
        <v>700</v>
      </c>
      <c r="K77" s="10">
        <v>245000</v>
      </c>
      <c r="L77" s="10">
        <v>110250</v>
      </c>
      <c r="M77" s="11">
        <v>0.45</v>
      </c>
      <c r="N77" s="5" t="s">
        <v>24</v>
      </c>
    </row>
    <row r="78" spans="2:14" ht="14.25" customHeight="1">
      <c r="B78" s="5" t="s">
        <v>26</v>
      </c>
      <c r="C78" s="5">
        <v>1197831</v>
      </c>
      <c r="D78" s="6">
        <v>44035</v>
      </c>
      <c r="E78" s="5" t="s">
        <v>27</v>
      </c>
      <c r="F78" s="5" t="s">
        <v>28</v>
      </c>
      <c r="G78" s="5" t="s">
        <v>29</v>
      </c>
      <c r="H78" s="7" t="s">
        <v>22</v>
      </c>
      <c r="I78" s="8">
        <v>40</v>
      </c>
      <c r="J78" s="9">
        <v>550</v>
      </c>
      <c r="K78" s="10">
        <v>220000</v>
      </c>
      <c r="L78" s="10">
        <v>66000</v>
      </c>
      <c r="M78" s="11">
        <v>0.3</v>
      </c>
      <c r="N78" s="5" t="s">
        <v>24</v>
      </c>
    </row>
    <row r="79" spans="2:14" ht="14.25" customHeight="1">
      <c r="B79" s="5" t="s">
        <v>26</v>
      </c>
      <c r="C79" s="5">
        <v>1197831</v>
      </c>
      <c r="D79" s="6">
        <v>44036</v>
      </c>
      <c r="E79" s="5" t="s">
        <v>27</v>
      </c>
      <c r="F79" s="5" t="s">
        <v>28</v>
      </c>
      <c r="G79" s="5" t="s">
        <v>29</v>
      </c>
      <c r="H79" s="7" t="s">
        <v>23</v>
      </c>
      <c r="I79" s="8">
        <v>35</v>
      </c>
      <c r="J79" s="9">
        <v>700</v>
      </c>
      <c r="K79" s="10">
        <v>245000</v>
      </c>
      <c r="L79" s="10">
        <v>122500</v>
      </c>
      <c r="M79" s="11">
        <v>0.5</v>
      </c>
      <c r="N79" s="5" t="s">
        <v>24</v>
      </c>
    </row>
    <row r="80" spans="2:14" ht="14.25" customHeight="1">
      <c r="B80" s="5" t="s">
        <v>26</v>
      </c>
      <c r="C80" s="5">
        <v>1197831</v>
      </c>
      <c r="D80" s="6">
        <v>44037</v>
      </c>
      <c r="E80" s="5" t="s">
        <v>27</v>
      </c>
      <c r="F80" s="5" t="s">
        <v>28</v>
      </c>
      <c r="G80" s="5" t="s">
        <v>29</v>
      </c>
      <c r="H80" s="7" t="s">
        <v>17</v>
      </c>
      <c r="I80" s="8">
        <v>25</v>
      </c>
      <c r="J80" s="9">
        <v>850</v>
      </c>
      <c r="K80" s="10">
        <v>212500</v>
      </c>
      <c r="L80" s="10">
        <v>74375</v>
      </c>
      <c r="M80" s="11">
        <v>0.35</v>
      </c>
      <c r="N80" s="5" t="s">
        <v>24</v>
      </c>
    </row>
    <row r="81" spans="2:14" ht="14.25" customHeight="1">
      <c r="B81" s="5" t="s">
        <v>26</v>
      </c>
      <c r="C81" s="5">
        <v>1197831</v>
      </c>
      <c r="D81" s="6">
        <v>44038</v>
      </c>
      <c r="E81" s="5" t="s">
        <v>27</v>
      </c>
      <c r="F81" s="5" t="s">
        <v>28</v>
      </c>
      <c r="G81" s="5" t="s">
        <v>29</v>
      </c>
      <c r="H81" s="7" t="s">
        <v>19</v>
      </c>
      <c r="I81" s="8">
        <v>35</v>
      </c>
      <c r="J81" s="9">
        <v>850</v>
      </c>
      <c r="K81" s="10">
        <v>297500</v>
      </c>
      <c r="L81" s="10">
        <v>104125</v>
      </c>
      <c r="M81" s="11">
        <v>0.35</v>
      </c>
      <c r="N81" s="5" t="s">
        <v>24</v>
      </c>
    </row>
    <row r="82" spans="2:14" ht="14.25" customHeight="1">
      <c r="B82" s="5" t="s">
        <v>26</v>
      </c>
      <c r="C82" s="5">
        <v>1197831</v>
      </c>
      <c r="D82" s="6">
        <v>44039</v>
      </c>
      <c r="E82" s="5" t="s">
        <v>27</v>
      </c>
      <c r="F82" s="5" t="s">
        <v>28</v>
      </c>
      <c r="G82" s="5" t="s">
        <v>29</v>
      </c>
      <c r="H82" s="7" t="s">
        <v>20</v>
      </c>
      <c r="I82" s="8">
        <v>35</v>
      </c>
      <c r="J82" s="9">
        <v>675</v>
      </c>
      <c r="K82" s="10">
        <v>236250</v>
      </c>
      <c r="L82" s="10">
        <v>82687.5</v>
      </c>
      <c r="M82" s="11">
        <v>0.35</v>
      </c>
      <c r="N82" s="5" t="s">
        <v>24</v>
      </c>
    </row>
    <row r="83" spans="2:14" ht="14.25" customHeight="1">
      <c r="B83" s="5" t="s">
        <v>26</v>
      </c>
      <c r="C83" s="5">
        <v>1197831</v>
      </c>
      <c r="D83" s="6">
        <v>44040</v>
      </c>
      <c r="E83" s="5" t="s">
        <v>27</v>
      </c>
      <c r="F83" s="5" t="s">
        <v>28</v>
      </c>
      <c r="G83" s="5" t="s">
        <v>29</v>
      </c>
      <c r="H83" s="7" t="s">
        <v>21</v>
      </c>
      <c r="I83" s="8">
        <v>35</v>
      </c>
      <c r="J83" s="9">
        <v>625</v>
      </c>
      <c r="K83" s="10">
        <v>218750</v>
      </c>
      <c r="L83" s="10">
        <v>98437.5</v>
      </c>
      <c r="M83" s="11">
        <v>0.45</v>
      </c>
      <c r="N83" s="5" t="s">
        <v>24</v>
      </c>
    </row>
    <row r="84" spans="2:14" ht="14.25" customHeight="1">
      <c r="B84" s="5" t="s">
        <v>26</v>
      </c>
      <c r="C84" s="5">
        <v>1197831</v>
      </c>
      <c r="D84" s="6">
        <v>44041</v>
      </c>
      <c r="E84" s="5" t="s">
        <v>27</v>
      </c>
      <c r="F84" s="5" t="s">
        <v>28</v>
      </c>
      <c r="G84" s="5" t="s">
        <v>29</v>
      </c>
      <c r="H84" s="7" t="s">
        <v>22</v>
      </c>
      <c r="I84" s="8">
        <v>40</v>
      </c>
      <c r="J84" s="9">
        <v>500</v>
      </c>
      <c r="K84" s="10">
        <v>200000</v>
      </c>
      <c r="L84" s="10">
        <v>60000</v>
      </c>
      <c r="M84" s="11">
        <v>0.3</v>
      </c>
      <c r="N84" s="5" t="s">
        <v>24</v>
      </c>
    </row>
    <row r="85" spans="2:14" ht="14.25" customHeight="1">
      <c r="B85" s="5" t="s">
        <v>26</v>
      </c>
      <c r="C85" s="5">
        <v>1197831</v>
      </c>
      <c r="D85" s="6">
        <v>44042</v>
      </c>
      <c r="E85" s="5" t="s">
        <v>27</v>
      </c>
      <c r="F85" s="5" t="s">
        <v>28</v>
      </c>
      <c r="G85" s="5" t="s">
        <v>29</v>
      </c>
      <c r="H85" s="7" t="s">
        <v>23</v>
      </c>
      <c r="I85" s="8">
        <v>35</v>
      </c>
      <c r="J85" s="9">
        <v>700</v>
      </c>
      <c r="K85" s="10">
        <v>245000</v>
      </c>
      <c r="L85" s="10">
        <v>122500</v>
      </c>
      <c r="M85" s="11">
        <v>0.5</v>
      </c>
      <c r="N85" s="5" t="s">
        <v>24</v>
      </c>
    </row>
    <row r="86" spans="2:14" ht="14.25" customHeight="1">
      <c r="B86" s="5" t="s">
        <v>26</v>
      </c>
      <c r="C86" s="5">
        <v>1197831</v>
      </c>
      <c r="D86" s="6">
        <v>44043</v>
      </c>
      <c r="E86" s="5" t="s">
        <v>27</v>
      </c>
      <c r="F86" s="5" t="s">
        <v>28</v>
      </c>
      <c r="G86" s="5" t="s">
        <v>29</v>
      </c>
      <c r="H86" s="7" t="s">
        <v>17</v>
      </c>
      <c r="I86" s="8">
        <v>30</v>
      </c>
      <c r="J86" s="9">
        <v>875</v>
      </c>
      <c r="K86" s="10">
        <v>262500</v>
      </c>
      <c r="L86" s="10">
        <v>91875</v>
      </c>
      <c r="M86" s="11">
        <v>0.35</v>
      </c>
      <c r="N86" s="5" t="s">
        <v>24</v>
      </c>
    </row>
    <row r="87" spans="2:14" ht="14.25" customHeight="1">
      <c r="B87" s="5" t="s">
        <v>26</v>
      </c>
      <c r="C87" s="5">
        <v>1197831</v>
      </c>
      <c r="D87" s="6">
        <v>44044</v>
      </c>
      <c r="E87" s="5" t="s">
        <v>27</v>
      </c>
      <c r="F87" s="5" t="s">
        <v>28</v>
      </c>
      <c r="G87" s="5" t="s">
        <v>29</v>
      </c>
      <c r="H87" s="7" t="s">
        <v>19</v>
      </c>
      <c r="I87" s="8">
        <v>40</v>
      </c>
      <c r="J87" s="9">
        <v>875</v>
      </c>
      <c r="K87" s="10">
        <v>350000</v>
      </c>
      <c r="L87" s="10">
        <v>122499.99999999999</v>
      </c>
      <c r="M87" s="11">
        <v>0.35</v>
      </c>
      <c r="N87" s="5" t="s">
        <v>24</v>
      </c>
    </row>
    <row r="88" spans="2:14" ht="14.25" customHeight="1">
      <c r="B88" s="5" t="s">
        <v>26</v>
      </c>
      <c r="C88" s="5">
        <v>1197831</v>
      </c>
      <c r="D88" s="6">
        <v>44045</v>
      </c>
      <c r="E88" s="5" t="s">
        <v>27</v>
      </c>
      <c r="F88" s="5" t="s">
        <v>28</v>
      </c>
      <c r="G88" s="5" t="s">
        <v>29</v>
      </c>
      <c r="H88" s="7" t="s">
        <v>20</v>
      </c>
      <c r="I88" s="8">
        <v>35</v>
      </c>
      <c r="J88" s="9">
        <v>700</v>
      </c>
      <c r="K88" s="10">
        <v>245000</v>
      </c>
      <c r="L88" s="10">
        <v>85750</v>
      </c>
      <c r="M88" s="11">
        <v>0.35</v>
      </c>
      <c r="N88" s="5" t="s">
        <v>24</v>
      </c>
    </row>
    <row r="89" spans="2:14" ht="14.25" customHeight="1">
      <c r="B89" s="5" t="s">
        <v>26</v>
      </c>
      <c r="C89" s="5">
        <v>1197831</v>
      </c>
      <c r="D89" s="6">
        <v>44046</v>
      </c>
      <c r="E89" s="5" t="s">
        <v>27</v>
      </c>
      <c r="F89" s="5" t="s">
        <v>28</v>
      </c>
      <c r="G89" s="5" t="s">
        <v>29</v>
      </c>
      <c r="H89" s="7" t="s">
        <v>21</v>
      </c>
      <c r="I89" s="8">
        <v>40</v>
      </c>
      <c r="J89" s="9">
        <v>600</v>
      </c>
      <c r="K89" s="10">
        <v>240000</v>
      </c>
      <c r="L89" s="10">
        <v>108000</v>
      </c>
      <c r="M89" s="11">
        <v>0.45</v>
      </c>
      <c r="N89" s="5" t="s">
        <v>24</v>
      </c>
    </row>
    <row r="90" spans="2:14" ht="14.25" customHeight="1">
      <c r="B90" s="5" t="s">
        <v>26</v>
      </c>
      <c r="C90" s="5">
        <v>1197831</v>
      </c>
      <c r="D90" s="6">
        <v>44047</v>
      </c>
      <c r="E90" s="5" t="s">
        <v>27</v>
      </c>
      <c r="F90" s="5" t="s">
        <v>28</v>
      </c>
      <c r="G90" s="5" t="s">
        <v>29</v>
      </c>
      <c r="H90" s="7" t="s">
        <v>22</v>
      </c>
      <c r="I90" s="8">
        <v>45</v>
      </c>
      <c r="J90" s="9">
        <v>500</v>
      </c>
      <c r="K90" s="10">
        <v>225000</v>
      </c>
      <c r="L90" s="10">
        <v>67500</v>
      </c>
      <c r="M90" s="11">
        <v>0.3</v>
      </c>
      <c r="N90" s="5" t="s">
        <v>24</v>
      </c>
    </row>
    <row r="91" spans="2:14" ht="14.25" customHeight="1">
      <c r="B91" s="5" t="s">
        <v>26</v>
      </c>
      <c r="C91" s="5">
        <v>1197831</v>
      </c>
      <c r="D91" s="6">
        <v>44048</v>
      </c>
      <c r="E91" s="5" t="s">
        <v>27</v>
      </c>
      <c r="F91" s="5" t="s">
        <v>28</v>
      </c>
      <c r="G91" s="5" t="s">
        <v>29</v>
      </c>
      <c r="H91" s="7" t="s">
        <v>23</v>
      </c>
      <c r="I91" s="8">
        <v>40</v>
      </c>
      <c r="J91" s="9">
        <v>650</v>
      </c>
      <c r="K91" s="10">
        <v>260000</v>
      </c>
      <c r="L91" s="10">
        <v>130000</v>
      </c>
      <c r="M91" s="11">
        <v>0.5</v>
      </c>
      <c r="N91" s="5" t="s">
        <v>24</v>
      </c>
    </row>
    <row r="92" spans="2:14" ht="14.25" customHeight="1">
      <c r="B92" s="5" t="s">
        <v>26</v>
      </c>
      <c r="C92" s="5">
        <v>1197831</v>
      </c>
      <c r="D92" s="6">
        <v>44049</v>
      </c>
      <c r="E92" s="5" t="s">
        <v>27</v>
      </c>
      <c r="F92" s="5" t="s">
        <v>28</v>
      </c>
      <c r="G92" s="5" t="s">
        <v>29</v>
      </c>
      <c r="H92" s="7" t="s">
        <v>17</v>
      </c>
      <c r="I92" s="8">
        <v>30</v>
      </c>
      <c r="J92" s="9">
        <v>900</v>
      </c>
      <c r="K92" s="10">
        <v>270000</v>
      </c>
      <c r="L92" s="10">
        <v>94500</v>
      </c>
      <c r="M92" s="11">
        <v>0.35</v>
      </c>
      <c r="N92" s="5" t="s">
        <v>24</v>
      </c>
    </row>
    <row r="93" spans="2:14" ht="14.25" customHeight="1">
      <c r="B93" s="5" t="s">
        <v>26</v>
      </c>
      <c r="C93" s="5">
        <v>1197831</v>
      </c>
      <c r="D93" s="6">
        <v>44050</v>
      </c>
      <c r="E93" s="5" t="s">
        <v>27</v>
      </c>
      <c r="F93" s="5" t="s">
        <v>28</v>
      </c>
      <c r="G93" s="5" t="s">
        <v>29</v>
      </c>
      <c r="H93" s="7" t="s">
        <v>19</v>
      </c>
      <c r="I93" s="8">
        <v>40</v>
      </c>
      <c r="J93" s="9">
        <v>900</v>
      </c>
      <c r="K93" s="10">
        <v>360000</v>
      </c>
      <c r="L93" s="10">
        <v>125999.99999999999</v>
      </c>
      <c r="M93" s="11">
        <v>0.35</v>
      </c>
      <c r="N93" s="5" t="s">
        <v>24</v>
      </c>
    </row>
    <row r="94" spans="2:14" ht="14.25" customHeight="1">
      <c r="B94" s="5" t="s">
        <v>26</v>
      </c>
      <c r="C94" s="5">
        <v>1197831</v>
      </c>
      <c r="D94" s="6">
        <v>44051</v>
      </c>
      <c r="E94" s="5" t="s">
        <v>27</v>
      </c>
      <c r="F94" s="5" t="s">
        <v>28</v>
      </c>
      <c r="G94" s="5" t="s">
        <v>29</v>
      </c>
      <c r="H94" s="7" t="s">
        <v>20</v>
      </c>
      <c r="I94" s="8">
        <v>35</v>
      </c>
      <c r="J94" s="9">
        <v>725</v>
      </c>
      <c r="K94" s="10">
        <v>253750</v>
      </c>
      <c r="L94" s="10">
        <v>88812.5</v>
      </c>
      <c r="M94" s="11">
        <v>0.35</v>
      </c>
      <c r="N94" s="5" t="s">
        <v>24</v>
      </c>
    </row>
    <row r="95" spans="2:14" ht="14.25" customHeight="1">
      <c r="B95" s="5" t="s">
        <v>26</v>
      </c>
      <c r="C95" s="5">
        <v>1197831</v>
      </c>
      <c r="D95" s="6">
        <v>44052</v>
      </c>
      <c r="E95" s="5" t="s">
        <v>27</v>
      </c>
      <c r="F95" s="5" t="s">
        <v>28</v>
      </c>
      <c r="G95" s="5" t="s">
        <v>29</v>
      </c>
      <c r="H95" s="7" t="s">
        <v>21</v>
      </c>
      <c r="I95" s="8">
        <v>40</v>
      </c>
      <c r="J95" s="9">
        <v>625</v>
      </c>
      <c r="K95" s="10">
        <v>250000</v>
      </c>
      <c r="L95" s="10">
        <v>112500</v>
      </c>
      <c r="M95" s="11">
        <v>0.45</v>
      </c>
      <c r="N95" s="5" t="s">
        <v>24</v>
      </c>
    </row>
    <row r="96" spans="2:14" ht="14.25" customHeight="1">
      <c r="B96" s="5" t="s">
        <v>25</v>
      </c>
      <c r="C96" s="5">
        <v>1197831</v>
      </c>
      <c r="D96" s="6">
        <v>44053</v>
      </c>
      <c r="E96" s="5" t="s">
        <v>27</v>
      </c>
      <c r="F96" s="5" t="s">
        <v>28</v>
      </c>
      <c r="G96" s="5" t="s">
        <v>29</v>
      </c>
      <c r="H96" s="7" t="s">
        <v>22</v>
      </c>
      <c r="I96" s="8">
        <v>45</v>
      </c>
      <c r="J96" s="9">
        <v>525</v>
      </c>
      <c r="K96" s="10">
        <v>236250</v>
      </c>
      <c r="L96" s="10">
        <v>70875</v>
      </c>
      <c r="M96" s="11">
        <v>0.3</v>
      </c>
      <c r="N96" s="5" t="s">
        <v>24</v>
      </c>
    </row>
    <row r="97" spans="2:14" ht="14.25" customHeight="1">
      <c r="B97" s="5" t="s">
        <v>25</v>
      </c>
      <c r="C97" s="5">
        <v>1197831</v>
      </c>
      <c r="D97" s="6">
        <v>44054</v>
      </c>
      <c r="E97" s="5" t="s">
        <v>27</v>
      </c>
      <c r="F97" s="5" t="s">
        <v>28</v>
      </c>
      <c r="G97" s="5" t="s">
        <v>29</v>
      </c>
      <c r="H97" s="7" t="s">
        <v>23</v>
      </c>
      <c r="I97" s="8">
        <v>40</v>
      </c>
      <c r="J97" s="9">
        <v>800</v>
      </c>
      <c r="K97" s="10">
        <v>320000</v>
      </c>
      <c r="L97" s="10">
        <v>160000</v>
      </c>
      <c r="M97" s="11">
        <v>0.5</v>
      </c>
      <c r="N97" s="5" t="s">
        <v>24</v>
      </c>
    </row>
    <row r="98" spans="2:14" ht="14.25" customHeight="1">
      <c r="B98" s="5" t="s">
        <v>25</v>
      </c>
      <c r="C98" s="5">
        <v>1197831</v>
      </c>
      <c r="D98" s="6">
        <v>44055</v>
      </c>
      <c r="E98" s="5" t="s">
        <v>27</v>
      </c>
      <c r="F98" s="5" t="s">
        <v>28</v>
      </c>
      <c r="G98" s="5" t="s">
        <v>29</v>
      </c>
      <c r="H98" s="7" t="s">
        <v>17</v>
      </c>
      <c r="I98" s="8">
        <v>30</v>
      </c>
      <c r="J98" s="9">
        <v>925</v>
      </c>
      <c r="K98" s="10">
        <v>277500</v>
      </c>
      <c r="L98" s="10">
        <v>97125</v>
      </c>
      <c r="M98" s="11">
        <v>0.35</v>
      </c>
      <c r="N98" s="5" t="s">
        <v>24</v>
      </c>
    </row>
    <row r="99" spans="2:14" ht="14.25" customHeight="1">
      <c r="B99" s="5" t="s">
        <v>25</v>
      </c>
      <c r="C99" s="5">
        <v>1197831</v>
      </c>
      <c r="D99" s="6">
        <v>44056</v>
      </c>
      <c r="E99" s="5" t="s">
        <v>27</v>
      </c>
      <c r="F99" s="5" t="s">
        <v>28</v>
      </c>
      <c r="G99" s="5" t="s">
        <v>29</v>
      </c>
      <c r="H99" s="7" t="s">
        <v>19</v>
      </c>
      <c r="I99" s="8">
        <v>40</v>
      </c>
      <c r="J99" s="9">
        <v>925</v>
      </c>
      <c r="K99" s="10">
        <v>370000</v>
      </c>
      <c r="L99" s="10">
        <v>129499.99999999999</v>
      </c>
      <c r="M99" s="11">
        <v>0.35</v>
      </c>
      <c r="N99" s="5" t="s">
        <v>24</v>
      </c>
    </row>
    <row r="100" spans="2:14" ht="14.25" customHeight="1">
      <c r="B100" s="5" t="s">
        <v>25</v>
      </c>
      <c r="C100" s="5">
        <v>1197831</v>
      </c>
      <c r="D100" s="6">
        <v>44057</v>
      </c>
      <c r="E100" s="5" t="s">
        <v>27</v>
      </c>
      <c r="F100" s="5" t="s">
        <v>28</v>
      </c>
      <c r="G100" s="5" t="s">
        <v>29</v>
      </c>
      <c r="H100" s="7" t="s">
        <v>20</v>
      </c>
      <c r="I100" s="8">
        <v>35</v>
      </c>
      <c r="J100" s="9">
        <v>775</v>
      </c>
      <c r="K100" s="10">
        <v>271250</v>
      </c>
      <c r="L100" s="10">
        <v>94937.5</v>
      </c>
      <c r="M100" s="11">
        <v>0.35</v>
      </c>
      <c r="N100" s="5" t="s">
        <v>24</v>
      </c>
    </row>
    <row r="101" spans="2:14" ht="14.25" customHeight="1">
      <c r="B101" s="5" t="s">
        <v>25</v>
      </c>
      <c r="C101" s="5">
        <v>1197831</v>
      </c>
      <c r="D101" s="6">
        <v>44058</v>
      </c>
      <c r="E101" s="5" t="s">
        <v>27</v>
      </c>
      <c r="F101" s="5" t="s">
        <v>28</v>
      </c>
      <c r="G101" s="5" t="s">
        <v>29</v>
      </c>
      <c r="H101" s="7" t="s">
        <v>21</v>
      </c>
      <c r="I101" s="8">
        <v>40</v>
      </c>
      <c r="J101" s="9">
        <v>700</v>
      </c>
      <c r="K101" s="10">
        <v>280000</v>
      </c>
      <c r="L101" s="10">
        <v>126000</v>
      </c>
      <c r="M101" s="11">
        <v>0.45</v>
      </c>
      <c r="N101" s="5" t="s">
        <v>24</v>
      </c>
    </row>
    <row r="102" spans="2:14" ht="14.25" customHeight="1">
      <c r="B102" s="5" t="s">
        <v>25</v>
      </c>
      <c r="C102" s="5">
        <v>1197831</v>
      </c>
      <c r="D102" s="6">
        <v>44059</v>
      </c>
      <c r="E102" s="5" t="s">
        <v>27</v>
      </c>
      <c r="F102" s="5" t="s">
        <v>28</v>
      </c>
      <c r="G102" s="5" t="s">
        <v>29</v>
      </c>
      <c r="H102" s="7" t="s">
        <v>22</v>
      </c>
      <c r="I102" s="8">
        <v>45</v>
      </c>
      <c r="J102" s="9">
        <v>600</v>
      </c>
      <c r="K102" s="10">
        <v>270000</v>
      </c>
      <c r="L102" s="10">
        <v>81000</v>
      </c>
      <c r="M102" s="11">
        <v>0.3</v>
      </c>
      <c r="N102" s="5" t="s">
        <v>24</v>
      </c>
    </row>
    <row r="103" spans="2:14" ht="14.25" customHeight="1">
      <c r="B103" s="5" t="s">
        <v>25</v>
      </c>
      <c r="C103" s="5">
        <v>1197831</v>
      </c>
      <c r="D103" s="6">
        <v>44060</v>
      </c>
      <c r="E103" s="5" t="s">
        <v>27</v>
      </c>
      <c r="F103" s="5" t="s">
        <v>28</v>
      </c>
      <c r="G103" s="5" t="s">
        <v>29</v>
      </c>
      <c r="H103" s="7" t="s">
        <v>23</v>
      </c>
      <c r="I103" s="8">
        <v>40</v>
      </c>
      <c r="J103" s="9">
        <v>950</v>
      </c>
      <c r="K103" s="10">
        <v>380000</v>
      </c>
      <c r="L103" s="10">
        <v>190000</v>
      </c>
      <c r="M103" s="11">
        <v>0.5</v>
      </c>
      <c r="N103" s="5" t="s">
        <v>24</v>
      </c>
    </row>
    <row r="104" spans="2:14" ht="14.25" customHeight="1">
      <c r="B104" s="5" t="s">
        <v>25</v>
      </c>
      <c r="C104" s="5">
        <v>1197831</v>
      </c>
      <c r="D104" s="6">
        <v>44061</v>
      </c>
      <c r="E104" s="5" t="s">
        <v>27</v>
      </c>
      <c r="F104" s="5" t="s">
        <v>28</v>
      </c>
      <c r="G104" s="5" t="s">
        <v>29</v>
      </c>
      <c r="H104" s="7" t="s">
        <v>17</v>
      </c>
      <c r="I104" s="8">
        <v>40</v>
      </c>
      <c r="J104" s="9">
        <v>950</v>
      </c>
      <c r="K104" s="10">
        <v>380000</v>
      </c>
      <c r="L104" s="10">
        <v>133000</v>
      </c>
      <c r="M104" s="11">
        <v>0.35</v>
      </c>
      <c r="N104" s="5" t="s">
        <v>24</v>
      </c>
    </row>
    <row r="105" spans="2:14" ht="14.25" customHeight="1">
      <c r="B105" s="5" t="s">
        <v>25</v>
      </c>
      <c r="C105" s="5">
        <v>1197831</v>
      </c>
      <c r="D105" s="6">
        <v>44062</v>
      </c>
      <c r="E105" s="5" t="s">
        <v>27</v>
      </c>
      <c r="F105" s="5" t="s">
        <v>28</v>
      </c>
      <c r="G105" s="5" t="s">
        <v>29</v>
      </c>
      <c r="H105" s="7" t="s">
        <v>19</v>
      </c>
      <c r="I105" s="8">
        <v>45</v>
      </c>
      <c r="J105" s="9">
        <v>950</v>
      </c>
      <c r="K105" s="10">
        <v>427500</v>
      </c>
      <c r="L105" s="10">
        <v>149625</v>
      </c>
      <c r="M105" s="11">
        <v>0.35</v>
      </c>
      <c r="N105" s="5" t="s">
        <v>24</v>
      </c>
    </row>
    <row r="106" spans="2:14" ht="14.25" customHeight="1">
      <c r="B106" s="5" t="s">
        <v>25</v>
      </c>
      <c r="C106" s="5">
        <v>1197831</v>
      </c>
      <c r="D106" s="6">
        <v>44063</v>
      </c>
      <c r="E106" s="5" t="s">
        <v>27</v>
      </c>
      <c r="F106" s="5" t="s">
        <v>28</v>
      </c>
      <c r="G106" s="5" t="s">
        <v>29</v>
      </c>
      <c r="H106" s="7" t="s">
        <v>20</v>
      </c>
      <c r="I106" s="8">
        <v>40</v>
      </c>
      <c r="J106" s="9">
        <v>800</v>
      </c>
      <c r="K106" s="10">
        <v>320000</v>
      </c>
      <c r="L106" s="10">
        <v>112000</v>
      </c>
      <c r="M106" s="11">
        <v>0.35</v>
      </c>
      <c r="N106" s="5" t="s">
        <v>24</v>
      </c>
    </row>
    <row r="107" spans="2:14" ht="14.25" customHeight="1">
      <c r="B107" s="5" t="s">
        <v>25</v>
      </c>
      <c r="C107" s="5">
        <v>1197831</v>
      </c>
      <c r="D107" s="6">
        <v>44064</v>
      </c>
      <c r="E107" s="5" t="s">
        <v>27</v>
      </c>
      <c r="F107" s="5" t="s">
        <v>28</v>
      </c>
      <c r="G107" s="5" t="s">
        <v>29</v>
      </c>
      <c r="H107" s="7" t="s">
        <v>21</v>
      </c>
      <c r="I107" s="8">
        <v>40</v>
      </c>
      <c r="J107" s="9">
        <v>750</v>
      </c>
      <c r="K107" s="10">
        <v>300000</v>
      </c>
      <c r="L107" s="10">
        <v>135000</v>
      </c>
      <c r="M107" s="11">
        <v>0.45</v>
      </c>
      <c r="N107" s="5" t="s">
        <v>24</v>
      </c>
    </row>
    <row r="108" spans="2:14" ht="14.25" customHeight="1">
      <c r="B108" s="5" t="s">
        <v>25</v>
      </c>
      <c r="C108" s="5">
        <v>1197831</v>
      </c>
      <c r="D108" s="6">
        <v>44065</v>
      </c>
      <c r="E108" s="5" t="s">
        <v>27</v>
      </c>
      <c r="F108" s="5" t="s">
        <v>28</v>
      </c>
      <c r="G108" s="5" t="s">
        <v>29</v>
      </c>
      <c r="H108" s="7" t="s">
        <v>22</v>
      </c>
      <c r="I108" s="8">
        <v>45</v>
      </c>
      <c r="J108" s="9">
        <v>650</v>
      </c>
      <c r="K108" s="10">
        <v>292500</v>
      </c>
      <c r="L108" s="10">
        <v>87750</v>
      </c>
      <c r="M108" s="11">
        <v>0.3</v>
      </c>
      <c r="N108" s="5" t="s">
        <v>24</v>
      </c>
    </row>
    <row r="109" spans="2:14" ht="14.25" customHeight="1">
      <c r="B109" s="5" t="s">
        <v>25</v>
      </c>
      <c r="C109" s="5">
        <v>1197831</v>
      </c>
      <c r="D109" s="6">
        <v>44066</v>
      </c>
      <c r="E109" s="5" t="s">
        <v>27</v>
      </c>
      <c r="F109" s="5" t="s">
        <v>28</v>
      </c>
      <c r="G109" s="5" t="s">
        <v>29</v>
      </c>
      <c r="H109" s="7" t="s">
        <v>23</v>
      </c>
      <c r="I109" s="8">
        <v>50</v>
      </c>
      <c r="J109" s="9">
        <v>1000</v>
      </c>
      <c r="K109" s="10">
        <v>500000</v>
      </c>
      <c r="L109" s="10">
        <v>250000</v>
      </c>
      <c r="M109" s="11">
        <v>0.5</v>
      </c>
      <c r="N109" s="5" t="s">
        <v>24</v>
      </c>
    </row>
    <row r="110" spans="2:14" ht="14.25" customHeight="1">
      <c r="B110" s="5" t="s">
        <v>25</v>
      </c>
      <c r="C110" s="5">
        <v>1197831</v>
      </c>
      <c r="D110" s="6">
        <v>44067</v>
      </c>
      <c r="E110" s="5" t="s">
        <v>27</v>
      </c>
      <c r="F110" s="5" t="s">
        <v>28</v>
      </c>
      <c r="G110" s="5" t="s">
        <v>29</v>
      </c>
      <c r="H110" s="7" t="s">
        <v>17</v>
      </c>
      <c r="I110" s="8">
        <v>40</v>
      </c>
      <c r="J110" s="9">
        <v>950</v>
      </c>
      <c r="K110" s="10">
        <v>380000</v>
      </c>
      <c r="L110" s="10">
        <v>133000</v>
      </c>
      <c r="M110" s="11">
        <v>0.35</v>
      </c>
      <c r="N110" s="5" t="s">
        <v>24</v>
      </c>
    </row>
    <row r="111" spans="2:14" ht="14.25" customHeight="1">
      <c r="B111" s="5" t="s">
        <v>25</v>
      </c>
      <c r="C111" s="5">
        <v>1197831</v>
      </c>
      <c r="D111" s="6">
        <v>44068</v>
      </c>
      <c r="E111" s="5" t="s">
        <v>27</v>
      </c>
      <c r="F111" s="5" t="s">
        <v>28</v>
      </c>
      <c r="G111" s="5" t="s">
        <v>29</v>
      </c>
      <c r="H111" s="7" t="s">
        <v>19</v>
      </c>
      <c r="I111" s="8">
        <v>45</v>
      </c>
      <c r="J111" s="9">
        <v>950</v>
      </c>
      <c r="K111" s="10">
        <v>427500</v>
      </c>
      <c r="L111" s="10">
        <v>149625</v>
      </c>
      <c r="M111" s="11">
        <v>0.35</v>
      </c>
      <c r="N111" s="5" t="s">
        <v>24</v>
      </c>
    </row>
    <row r="112" spans="2:14" ht="14.25" customHeight="1">
      <c r="B112" s="5" t="s">
        <v>25</v>
      </c>
      <c r="C112" s="5">
        <v>1197831</v>
      </c>
      <c r="D112" s="6">
        <v>44069</v>
      </c>
      <c r="E112" s="5" t="s">
        <v>27</v>
      </c>
      <c r="F112" s="5" t="s">
        <v>28</v>
      </c>
      <c r="G112" s="5" t="s">
        <v>29</v>
      </c>
      <c r="H112" s="7" t="s">
        <v>20</v>
      </c>
      <c r="I112" s="8">
        <v>40</v>
      </c>
      <c r="J112" s="9">
        <v>1100</v>
      </c>
      <c r="K112" s="10">
        <v>440000</v>
      </c>
      <c r="L112" s="10">
        <v>154000</v>
      </c>
      <c r="M112" s="11">
        <v>0.35</v>
      </c>
      <c r="N112" s="5" t="s">
        <v>24</v>
      </c>
    </row>
    <row r="113" spans="2:14" ht="14.25" customHeight="1">
      <c r="B113" s="5" t="s">
        <v>25</v>
      </c>
      <c r="C113" s="5">
        <v>1197831</v>
      </c>
      <c r="D113" s="6">
        <v>44070</v>
      </c>
      <c r="E113" s="5" t="s">
        <v>27</v>
      </c>
      <c r="F113" s="5" t="s">
        <v>28</v>
      </c>
      <c r="G113" s="5" t="s">
        <v>29</v>
      </c>
      <c r="H113" s="7" t="s">
        <v>21</v>
      </c>
      <c r="I113" s="8">
        <v>40</v>
      </c>
      <c r="J113" s="9">
        <v>700</v>
      </c>
      <c r="K113" s="10">
        <v>280000</v>
      </c>
      <c r="L113" s="10">
        <v>126000</v>
      </c>
      <c r="M113" s="11">
        <v>0.45</v>
      </c>
      <c r="N113" s="5" t="s">
        <v>24</v>
      </c>
    </row>
    <row r="114" spans="2:14" ht="14.25" customHeight="1">
      <c r="B114" s="5" t="s">
        <v>25</v>
      </c>
      <c r="C114" s="5">
        <v>1197831</v>
      </c>
      <c r="D114" s="6">
        <v>44071</v>
      </c>
      <c r="E114" s="5" t="s">
        <v>27</v>
      </c>
      <c r="F114" s="5" t="s">
        <v>28</v>
      </c>
      <c r="G114" s="5" t="s">
        <v>29</v>
      </c>
      <c r="H114" s="7" t="s">
        <v>22</v>
      </c>
      <c r="I114" s="8">
        <v>45</v>
      </c>
      <c r="J114" s="9">
        <v>700</v>
      </c>
      <c r="K114" s="10">
        <v>315000</v>
      </c>
      <c r="L114" s="10">
        <v>94500</v>
      </c>
      <c r="M114" s="11">
        <v>0.3</v>
      </c>
      <c r="N114" s="5" t="s">
        <v>24</v>
      </c>
    </row>
    <row r="115" spans="2:14" ht="14.25" customHeight="1">
      <c r="B115" s="5" t="s">
        <v>25</v>
      </c>
      <c r="C115" s="5">
        <v>1197831</v>
      </c>
      <c r="D115" s="6">
        <v>44072</v>
      </c>
      <c r="E115" s="5" t="s">
        <v>27</v>
      </c>
      <c r="F115" s="5" t="s">
        <v>28</v>
      </c>
      <c r="G115" s="5" t="s">
        <v>29</v>
      </c>
      <c r="H115" s="7" t="s">
        <v>23</v>
      </c>
      <c r="I115" s="8">
        <v>50</v>
      </c>
      <c r="J115" s="9">
        <v>975</v>
      </c>
      <c r="K115" s="10">
        <v>487500</v>
      </c>
      <c r="L115" s="10">
        <v>243750</v>
      </c>
      <c r="M115" s="11">
        <v>0.5</v>
      </c>
      <c r="N115" s="5" t="s">
        <v>24</v>
      </c>
    </row>
    <row r="116" spans="2:14" ht="14.25" customHeight="1">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row>
    <row r="117" spans="2:14" ht="14.25" customHeight="1">
      <c r="B117" s="5" t="s">
        <v>25</v>
      </c>
      <c r="C117" s="5">
        <v>1197831</v>
      </c>
      <c r="D117" s="6">
        <v>44074</v>
      </c>
      <c r="E117" s="5" t="s">
        <v>27</v>
      </c>
      <c r="F117" s="5" t="s">
        <v>28</v>
      </c>
      <c r="G117" s="5" t="s">
        <v>29</v>
      </c>
      <c r="H117" s="7" t="s">
        <v>19</v>
      </c>
      <c r="I117" s="8">
        <v>45</v>
      </c>
      <c r="J117" s="9">
        <v>925</v>
      </c>
      <c r="K117" s="10">
        <v>416250</v>
      </c>
      <c r="L117" s="10">
        <v>145687.5</v>
      </c>
      <c r="M117" s="11">
        <v>0.35</v>
      </c>
      <c r="N117" s="5" t="s">
        <v>24</v>
      </c>
    </row>
    <row r="118" spans="2:14" ht="14.25" customHeight="1">
      <c r="B118" s="5" t="s">
        <v>25</v>
      </c>
      <c r="C118" s="5">
        <v>1197831</v>
      </c>
      <c r="D118" s="6">
        <v>44075</v>
      </c>
      <c r="E118" s="5" t="s">
        <v>27</v>
      </c>
      <c r="F118" s="5" t="s">
        <v>28</v>
      </c>
      <c r="G118" s="5" t="s">
        <v>29</v>
      </c>
      <c r="H118" s="7" t="s">
        <v>20</v>
      </c>
      <c r="I118" s="8">
        <v>40</v>
      </c>
      <c r="J118" s="9">
        <v>1100</v>
      </c>
      <c r="K118" s="10">
        <v>440000</v>
      </c>
      <c r="L118" s="10">
        <v>154000</v>
      </c>
      <c r="M118" s="11">
        <v>0.35</v>
      </c>
      <c r="N118" s="5" t="s">
        <v>24</v>
      </c>
    </row>
    <row r="119" spans="2:14" ht="14.25" customHeight="1">
      <c r="B119" s="5" t="s">
        <v>25</v>
      </c>
      <c r="C119" s="5">
        <v>1197831</v>
      </c>
      <c r="D119" s="6">
        <v>44076</v>
      </c>
      <c r="E119" s="5" t="s">
        <v>27</v>
      </c>
      <c r="F119" s="5" t="s">
        <v>28</v>
      </c>
      <c r="G119" s="5" t="s">
        <v>29</v>
      </c>
      <c r="H119" s="7" t="s">
        <v>21</v>
      </c>
      <c r="I119" s="8">
        <v>40</v>
      </c>
      <c r="J119" s="9">
        <v>650</v>
      </c>
      <c r="K119" s="10">
        <v>260000</v>
      </c>
      <c r="L119" s="10">
        <v>117000</v>
      </c>
      <c r="M119" s="11">
        <v>0.45</v>
      </c>
      <c r="N119" s="5" t="s">
        <v>24</v>
      </c>
    </row>
    <row r="120" spans="2:14" ht="14.25" customHeight="1">
      <c r="B120" s="5" t="s">
        <v>25</v>
      </c>
      <c r="C120" s="5">
        <v>1197831</v>
      </c>
      <c r="D120" s="6">
        <v>44077</v>
      </c>
      <c r="E120" s="5" t="s">
        <v>27</v>
      </c>
      <c r="F120" s="5" t="s">
        <v>28</v>
      </c>
      <c r="G120" s="5" t="s">
        <v>29</v>
      </c>
      <c r="H120" s="7" t="s">
        <v>22</v>
      </c>
      <c r="I120" s="8">
        <v>45</v>
      </c>
      <c r="J120" s="9">
        <v>650</v>
      </c>
      <c r="K120" s="10">
        <v>292500</v>
      </c>
      <c r="L120" s="10">
        <v>87750</v>
      </c>
      <c r="M120" s="11">
        <v>0.3</v>
      </c>
      <c r="N120" s="5" t="s">
        <v>24</v>
      </c>
    </row>
    <row r="121" spans="2:14" ht="14.25" customHeight="1">
      <c r="B121" s="5" t="s">
        <v>25</v>
      </c>
      <c r="C121" s="5">
        <v>1197831</v>
      </c>
      <c r="D121" s="6">
        <v>44078</v>
      </c>
      <c r="E121" s="5" t="s">
        <v>27</v>
      </c>
      <c r="F121" s="5" t="s">
        <v>28</v>
      </c>
      <c r="G121" s="5" t="s">
        <v>29</v>
      </c>
      <c r="H121" s="7" t="s">
        <v>23</v>
      </c>
      <c r="I121" s="8">
        <v>50</v>
      </c>
      <c r="J121" s="9">
        <v>900</v>
      </c>
      <c r="K121" s="10">
        <v>450000</v>
      </c>
      <c r="L121" s="10">
        <v>225000</v>
      </c>
      <c r="M121" s="11">
        <v>0.5</v>
      </c>
      <c r="N121" s="5" t="s">
        <v>24</v>
      </c>
    </row>
    <row r="122" spans="2:14" ht="14.25" customHeight="1">
      <c r="B122" s="5" t="s">
        <v>25</v>
      </c>
      <c r="C122" s="5">
        <v>1197831</v>
      </c>
      <c r="D122" s="6">
        <v>44079</v>
      </c>
      <c r="E122" s="5" t="s">
        <v>27</v>
      </c>
      <c r="F122" s="5" t="s">
        <v>28</v>
      </c>
      <c r="G122" s="5" t="s">
        <v>29</v>
      </c>
      <c r="H122" s="7" t="s">
        <v>17</v>
      </c>
      <c r="I122" s="8">
        <v>45</v>
      </c>
      <c r="J122" s="9">
        <v>850</v>
      </c>
      <c r="K122" s="10">
        <v>382500</v>
      </c>
      <c r="L122" s="10">
        <v>133875</v>
      </c>
      <c r="M122" s="11">
        <v>0.35</v>
      </c>
      <c r="N122" s="5" t="s">
        <v>24</v>
      </c>
    </row>
    <row r="123" spans="2:14" ht="14.25" customHeight="1">
      <c r="B123" s="5" t="s">
        <v>25</v>
      </c>
      <c r="C123" s="5">
        <v>1197831</v>
      </c>
      <c r="D123" s="6">
        <v>44080</v>
      </c>
      <c r="E123" s="5" t="s">
        <v>27</v>
      </c>
      <c r="F123" s="5" t="s">
        <v>28</v>
      </c>
      <c r="G123" s="5" t="s">
        <v>29</v>
      </c>
      <c r="H123" s="7" t="s">
        <v>19</v>
      </c>
      <c r="I123" s="8">
        <v>45</v>
      </c>
      <c r="J123" s="9">
        <v>850</v>
      </c>
      <c r="K123" s="10">
        <v>382500</v>
      </c>
      <c r="L123" s="10">
        <v>133875</v>
      </c>
      <c r="M123" s="11">
        <v>0.35</v>
      </c>
      <c r="N123" s="5" t="s">
        <v>24</v>
      </c>
    </row>
    <row r="124" spans="2:14" ht="14.25" customHeight="1">
      <c r="B124" s="5" t="s">
        <v>25</v>
      </c>
      <c r="C124" s="5">
        <v>1197831</v>
      </c>
      <c r="D124" s="6">
        <v>44081</v>
      </c>
      <c r="E124" s="5" t="s">
        <v>27</v>
      </c>
      <c r="F124" s="5" t="s">
        <v>28</v>
      </c>
      <c r="G124" s="5" t="s">
        <v>29</v>
      </c>
      <c r="H124" s="7" t="s">
        <v>20</v>
      </c>
      <c r="I124" s="8">
        <v>50</v>
      </c>
      <c r="J124" s="9">
        <v>900</v>
      </c>
      <c r="K124" s="10">
        <v>450000</v>
      </c>
      <c r="L124" s="10">
        <v>157500</v>
      </c>
      <c r="M124" s="11">
        <v>0.35</v>
      </c>
      <c r="N124" s="5" t="s">
        <v>24</v>
      </c>
    </row>
    <row r="125" spans="2:14" ht="14.25" customHeight="1">
      <c r="B125" s="5" t="s">
        <v>25</v>
      </c>
      <c r="C125" s="5">
        <v>1197831</v>
      </c>
      <c r="D125" s="6">
        <v>44082</v>
      </c>
      <c r="E125" s="5" t="s">
        <v>27</v>
      </c>
      <c r="F125" s="5" t="s">
        <v>28</v>
      </c>
      <c r="G125" s="5" t="s">
        <v>29</v>
      </c>
      <c r="H125" s="7" t="s">
        <v>21</v>
      </c>
      <c r="I125" s="8">
        <v>50</v>
      </c>
      <c r="J125" s="9">
        <v>625</v>
      </c>
      <c r="K125" s="10">
        <v>312500</v>
      </c>
      <c r="L125" s="10">
        <v>140625</v>
      </c>
      <c r="M125" s="11">
        <v>0.45</v>
      </c>
      <c r="N125" s="5" t="s">
        <v>24</v>
      </c>
    </row>
    <row r="126" spans="2:14" ht="14.25" customHeight="1">
      <c r="B126" s="5" t="s">
        <v>25</v>
      </c>
      <c r="C126" s="5">
        <v>1197831</v>
      </c>
      <c r="D126" s="6">
        <v>44083</v>
      </c>
      <c r="E126" s="5" t="s">
        <v>27</v>
      </c>
      <c r="F126" s="5" t="s">
        <v>28</v>
      </c>
      <c r="G126" s="5" t="s">
        <v>29</v>
      </c>
      <c r="H126" s="7" t="s">
        <v>22</v>
      </c>
      <c r="I126" s="8">
        <v>45</v>
      </c>
      <c r="J126" s="9">
        <v>625</v>
      </c>
      <c r="K126" s="10">
        <v>281250</v>
      </c>
      <c r="L126" s="10">
        <v>84375</v>
      </c>
      <c r="M126" s="11">
        <v>0.3</v>
      </c>
      <c r="N126" s="5" t="s">
        <v>24</v>
      </c>
    </row>
    <row r="127" spans="2:14" ht="14.25" customHeight="1">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row>
    <row r="128" spans="2:14" ht="14.25" customHeight="1">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row>
    <row r="129" spans="2:14" ht="14.25" customHeight="1">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row>
    <row r="130" spans="2:14" ht="14.25" customHeight="1">
      <c r="B130" s="5" t="s">
        <v>25</v>
      </c>
      <c r="C130" s="5">
        <v>1197831</v>
      </c>
      <c r="D130" s="6">
        <v>44087</v>
      </c>
      <c r="E130" s="5" t="s">
        <v>27</v>
      </c>
      <c r="F130" s="5" t="s">
        <v>28</v>
      </c>
      <c r="G130" s="5" t="s">
        <v>29</v>
      </c>
      <c r="H130" s="7" t="s">
        <v>20</v>
      </c>
      <c r="I130" s="8">
        <v>50</v>
      </c>
      <c r="J130" s="9">
        <v>750</v>
      </c>
      <c r="K130" s="10">
        <v>375000</v>
      </c>
      <c r="L130" s="10">
        <v>131250</v>
      </c>
      <c r="M130" s="11">
        <v>0.35</v>
      </c>
      <c r="N130" s="5" t="s">
        <v>24</v>
      </c>
    </row>
    <row r="131" spans="2:14" ht="14.25" customHeight="1">
      <c r="B131" s="5" t="s">
        <v>25</v>
      </c>
      <c r="C131" s="5">
        <v>1197831</v>
      </c>
      <c r="D131" s="6">
        <v>44088</v>
      </c>
      <c r="E131" s="5" t="s">
        <v>27</v>
      </c>
      <c r="F131" s="5" t="s">
        <v>28</v>
      </c>
      <c r="G131" s="5" t="s">
        <v>29</v>
      </c>
      <c r="H131" s="7" t="s">
        <v>21</v>
      </c>
      <c r="I131" s="8">
        <v>50</v>
      </c>
      <c r="J131" s="9">
        <v>600</v>
      </c>
      <c r="K131" s="10">
        <v>300000</v>
      </c>
      <c r="L131" s="10">
        <v>135000</v>
      </c>
      <c r="M131" s="11">
        <v>0.45</v>
      </c>
      <c r="N131" s="5" t="s">
        <v>24</v>
      </c>
    </row>
    <row r="132" spans="2:14" ht="14.25" customHeight="1">
      <c r="B132" s="5" t="s">
        <v>25</v>
      </c>
      <c r="C132" s="5">
        <v>1197831</v>
      </c>
      <c r="D132" s="6">
        <v>44089</v>
      </c>
      <c r="E132" s="5" t="s">
        <v>27</v>
      </c>
      <c r="F132" s="5" t="s">
        <v>28</v>
      </c>
      <c r="G132" s="5" t="s">
        <v>29</v>
      </c>
      <c r="H132" s="7" t="s">
        <v>22</v>
      </c>
      <c r="I132" s="8">
        <v>45</v>
      </c>
      <c r="J132" s="9">
        <v>575</v>
      </c>
      <c r="K132" s="10">
        <v>258750</v>
      </c>
      <c r="L132" s="10">
        <v>77625</v>
      </c>
      <c r="M132" s="11">
        <v>0.3</v>
      </c>
      <c r="N132" s="5" t="s">
        <v>24</v>
      </c>
    </row>
    <row r="133" spans="2:14" ht="14.25" customHeight="1">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row>
    <row r="134" spans="2:14" ht="14.25" customHeight="1">
      <c r="B134" s="5" t="s">
        <v>25</v>
      </c>
      <c r="C134" s="5">
        <v>1197831</v>
      </c>
      <c r="D134" s="6">
        <v>44124</v>
      </c>
      <c r="E134" s="5" t="s">
        <v>27</v>
      </c>
      <c r="F134" s="5" t="s">
        <v>28</v>
      </c>
      <c r="G134" s="5" t="s">
        <v>29</v>
      </c>
      <c r="H134" s="7" t="s">
        <v>17</v>
      </c>
      <c r="I134" s="8">
        <v>45</v>
      </c>
      <c r="J134" s="9">
        <v>900</v>
      </c>
      <c r="K134" s="10">
        <v>405000</v>
      </c>
      <c r="L134" s="10">
        <v>141750</v>
      </c>
      <c r="M134" s="11">
        <v>0.35</v>
      </c>
      <c r="N134" s="5" t="s">
        <v>24</v>
      </c>
    </row>
    <row r="135" spans="2:14" ht="14.25" customHeight="1">
      <c r="B135" s="5" t="s">
        <v>25</v>
      </c>
      <c r="C135" s="5">
        <v>1197831</v>
      </c>
      <c r="D135" s="6">
        <v>44125</v>
      </c>
      <c r="E135" s="5" t="s">
        <v>27</v>
      </c>
      <c r="F135" s="5" t="s">
        <v>28</v>
      </c>
      <c r="G135" s="5" t="s">
        <v>29</v>
      </c>
      <c r="H135" s="7" t="s">
        <v>19</v>
      </c>
      <c r="I135" s="8">
        <v>45</v>
      </c>
      <c r="J135" s="9">
        <v>900</v>
      </c>
      <c r="K135" s="10">
        <v>405000</v>
      </c>
      <c r="L135" s="10">
        <v>141750</v>
      </c>
      <c r="M135" s="11">
        <v>0.35</v>
      </c>
      <c r="N135" s="5" t="s">
        <v>24</v>
      </c>
    </row>
    <row r="136" spans="2:14" ht="14.25" customHeight="1">
      <c r="B136" s="5" t="s">
        <v>25</v>
      </c>
      <c r="C136" s="5">
        <v>1197831</v>
      </c>
      <c r="D136" s="6">
        <v>44126</v>
      </c>
      <c r="E136" s="5" t="s">
        <v>27</v>
      </c>
      <c r="F136" s="5" t="s">
        <v>28</v>
      </c>
      <c r="G136" s="5" t="s">
        <v>29</v>
      </c>
      <c r="H136" s="7" t="s">
        <v>20</v>
      </c>
      <c r="I136" s="8">
        <v>50</v>
      </c>
      <c r="J136" s="9">
        <v>825</v>
      </c>
      <c r="K136" s="10">
        <v>412500</v>
      </c>
      <c r="L136" s="10">
        <v>144375</v>
      </c>
      <c r="M136" s="11">
        <v>0.35</v>
      </c>
      <c r="N136" s="5" t="s">
        <v>24</v>
      </c>
    </row>
    <row r="137" spans="2:14" ht="14.25" customHeight="1">
      <c r="B137" s="5" t="s">
        <v>25</v>
      </c>
      <c r="C137" s="5">
        <v>1197831</v>
      </c>
      <c r="D137" s="6">
        <v>44127</v>
      </c>
      <c r="E137" s="5" t="s">
        <v>27</v>
      </c>
      <c r="F137" s="5" t="s">
        <v>28</v>
      </c>
      <c r="G137" s="5" t="s">
        <v>29</v>
      </c>
      <c r="H137" s="7" t="s">
        <v>21</v>
      </c>
      <c r="I137" s="8">
        <v>50</v>
      </c>
      <c r="J137" s="9">
        <v>675</v>
      </c>
      <c r="K137" s="10">
        <v>337500</v>
      </c>
      <c r="L137" s="10">
        <v>151875</v>
      </c>
      <c r="M137" s="11">
        <v>0.45</v>
      </c>
      <c r="N137" s="5" t="s">
        <v>24</v>
      </c>
    </row>
    <row r="138" spans="2:14" ht="14.25" customHeight="1">
      <c r="B138" s="5" t="s">
        <v>25</v>
      </c>
      <c r="C138" s="5">
        <v>1197831</v>
      </c>
      <c r="D138" s="6">
        <v>44128</v>
      </c>
      <c r="E138" s="5" t="s">
        <v>27</v>
      </c>
      <c r="F138" s="5" t="s">
        <v>28</v>
      </c>
      <c r="G138" s="5" t="s">
        <v>29</v>
      </c>
      <c r="H138" s="7" t="s">
        <v>22</v>
      </c>
      <c r="I138" s="8">
        <v>45</v>
      </c>
      <c r="J138" s="9">
        <v>650</v>
      </c>
      <c r="K138" s="10">
        <v>292500</v>
      </c>
      <c r="L138" s="10">
        <v>87750</v>
      </c>
      <c r="M138" s="11">
        <v>0.3</v>
      </c>
      <c r="N138" s="5" t="s">
        <v>24</v>
      </c>
    </row>
    <row r="139" spans="2:14" ht="14.25" customHeight="1">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row>
    <row r="140" spans="2:14" ht="14.25" customHeight="1">
      <c r="B140" s="5" t="s">
        <v>25</v>
      </c>
      <c r="C140" s="5">
        <v>1197831</v>
      </c>
      <c r="D140" s="6">
        <v>44130</v>
      </c>
      <c r="E140" s="5" t="s">
        <v>27</v>
      </c>
      <c r="F140" s="5" t="s">
        <v>28</v>
      </c>
      <c r="G140" s="5" t="s">
        <v>29</v>
      </c>
      <c r="H140" s="7" t="s">
        <v>17</v>
      </c>
      <c r="I140" s="8">
        <v>45</v>
      </c>
      <c r="J140" s="9">
        <v>950</v>
      </c>
      <c r="K140" s="10">
        <v>427500</v>
      </c>
      <c r="L140" s="10">
        <v>149625</v>
      </c>
      <c r="M140" s="11">
        <v>0.35</v>
      </c>
      <c r="N140" s="5" t="s">
        <v>24</v>
      </c>
    </row>
    <row r="141" spans="2:14" ht="14.25" customHeight="1">
      <c r="B141" s="5" t="s">
        <v>25</v>
      </c>
      <c r="C141" s="5">
        <v>1197831</v>
      </c>
      <c r="D141" s="6">
        <v>44131</v>
      </c>
      <c r="E141" s="5" t="s">
        <v>27</v>
      </c>
      <c r="F141" s="5" t="s">
        <v>28</v>
      </c>
      <c r="G141" s="5" t="s">
        <v>29</v>
      </c>
      <c r="H141" s="7" t="s">
        <v>19</v>
      </c>
      <c r="I141" s="8">
        <v>45</v>
      </c>
      <c r="J141" s="9">
        <v>950</v>
      </c>
      <c r="K141" s="10">
        <v>427500</v>
      </c>
      <c r="L141" s="10">
        <v>149625</v>
      </c>
      <c r="M141" s="11">
        <v>0.35</v>
      </c>
      <c r="N141" s="5" t="s">
        <v>24</v>
      </c>
    </row>
    <row r="142" spans="2:14" ht="14.25" customHeight="1">
      <c r="B142" s="5" t="s">
        <v>25</v>
      </c>
      <c r="C142" s="5">
        <v>1197831</v>
      </c>
      <c r="D142" s="6">
        <v>44132</v>
      </c>
      <c r="E142" s="5" t="s">
        <v>27</v>
      </c>
      <c r="F142" s="5" t="s">
        <v>28</v>
      </c>
      <c r="G142" s="5" t="s">
        <v>29</v>
      </c>
      <c r="H142" s="7" t="s">
        <v>20</v>
      </c>
      <c r="I142" s="8">
        <v>50</v>
      </c>
      <c r="J142" s="9">
        <v>850</v>
      </c>
      <c r="K142" s="10">
        <v>425000</v>
      </c>
      <c r="L142" s="10">
        <v>148750</v>
      </c>
      <c r="M142" s="11">
        <v>0.35</v>
      </c>
      <c r="N142" s="5" t="s">
        <v>24</v>
      </c>
    </row>
    <row r="143" spans="2:14" ht="14.25" customHeight="1">
      <c r="B143" s="5" t="s">
        <v>25</v>
      </c>
      <c r="C143" s="5">
        <v>1197831</v>
      </c>
      <c r="D143" s="6">
        <v>44133</v>
      </c>
      <c r="E143" s="5" t="s">
        <v>27</v>
      </c>
      <c r="F143" s="5" t="s">
        <v>28</v>
      </c>
      <c r="G143" s="5" t="s">
        <v>29</v>
      </c>
      <c r="H143" s="7" t="s">
        <v>21</v>
      </c>
      <c r="I143" s="8">
        <v>50</v>
      </c>
      <c r="J143" s="9">
        <v>700</v>
      </c>
      <c r="K143" s="10">
        <v>350000</v>
      </c>
      <c r="L143" s="10">
        <v>157500</v>
      </c>
      <c r="M143" s="11">
        <v>0.45</v>
      </c>
      <c r="N143" s="5" t="s">
        <v>24</v>
      </c>
    </row>
    <row r="144" spans="2:14" ht="14.25" customHeight="1">
      <c r="B144" s="5" t="s">
        <v>25</v>
      </c>
      <c r="C144" s="5">
        <v>1197831</v>
      </c>
      <c r="D144" s="6">
        <v>44134</v>
      </c>
      <c r="E144" s="5" t="s">
        <v>27</v>
      </c>
      <c r="F144" s="5" t="s">
        <v>28</v>
      </c>
      <c r="G144" s="5" t="s">
        <v>29</v>
      </c>
      <c r="H144" s="7" t="s">
        <v>22</v>
      </c>
      <c r="I144" s="8">
        <v>45</v>
      </c>
      <c r="J144" s="9">
        <v>650</v>
      </c>
      <c r="K144" s="10">
        <v>292500</v>
      </c>
      <c r="L144" s="10">
        <v>87750</v>
      </c>
      <c r="M144" s="11">
        <v>0.3</v>
      </c>
      <c r="N144" s="5" t="s">
        <v>24</v>
      </c>
    </row>
    <row r="145" spans="2:14" ht="14.25" customHeight="1">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row>
    <row r="146" spans="2:14" ht="14.25" customHeight="1">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row>
    <row r="147" spans="2:14" ht="14.25" customHeight="1">
      <c r="B147" s="5" t="s">
        <v>30</v>
      </c>
      <c r="C147" s="5">
        <v>1128299</v>
      </c>
      <c r="D147" s="6">
        <v>44137</v>
      </c>
      <c r="E147" s="5" t="s">
        <v>27</v>
      </c>
      <c r="F147" s="5" t="s">
        <v>28</v>
      </c>
      <c r="G147" s="5" t="s">
        <v>29</v>
      </c>
      <c r="H147" s="7" t="s">
        <v>19</v>
      </c>
      <c r="I147" s="8">
        <v>50</v>
      </c>
      <c r="J147" s="9">
        <v>775</v>
      </c>
      <c r="K147" s="10">
        <v>387500</v>
      </c>
      <c r="L147" s="10">
        <v>77500</v>
      </c>
      <c r="M147" s="11">
        <v>0.2</v>
      </c>
      <c r="N147" s="5" t="s">
        <v>24</v>
      </c>
    </row>
    <row r="148" spans="2:14" ht="14.25" customHeight="1">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row>
    <row r="149" spans="2:14" ht="14.25" customHeight="1">
      <c r="B149" s="5" t="s">
        <v>30</v>
      </c>
      <c r="C149" s="5">
        <v>1128299</v>
      </c>
      <c r="D149" s="6">
        <v>44139</v>
      </c>
      <c r="E149" s="5" t="s">
        <v>27</v>
      </c>
      <c r="F149" s="5" t="s">
        <v>28</v>
      </c>
      <c r="G149" s="5" t="s">
        <v>29</v>
      </c>
      <c r="H149" s="7" t="s">
        <v>21</v>
      </c>
      <c r="I149" s="8">
        <v>50</v>
      </c>
      <c r="J149" s="9">
        <v>625</v>
      </c>
      <c r="K149" s="10">
        <v>312500</v>
      </c>
      <c r="L149" s="10">
        <v>93750</v>
      </c>
      <c r="M149" s="11">
        <v>0.3</v>
      </c>
      <c r="N149" s="5" t="s">
        <v>24</v>
      </c>
    </row>
    <row r="150" spans="2:14" ht="14.25" customHeight="1">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row>
    <row r="151" spans="2:14" ht="14.25" customHeight="1">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row>
    <row r="152" spans="2:14" ht="14.25" customHeight="1">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row>
    <row r="153" spans="2:14" ht="14.25" customHeight="1">
      <c r="B153" s="5" t="s">
        <v>30</v>
      </c>
      <c r="C153" s="5">
        <v>1128299</v>
      </c>
      <c r="D153" s="6">
        <v>44143</v>
      </c>
      <c r="E153" s="5" t="s">
        <v>31</v>
      </c>
      <c r="F153" s="5" t="s">
        <v>32</v>
      </c>
      <c r="G153" s="5" t="s">
        <v>33</v>
      </c>
      <c r="H153" s="7" t="s">
        <v>19</v>
      </c>
      <c r="I153" s="8">
        <v>50</v>
      </c>
      <c r="J153" s="9">
        <v>725</v>
      </c>
      <c r="K153" s="10">
        <v>362500</v>
      </c>
      <c r="L153" s="10">
        <v>72500</v>
      </c>
      <c r="M153" s="11">
        <v>0.2</v>
      </c>
      <c r="N153" s="5" t="s">
        <v>24</v>
      </c>
    </row>
    <row r="154" spans="2:14" ht="14.25" customHeight="1">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row>
    <row r="155" spans="2:14" ht="14.25" customHeight="1">
      <c r="B155" s="5" t="s">
        <v>30</v>
      </c>
      <c r="C155" s="5">
        <v>1128299</v>
      </c>
      <c r="D155" s="6">
        <v>44145</v>
      </c>
      <c r="E155" s="5" t="s">
        <v>31</v>
      </c>
      <c r="F155" s="5" t="s">
        <v>32</v>
      </c>
      <c r="G155" s="5" t="s">
        <v>33</v>
      </c>
      <c r="H155" s="7" t="s">
        <v>21</v>
      </c>
      <c r="I155" s="8">
        <v>50</v>
      </c>
      <c r="J155" s="9">
        <v>575</v>
      </c>
      <c r="K155" s="10">
        <v>287500</v>
      </c>
      <c r="L155" s="10">
        <v>86250</v>
      </c>
      <c r="M155" s="11">
        <v>0.3</v>
      </c>
      <c r="N155" s="5" t="s">
        <v>24</v>
      </c>
    </row>
    <row r="156" spans="2:14" ht="14.25" customHeight="1">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row>
    <row r="157" spans="2:14" ht="14.25" customHeight="1">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row>
    <row r="158" spans="2:14" ht="14.25" customHeight="1">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row>
    <row r="159" spans="2:14" ht="14.25" customHeight="1">
      <c r="B159" s="5" t="s">
        <v>30</v>
      </c>
      <c r="C159" s="5">
        <v>1128299</v>
      </c>
      <c r="D159" s="6">
        <v>44149</v>
      </c>
      <c r="E159" s="5" t="s">
        <v>31</v>
      </c>
      <c r="F159" s="5" t="s">
        <v>32</v>
      </c>
      <c r="G159" s="5" t="s">
        <v>33</v>
      </c>
      <c r="H159" s="7" t="s">
        <v>19</v>
      </c>
      <c r="I159" s="8">
        <v>60</v>
      </c>
      <c r="J159" s="9">
        <v>700</v>
      </c>
      <c r="K159" s="10">
        <v>420000</v>
      </c>
      <c r="L159" s="10">
        <v>84000</v>
      </c>
      <c r="M159" s="11">
        <v>0.2</v>
      </c>
      <c r="N159" s="5" t="s">
        <v>24</v>
      </c>
    </row>
    <row r="160" spans="2:14" ht="14.25" customHeight="1">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row>
    <row r="161" spans="2:14" ht="14.25" customHeight="1">
      <c r="B161" s="5" t="s">
        <v>30</v>
      </c>
      <c r="C161" s="5">
        <v>1128299</v>
      </c>
      <c r="D161" s="6">
        <v>44187</v>
      </c>
      <c r="E161" s="5" t="s">
        <v>31</v>
      </c>
      <c r="F161" s="5" t="s">
        <v>32</v>
      </c>
      <c r="G161" s="5" t="s">
        <v>33</v>
      </c>
      <c r="H161" s="7" t="s">
        <v>21</v>
      </c>
      <c r="I161" s="8">
        <v>60</v>
      </c>
      <c r="J161" s="9">
        <v>600</v>
      </c>
      <c r="K161" s="10">
        <v>360000</v>
      </c>
      <c r="L161" s="10">
        <v>108000</v>
      </c>
      <c r="M161" s="11">
        <v>0.3</v>
      </c>
      <c r="N161" s="5" t="s">
        <v>24</v>
      </c>
    </row>
    <row r="162" spans="2:14" ht="14.25" customHeight="1">
      <c r="B162" s="5" t="s">
        <v>30</v>
      </c>
      <c r="C162" s="5">
        <v>1128299</v>
      </c>
      <c r="D162" s="6">
        <v>44188</v>
      </c>
      <c r="E162" s="5" t="s">
        <v>31</v>
      </c>
      <c r="F162" s="5" t="s">
        <v>32</v>
      </c>
      <c r="G162" s="5" t="s">
        <v>33</v>
      </c>
      <c r="H162" s="7" t="s">
        <v>22</v>
      </c>
      <c r="I162" s="8">
        <v>65</v>
      </c>
      <c r="J162" s="9">
        <v>500</v>
      </c>
      <c r="K162" s="10">
        <v>325000</v>
      </c>
      <c r="L162" s="10">
        <v>162500</v>
      </c>
      <c r="M162" s="11">
        <v>0.5</v>
      </c>
      <c r="N162" s="5" t="s">
        <v>24</v>
      </c>
    </row>
    <row r="163" spans="2:14" ht="14.25" customHeight="1">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row>
    <row r="164" spans="2:14" ht="14.25" customHeight="1">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row>
    <row r="165" spans="2:14" ht="14.25" customHeight="1">
      <c r="B165" s="5" t="s">
        <v>30</v>
      </c>
      <c r="C165" s="5">
        <v>1128299</v>
      </c>
      <c r="D165" s="6">
        <v>44191</v>
      </c>
      <c r="E165" s="5" t="s">
        <v>31</v>
      </c>
      <c r="F165" s="5" t="s">
        <v>32</v>
      </c>
      <c r="G165" s="5" t="s">
        <v>33</v>
      </c>
      <c r="H165" s="7" t="s">
        <v>19</v>
      </c>
      <c r="I165" s="8">
        <v>65</v>
      </c>
      <c r="J165" s="9">
        <v>675</v>
      </c>
      <c r="K165" s="10">
        <v>438750</v>
      </c>
      <c r="L165" s="10">
        <v>87750</v>
      </c>
      <c r="M165" s="11">
        <v>0.2</v>
      </c>
      <c r="N165" s="5" t="s">
        <v>24</v>
      </c>
    </row>
    <row r="166" spans="2:14" ht="14.25" customHeight="1">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row>
    <row r="167" spans="2:14" ht="14.25" customHeight="1">
      <c r="B167" s="5" t="s">
        <v>30</v>
      </c>
      <c r="C167" s="5">
        <v>1128299</v>
      </c>
      <c r="D167" s="6">
        <v>44193</v>
      </c>
      <c r="E167" s="5" t="s">
        <v>31</v>
      </c>
      <c r="F167" s="5" t="s">
        <v>32</v>
      </c>
      <c r="G167" s="5" t="s">
        <v>33</v>
      </c>
      <c r="H167" s="7" t="s">
        <v>21</v>
      </c>
      <c r="I167" s="8">
        <v>60</v>
      </c>
      <c r="J167" s="9">
        <v>625</v>
      </c>
      <c r="K167" s="10">
        <v>375000</v>
      </c>
      <c r="L167" s="10">
        <v>112500</v>
      </c>
      <c r="M167" s="11">
        <v>0.3</v>
      </c>
      <c r="N167" s="5" t="s">
        <v>24</v>
      </c>
    </row>
    <row r="168" spans="2:14" ht="14.25" customHeight="1">
      <c r="B168" s="5" t="s">
        <v>30</v>
      </c>
      <c r="C168" s="5">
        <v>1128299</v>
      </c>
      <c r="D168" s="6">
        <v>44194</v>
      </c>
      <c r="E168" s="5" t="s">
        <v>31</v>
      </c>
      <c r="F168" s="5" t="s">
        <v>32</v>
      </c>
      <c r="G168" s="5" t="s">
        <v>33</v>
      </c>
      <c r="H168" s="7" t="s">
        <v>22</v>
      </c>
      <c r="I168" s="8">
        <v>65</v>
      </c>
      <c r="J168" s="9">
        <v>525</v>
      </c>
      <c r="K168" s="10">
        <v>341250</v>
      </c>
      <c r="L168" s="10">
        <v>170625</v>
      </c>
      <c r="M168" s="11">
        <v>0.5</v>
      </c>
      <c r="N168" s="5" t="s">
        <v>24</v>
      </c>
    </row>
    <row r="169" spans="2:14" ht="14.25" customHeight="1">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row>
    <row r="170" spans="2:14" ht="14.25" customHeight="1">
      <c r="B170" s="5" t="s">
        <v>30</v>
      </c>
      <c r="C170" s="5">
        <v>1128299</v>
      </c>
      <c r="D170" s="6">
        <v>44196</v>
      </c>
      <c r="E170" s="5" t="s">
        <v>31</v>
      </c>
      <c r="F170" s="5" t="s">
        <v>32</v>
      </c>
      <c r="G170" s="5" t="s">
        <v>33</v>
      </c>
      <c r="H170" s="7" t="s">
        <v>17</v>
      </c>
      <c r="I170" s="8">
        <v>60</v>
      </c>
      <c r="J170" s="9">
        <v>900</v>
      </c>
      <c r="K170" s="10">
        <v>540000</v>
      </c>
      <c r="L170" s="10">
        <v>216000</v>
      </c>
      <c r="M170" s="11">
        <v>0.4</v>
      </c>
      <c r="N170" s="5" t="s">
        <v>24</v>
      </c>
    </row>
    <row r="171" spans="2:14" ht="14.25" customHeight="1">
      <c r="B171" s="5" t="s">
        <v>30</v>
      </c>
      <c r="C171" s="5">
        <v>1128299</v>
      </c>
      <c r="D171" s="6">
        <v>44197</v>
      </c>
      <c r="E171" s="5" t="s">
        <v>31</v>
      </c>
      <c r="F171" s="5" t="s">
        <v>32</v>
      </c>
      <c r="G171" s="5" t="s">
        <v>33</v>
      </c>
      <c r="H171" s="7" t="s">
        <v>19</v>
      </c>
      <c r="I171" s="8">
        <v>65</v>
      </c>
      <c r="J171" s="9">
        <v>750</v>
      </c>
      <c r="K171" s="10">
        <v>487500</v>
      </c>
      <c r="L171" s="10">
        <v>121875</v>
      </c>
      <c r="M171" s="11">
        <v>0.25</v>
      </c>
      <c r="N171" s="5" t="s">
        <v>24</v>
      </c>
    </row>
    <row r="172" spans="2:14" ht="14.25" customHeight="1">
      <c r="B172" s="5" t="s">
        <v>30</v>
      </c>
      <c r="C172" s="5">
        <v>1128299</v>
      </c>
      <c r="D172" s="6">
        <v>44198</v>
      </c>
      <c r="E172" s="5" t="s">
        <v>31</v>
      </c>
      <c r="F172" s="5" t="s">
        <v>32</v>
      </c>
      <c r="G172" s="5" t="s">
        <v>33</v>
      </c>
      <c r="H172" s="7" t="s">
        <v>20</v>
      </c>
      <c r="I172" s="8">
        <v>65</v>
      </c>
      <c r="J172" s="9">
        <v>750</v>
      </c>
      <c r="K172" s="10">
        <v>487500</v>
      </c>
      <c r="L172" s="10">
        <v>195000</v>
      </c>
      <c r="M172" s="11">
        <v>0.4</v>
      </c>
      <c r="N172" s="5" t="s">
        <v>24</v>
      </c>
    </row>
    <row r="173" spans="2:14" ht="14.25" customHeight="1">
      <c r="B173" s="5" t="s">
        <v>30</v>
      </c>
      <c r="C173" s="5">
        <v>1128299</v>
      </c>
      <c r="D173" s="6">
        <v>44199</v>
      </c>
      <c r="E173" s="5" t="s">
        <v>31</v>
      </c>
      <c r="F173" s="5" t="s">
        <v>32</v>
      </c>
      <c r="G173" s="5" t="s">
        <v>33</v>
      </c>
      <c r="H173" s="7" t="s">
        <v>21</v>
      </c>
      <c r="I173" s="8">
        <v>60</v>
      </c>
      <c r="J173" s="9">
        <v>650</v>
      </c>
      <c r="K173" s="10">
        <v>390000</v>
      </c>
      <c r="L173" s="10">
        <v>136500</v>
      </c>
      <c r="M173" s="11">
        <v>0.35</v>
      </c>
      <c r="N173" s="5" t="s">
        <v>24</v>
      </c>
    </row>
    <row r="174" spans="2:14" ht="14.25" customHeight="1">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row>
    <row r="175" spans="2:14" ht="14.25" customHeight="1">
      <c r="B175" s="5" t="s">
        <v>30</v>
      </c>
      <c r="C175" s="5">
        <v>1128299</v>
      </c>
      <c r="D175" s="6">
        <v>44201</v>
      </c>
      <c r="E175" s="5" t="s">
        <v>31</v>
      </c>
      <c r="F175" s="5" t="s">
        <v>32</v>
      </c>
      <c r="G175" s="5" t="s">
        <v>33</v>
      </c>
      <c r="H175" s="7" t="s">
        <v>23</v>
      </c>
      <c r="I175" s="8">
        <v>80</v>
      </c>
      <c r="J175" s="9">
        <v>725</v>
      </c>
      <c r="K175" s="10">
        <v>580000</v>
      </c>
      <c r="L175" s="10">
        <v>116000</v>
      </c>
      <c r="M175" s="11">
        <v>0.2</v>
      </c>
      <c r="N175" s="5" t="s">
        <v>24</v>
      </c>
    </row>
    <row r="176" spans="2:14" ht="14.25" customHeight="1">
      <c r="B176" s="5" t="s">
        <v>30</v>
      </c>
      <c r="C176" s="5">
        <v>1128299</v>
      </c>
      <c r="D176" s="6">
        <v>44202</v>
      </c>
      <c r="E176" s="5" t="s">
        <v>31</v>
      </c>
      <c r="F176" s="5" t="s">
        <v>32</v>
      </c>
      <c r="G176" s="5" t="s">
        <v>33</v>
      </c>
      <c r="H176" s="7" t="s">
        <v>17</v>
      </c>
      <c r="I176" s="8">
        <v>60</v>
      </c>
      <c r="J176" s="9">
        <v>975</v>
      </c>
      <c r="K176" s="10">
        <v>585000</v>
      </c>
      <c r="L176" s="10">
        <v>234000</v>
      </c>
      <c r="M176" s="11">
        <v>0.4</v>
      </c>
      <c r="N176" s="5" t="s">
        <v>24</v>
      </c>
    </row>
    <row r="177" spans="2:14" ht="14.25" customHeight="1">
      <c r="B177" s="5" t="s">
        <v>30</v>
      </c>
      <c r="C177" s="5">
        <v>1128299</v>
      </c>
      <c r="D177" s="6">
        <v>44203</v>
      </c>
      <c r="E177" s="5" t="s">
        <v>31</v>
      </c>
      <c r="F177" s="5" t="s">
        <v>32</v>
      </c>
      <c r="G177" s="5" t="s">
        <v>33</v>
      </c>
      <c r="H177" s="7" t="s">
        <v>19</v>
      </c>
      <c r="I177" s="8">
        <v>65</v>
      </c>
      <c r="J177" s="9">
        <v>825</v>
      </c>
      <c r="K177" s="10">
        <v>536250</v>
      </c>
      <c r="L177" s="10">
        <v>134062.5</v>
      </c>
      <c r="M177" s="11">
        <v>0.25</v>
      </c>
      <c r="N177" s="5" t="s">
        <v>24</v>
      </c>
    </row>
    <row r="178" spans="2:14" ht="14.25" customHeight="1">
      <c r="B178" s="5" t="s">
        <v>30</v>
      </c>
      <c r="C178" s="5">
        <v>1128299</v>
      </c>
      <c r="D178" s="6">
        <v>44204</v>
      </c>
      <c r="E178" s="5" t="s">
        <v>31</v>
      </c>
      <c r="F178" s="5" t="s">
        <v>32</v>
      </c>
      <c r="G178" s="5" t="s">
        <v>33</v>
      </c>
      <c r="H178" s="7" t="s">
        <v>20</v>
      </c>
      <c r="I178" s="8">
        <v>65</v>
      </c>
      <c r="J178" s="9">
        <v>825</v>
      </c>
      <c r="K178" s="10">
        <v>536250</v>
      </c>
      <c r="L178" s="10">
        <v>214500</v>
      </c>
      <c r="M178" s="11">
        <v>0.4</v>
      </c>
      <c r="N178" s="5" t="s">
        <v>24</v>
      </c>
    </row>
    <row r="179" spans="2:14" ht="14.25" customHeight="1">
      <c r="B179" s="5" t="s">
        <v>30</v>
      </c>
      <c r="C179" s="5">
        <v>1128299</v>
      </c>
      <c r="D179" s="6">
        <v>44205</v>
      </c>
      <c r="E179" s="5" t="s">
        <v>31</v>
      </c>
      <c r="F179" s="5" t="s">
        <v>32</v>
      </c>
      <c r="G179" s="5" t="s">
        <v>33</v>
      </c>
      <c r="H179" s="7" t="s">
        <v>21</v>
      </c>
      <c r="I179" s="8">
        <v>60</v>
      </c>
      <c r="J179" s="9">
        <v>700</v>
      </c>
      <c r="K179" s="10">
        <v>420000</v>
      </c>
      <c r="L179" s="10">
        <v>147000</v>
      </c>
      <c r="M179" s="11">
        <v>0.35</v>
      </c>
      <c r="N179" s="5" t="s">
        <v>24</v>
      </c>
    </row>
    <row r="180" spans="2:14" ht="14.25" customHeight="1">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row>
    <row r="181" spans="2:14" ht="14.25" customHeight="1">
      <c r="B181" s="5" t="s">
        <v>30</v>
      </c>
      <c r="C181" s="5">
        <v>1128299</v>
      </c>
      <c r="D181" s="6">
        <v>44207</v>
      </c>
      <c r="E181" s="5" t="s">
        <v>31</v>
      </c>
      <c r="F181" s="5" t="s">
        <v>32</v>
      </c>
      <c r="G181" s="5" t="s">
        <v>33</v>
      </c>
      <c r="H181" s="7" t="s">
        <v>23</v>
      </c>
      <c r="I181" s="8">
        <v>80</v>
      </c>
      <c r="J181" s="9">
        <v>875</v>
      </c>
      <c r="K181" s="10">
        <v>700000</v>
      </c>
      <c r="L181" s="10">
        <v>140000</v>
      </c>
      <c r="M181" s="11">
        <v>0.2</v>
      </c>
      <c r="N181" s="5" t="s">
        <v>24</v>
      </c>
    </row>
    <row r="182" spans="2:14" ht="14.25" customHeight="1">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row>
    <row r="183" spans="2:14" ht="14.25" customHeight="1">
      <c r="B183" s="5" t="s">
        <v>30</v>
      </c>
      <c r="C183" s="5">
        <v>1128299</v>
      </c>
      <c r="D183" s="6">
        <v>44209</v>
      </c>
      <c r="E183" s="5" t="s">
        <v>31</v>
      </c>
      <c r="F183" s="5" t="s">
        <v>32</v>
      </c>
      <c r="G183" s="5" t="s">
        <v>33</v>
      </c>
      <c r="H183" s="7" t="s">
        <v>19</v>
      </c>
      <c r="I183" s="8">
        <v>65</v>
      </c>
      <c r="J183" s="9">
        <v>875</v>
      </c>
      <c r="K183" s="10">
        <v>568750</v>
      </c>
      <c r="L183" s="10">
        <v>113750</v>
      </c>
      <c r="M183" s="11">
        <v>0.2</v>
      </c>
      <c r="N183" s="5" t="s">
        <v>24</v>
      </c>
    </row>
    <row r="184" spans="2:14" ht="14.25" customHeight="1">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row>
    <row r="185" spans="2:14" ht="14.25" customHeight="1">
      <c r="B185" s="5" t="s">
        <v>30</v>
      </c>
      <c r="C185" s="5">
        <v>1128299</v>
      </c>
      <c r="D185" s="6">
        <v>44211</v>
      </c>
      <c r="E185" s="5" t="s">
        <v>31</v>
      </c>
      <c r="F185" s="5" t="s">
        <v>32</v>
      </c>
      <c r="G185" s="5" t="s">
        <v>33</v>
      </c>
      <c r="H185" s="7" t="s">
        <v>21</v>
      </c>
      <c r="I185" s="8">
        <v>60</v>
      </c>
      <c r="J185" s="9">
        <v>725</v>
      </c>
      <c r="K185" s="10">
        <v>435000</v>
      </c>
      <c r="L185" s="10">
        <v>130500</v>
      </c>
      <c r="M185" s="11">
        <v>0.3</v>
      </c>
      <c r="N185" s="5" t="s">
        <v>24</v>
      </c>
    </row>
    <row r="186" spans="2:14" ht="14.25" customHeight="1">
      <c r="B186" s="5" t="s">
        <v>30</v>
      </c>
      <c r="C186" s="5">
        <v>1128299</v>
      </c>
      <c r="D186" s="6">
        <v>44212</v>
      </c>
      <c r="E186" s="5" t="s">
        <v>31</v>
      </c>
      <c r="F186" s="5" t="s">
        <v>32</v>
      </c>
      <c r="G186" s="5" t="s">
        <v>33</v>
      </c>
      <c r="H186" s="7" t="s">
        <v>22</v>
      </c>
      <c r="I186" s="8">
        <v>65</v>
      </c>
      <c r="J186" s="9">
        <v>775</v>
      </c>
      <c r="K186" s="10">
        <v>503750</v>
      </c>
      <c r="L186" s="10">
        <v>251875</v>
      </c>
      <c r="M186" s="11">
        <v>0.5</v>
      </c>
      <c r="N186" s="5" t="s">
        <v>24</v>
      </c>
    </row>
    <row r="187" spans="2:14" ht="14.25" customHeight="1">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row>
    <row r="188" spans="2:14" ht="14.25" customHeight="1">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row>
    <row r="189" spans="2:14" ht="14.25" customHeight="1">
      <c r="B189" s="5" t="s">
        <v>30</v>
      </c>
      <c r="C189" s="5">
        <v>1128299</v>
      </c>
      <c r="D189" s="6">
        <v>44215</v>
      </c>
      <c r="E189" s="5" t="s">
        <v>31</v>
      </c>
      <c r="F189" s="5" t="s">
        <v>32</v>
      </c>
      <c r="G189" s="5" t="s">
        <v>33</v>
      </c>
      <c r="H189" s="7" t="s">
        <v>19</v>
      </c>
      <c r="I189" s="8">
        <v>70</v>
      </c>
      <c r="J189" s="9">
        <v>925</v>
      </c>
      <c r="K189" s="10">
        <v>647500</v>
      </c>
      <c r="L189" s="10">
        <v>129500</v>
      </c>
      <c r="M189" s="11">
        <v>0.2</v>
      </c>
      <c r="N189" s="5" t="s">
        <v>24</v>
      </c>
    </row>
    <row r="190" spans="2:14" ht="14.25" customHeight="1">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row>
    <row r="191" spans="2:14" ht="14.25" customHeight="1">
      <c r="B191" s="5" t="s">
        <v>30</v>
      </c>
      <c r="C191" s="5">
        <v>1128299</v>
      </c>
      <c r="D191" s="6">
        <v>44217</v>
      </c>
      <c r="E191" s="5" t="s">
        <v>31</v>
      </c>
      <c r="F191" s="5" t="s">
        <v>32</v>
      </c>
      <c r="G191" s="5" t="s">
        <v>33</v>
      </c>
      <c r="H191" s="7" t="s">
        <v>21</v>
      </c>
      <c r="I191" s="8">
        <v>65</v>
      </c>
      <c r="J191" s="9">
        <v>750</v>
      </c>
      <c r="K191" s="10">
        <v>487500</v>
      </c>
      <c r="L191" s="10">
        <v>146250</v>
      </c>
      <c r="M191" s="11">
        <v>0.3</v>
      </c>
      <c r="N191" s="5" t="s">
        <v>24</v>
      </c>
    </row>
    <row r="192" spans="2:14" ht="14.25" customHeight="1">
      <c r="B192" s="5" t="s">
        <v>30</v>
      </c>
      <c r="C192" s="5">
        <v>1128299</v>
      </c>
      <c r="D192" s="6">
        <v>44218</v>
      </c>
      <c r="E192" s="5" t="s">
        <v>31</v>
      </c>
      <c r="F192" s="5" t="s">
        <v>32</v>
      </c>
      <c r="G192" s="5" t="s">
        <v>33</v>
      </c>
      <c r="H192" s="7" t="s">
        <v>22</v>
      </c>
      <c r="I192" s="8">
        <v>75</v>
      </c>
      <c r="J192" s="9">
        <v>750</v>
      </c>
      <c r="K192" s="10">
        <v>562500</v>
      </c>
      <c r="L192" s="10">
        <v>281250</v>
      </c>
      <c r="M192" s="11">
        <v>0.5</v>
      </c>
      <c r="N192" s="5" t="s">
        <v>24</v>
      </c>
    </row>
    <row r="193" spans="2:14" ht="14.25" customHeight="1">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row>
    <row r="194" spans="2:14" ht="14.25" customHeight="1">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row>
    <row r="195" spans="2:14" ht="14.25" customHeight="1">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row>
    <row r="196" spans="2:14" ht="14.25" customHeight="1">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row>
    <row r="197" spans="2:14" ht="14.25" customHeight="1">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row>
    <row r="198" spans="2:14" ht="14.25" customHeight="1">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row>
    <row r="199" spans="2:14" ht="14.25" customHeight="1">
      <c r="B199" s="5" t="s">
        <v>30</v>
      </c>
      <c r="C199" s="5">
        <v>1128299</v>
      </c>
      <c r="D199" s="6">
        <v>44225</v>
      </c>
      <c r="E199" s="5" t="s">
        <v>31</v>
      </c>
      <c r="F199" s="5" t="s">
        <v>32</v>
      </c>
      <c r="G199" s="5" t="s">
        <v>33</v>
      </c>
      <c r="H199" s="7" t="s">
        <v>23</v>
      </c>
      <c r="I199" s="8">
        <v>70</v>
      </c>
      <c r="J199" s="9">
        <v>775</v>
      </c>
      <c r="K199" s="10">
        <v>542500</v>
      </c>
      <c r="L199" s="10">
        <v>54250</v>
      </c>
      <c r="M199" s="11">
        <v>0.1</v>
      </c>
      <c r="N199" s="5" t="s">
        <v>24</v>
      </c>
    </row>
    <row r="200" spans="2:14" ht="14.25" customHeight="1">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row>
    <row r="201" spans="2:14" ht="14.25" customHeight="1">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row>
    <row r="202" spans="2:14" ht="14.25" customHeight="1">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row>
    <row r="203" spans="2:14" ht="14.25" customHeight="1">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row>
    <row r="204" spans="2:14" ht="14.25" customHeight="1">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row>
    <row r="205" spans="2:14" ht="14.25" customHeight="1">
      <c r="B205" s="5" t="s">
        <v>30</v>
      </c>
      <c r="C205" s="5">
        <v>1128299</v>
      </c>
      <c r="D205" s="6">
        <v>44231</v>
      </c>
      <c r="E205" s="5" t="s">
        <v>31</v>
      </c>
      <c r="F205" s="5" t="s">
        <v>32</v>
      </c>
      <c r="G205" s="5" t="s">
        <v>33</v>
      </c>
      <c r="H205" s="7" t="s">
        <v>23</v>
      </c>
      <c r="I205" s="8">
        <v>70</v>
      </c>
      <c r="J205" s="9">
        <v>700</v>
      </c>
      <c r="K205" s="10">
        <v>490000</v>
      </c>
      <c r="L205" s="10">
        <v>49000</v>
      </c>
      <c r="M205" s="11">
        <v>0.1</v>
      </c>
      <c r="N205" s="5" t="s">
        <v>24</v>
      </c>
    </row>
    <row r="206" spans="2:14" ht="14.25" customHeight="1">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row>
    <row r="207" spans="2:14" ht="14.25" customHeight="1">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row>
    <row r="208" spans="2:14" ht="14.25" customHeight="1">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row>
    <row r="209" spans="2:14" ht="14.25" customHeight="1">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row>
    <row r="210" spans="2:14" ht="14.25" customHeight="1">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row>
    <row r="211" spans="2:14" ht="14.25" customHeight="1">
      <c r="B211" s="5" t="s">
        <v>30</v>
      </c>
      <c r="C211" s="5">
        <v>1128299</v>
      </c>
      <c r="D211" s="6">
        <v>44237</v>
      </c>
      <c r="E211" s="5" t="s">
        <v>31</v>
      </c>
      <c r="F211" s="5" t="s">
        <v>32</v>
      </c>
      <c r="G211" s="5" t="s">
        <v>33</v>
      </c>
      <c r="H211" s="7" t="s">
        <v>23</v>
      </c>
      <c r="I211" s="8">
        <v>70</v>
      </c>
      <c r="J211" s="9">
        <v>775</v>
      </c>
      <c r="K211" s="10">
        <v>542500</v>
      </c>
      <c r="L211" s="10">
        <v>54250</v>
      </c>
      <c r="M211" s="11">
        <v>0.1</v>
      </c>
      <c r="N211" s="5" t="s">
        <v>24</v>
      </c>
    </row>
    <row r="212" spans="2:14" ht="14.25" customHeight="1">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row>
    <row r="213" spans="2:14" ht="14.25" customHeight="1">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row>
    <row r="214" spans="2:14" ht="14.25" customHeight="1">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row>
    <row r="215" spans="2:14" ht="14.25" customHeight="1">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row>
    <row r="216" spans="2:14" ht="14.25" customHeight="1">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row>
    <row r="217" spans="2:14" ht="14.25" customHeight="1">
      <c r="B217" s="5" t="s">
        <v>30</v>
      </c>
      <c r="C217" s="5">
        <v>1128299</v>
      </c>
      <c r="D217" s="6">
        <v>44243</v>
      </c>
      <c r="E217" s="5" t="s">
        <v>31</v>
      </c>
      <c r="F217" s="5" t="s">
        <v>32</v>
      </c>
      <c r="G217" s="5" t="s">
        <v>33</v>
      </c>
      <c r="H217" s="7" t="s">
        <v>23</v>
      </c>
      <c r="I217" s="8">
        <v>70</v>
      </c>
      <c r="J217" s="9">
        <v>800</v>
      </c>
      <c r="K217" s="10">
        <v>560000</v>
      </c>
      <c r="L217" s="10">
        <v>56000</v>
      </c>
      <c r="M217" s="11">
        <v>0.1</v>
      </c>
      <c r="N217" s="5" t="s">
        <v>24</v>
      </c>
    </row>
    <row r="218" spans="2:14" ht="14.25" customHeight="1">
      <c r="B218" s="5" t="s">
        <v>34</v>
      </c>
      <c r="C218" s="5">
        <v>1189833</v>
      </c>
      <c r="D218" s="6">
        <v>44244</v>
      </c>
      <c r="E218" s="5" t="s">
        <v>31</v>
      </c>
      <c r="F218" s="5" t="s">
        <v>32</v>
      </c>
      <c r="G218" s="5" t="s">
        <v>33</v>
      </c>
      <c r="H218" s="7" t="s">
        <v>17</v>
      </c>
      <c r="I218" s="8">
        <v>35</v>
      </c>
      <c r="J218" s="9">
        <v>700</v>
      </c>
      <c r="K218" s="10">
        <v>245000</v>
      </c>
      <c r="L218" s="10">
        <v>98000</v>
      </c>
      <c r="M218" s="11">
        <v>0.4</v>
      </c>
      <c r="N218" s="5" t="s">
        <v>24</v>
      </c>
    </row>
    <row r="219" spans="2:14" ht="14.25" customHeight="1">
      <c r="B219" s="5" t="s">
        <v>34</v>
      </c>
      <c r="C219" s="5">
        <v>1189833</v>
      </c>
      <c r="D219" s="6">
        <v>44245</v>
      </c>
      <c r="E219" s="5" t="s">
        <v>31</v>
      </c>
      <c r="F219" s="5" t="s">
        <v>32</v>
      </c>
      <c r="G219" s="5" t="s">
        <v>33</v>
      </c>
      <c r="H219" s="7" t="s">
        <v>19</v>
      </c>
      <c r="I219" s="8">
        <v>45</v>
      </c>
      <c r="J219" s="9">
        <v>700</v>
      </c>
      <c r="K219" s="10">
        <v>315000</v>
      </c>
      <c r="L219" s="10">
        <v>78750</v>
      </c>
      <c r="M219" s="11">
        <v>0.25</v>
      </c>
      <c r="N219" s="5" t="s">
        <v>24</v>
      </c>
    </row>
    <row r="220" spans="2:14" ht="14.25" customHeight="1">
      <c r="B220" s="5" t="s">
        <v>34</v>
      </c>
      <c r="C220" s="5">
        <v>1189833</v>
      </c>
      <c r="D220" s="6">
        <v>44264</v>
      </c>
      <c r="E220" s="5" t="s">
        <v>31</v>
      </c>
      <c r="F220" s="5" t="s">
        <v>32</v>
      </c>
      <c r="G220" s="5" t="s">
        <v>33</v>
      </c>
      <c r="H220" s="7" t="s">
        <v>20</v>
      </c>
      <c r="I220" s="8">
        <v>45</v>
      </c>
      <c r="J220" s="9">
        <v>700</v>
      </c>
      <c r="K220" s="10">
        <v>315000</v>
      </c>
      <c r="L220" s="10">
        <v>126000</v>
      </c>
      <c r="M220" s="11">
        <v>0.4</v>
      </c>
      <c r="N220" s="5" t="s">
        <v>24</v>
      </c>
    </row>
    <row r="221" spans="2:14" ht="14.25" customHeight="1">
      <c r="B221" s="5" t="s">
        <v>34</v>
      </c>
      <c r="C221" s="5">
        <v>1189833</v>
      </c>
      <c r="D221" s="6">
        <v>44265</v>
      </c>
      <c r="E221" s="5" t="s">
        <v>31</v>
      </c>
      <c r="F221" s="5" t="s">
        <v>32</v>
      </c>
      <c r="G221" s="5" t="s">
        <v>33</v>
      </c>
      <c r="H221" s="7" t="s">
        <v>21</v>
      </c>
      <c r="I221" s="8">
        <v>45</v>
      </c>
      <c r="J221" s="9">
        <v>550</v>
      </c>
      <c r="K221" s="10">
        <v>247500</v>
      </c>
      <c r="L221" s="10">
        <v>86625</v>
      </c>
      <c r="M221" s="11">
        <v>0.35</v>
      </c>
      <c r="N221" s="5" t="s">
        <v>24</v>
      </c>
    </row>
    <row r="222" spans="2:14" ht="14.25" customHeight="1">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row>
    <row r="223" spans="2:14" ht="14.25" customHeight="1">
      <c r="B223" s="5" t="s">
        <v>34</v>
      </c>
      <c r="C223" s="5">
        <v>1189833</v>
      </c>
      <c r="D223" s="6">
        <v>44267</v>
      </c>
      <c r="E223" s="5" t="s">
        <v>31</v>
      </c>
      <c r="F223" s="5" t="s">
        <v>32</v>
      </c>
      <c r="G223" s="5" t="s">
        <v>35</v>
      </c>
      <c r="H223" s="7" t="s">
        <v>23</v>
      </c>
      <c r="I223" s="8">
        <v>45</v>
      </c>
      <c r="J223" s="9">
        <v>700</v>
      </c>
      <c r="K223" s="10">
        <v>315000</v>
      </c>
      <c r="L223" s="10">
        <v>63000</v>
      </c>
      <c r="M223" s="11">
        <v>0.2</v>
      </c>
      <c r="N223" s="5" t="s">
        <v>24</v>
      </c>
    </row>
    <row r="224" spans="2:14" ht="14.25" customHeight="1">
      <c r="B224" s="5" t="s">
        <v>34</v>
      </c>
      <c r="C224" s="5">
        <v>1189833</v>
      </c>
      <c r="D224" s="6">
        <v>44268</v>
      </c>
      <c r="E224" s="5" t="s">
        <v>31</v>
      </c>
      <c r="F224" s="5" t="s">
        <v>32</v>
      </c>
      <c r="G224" s="5" t="s">
        <v>35</v>
      </c>
      <c r="H224" s="7" t="s">
        <v>17</v>
      </c>
      <c r="I224" s="8">
        <v>35</v>
      </c>
      <c r="J224" s="9">
        <v>750</v>
      </c>
      <c r="K224" s="10">
        <v>262500</v>
      </c>
      <c r="L224" s="10">
        <v>105000</v>
      </c>
      <c r="M224" s="11">
        <v>0.4</v>
      </c>
      <c r="N224" s="5" t="s">
        <v>24</v>
      </c>
    </row>
    <row r="225" spans="2:14" ht="14.25" customHeight="1">
      <c r="B225" s="5" t="s">
        <v>34</v>
      </c>
      <c r="C225" s="5">
        <v>1189833</v>
      </c>
      <c r="D225" s="6">
        <v>44269</v>
      </c>
      <c r="E225" s="5" t="s">
        <v>31</v>
      </c>
      <c r="F225" s="5" t="s">
        <v>32</v>
      </c>
      <c r="G225" s="5" t="s">
        <v>35</v>
      </c>
      <c r="H225" s="7" t="s">
        <v>19</v>
      </c>
      <c r="I225" s="8">
        <v>45</v>
      </c>
      <c r="J225" s="9">
        <v>650</v>
      </c>
      <c r="K225" s="10">
        <v>292500</v>
      </c>
      <c r="L225" s="10">
        <v>73125</v>
      </c>
      <c r="M225" s="11">
        <v>0.25</v>
      </c>
      <c r="N225" s="5" t="s">
        <v>24</v>
      </c>
    </row>
    <row r="226" spans="2:14" ht="14.25" customHeight="1">
      <c r="B226" s="5" t="s">
        <v>34</v>
      </c>
      <c r="C226" s="5">
        <v>1189833</v>
      </c>
      <c r="D226" s="6">
        <v>44270</v>
      </c>
      <c r="E226" s="5" t="s">
        <v>31</v>
      </c>
      <c r="F226" s="5" t="s">
        <v>32</v>
      </c>
      <c r="G226" s="5" t="s">
        <v>35</v>
      </c>
      <c r="H226" s="7" t="s">
        <v>20</v>
      </c>
      <c r="I226" s="8">
        <v>45</v>
      </c>
      <c r="J226" s="9">
        <v>675</v>
      </c>
      <c r="K226" s="10">
        <v>303750</v>
      </c>
      <c r="L226" s="10">
        <v>121500</v>
      </c>
      <c r="M226" s="11">
        <v>0.4</v>
      </c>
      <c r="N226" s="5" t="s">
        <v>24</v>
      </c>
    </row>
    <row r="227" spans="2:14" ht="14.25" customHeight="1">
      <c r="B227" s="5" t="s">
        <v>34</v>
      </c>
      <c r="C227" s="5">
        <v>1189833</v>
      </c>
      <c r="D227" s="6">
        <v>44271</v>
      </c>
      <c r="E227" s="5" t="s">
        <v>31</v>
      </c>
      <c r="F227" s="5" t="s">
        <v>32</v>
      </c>
      <c r="G227" s="5" t="s">
        <v>35</v>
      </c>
      <c r="H227" s="7" t="s">
        <v>21</v>
      </c>
      <c r="I227" s="8">
        <v>45</v>
      </c>
      <c r="J227" s="9">
        <v>525</v>
      </c>
      <c r="K227" s="10">
        <v>236250</v>
      </c>
      <c r="L227" s="10">
        <v>82687.5</v>
      </c>
      <c r="M227" s="11">
        <v>0.35</v>
      </c>
      <c r="N227" s="5" t="s">
        <v>24</v>
      </c>
    </row>
    <row r="228" spans="2:14" ht="14.25" customHeight="1">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row>
    <row r="229" spans="2:14" ht="14.25" customHeight="1">
      <c r="B229" s="5" t="s">
        <v>34</v>
      </c>
      <c r="C229" s="5">
        <v>1189833</v>
      </c>
      <c r="D229" s="6">
        <v>44273</v>
      </c>
      <c r="E229" s="5" t="s">
        <v>31</v>
      </c>
      <c r="F229" s="5" t="s">
        <v>32</v>
      </c>
      <c r="G229" s="5" t="s">
        <v>35</v>
      </c>
      <c r="H229" s="7" t="s">
        <v>23</v>
      </c>
      <c r="I229" s="8">
        <v>45</v>
      </c>
      <c r="J229" s="9">
        <v>650</v>
      </c>
      <c r="K229" s="10">
        <v>292500</v>
      </c>
      <c r="L229" s="10">
        <v>58500</v>
      </c>
      <c r="M229" s="11">
        <v>0.2</v>
      </c>
      <c r="N229" s="5" t="s">
        <v>24</v>
      </c>
    </row>
    <row r="230" spans="2:14" ht="14.25" customHeight="1">
      <c r="B230" s="5" t="s">
        <v>34</v>
      </c>
      <c r="C230" s="5">
        <v>1189833</v>
      </c>
      <c r="D230" s="6">
        <v>44274</v>
      </c>
      <c r="E230" s="5" t="s">
        <v>31</v>
      </c>
      <c r="F230" s="5" t="s">
        <v>32</v>
      </c>
      <c r="G230" s="5" t="s">
        <v>35</v>
      </c>
      <c r="H230" s="7" t="s">
        <v>17</v>
      </c>
      <c r="I230" s="8">
        <v>35</v>
      </c>
      <c r="J230" s="9">
        <v>800</v>
      </c>
      <c r="K230" s="10">
        <v>280000</v>
      </c>
      <c r="L230" s="10">
        <v>112000</v>
      </c>
      <c r="M230" s="11">
        <v>0.4</v>
      </c>
      <c r="N230" s="5" t="s">
        <v>24</v>
      </c>
    </row>
    <row r="231" spans="2:14" ht="14.25" customHeight="1">
      <c r="B231" s="5" t="s">
        <v>34</v>
      </c>
      <c r="C231" s="5">
        <v>1189833</v>
      </c>
      <c r="D231" s="6">
        <v>44275</v>
      </c>
      <c r="E231" s="5" t="s">
        <v>31</v>
      </c>
      <c r="F231" s="5" t="s">
        <v>32</v>
      </c>
      <c r="G231" s="5" t="s">
        <v>35</v>
      </c>
      <c r="H231" s="7" t="s">
        <v>19</v>
      </c>
      <c r="I231" s="8">
        <v>45</v>
      </c>
      <c r="J231" s="9">
        <v>650</v>
      </c>
      <c r="K231" s="10">
        <v>292500</v>
      </c>
      <c r="L231" s="10">
        <v>73125</v>
      </c>
      <c r="M231" s="11">
        <v>0.25</v>
      </c>
      <c r="N231" s="5" t="s">
        <v>24</v>
      </c>
    </row>
    <row r="232" spans="2:14" ht="14.25" customHeight="1">
      <c r="B232" s="5" t="s">
        <v>34</v>
      </c>
      <c r="C232" s="5">
        <v>1189833</v>
      </c>
      <c r="D232" s="6">
        <v>44276</v>
      </c>
      <c r="E232" s="5" t="s">
        <v>31</v>
      </c>
      <c r="F232" s="5" t="s">
        <v>32</v>
      </c>
      <c r="G232" s="5" t="s">
        <v>35</v>
      </c>
      <c r="H232" s="7" t="s">
        <v>20</v>
      </c>
      <c r="I232" s="8">
        <v>45</v>
      </c>
      <c r="J232" s="9">
        <v>650</v>
      </c>
      <c r="K232" s="10">
        <v>292500</v>
      </c>
      <c r="L232" s="10">
        <v>117000</v>
      </c>
      <c r="M232" s="11">
        <v>0.4</v>
      </c>
      <c r="N232" s="5" t="s">
        <v>24</v>
      </c>
    </row>
    <row r="233" spans="2:14" ht="14.25" customHeight="1">
      <c r="B233" s="5" t="s">
        <v>34</v>
      </c>
      <c r="C233" s="5">
        <v>1189833</v>
      </c>
      <c r="D233" s="6">
        <v>44277</v>
      </c>
      <c r="E233" s="5" t="s">
        <v>31</v>
      </c>
      <c r="F233" s="5" t="s">
        <v>32</v>
      </c>
      <c r="G233" s="5" t="s">
        <v>35</v>
      </c>
      <c r="H233" s="7" t="s">
        <v>21</v>
      </c>
      <c r="I233" s="8">
        <v>45</v>
      </c>
      <c r="J233" s="9">
        <v>550</v>
      </c>
      <c r="K233" s="10">
        <v>247500</v>
      </c>
      <c r="L233" s="10">
        <v>86625</v>
      </c>
      <c r="M233" s="11">
        <v>0.35</v>
      </c>
      <c r="N233" s="5" t="s">
        <v>24</v>
      </c>
    </row>
    <row r="234" spans="2:14" ht="14.25" customHeight="1">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row>
    <row r="235" spans="2:14" ht="14.25" customHeight="1">
      <c r="B235" s="5" t="s">
        <v>34</v>
      </c>
      <c r="C235" s="5">
        <v>1189833</v>
      </c>
      <c r="D235" s="6">
        <v>44292</v>
      </c>
      <c r="E235" s="5" t="s">
        <v>31</v>
      </c>
      <c r="F235" s="5" t="s">
        <v>32</v>
      </c>
      <c r="G235" s="5" t="s">
        <v>35</v>
      </c>
      <c r="H235" s="7" t="s">
        <v>23</v>
      </c>
      <c r="I235" s="8">
        <v>45</v>
      </c>
      <c r="J235" s="9">
        <v>625</v>
      </c>
      <c r="K235" s="10">
        <v>281250</v>
      </c>
      <c r="L235" s="10">
        <v>56250</v>
      </c>
      <c r="M235" s="11">
        <v>0.2</v>
      </c>
      <c r="N235" s="5" t="s">
        <v>24</v>
      </c>
    </row>
    <row r="236" spans="2:14" ht="14.25" customHeight="1">
      <c r="B236" s="5" t="s">
        <v>34</v>
      </c>
      <c r="C236" s="5">
        <v>1189833</v>
      </c>
      <c r="D236" s="6">
        <v>44293</v>
      </c>
      <c r="E236" s="5" t="s">
        <v>31</v>
      </c>
      <c r="F236" s="5" t="s">
        <v>32</v>
      </c>
      <c r="G236" s="5" t="s">
        <v>35</v>
      </c>
      <c r="H236" s="7" t="s">
        <v>17</v>
      </c>
      <c r="I236" s="8">
        <v>45</v>
      </c>
      <c r="J236" s="9">
        <v>800</v>
      </c>
      <c r="K236" s="10">
        <v>360000</v>
      </c>
      <c r="L236" s="10">
        <v>144000</v>
      </c>
      <c r="M236" s="11">
        <v>0.4</v>
      </c>
      <c r="N236" s="5" t="s">
        <v>24</v>
      </c>
    </row>
    <row r="237" spans="2:14" ht="14.25" customHeight="1">
      <c r="B237" s="5" t="s">
        <v>34</v>
      </c>
      <c r="C237" s="5">
        <v>1189833</v>
      </c>
      <c r="D237" s="6">
        <v>44294</v>
      </c>
      <c r="E237" s="5" t="s">
        <v>31</v>
      </c>
      <c r="F237" s="5" t="s">
        <v>32</v>
      </c>
      <c r="G237" s="5" t="s">
        <v>35</v>
      </c>
      <c r="H237" s="7" t="s">
        <v>19</v>
      </c>
      <c r="I237" s="8">
        <v>50</v>
      </c>
      <c r="J237" s="9">
        <v>600</v>
      </c>
      <c r="K237" s="10">
        <v>300000</v>
      </c>
      <c r="L237" s="10">
        <v>75000</v>
      </c>
      <c r="M237" s="11">
        <v>0.25</v>
      </c>
      <c r="N237" s="5" t="s">
        <v>24</v>
      </c>
    </row>
    <row r="238" spans="2:14" ht="14.25" customHeight="1">
      <c r="B238" s="5" t="s">
        <v>34</v>
      </c>
      <c r="C238" s="5">
        <v>1189833</v>
      </c>
      <c r="D238" s="6">
        <v>44295</v>
      </c>
      <c r="E238" s="5" t="s">
        <v>31</v>
      </c>
      <c r="F238" s="5" t="s">
        <v>32</v>
      </c>
      <c r="G238" s="5" t="s">
        <v>35</v>
      </c>
      <c r="H238" s="7" t="s">
        <v>20</v>
      </c>
      <c r="I238" s="8">
        <v>50</v>
      </c>
      <c r="J238" s="9">
        <v>625</v>
      </c>
      <c r="K238" s="10">
        <v>312500</v>
      </c>
      <c r="L238" s="10">
        <v>125000</v>
      </c>
      <c r="M238" s="11">
        <v>0.4</v>
      </c>
      <c r="N238" s="5" t="s">
        <v>24</v>
      </c>
    </row>
    <row r="239" spans="2:14" ht="14.25" customHeight="1">
      <c r="B239" s="5" t="s">
        <v>34</v>
      </c>
      <c r="C239" s="5">
        <v>1189833</v>
      </c>
      <c r="D239" s="6">
        <v>44296</v>
      </c>
      <c r="E239" s="5" t="s">
        <v>31</v>
      </c>
      <c r="F239" s="5" t="s">
        <v>32</v>
      </c>
      <c r="G239" s="5" t="s">
        <v>35</v>
      </c>
      <c r="H239" s="7" t="s">
        <v>21</v>
      </c>
      <c r="I239" s="8">
        <v>45</v>
      </c>
      <c r="J239" s="9">
        <v>525</v>
      </c>
      <c r="K239" s="10">
        <v>236250</v>
      </c>
      <c r="L239" s="10">
        <v>82687.5</v>
      </c>
      <c r="M239" s="11">
        <v>0.35</v>
      </c>
      <c r="N239" s="5" t="s">
        <v>24</v>
      </c>
    </row>
    <row r="240" spans="2:14" ht="14.25" customHeight="1">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row>
    <row r="241" spans="2:14" ht="14.25" customHeight="1">
      <c r="B241" s="5" t="s">
        <v>34</v>
      </c>
      <c r="C241" s="5">
        <v>1189833</v>
      </c>
      <c r="D241" s="6">
        <v>44298</v>
      </c>
      <c r="E241" s="5" t="s">
        <v>31</v>
      </c>
      <c r="F241" s="5" t="s">
        <v>32</v>
      </c>
      <c r="G241" s="5" t="s">
        <v>35</v>
      </c>
      <c r="H241" s="7" t="s">
        <v>23</v>
      </c>
      <c r="I241" s="8">
        <v>65</v>
      </c>
      <c r="J241" s="9">
        <v>600</v>
      </c>
      <c r="K241" s="10">
        <v>390000</v>
      </c>
      <c r="L241" s="10">
        <v>78000</v>
      </c>
      <c r="M241" s="11">
        <v>0.2</v>
      </c>
      <c r="N241" s="5" t="s">
        <v>24</v>
      </c>
    </row>
    <row r="242" spans="2:14" ht="14.25" customHeight="1">
      <c r="B242" s="5" t="s">
        <v>34</v>
      </c>
      <c r="C242" s="5">
        <v>1189833</v>
      </c>
      <c r="D242" s="6">
        <v>44299</v>
      </c>
      <c r="E242" s="5" t="s">
        <v>31</v>
      </c>
      <c r="F242" s="5" t="s">
        <v>32</v>
      </c>
      <c r="G242" s="5" t="s">
        <v>35</v>
      </c>
      <c r="H242" s="7" t="s">
        <v>17</v>
      </c>
      <c r="I242" s="8">
        <v>45</v>
      </c>
      <c r="J242" s="9">
        <v>800</v>
      </c>
      <c r="K242" s="10">
        <v>360000</v>
      </c>
      <c r="L242" s="10">
        <v>144000</v>
      </c>
      <c r="M242" s="11">
        <v>0.4</v>
      </c>
      <c r="N242" s="5" t="s">
        <v>24</v>
      </c>
    </row>
    <row r="243" spans="2:14" ht="14.25" customHeight="1">
      <c r="B243" s="5" t="s">
        <v>34</v>
      </c>
      <c r="C243" s="5">
        <v>1189833</v>
      </c>
      <c r="D243" s="6">
        <v>44300</v>
      </c>
      <c r="E243" s="5" t="s">
        <v>31</v>
      </c>
      <c r="F243" s="5" t="s">
        <v>32</v>
      </c>
      <c r="G243" s="5" t="s">
        <v>35</v>
      </c>
      <c r="H243" s="7" t="s">
        <v>19</v>
      </c>
      <c r="I243" s="8">
        <v>50</v>
      </c>
      <c r="J243" s="9">
        <v>650</v>
      </c>
      <c r="K243" s="10">
        <v>325000</v>
      </c>
      <c r="L243" s="10">
        <v>81250</v>
      </c>
      <c r="M243" s="11">
        <v>0.25</v>
      </c>
      <c r="N243" s="5" t="s">
        <v>24</v>
      </c>
    </row>
    <row r="244" spans="2:14" ht="14.25" customHeight="1">
      <c r="B244" s="5" t="s">
        <v>34</v>
      </c>
      <c r="C244" s="5">
        <v>1189833</v>
      </c>
      <c r="D244" s="6">
        <v>44301</v>
      </c>
      <c r="E244" s="5" t="s">
        <v>31</v>
      </c>
      <c r="F244" s="5" t="s">
        <v>32</v>
      </c>
      <c r="G244" s="5" t="s">
        <v>35</v>
      </c>
      <c r="H244" s="7" t="s">
        <v>20</v>
      </c>
      <c r="I244" s="8">
        <v>50</v>
      </c>
      <c r="J244" s="9">
        <v>650</v>
      </c>
      <c r="K244" s="10">
        <v>325000</v>
      </c>
      <c r="L244" s="10">
        <v>130000</v>
      </c>
      <c r="M244" s="11">
        <v>0.4</v>
      </c>
      <c r="N244" s="5" t="s">
        <v>24</v>
      </c>
    </row>
    <row r="245" spans="2:14" ht="14.25" customHeight="1">
      <c r="B245" s="5" t="s">
        <v>34</v>
      </c>
      <c r="C245" s="5">
        <v>1189833</v>
      </c>
      <c r="D245" s="6">
        <v>44302</v>
      </c>
      <c r="E245" s="5" t="s">
        <v>31</v>
      </c>
      <c r="F245" s="5" t="s">
        <v>32</v>
      </c>
      <c r="G245" s="5" t="s">
        <v>35</v>
      </c>
      <c r="H245" s="7" t="s">
        <v>21</v>
      </c>
      <c r="I245" s="8">
        <v>45</v>
      </c>
      <c r="J245" s="9">
        <v>550</v>
      </c>
      <c r="K245" s="10">
        <v>247500</v>
      </c>
      <c r="L245" s="10">
        <v>86625</v>
      </c>
      <c r="M245" s="11">
        <v>0.35</v>
      </c>
      <c r="N245" s="5" t="s">
        <v>24</v>
      </c>
    </row>
    <row r="246" spans="2:14" ht="14.25" customHeight="1">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row>
    <row r="247" spans="2:14" ht="14.25" customHeight="1">
      <c r="B247" s="5" t="s">
        <v>34</v>
      </c>
      <c r="C247" s="5">
        <v>1189833</v>
      </c>
      <c r="D247" s="6">
        <v>44304</v>
      </c>
      <c r="E247" s="5" t="s">
        <v>31</v>
      </c>
      <c r="F247" s="5" t="s">
        <v>32</v>
      </c>
      <c r="G247" s="5" t="s">
        <v>35</v>
      </c>
      <c r="H247" s="7" t="s">
        <v>23</v>
      </c>
      <c r="I247" s="8">
        <v>65</v>
      </c>
      <c r="J247" s="9">
        <v>625</v>
      </c>
      <c r="K247" s="10">
        <v>406250</v>
      </c>
      <c r="L247" s="10">
        <v>81250</v>
      </c>
      <c r="M247" s="11">
        <v>0.2</v>
      </c>
      <c r="N247" s="5" t="s">
        <v>24</v>
      </c>
    </row>
    <row r="248" spans="2:14" ht="14.25" customHeight="1">
      <c r="B248" s="5" t="s">
        <v>34</v>
      </c>
      <c r="C248" s="5">
        <v>1189833</v>
      </c>
      <c r="D248" s="6">
        <v>44305</v>
      </c>
      <c r="E248" s="5" t="s">
        <v>31</v>
      </c>
      <c r="F248" s="5" t="s">
        <v>32</v>
      </c>
      <c r="G248" s="5" t="s">
        <v>35</v>
      </c>
      <c r="H248" s="7" t="s">
        <v>17</v>
      </c>
      <c r="I248" s="8">
        <v>45</v>
      </c>
      <c r="J248" s="9">
        <v>900</v>
      </c>
      <c r="K248" s="10">
        <v>405000</v>
      </c>
      <c r="L248" s="10">
        <v>162000</v>
      </c>
      <c r="M248" s="11">
        <v>0.4</v>
      </c>
      <c r="N248" s="5" t="s">
        <v>24</v>
      </c>
    </row>
    <row r="249" spans="2:14" ht="14.25" customHeight="1">
      <c r="B249" s="5" t="s">
        <v>34</v>
      </c>
      <c r="C249" s="5">
        <v>1189833</v>
      </c>
      <c r="D249" s="6">
        <v>44306</v>
      </c>
      <c r="E249" s="5" t="s">
        <v>31</v>
      </c>
      <c r="F249" s="5" t="s">
        <v>32</v>
      </c>
      <c r="G249" s="5" t="s">
        <v>35</v>
      </c>
      <c r="H249" s="7" t="s">
        <v>19</v>
      </c>
      <c r="I249" s="8">
        <v>50</v>
      </c>
      <c r="J249" s="9">
        <v>750</v>
      </c>
      <c r="K249" s="10">
        <v>375000</v>
      </c>
      <c r="L249" s="10">
        <v>93750</v>
      </c>
      <c r="M249" s="11">
        <v>0.25</v>
      </c>
      <c r="N249" s="5" t="s">
        <v>24</v>
      </c>
    </row>
    <row r="250" spans="2:14" ht="14.25" customHeight="1">
      <c r="B250" s="5" t="s">
        <v>34</v>
      </c>
      <c r="C250" s="5">
        <v>1189833</v>
      </c>
      <c r="D250" s="6">
        <v>44307</v>
      </c>
      <c r="E250" s="5" t="s">
        <v>31</v>
      </c>
      <c r="F250" s="5" t="s">
        <v>32</v>
      </c>
      <c r="G250" s="5" t="s">
        <v>35</v>
      </c>
      <c r="H250" s="7" t="s">
        <v>20</v>
      </c>
      <c r="I250" s="8">
        <v>50</v>
      </c>
      <c r="J250" s="9">
        <v>750</v>
      </c>
      <c r="K250" s="10">
        <v>375000</v>
      </c>
      <c r="L250" s="10">
        <v>150000</v>
      </c>
      <c r="M250" s="11">
        <v>0.4</v>
      </c>
      <c r="N250" s="5" t="s">
        <v>24</v>
      </c>
    </row>
    <row r="251" spans="2:14" ht="14.25" customHeight="1">
      <c r="B251" s="5" t="s">
        <v>34</v>
      </c>
      <c r="C251" s="5">
        <v>1189833</v>
      </c>
      <c r="D251" s="6">
        <v>44308</v>
      </c>
      <c r="E251" s="5" t="s">
        <v>31</v>
      </c>
      <c r="F251" s="5" t="s">
        <v>32</v>
      </c>
      <c r="G251" s="5" t="s">
        <v>35</v>
      </c>
      <c r="H251" s="7" t="s">
        <v>21</v>
      </c>
      <c r="I251" s="8">
        <v>45</v>
      </c>
      <c r="J251" s="9">
        <v>625</v>
      </c>
      <c r="K251" s="10">
        <v>281250</v>
      </c>
      <c r="L251" s="10">
        <v>98437.5</v>
      </c>
      <c r="M251" s="11">
        <v>0.35</v>
      </c>
      <c r="N251" s="5" t="s">
        <v>24</v>
      </c>
    </row>
    <row r="252" spans="2:14" ht="14.25" customHeight="1">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row>
    <row r="253" spans="2:14" ht="14.25" customHeight="1">
      <c r="B253" s="5" t="s">
        <v>34</v>
      </c>
      <c r="C253" s="5">
        <v>1189833</v>
      </c>
      <c r="D253" s="6">
        <v>44310</v>
      </c>
      <c r="E253" s="5" t="s">
        <v>31</v>
      </c>
      <c r="F253" s="5" t="s">
        <v>32</v>
      </c>
      <c r="G253" s="5" t="s">
        <v>35</v>
      </c>
      <c r="H253" s="7" t="s">
        <v>23</v>
      </c>
      <c r="I253" s="8">
        <v>65</v>
      </c>
      <c r="J253" s="9">
        <v>800</v>
      </c>
      <c r="K253" s="10">
        <v>520000</v>
      </c>
      <c r="L253" s="10">
        <v>104000</v>
      </c>
      <c r="M253" s="11">
        <v>0.2</v>
      </c>
      <c r="N253" s="5" t="s">
        <v>24</v>
      </c>
    </row>
    <row r="254" spans="2:14" ht="14.25" customHeight="1">
      <c r="B254" s="5" t="s">
        <v>34</v>
      </c>
      <c r="C254" s="5">
        <v>1189833</v>
      </c>
      <c r="D254" s="6">
        <v>44311</v>
      </c>
      <c r="E254" s="5" t="s">
        <v>31</v>
      </c>
      <c r="F254" s="5" t="s">
        <v>32</v>
      </c>
      <c r="G254" s="5" t="s">
        <v>35</v>
      </c>
      <c r="H254" s="7" t="s">
        <v>17</v>
      </c>
      <c r="I254" s="8">
        <v>45</v>
      </c>
      <c r="J254" s="9">
        <v>950</v>
      </c>
      <c r="K254" s="10">
        <v>427500</v>
      </c>
      <c r="L254" s="10">
        <v>171000</v>
      </c>
      <c r="M254" s="11">
        <v>0.4</v>
      </c>
      <c r="N254" s="5" t="s">
        <v>24</v>
      </c>
    </row>
    <row r="255" spans="2:14" ht="14.25" customHeight="1">
      <c r="B255" s="5" t="s">
        <v>34</v>
      </c>
      <c r="C255" s="5">
        <v>1189833</v>
      </c>
      <c r="D255" s="6">
        <v>44312</v>
      </c>
      <c r="E255" s="5" t="s">
        <v>31</v>
      </c>
      <c r="F255" s="5" t="s">
        <v>32</v>
      </c>
      <c r="G255" s="5" t="s">
        <v>35</v>
      </c>
      <c r="H255" s="7" t="s">
        <v>19</v>
      </c>
      <c r="I255" s="8">
        <v>50</v>
      </c>
      <c r="J255" s="9">
        <v>800</v>
      </c>
      <c r="K255" s="10">
        <v>400000</v>
      </c>
      <c r="L255" s="10">
        <v>100000</v>
      </c>
      <c r="M255" s="11">
        <v>0.25</v>
      </c>
      <c r="N255" s="5" t="s">
        <v>24</v>
      </c>
    </row>
    <row r="256" spans="2:14" ht="14.25" customHeight="1">
      <c r="B256" s="5" t="s">
        <v>34</v>
      </c>
      <c r="C256" s="5">
        <v>1189833</v>
      </c>
      <c r="D256" s="6">
        <v>44313</v>
      </c>
      <c r="E256" s="5" t="s">
        <v>31</v>
      </c>
      <c r="F256" s="5" t="s">
        <v>32</v>
      </c>
      <c r="G256" s="5" t="s">
        <v>35</v>
      </c>
      <c r="H256" s="7" t="s">
        <v>20</v>
      </c>
      <c r="I256" s="8">
        <v>50</v>
      </c>
      <c r="J256" s="9">
        <v>750</v>
      </c>
      <c r="K256" s="10">
        <v>375000</v>
      </c>
      <c r="L256" s="10">
        <v>150000</v>
      </c>
      <c r="M256" s="11">
        <v>0.4</v>
      </c>
      <c r="N256" s="5" t="s">
        <v>24</v>
      </c>
    </row>
    <row r="257" spans="2:14" ht="14.25" customHeight="1">
      <c r="B257" s="5" t="s">
        <v>34</v>
      </c>
      <c r="C257" s="5">
        <v>1189833</v>
      </c>
      <c r="D257" s="6">
        <v>44314</v>
      </c>
      <c r="E257" s="5" t="s">
        <v>31</v>
      </c>
      <c r="F257" s="5" t="s">
        <v>32</v>
      </c>
      <c r="G257" s="5" t="s">
        <v>35</v>
      </c>
      <c r="H257" s="7" t="s">
        <v>21</v>
      </c>
      <c r="I257" s="8">
        <v>45</v>
      </c>
      <c r="J257" s="9">
        <v>650</v>
      </c>
      <c r="K257" s="10">
        <v>292500</v>
      </c>
      <c r="L257" s="10">
        <v>102375</v>
      </c>
      <c r="M257" s="11">
        <v>0.35</v>
      </c>
      <c r="N257" s="5" t="s">
        <v>24</v>
      </c>
    </row>
    <row r="258" spans="2:14" ht="14.25" customHeight="1">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row>
    <row r="259" spans="2:14" ht="14.25" customHeight="1">
      <c r="B259" s="5" t="s">
        <v>34</v>
      </c>
      <c r="C259" s="5">
        <v>1189833</v>
      </c>
      <c r="D259" s="6">
        <v>44316</v>
      </c>
      <c r="E259" s="5" t="s">
        <v>31</v>
      </c>
      <c r="F259" s="5" t="s">
        <v>32</v>
      </c>
      <c r="G259" s="5" t="s">
        <v>35</v>
      </c>
      <c r="H259" s="7" t="s">
        <v>23</v>
      </c>
      <c r="I259" s="8">
        <v>65</v>
      </c>
      <c r="J259" s="9">
        <v>700</v>
      </c>
      <c r="K259" s="10">
        <v>455000</v>
      </c>
      <c r="L259" s="10">
        <v>91000</v>
      </c>
      <c r="M259" s="11">
        <v>0.2</v>
      </c>
      <c r="N259" s="5" t="s">
        <v>24</v>
      </c>
    </row>
    <row r="260" spans="2:14" ht="14.25" customHeight="1">
      <c r="B260" s="5" t="s">
        <v>34</v>
      </c>
      <c r="C260" s="5">
        <v>1189833</v>
      </c>
      <c r="D260" s="6">
        <v>44317</v>
      </c>
      <c r="E260" s="5" t="s">
        <v>31</v>
      </c>
      <c r="F260" s="5" t="s">
        <v>32</v>
      </c>
      <c r="G260" s="5" t="s">
        <v>35</v>
      </c>
      <c r="H260" s="7" t="s">
        <v>17</v>
      </c>
      <c r="I260" s="8">
        <v>50</v>
      </c>
      <c r="J260" s="9">
        <v>900</v>
      </c>
      <c r="K260" s="10">
        <v>450000</v>
      </c>
      <c r="L260" s="10">
        <v>180000</v>
      </c>
      <c r="M260" s="11">
        <v>0.4</v>
      </c>
      <c r="N260" s="5" t="s">
        <v>24</v>
      </c>
    </row>
    <row r="261" spans="2:14" ht="14.25" customHeight="1">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row>
    <row r="262" spans="2:14" ht="14.25" customHeight="1">
      <c r="B262" s="5" t="s">
        <v>34</v>
      </c>
      <c r="C262" s="5">
        <v>1189833</v>
      </c>
      <c r="D262" s="6">
        <v>44319</v>
      </c>
      <c r="E262" s="5" t="s">
        <v>31</v>
      </c>
      <c r="F262" s="5" t="s">
        <v>32</v>
      </c>
      <c r="G262" s="5" t="s">
        <v>35</v>
      </c>
      <c r="H262" s="7" t="s">
        <v>20</v>
      </c>
      <c r="I262" s="8">
        <v>50</v>
      </c>
      <c r="J262" s="9">
        <v>725</v>
      </c>
      <c r="K262" s="10">
        <v>362500</v>
      </c>
      <c r="L262" s="10">
        <v>145000</v>
      </c>
      <c r="M262" s="11">
        <v>0.4</v>
      </c>
      <c r="N262" s="5" t="s">
        <v>24</v>
      </c>
    </row>
    <row r="263" spans="2:14" ht="14.25" customHeight="1">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row>
    <row r="264" spans="2:14" ht="14.25" customHeight="1">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row>
    <row r="265" spans="2:14" ht="14.25" customHeight="1">
      <c r="B265" s="5" t="s">
        <v>34</v>
      </c>
      <c r="C265" s="5">
        <v>1189833</v>
      </c>
      <c r="D265" s="6">
        <v>44322</v>
      </c>
      <c r="E265" s="5" t="s">
        <v>31</v>
      </c>
      <c r="F265" s="5" t="s">
        <v>32</v>
      </c>
      <c r="G265" s="5" t="s">
        <v>35</v>
      </c>
      <c r="H265" s="7" t="s">
        <v>23</v>
      </c>
      <c r="I265" s="8">
        <v>65</v>
      </c>
      <c r="J265" s="9">
        <v>650</v>
      </c>
      <c r="K265" s="10">
        <v>422500</v>
      </c>
      <c r="L265" s="10">
        <v>84500</v>
      </c>
      <c r="M265" s="11">
        <v>0.2</v>
      </c>
      <c r="N265" s="5" t="s">
        <v>24</v>
      </c>
    </row>
    <row r="266" spans="2:14" ht="14.25" customHeight="1">
      <c r="B266" s="5" t="s">
        <v>34</v>
      </c>
      <c r="C266" s="5">
        <v>1189833</v>
      </c>
      <c r="D266" s="6">
        <v>44323</v>
      </c>
      <c r="E266" s="5" t="s">
        <v>31</v>
      </c>
      <c r="F266" s="5" t="s">
        <v>32</v>
      </c>
      <c r="G266" s="5" t="s">
        <v>35</v>
      </c>
      <c r="H266" s="7" t="s">
        <v>17</v>
      </c>
      <c r="I266" s="8">
        <v>50</v>
      </c>
      <c r="J266" s="9">
        <v>850</v>
      </c>
      <c r="K266" s="10">
        <v>425000</v>
      </c>
      <c r="L266" s="10">
        <v>170000</v>
      </c>
      <c r="M266" s="11">
        <v>0.4</v>
      </c>
      <c r="N266" s="5" t="s">
        <v>24</v>
      </c>
    </row>
    <row r="267" spans="2:14" ht="14.25" customHeight="1">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row>
    <row r="268" spans="2:14" ht="14.25" customHeight="1">
      <c r="B268" s="5" t="s">
        <v>34</v>
      </c>
      <c r="C268" s="5">
        <v>1189833</v>
      </c>
      <c r="D268" s="6">
        <v>44325</v>
      </c>
      <c r="E268" s="5" t="s">
        <v>31</v>
      </c>
      <c r="F268" s="5" t="s">
        <v>32</v>
      </c>
      <c r="G268" s="5" t="s">
        <v>35</v>
      </c>
      <c r="H268" s="7" t="s">
        <v>20</v>
      </c>
      <c r="I268" s="8">
        <v>50</v>
      </c>
      <c r="J268" s="9">
        <v>700</v>
      </c>
      <c r="K268" s="10">
        <v>350000</v>
      </c>
      <c r="L268" s="10">
        <v>140000</v>
      </c>
      <c r="M268" s="11">
        <v>0.4</v>
      </c>
      <c r="N268" s="5" t="s">
        <v>24</v>
      </c>
    </row>
    <row r="269" spans="2:14" ht="14.25" customHeight="1">
      <c r="B269" s="5" t="s">
        <v>34</v>
      </c>
      <c r="C269" s="5">
        <v>1189833</v>
      </c>
      <c r="D269" s="6">
        <v>44326</v>
      </c>
      <c r="E269" s="5" t="s">
        <v>31</v>
      </c>
      <c r="F269" s="5" t="s">
        <v>32</v>
      </c>
      <c r="G269" s="5" t="s">
        <v>35</v>
      </c>
      <c r="H269" s="7" t="s">
        <v>21</v>
      </c>
      <c r="I269" s="8">
        <v>50</v>
      </c>
      <c r="J269" s="9">
        <v>650</v>
      </c>
      <c r="K269" s="10">
        <v>325000</v>
      </c>
      <c r="L269" s="10">
        <v>113750</v>
      </c>
      <c r="M269" s="11">
        <v>0.35</v>
      </c>
      <c r="N269" s="5" t="s">
        <v>24</v>
      </c>
    </row>
    <row r="270" spans="2:14" ht="14.25" customHeight="1">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row>
    <row r="271" spans="2:14" ht="14.25" customHeight="1">
      <c r="B271" s="5" t="s">
        <v>34</v>
      </c>
      <c r="C271" s="5">
        <v>1189833</v>
      </c>
      <c r="D271" s="6">
        <v>44328</v>
      </c>
      <c r="E271" s="5" t="s">
        <v>31</v>
      </c>
      <c r="F271" s="5" t="s">
        <v>32</v>
      </c>
      <c r="G271" s="5" t="s">
        <v>35</v>
      </c>
      <c r="H271" s="7" t="s">
        <v>23</v>
      </c>
      <c r="I271" s="8">
        <v>65</v>
      </c>
      <c r="J271" s="9">
        <v>700</v>
      </c>
      <c r="K271" s="10">
        <v>455000</v>
      </c>
      <c r="L271" s="10">
        <v>91000</v>
      </c>
      <c r="M271" s="11">
        <v>0.2</v>
      </c>
      <c r="N271" s="5" t="s">
        <v>24</v>
      </c>
    </row>
    <row r="272" spans="2:14" ht="14.25" customHeight="1">
      <c r="B272" s="5" t="s">
        <v>34</v>
      </c>
      <c r="C272" s="5">
        <v>1189833</v>
      </c>
      <c r="D272" s="6">
        <v>44329</v>
      </c>
      <c r="E272" s="5" t="s">
        <v>31</v>
      </c>
      <c r="F272" s="5" t="s">
        <v>32</v>
      </c>
      <c r="G272" s="5" t="s">
        <v>35</v>
      </c>
      <c r="H272" s="7" t="s">
        <v>17</v>
      </c>
      <c r="I272" s="8">
        <v>50</v>
      </c>
      <c r="J272" s="9">
        <v>800</v>
      </c>
      <c r="K272" s="10">
        <v>400000</v>
      </c>
      <c r="L272" s="10">
        <v>160000</v>
      </c>
      <c r="M272" s="11">
        <v>0.4</v>
      </c>
      <c r="N272" s="5" t="s">
        <v>24</v>
      </c>
    </row>
    <row r="273" spans="2:14" ht="14.25" customHeight="1">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row>
    <row r="274" spans="2:14" ht="14.25" customHeight="1">
      <c r="B274" s="5" t="s">
        <v>34</v>
      </c>
      <c r="C274" s="5">
        <v>1189833</v>
      </c>
      <c r="D274" s="6">
        <v>44331</v>
      </c>
      <c r="E274" s="5" t="s">
        <v>31</v>
      </c>
      <c r="F274" s="5" t="s">
        <v>32</v>
      </c>
      <c r="G274" s="5" t="s">
        <v>35</v>
      </c>
      <c r="H274" s="7" t="s">
        <v>20</v>
      </c>
      <c r="I274" s="8">
        <v>50</v>
      </c>
      <c r="J274" s="9">
        <v>650</v>
      </c>
      <c r="K274" s="10">
        <v>325000</v>
      </c>
      <c r="L274" s="10">
        <v>130000</v>
      </c>
      <c r="M274" s="11">
        <v>0.4</v>
      </c>
      <c r="N274" s="5" t="s">
        <v>24</v>
      </c>
    </row>
    <row r="275" spans="2:14" ht="14.25" customHeight="1">
      <c r="B275" s="5" t="s">
        <v>34</v>
      </c>
      <c r="C275" s="5">
        <v>1189833</v>
      </c>
      <c r="D275" s="6">
        <v>44332</v>
      </c>
      <c r="E275" s="5" t="s">
        <v>31</v>
      </c>
      <c r="F275" s="5" t="s">
        <v>32</v>
      </c>
      <c r="G275" s="5" t="s">
        <v>35</v>
      </c>
      <c r="H275" s="7" t="s">
        <v>21</v>
      </c>
      <c r="I275" s="8">
        <v>50</v>
      </c>
      <c r="J275" s="9">
        <v>625</v>
      </c>
      <c r="K275" s="10">
        <v>312500</v>
      </c>
      <c r="L275" s="10">
        <v>109375</v>
      </c>
      <c r="M275" s="11">
        <v>0.35</v>
      </c>
      <c r="N275" s="5" t="s">
        <v>24</v>
      </c>
    </row>
    <row r="276" spans="2:14" ht="14.25" customHeight="1">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row>
    <row r="277" spans="2:14" ht="14.25" customHeight="1">
      <c r="B277" s="5" t="s">
        <v>34</v>
      </c>
      <c r="C277" s="5">
        <v>1189833</v>
      </c>
      <c r="D277" s="6">
        <v>44334</v>
      </c>
      <c r="E277" s="5" t="s">
        <v>31</v>
      </c>
      <c r="F277" s="5" t="s">
        <v>32</v>
      </c>
      <c r="G277" s="5" t="s">
        <v>35</v>
      </c>
      <c r="H277" s="7" t="s">
        <v>23</v>
      </c>
      <c r="I277" s="8">
        <v>65</v>
      </c>
      <c r="J277" s="9">
        <v>650</v>
      </c>
      <c r="K277" s="10">
        <v>422500</v>
      </c>
      <c r="L277" s="10">
        <v>84500</v>
      </c>
      <c r="M277" s="11">
        <v>0.2</v>
      </c>
      <c r="N277" s="5" t="s">
        <v>24</v>
      </c>
    </row>
    <row r="278" spans="2:14" ht="14.25" customHeight="1">
      <c r="B278" s="5" t="s">
        <v>34</v>
      </c>
      <c r="C278" s="5">
        <v>1189833</v>
      </c>
      <c r="D278" s="6">
        <v>44335</v>
      </c>
      <c r="E278" s="5" t="s">
        <v>31</v>
      </c>
      <c r="F278" s="5" t="s">
        <v>32</v>
      </c>
      <c r="G278" s="5" t="s">
        <v>35</v>
      </c>
      <c r="H278" s="7" t="s">
        <v>17</v>
      </c>
      <c r="I278" s="8">
        <v>50</v>
      </c>
      <c r="J278" s="9">
        <v>825</v>
      </c>
      <c r="K278" s="10">
        <v>412500</v>
      </c>
      <c r="L278" s="10">
        <v>165000</v>
      </c>
      <c r="M278" s="11">
        <v>0.4</v>
      </c>
      <c r="N278" s="5" t="s">
        <v>24</v>
      </c>
    </row>
    <row r="279" spans="2:14" ht="14.25" customHeight="1">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row>
    <row r="280" spans="2:14" ht="14.25" customHeight="1">
      <c r="B280" s="5" t="s">
        <v>34</v>
      </c>
      <c r="C280" s="5">
        <v>1189833</v>
      </c>
      <c r="D280" s="6">
        <v>44337</v>
      </c>
      <c r="E280" s="5" t="s">
        <v>31</v>
      </c>
      <c r="F280" s="5" t="s">
        <v>32</v>
      </c>
      <c r="G280" s="5" t="s">
        <v>35</v>
      </c>
      <c r="H280" s="7" t="s">
        <v>20</v>
      </c>
      <c r="I280" s="8">
        <v>50</v>
      </c>
      <c r="J280" s="9">
        <v>675</v>
      </c>
      <c r="K280" s="10">
        <v>337500</v>
      </c>
      <c r="L280" s="10">
        <v>135000</v>
      </c>
      <c r="M280" s="11">
        <v>0.4</v>
      </c>
      <c r="N280" s="5" t="s">
        <v>24</v>
      </c>
    </row>
    <row r="281" spans="2:14" ht="14.25" customHeight="1">
      <c r="B281" s="5" t="s">
        <v>34</v>
      </c>
      <c r="C281" s="5">
        <v>1189833</v>
      </c>
      <c r="D281" s="6">
        <v>44338</v>
      </c>
      <c r="E281" s="5" t="s">
        <v>31</v>
      </c>
      <c r="F281" s="5" t="s">
        <v>32</v>
      </c>
      <c r="G281" s="5" t="s">
        <v>35</v>
      </c>
      <c r="H281" s="7" t="s">
        <v>21</v>
      </c>
      <c r="I281" s="8">
        <v>50</v>
      </c>
      <c r="J281" s="9">
        <v>650</v>
      </c>
      <c r="K281" s="10">
        <v>325000</v>
      </c>
      <c r="L281" s="10">
        <v>113750</v>
      </c>
      <c r="M281" s="11">
        <v>0.35</v>
      </c>
      <c r="N281" s="5" t="s">
        <v>24</v>
      </c>
    </row>
    <row r="282" spans="2:14" ht="14.25" customHeight="1">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row>
    <row r="283" spans="2:14" ht="14.25" customHeight="1">
      <c r="B283" s="5" t="s">
        <v>34</v>
      </c>
      <c r="C283" s="5">
        <v>1189833</v>
      </c>
      <c r="D283" s="6">
        <v>44340</v>
      </c>
      <c r="E283" s="5" t="s">
        <v>31</v>
      </c>
      <c r="F283" s="5" t="s">
        <v>32</v>
      </c>
      <c r="G283" s="5" t="s">
        <v>35</v>
      </c>
      <c r="H283" s="7" t="s">
        <v>23</v>
      </c>
      <c r="I283" s="8">
        <v>65</v>
      </c>
      <c r="J283" s="9">
        <v>700</v>
      </c>
      <c r="K283" s="10">
        <v>455000</v>
      </c>
      <c r="L283" s="10">
        <v>91000</v>
      </c>
      <c r="M283" s="11">
        <v>0.2</v>
      </c>
      <c r="N283" s="5" t="s">
        <v>24</v>
      </c>
    </row>
    <row r="284" spans="2:14" ht="14.25" customHeight="1">
      <c r="B284" s="5" t="s">
        <v>34</v>
      </c>
      <c r="C284" s="5">
        <v>1189833</v>
      </c>
      <c r="D284" s="6">
        <v>44341</v>
      </c>
      <c r="E284" s="5" t="s">
        <v>31</v>
      </c>
      <c r="F284" s="5" t="s">
        <v>32</v>
      </c>
      <c r="G284" s="5" t="s">
        <v>35</v>
      </c>
      <c r="H284" s="7" t="s">
        <v>17</v>
      </c>
      <c r="I284" s="8">
        <v>50</v>
      </c>
      <c r="J284" s="9">
        <v>900</v>
      </c>
      <c r="K284" s="10">
        <v>450000</v>
      </c>
      <c r="L284" s="10">
        <v>180000</v>
      </c>
      <c r="M284" s="11">
        <v>0.4</v>
      </c>
      <c r="N284" s="5" t="s">
        <v>24</v>
      </c>
    </row>
    <row r="285" spans="2:14" ht="14.25" customHeight="1">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row>
    <row r="286" spans="2:14" ht="14.25" customHeight="1">
      <c r="B286" s="5" t="s">
        <v>34</v>
      </c>
      <c r="C286" s="5">
        <v>1189833</v>
      </c>
      <c r="D286" s="6">
        <v>44343</v>
      </c>
      <c r="E286" s="5" t="s">
        <v>31</v>
      </c>
      <c r="F286" s="5" t="s">
        <v>32</v>
      </c>
      <c r="G286" s="5" t="s">
        <v>35</v>
      </c>
      <c r="H286" s="7" t="s">
        <v>20</v>
      </c>
      <c r="I286" s="8">
        <v>50</v>
      </c>
      <c r="J286" s="9">
        <v>700</v>
      </c>
      <c r="K286" s="10">
        <v>350000</v>
      </c>
      <c r="L286" s="10">
        <v>140000</v>
      </c>
      <c r="M286" s="11">
        <v>0.4</v>
      </c>
      <c r="N286" s="5" t="s">
        <v>24</v>
      </c>
    </row>
    <row r="287" spans="2:14" ht="14.25" customHeight="1">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row>
    <row r="288" spans="2:14" ht="14.25" customHeight="1">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row>
    <row r="289" spans="2:14" ht="14.25" customHeight="1">
      <c r="B289" s="5" t="s">
        <v>34</v>
      </c>
      <c r="C289" s="5">
        <v>1189833</v>
      </c>
      <c r="D289" s="6">
        <v>44346</v>
      </c>
      <c r="E289" s="5" t="s">
        <v>31</v>
      </c>
      <c r="F289" s="5" t="s">
        <v>32</v>
      </c>
      <c r="G289" s="5" t="s">
        <v>35</v>
      </c>
      <c r="H289" s="7" t="s">
        <v>23</v>
      </c>
      <c r="I289" s="8">
        <v>65</v>
      </c>
      <c r="J289" s="9">
        <v>725</v>
      </c>
      <c r="K289" s="10">
        <v>471250</v>
      </c>
      <c r="L289" s="10">
        <v>94250</v>
      </c>
      <c r="M289" s="11">
        <v>0.2</v>
      </c>
      <c r="N289" s="5" t="s">
        <v>24</v>
      </c>
    </row>
    <row r="290" spans="2:14" ht="14.25" customHeight="1">
      <c r="B290" s="5" t="s">
        <v>14</v>
      </c>
      <c r="C290" s="5">
        <v>1185732</v>
      </c>
      <c r="D290" s="6">
        <v>44347</v>
      </c>
      <c r="E290" s="5" t="s">
        <v>31</v>
      </c>
      <c r="F290" s="5" t="s">
        <v>32</v>
      </c>
      <c r="G290" s="5" t="s">
        <v>35</v>
      </c>
      <c r="H290" s="7" t="s">
        <v>17</v>
      </c>
      <c r="I290" s="8">
        <v>45</v>
      </c>
      <c r="J290" s="9">
        <v>475</v>
      </c>
      <c r="K290" s="10">
        <v>213750</v>
      </c>
      <c r="L290" s="10">
        <v>85500</v>
      </c>
      <c r="M290" s="11">
        <v>0.4</v>
      </c>
      <c r="N290" s="5" t="s">
        <v>24</v>
      </c>
    </row>
    <row r="291" spans="2:14" ht="14.25" customHeight="1">
      <c r="B291" s="5" t="s">
        <v>14</v>
      </c>
      <c r="C291" s="5">
        <v>1185732</v>
      </c>
      <c r="D291" s="6">
        <v>44348</v>
      </c>
      <c r="E291" s="5" t="s">
        <v>31</v>
      </c>
      <c r="F291" s="5" t="s">
        <v>32</v>
      </c>
      <c r="G291" s="5" t="s">
        <v>35</v>
      </c>
      <c r="H291" s="7" t="s">
        <v>19</v>
      </c>
      <c r="I291" s="8">
        <v>45</v>
      </c>
      <c r="J291" s="9">
        <v>275</v>
      </c>
      <c r="K291" s="10">
        <v>123750</v>
      </c>
      <c r="L291" s="10">
        <v>43312.5</v>
      </c>
      <c r="M291" s="11">
        <v>0.35</v>
      </c>
      <c r="N291" s="5" t="s">
        <v>24</v>
      </c>
    </row>
    <row r="292" spans="2:14" ht="14.25" customHeight="1">
      <c r="B292" s="5" t="s">
        <v>14</v>
      </c>
      <c r="C292" s="5">
        <v>1185732</v>
      </c>
      <c r="D292" s="6">
        <v>44349</v>
      </c>
      <c r="E292" s="5" t="s">
        <v>31</v>
      </c>
      <c r="F292" s="5" t="s">
        <v>32</v>
      </c>
      <c r="G292" s="5" t="s">
        <v>35</v>
      </c>
      <c r="H292" s="7" t="s">
        <v>20</v>
      </c>
      <c r="I292" s="8">
        <v>35</v>
      </c>
      <c r="J292" s="9">
        <v>275</v>
      </c>
      <c r="K292" s="10">
        <v>96250</v>
      </c>
      <c r="L292" s="10">
        <v>33687.5</v>
      </c>
      <c r="M292" s="11">
        <v>0.35</v>
      </c>
      <c r="N292" s="5" t="s">
        <v>24</v>
      </c>
    </row>
    <row r="293" spans="2:14" ht="14.25" customHeight="1">
      <c r="B293" s="5" t="s">
        <v>14</v>
      </c>
      <c r="C293" s="5">
        <v>1185732</v>
      </c>
      <c r="D293" s="6">
        <v>44350</v>
      </c>
      <c r="E293" s="5" t="s">
        <v>31</v>
      </c>
      <c r="F293" s="5" t="s">
        <v>32</v>
      </c>
      <c r="G293" s="5" t="s">
        <v>35</v>
      </c>
      <c r="H293" s="7" t="s">
        <v>21</v>
      </c>
      <c r="I293" s="8">
        <v>40</v>
      </c>
      <c r="J293" s="9">
        <v>125</v>
      </c>
      <c r="K293" s="10">
        <v>50000</v>
      </c>
      <c r="L293" s="10">
        <v>20000</v>
      </c>
      <c r="M293" s="11">
        <v>0.4</v>
      </c>
      <c r="N293" s="5" t="s">
        <v>24</v>
      </c>
    </row>
    <row r="294" spans="2:14" ht="14.25" customHeight="1">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row>
    <row r="295" spans="2:14" ht="14.25" customHeight="1">
      <c r="B295" s="5" t="s">
        <v>14</v>
      </c>
      <c r="C295" s="5">
        <v>1185732</v>
      </c>
      <c r="D295" s="6">
        <v>44352</v>
      </c>
      <c r="E295" s="5" t="s">
        <v>36</v>
      </c>
      <c r="F295" s="5" t="s">
        <v>37</v>
      </c>
      <c r="G295" s="5" t="s">
        <v>38</v>
      </c>
      <c r="H295" s="7" t="s">
        <v>23</v>
      </c>
      <c r="I295" s="8">
        <v>45</v>
      </c>
      <c r="J295" s="9">
        <v>275</v>
      </c>
      <c r="K295" s="10">
        <v>123750</v>
      </c>
      <c r="L295" s="10">
        <v>61875</v>
      </c>
      <c r="M295" s="11">
        <v>0.5</v>
      </c>
      <c r="N295" s="5" t="s">
        <v>24</v>
      </c>
    </row>
    <row r="296" spans="2:14" ht="14.25" customHeight="1">
      <c r="B296" s="5" t="s">
        <v>14</v>
      </c>
      <c r="C296" s="5">
        <v>1185732</v>
      </c>
      <c r="D296" s="6">
        <v>44353</v>
      </c>
      <c r="E296" s="5" t="s">
        <v>36</v>
      </c>
      <c r="F296" s="5" t="s">
        <v>37</v>
      </c>
      <c r="G296" s="5" t="s">
        <v>38</v>
      </c>
      <c r="H296" s="7" t="s">
        <v>17</v>
      </c>
      <c r="I296" s="8">
        <v>45</v>
      </c>
      <c r="J296" s="9">
        <v>525</v>
      </c>
      <c r="K296" s="10">
        <v>236250</v>
      </c>
      <c r="L296" s="10">
        <v>94500</v>
      </c>
      <c r="M296" s="11">
        <v>0.4</v>
      </c>
      <c r="N296" s="5" t="s">
        <v>24</v>
      </c>
    </row>
    <row r="297" spans="2:14" ht="14.25" customHeight="1">
      <c r="B297" s="5" t="s">
        <v>14</v>
      </c>
      <c r="C297" s="5">
        <v>1185732</v>
      </c>
      <c r="D297" s="6">
        <v>44354</v>
      </c>
      <c r="E297" s="5" t="s">
        <v>36</v>
      </c>
      <c r="F297" s="5" t="s">
        <v>37</v>
      </c>
      <c r="G297" s="5" t="s">
        <v>38</v>
      </c>
      <c r="H297" s="7" t="s">
        <v>19</v>
      </c>
      <c r="I297" s="8">
        <v>45</v>
      </c>
      <c r="J297" s="9">
        <v>175</v>
      </c>
      <c r="K297" s="10">
        <v>78750</v>
      </c>
      <c r="L297" s="10">
        <v>27562.5</v>
      </c>
      <c r="M297" s="11">
        <v>0.35</v>
      </c>
      <c r="N297" s="5" t="s">
        <v>24</v>
      </c>
    </row>
    <row r="298" spans="2:14" ht="14.25" customHeight="1">
      <c r="B298" s="5" t="s">
        <v>14</v>
      </c>
      <c r="C298" s="5">
        <v>1185732</v>
      </c>
      <c r="D298" s="6">
        <v>44355</v>
      </c>
      <c r="E298" s="5" t="s">
        <v>36</v>
      </c>
      <c r="F298" s="5" t="s">
        <v>37</v>
      </c>
      <c r="G298" s="5" t="s">
        <v>38</v>
      </c>
      <c r="H298" s="7" t="s">
        <v>20</v>
      </c>
      <c r="I298" s="8">
        <v>35</v>
      </c>
      <c r="J298" s="9">
        <v>225</v>
      </c>
      <c r="K298" s="10">
        <v>78750</v>
      </c>
      <c r="L298" s="10">
        <v>27562.5</v>
      </c>
      <c r="M298" s="11">
        <v>0.35</v>
      </c>
      <c r="N298" s="5" t="s">
        <v>24</v>
      </c>
    </row>
    <row r="299" spans="2:14" ht="14.25" customHeight="1">
      <c r="B299" s="5" t="s">
        <v>14</v>
      </c>
      <c r="C299" s="5">
        <v>1185732</v>
      </c>
      <c r="D299" s="6">
        <v>44356</v>
      </c>
      <c r="E299" s="5" t="s">
        <v>36</v>
      </c>
      <c r="F299" s="5" t="s">
        <v>37</v>
      </c>
      <c r="G299" s="5" t="s">
        <v>38</v>
      </c>
      <c r="H299" s="7" t="s">
        <v>21</v>
      </c>
      <c r="I299" s="8">
        <v>40</v>
      </c>
      <c r="J299" s="9">
        <v>100</v>
      </c>
      <c r="K299" s="10">
        <v>40000</v>
      </c>
      <c r="L299" s="10">
        <v>16000</v>
      </c>
      <c r="M299" s="11">
        <v>0.4</v>
      </c>
      <c r="N299" s="5" t="s">
        <v>24</v>
      </c>
    </row>
    <row r="300" spans="2:14" ht="14.25" customHeight="1">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row>
    <row r="301" spans="2:14" ht="14.25" customHeight="1">
      <c r="B301" s="5" t="s">
        <v>14</v>
      </c>
      <c r="C301" s="5">
        <v>1185732</v>
      </c>
      <c r="D301" s="6">
        <v>44358</v>
      </c>
      <c r="E301" s="5" t="s">
        <v>36</v>
      </c>
      <c r="F301" s="5" t="s">
        <v>37</v>
      </c>
      <c r="G301" s="5" t="s">
        <v>38</v>
      </c>
      <c r="H301" s="7" t="s">
        <v>23</v>
      </c>
      <c r="I301" s="8">
        <v>45</v>
      </c>
      <c r="J301" s="9">
        <v>275</v>
      </c>
      <c r="K301" s="10">
        <v>123750</v>
      </c>
      <c r="L301" s="10">
        <v>61875</v>
      </c>
      <c r="M301" s="11">
        <v>0.5</v>
      </c>
      <c r="N301" s="5" t="s">
        <v>24</v>
      </c>
    </row>
    <row r="302" spans="2:14" ht="14.25" customHeight="1">
      <c r="B302" s="5" t="s">
        <v>14</v>
      </c>
      <c r="C302" s="5">
        <v>1185732</v>
      </c>
      <c r="D302" s="6">
        <v>44359</v>
      </c>
      <c r="E302" s="5" t="s">
        <v>36</v>
      </c>
      <c r="F302" s="5" t="s">
        <v>37</v>
      </c>
      <c r="G302" s="5" t="s">
        <v>38</v>
      </c>
      <c r="H302" s="7" t="s">
        <v>17</v>
      </c>
      <c r="I302" s="8">
        <v>50</v>
      </c>
      <c r="J302" s="9">
        <v>495</v>
      </c>
      <c r="K302" s="10">
        <v>247500</v>
      </c>
      <c r="L302" s="10">
        <v>99000</v>
      </c>
      <c r="M302" s="11">
        <v>0.4</v>
      </c>
      <c r="N302" s="5" t="s">
        <v>24</v>
      </c>
    </row>
    <row r="303" spans="2:14" ht="14.25" customHeight="1">
      <c r="B303" s="5" t="s">
        <v>14</v>
      </c>
      <c r="C303" s="5">
        <v>1185732</v>
      </c>
      <c r="D303" s="6">
        <v>44360</v>
      </c>
      <c r="E303" s="5" t="s">
        <v>36</v>
      </c>
      <c r="F303" s="5" t="s">
        <v>37</v>
      </c>
      <c r="G303" s="5" t="s">
        <v>38</v>
      </c>
      <c r="H303" s="7" t="s">
        <v>19</v>
      </c>
      <c r="I303" s="8">
        <v>50</v>
      </c>
      <c r="J303" s="9">
        <v>200</v>
      </c>
      <c r="K303" s="10">
        <v>100000</v>
      </c>
      <c r="L303" s="10">
        <v>35000</v>
      </c>
      <c r="M303" s="11">
        <v>0.35</v>
      </c>
      <c r="N303" s="5" t="s">
        <v>24</v>
      </c>
    </row>
    <row r="304" spans="2:14" ht="14.25" customHeight="1">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row>
    <row r="305" spans="2:14" ht="14.25" customHeight="1">
      <c r="B305" s="5" t="s">
        <v>14</v>
      </c>
      <c r="C305" s="5">
        <v>1185732</v>
      </c>
      <c r="D305" s="6">
        <v>44362</v>
      </c>
      <c r="E305" s="5" t="s">
        <v>36</v>
      </c>
      <c r="F305" s="5" t="s">
        <v>37</v>
      </c>
      <c r="G305" s="5" t="s">
        <v>38</v>
      </c>
      <c r="H305" s="7" t="s">
        <v>21</v>
      </c>
      <c r="I305" s="8">
        <v>45</v>
      </c>
      <c r="J305" s="9">
        <v>75</v>
      </c>
      <c r="K305" s="10">
        <v>33750</v>
      </c>
      <c r="L305" s="10">
        <v>13500</v>
      </c>
      <c r="M305" s="11">
        <v>0.4</v>
      </c>
      <c r="N305" s="5" t="s">
        <v>24</v>
      </c>
    </row>
    <row r="306" spans="2:14" ht="14.25" customHeight="1">
      <c r="B306" s="5" t="s">
        <v>14</v>
      </c>
      <c r="C306" s="5">
        <v>1185732</v>
      </c>
      <c r="D306" s="6">
        <v>44363</v>
      </c>
      <c r="E306" s="5" t="s">
        <v>36</v>
      </c>
      <c r="F306" s="5" t="s">
        <v>37</v>
      </c>
      <c r="G306" s="5" t="s">
        <v>38</v>
      </c>
      <c r="H306" s="7" t="s">
        <v>22</v>
      </c>
      <c r="I306" s="8">
        <v>60</v>
      </c>
      <c r="J306" s="9">
        <v>125</v>
      </c>
      <c r="K306" s="10">
        <v>75000</v>
      </c>
      <c r="L306" s="10">
        <v>26250</v>
      </c>
      <c r="M306" s="11">
        <v>0.35</v>
      </c>
      <c r="N306" s="5" t="s">
        <v>24</v>
      </c>
    </row>
    <row r="307" spans="2:14" ht="14.25" customHeight="1">
      <c r="B307" s="5" t="s">
        <v>14</v>
      </c>
      <c r="C307" s="5">
        <v>1185732</v>
      </c>
      <c r="D307" s="6">
        <v>44364</v>
      </c>
      <c r="E307" s="5" t="s">
        <v>36</v>
      </c>
      <c r="F307" s="5" t="s">
        <v>37</v>
      </c>
      <c r="G307" s="5" t="s">
        <v>38</v>
      </c>
      <c r="H307" s="7" t="s">
        <v>23</v>
      </c>
      <c r="I307" s="8">
        <v>50</v>
      </c>
      <c r="J307" s="9">
        <v>225</v>
      </c>
      <c r="K307" s="10">
        <v>112500</v>
      </c>
      <c r="L307" s="10">
        <v>56250</v>
      </c>
      <c r="M307" s="11">
        <v>0.5</v>
      </c>
      <c r="N307" s="5" t="s">
        <v>24</v>
      </c>
    </row>
    <row r="308" spans="2:14" ht="14.25" customHeight="1">
      <c r="B308" s="5" t="s">
        <v>14</v>
      </c>
      <c r="C308" s="5">
        <v>1185732</v>
      </c>
      <c r="D308" s="6">
        <v>44365</v>
      </c>
      <c r="E308" s="5" t="s">
        <v>36</v>
      </c>
      <c r="F308" s="5" t="s">
        <v>37</v>
      </c>
      <c r="G308" s="5" t="s">
        <v>38</v>
      </c>
      <c r="H308" s="7" t="s">
        <v>17</v>
      </c>
      <c r="I308" s="8">
        <v>50</v>
      </c>
      <c r="J308" s="9">
        <v>450</v>
      </c>
      <c r="K308" s="10">
        <v>225000</v>
      </c>
      <c r="L308" s="10">
        <v>90000</v>
      </c>
      <c r="M308" s="11">
        <v>0.4</v>
      </c>
      <c r="N308" s="5" t="s">
        <v>24</v>
      </c>
    </row>
    <row r="309" spans="2:14" ht="14.25" customHeight="1">
      <c r="B309" s="5" t="s">
        <v>14</v>
      </c>
      <c r="C309" s="5">
        <v>1185732</v>
      </c>
      <c r="D309" s="6">
        <v>44366</v>
      </c>
      <c r="E309" s="5" t="s">
        <v>36</v>
      </c>
      <c r="F309" s="5" t="s">
        <v>37</v>
      </c>
      <c r="G309" s="5" t="s">
        <v>38</v>
      </c>
      <c r="H309" s="7" t="s">
        <v>19</v>
      </c>
      <c r="I309" s="8">
        <v>50</v>
      </c>
      <c r="J309" s="9">
        <v>150</v>
      </c>
      <c r="K309" s="10">
        <v>75000</v>
      </c>
      <c r="L309" s="10">
        <v>26250</v>
      </c>
      <c r="M309" s="11">
        <v>0.35</v>
      </c>
      <c r="N309" s="5" t="s">
        <v>24</v>
      </c>
    </row>
    <row r="310" spans="2:14" ht="14.25" customHeight="1">
      <c r="B310" s="5" t="s">
        <v>14</v>
      </c>
      <c r="C310" s="5">
        <v>1185732</v>
      </c>
      <c r="D310" s="6">
        <v>44367</v>
      </c>
      <c r="E310" s="5" t="s">
        <v>36</v>
      </c>
      <c r="F310" s="5" t="s">
        <v>37</v>
      </c>
      <c r="G310" s="5" t="s">
        <v>38</v>
      </c>
      <c r="H310" s="7" t="s">
        <v>20</v>
      </c>
      <c r="I310" s="8">
        <v>40</v>
      </c>
      <c r="J310" s="9">
        <v>150</v>
      </c>
      <c r="K310" s="10">
        <v>60000</v>
      </c>
      <c r="L310" s="10">
        <v>21000</v>
      </c>
      <c r="M310" s="11">
        <v>0.35</v>
      </c>
      <c r="N310" s="5" t="s">
        <v>24</v>
      </c>
    </row>
    <row r="311" spans="2:14" ht="14.25" customHeight="1">
      <c r="B311" s="5" t="s">
        <v>14</v>
      </c>
      <c r="C311" s="5">
        <v>1185732</v>
      </c>
      <c r="D311" s="6">
        <v>44368</v>
      </c>
      <c r="E311" s="5" t="s">
        <v>36</v>
      </c>
      <c r="F311" s="5" t="s">
        <v>37</v>
      </c>
      <c r="G311" s="5" t="s">
        <v>38</v>
      </c>
      <c r="H311" s="7" t="s">
        <v>21</v>
      </c>
      <c r="I311" s="8">
        <v>45</v>
      </c>
      <c r="J311" s="9">
        <v>75</v>
      </c>
      <c r="K311" s="10">
        <v>33750</v>
      </c>
      <c r="L311" s="10">
        <v>13500</v>
      </c>
      <c r="M311" s="11">
        <v>0.4</v>
      </c>
      <c r="N311" s="5" t="s">
        <v>24</v>
      </c>
    </row>
    <row r="312" spans="2:14" ht="14.25" customHeight="1">
      <c r="B312" s="5" t="s">
        <v>14</v>
      </c>
      <c r="C312" s="5">
        <v>1185732</v>
      </c>
      <c r="D312" s="6">
        <v>44369</v>
      </c>
      <c r="E312" s="5" t="s">
        <v>36</v>
      </c>
      <c r="F312" s="5" t="s">
        <v>37</v>
      </c>
      <c r="G312" s="5" t="s">
        <v>38</v>
      </c>
      <c r="H312" s="7" t="s">
        <v>22</v>
      </c>
      <c r="I312" s="8">
        <v>60</v>
      </c>
      <c r="J312" s="9">
        <v>100</v>
      </c>
      <c r="K312" s="10">
        <v>60000</v>
      </c>
      <c r="L312" s="10">
        <v>21000</v>
      </c>
      <c r="M312" s="11">
        <v>0.35</v>
      </c>
      <c r="N312" s="5" t="s">
        <v>24</v>
      </c>
    </row>
    <row r="313" spans="2:14" ht="14.25" customHeight="1">
      <c r="B313" s="5" t="s">
        <v>14</v>
      </c>
      <c r="C313" s="5">
        <v>1185732</v>
      </c>
      <c r="D313" s="6">
        <v>44370</v>
      </c>
      <c r="E313" s="5" t="s">
        <v>36</v>
      </c>
      <c r="F313" s="5" t="s">
        <v>37</v>
      </c>
      <c r="G313" s="5" t="s">
        <v>38</v>
      </c>
      <c r="H313" s="7" t="s">
        <v>23</v>
      </c>
      <c r="I313" s="8">
        <v>50</v>
      </c>
      <c r="J313" s="9">
        <v>225</v>
      </c>
      <c r="K313" s="10">
        <v>112500</v>
      </c>
      <c r="L313" s="10">
        <v>56250</v>
      </c>
      <c r="M313" s="11">
        <v>0.5</v>
      </c>
      <c r="N313" s="5" t="s">
        <v>24</v>
      </c>
    </row>
    <row r="314" spans="2:14" ht="14.25" customHeight="1">
      <c r="B314" s="5" t="s">
        <v>14</v>
      </c>
      <c r="C314" s="5">
        <v>1185732</v>
      </c>
      <c r="D314" s="6">
        <v>44371</v>
      </c>
      <c r="E314" s="5" t="s">
        <v>36</v>
      </c>
      <c r="F314" s="5" t="s">
        <v>37</v>
      </c>
      <c r="G314" s="5" t="s">
        <v>38</v>
      </c>
      <c r="H314" s="7" t="s">
        <v>17</v>
      </c>
      <c r="I314" s="8">
        <v>60</v>
      </c>
      <c r="J314" s="9">
        <v>495</v>
      </c>
      <c r="K314" s="10">
        <v>297000</v>
      </c>
      <c r="L314" s="10">
        <v>118800</v>
      </c>
      <c r="M314" s="11">
        <v>0.4</v>
      </c>
      <c r="N314" s="5" t="s">
        <v>24</v>
      </c>
    </row>
    <row r="315" spans="2:14" ht="14.25" customHeight="1">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row>
    <row r="316" spans="2:14" ht="14.25" customHeight="1">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row>
    <row r="317" spans="2:14" ht="14.25" customHeight="1">
      <c r="B317" s="5" t="s">
        <v>14</v>
      </c>
      <c r="C317" s="5">
        <v>1185732</v>
      </c>
      <c r="D317" s="6">
        <v>44374</v>
      </c>
      <c r="E317" s="5" t="s">
        <v>36</v>
      </c>
      <c r="F317" s="5" t="s">
        <v>37</v>
      </c>
      <c r="G317" s="5" t="s">
        <v>38</v>
      </c>
      <c r="H317" s="7" t="s">
        <v>21</v>
      </c>
      <c r="I317" s="8">
        <v>50</v>
      </c>
      <c r="J317" s="9">
        <v>100</v>
      </c>
      <c r="K317" s="10">
        <v>50000</v>
      </c>
      <c r="L317" s="10">
        <v>20000</v>
      </c>
      <c r="M317" s="11">
        <v>0.4</v>
      </c>
      <c r="N317" s="5" t="s">
        <v>24</v>
      </c>
    </row>
    <row r="318" spans="2:14" ht="14.25" customHeight="1">
      <c r="B318" s="5" t="s">
        <v>14</v>
      </c>
      <c r="C318" s="5">
        <v>1185732</v>
      </c>
      <c r="D318" s="6">
        <v>44375</v>
      </c>
      <c r="E318" s="5" t="s">
        <v>36</v>
      </c>
      <c r="F318" s="5" t="s">
        <v>37</v>
      </c>
      <c r="G318" s="5" t="s">
        <v>38</v>
      </c>
      <c r="H318" s="7" t="s">
        <v>22</v>
      </c>
      <c r="I318" s="8">
        <v>60</v>
      </c>
      <c r="J318" s="9">
        <v>125</v>
      </c>
      <c r="K318" s="10">
        <v>75000</v>
      </c>
      <c r="L318" s="10">
        <v>26250</v>
      </c>
      <c r="M318" s="11">
        <v>0.35</v>
      </c>
      <c r="N318" s="5" t="s">
        <v>24</v>
      </c>
    </row>
    <row r="319" spans="2:14" ht="14.25" customHeight="1">
      <c r="B319" s="5" t="s">
        <v>14</v>
      </c>
      <c r="C319" s="5">
        <v>1185732</v>
      </c>
      <c r="D319" s="6">
        <v>44376</v>
      </c>
      <c r="E319" s="5" t="s">
        <v>36</v>
      </c>
      <c r="F319" s="5" t="s">
        <v>37</v>
      </c>
      <c r="G319" s="5" t="s">
        <v>38</v>
      </c>
      <c r="H319" s="7" t="s">
        <v>23</v>
      </c>
      <c r="I319" s="8">
        <v>65</v>
      </c>
      <c r="J319" s="9">
        <v>250</v>
      </c>
      <c r="K319" s="10">
        <v>162500</v>
      </c>
      <c r="L319" s="10">
        <v>81250</v>
      </c>
      <c r="M319" s="11">
        <v>0.5</v>
      </c>
      <c r="N319" s="5" t="s">
        <v>24</v>
      </c>
    </row>
    <row r="320" spans="2:14" ht="14.25" customHeight="1">
      <c r="B320" s="5" t="s">
        <v>14</v>
      </c>
      <c r="C320" s="5">
        <v>1185732</v>
      </c>
      <c r="D320" s="6">
        <v>44377</v>
      </c>
      <c r="E320" s="5" t="s">
        <v>36</v>
      </c>
      <c r="F320" s="5" t="s">
        <v>37</v>
      </c>
      <c r="G320" s="5" t="s">
        <v>38</v>
      </c>
      <c r="H320" s="7" t="s">
        <v>17</v>
      </c>
      <c r="I320" s="8">
        <v>50</v>
      </c>
      <c r="J320" s="9">
        <v>500</v>
      </c>
      <c r="K320" s="10">
        <v>250000</v>
      </c>
      <c r="L320" s="10">
        <v>100000</v>
      </c>
      <c r="M320" s="11">
        <v>0.4</v>
      </c>
      <c r="N320" s="5" t="s">
        <v>24</v>
      </c>
    </row>
    <row r="321" spans="2:14" ht="14.25" customHeight="1">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row>
    <row r="322" spans="2:14" ht="14.25" customHeight="1">
      <c r="B322" s="5" t="s">
        <v>14</v>
      </c>
      <c r="C322" s="5">
        <v>1185732</v>
      </c>
      <c r="D322" s="6">
        <v>44379</v>
      </c>
      <c r="E322" s="5" t="s">
        <v>36</v>
      </c>
      <c r="F322" s="5" t="s">
        <v>37</v>
      </c>
      <c r="G322" s="5" t="s">
        <v>38</v>
      </c>
      <c r="H322" s="7" t="s">
        <v>20</v>
      </c>
      <c r="I322" s="8">
        <v>40</v>
      </c>
      <c r="J322" s="9">
        <v>200</v>
      </c>
      <c r="K322" s="10">
        <v>80000</v>
      </c>
      <c r="L322" s="10">
        <v>28000</v>
      </c>
      <c r="M322" s="11">
        <v>0.35</v>
      </c>
      <c r="N322" s="5" t="s">
        <v>24</v>
      </c>
    </row>
    <row r="323" spans="2:14" ht="14.25" customHeight="1">
      <c r="B323" s="5" t="s">
        <v>14</v>
      </c>
      <c r="C323" s="5">
        <v>1185732</v>
      </c>
      <c r="D323" s="6">
        <v>44380</v>
      </c>
      <c r="E323" s="5" t="s">
        <v>36</v>
      </c>
      <c r="F323" s="5" t="s">
        <v>37</v>
      </c>
      <c r="G323" s="5" t="s">
        <v>38</v>
      </c>
      <c r="H323" s="7" t="s">
        <v>21</v>
      </c>
      <c r="I323" s="8">
        <v>40</v>
      </c>
      <c r="J323" s="9">
        <v>175</v>
      </c>
      <c r="K323" s="10">
        <v>70000</v>
      </c>
      <c r="L323" s="10">
        <v>28000</v>
      </c>
      <c r="M323" s="11">
        <v>0.4</v>
      </c>
      <c r="N323" s="5" t="s">
        <v>24</v>
      </c>
    </row>
    <row r="324" spans="2:14" ht="14.25" customHeight="1">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row>
    <row r="325" spans="2:14" ht="14.25" customHeight="1">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row>
    <row r="326" spans="2:14" ht="14.25" customHeight="1">
      <c r="B326" s="5" t="s">
        <v>14</v>
      </c>
      <c r="C326" s="5">
        <v>1185732</v>
      </c>
      <c r="D326" s="6">
        <v>44383</v>
      </c>
      <c r="E326" s="5" t="s">
        <v>36</v>
      </c>
      <c r="F326" s="5" t="s">
        <v>37</v>
      </c>
      <c r="G326" s="5" t="s">
        <v>38</v>
      </c>
      <c r="H326" s="7" t="s">
        <v>17</v>
      </c>
      <c r="I326" s="8">
        <v>50</v>
      </c>
      <c r="J326" s="9">
        <v>575</v>
      </c>
      <c r="K326" s="10">
        <v>287500</v>
      </c>
      <c r="L326" s="10">
        <v>115000</v>
      </c>
      <c r="M326" s="11">
        <v>0.4</v>
      </c>
      <c r="N326" s="5" t="s">
        <v>24</v>
      </c>
    </row>
    <row r="327" spans="2:14" ht="14.25" customHeight="1">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row>
    <row r="328" spans="2:14" ht="14.25" customHeight="1">
      <c r="B328" s="5" t="s">
        <v>14</v>
      </c>
      <c r="C328" s="5">
        <v>1185732</v>
      </c>
      <c r="D328" s="6">
        <v>44385</v>
      </c>
      <c r="E328" s="5" t="s">
        <v>36</v>
      </c>
      <c r="F328" s="5" t="s">
        <v>37</v>
      </c>
      <c r="G328" s="5" t="s">
        <v>38</v>
      </c>
      <c r="H328" s="7" t="s">
        <v>20</v>
      </c>
      <c r="I328" s="8">
        <v>40</v>
      </c>
      <c r="J328" s="9">
        <v>250</v>
      </c>
      <c r="K328" s="10">
        <v>100000</v>
      </c>
      <c r="L328" s="10">
        <v>35000</v>
      </c>
      <c r="M328" s="11">
        <v>0.35</v>
      </c>
      <c r="N328" s="5" t="s">
        <v>24</v>
      </c>
    </row>
    <row r="329" spans="2:14" ht="14.25" customHeight="1">
      <c r="B329" s="5" t="s">
        <v>14</v>
      </c>
      <c r="C329" s="5">
        <v>1185732</v>
      </c>
      <c r="D329" s="6">
        <v>44386</v>
      </c>
      <c r="E329" s="5" t="s">
        <v>36</v>
      </c>
      <c r="F329" s="5" t="s">
        <v>37</v>
      </c>
      <c r="G329" s="5" t="s">
        <v>38</v>
      </c>
      <c r="H329" s="7" t="s">
        <v>21</v>
      </c>
      <c r="I329" s="8">
        <v>40</v>
      </c>
      <c r="J329" s="9">
        <v>200</v>
      </c>
      <c r="K329" s="10">
        <v>80000</v>
      </c>
      <c r="L329" s="10">
        <v>32000</v>
      </c>
      <c r="M329" s="11">
        <v>0.4</v>
      </c>
      <c r="N329" s="5" t="s">
        <v>24</v>
      </c>
    </row>
    <row r="330" spans="2:14" ht="14.25" customHeight="1">
      <c r="B330" s="5" t="s">
        <v>14</v>
      </c>
      <c r="C330" s="5">
        <v>1185732</v>
      </c>
      <c r="D330" s="6">
        <v>44387</v>
      </c>
      <c r="E330" s="5" t="s">
        <v>36</v>
      </c>
      <c r="F330" s="5" t="s">
        <v>37</v>
      </c>
      <c r="G330" s="5" t="s">
        <v>38</v>
      </c>
      <c r="H330" s="7" t="s">
        <v>22</v>
      </c>
      <c r="I330" s="8">
        <v>50</v>
      </c>
      <c r="J330" s="9">
        <v>225</v>
      </c>
      <c r="K330" s="10">
        <v>112500</v>
      </c>
      <c r="L330" s="10">
        <v>39375</v>
      </c>
      <c r="M330" s="11">
        <v>0.35</v>
      </c>
      <c r="N330" s="5" t="s">
        <v>24</v>
      </c>
    </row>
    <row r="331" spans="2:14" ht="14.25" customHeight="1">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row>
    <row r="332" spans="2:14" ht="14.25" customHeight="1">
      <c r="B332" s="5" t="s">
        <v>14</v>
      </c>
      <c r="C332" s="5">
        <v>1185732</v>
      </c>
      <c r="D332" s="6">
        <v>44389</v>
      </c>
      <c r="E332" s="5" t="s">
        <v>36</v>
      </c>
      <c r="F332" s="5" t="s">
        <v>37</v>
      </c>
      <c r="G332" s="5" t="s">
        <v>38</v>
      </c>
      <c r="H332" s="7" t="s">
        <v>17</v>
      </c>
      <c r="I332" s="8">
        <v>50</v>
      </c>
      <c r="J332" s="9">
        <v>550</v>
      </c>
      <c r="K332" s="10">
        <v>275000</v>
      </c>
      <c r="L332" s="10">
        <v>110000</v>
      </c>
      <c r="M332" s="11">
        <v>0.4</v>
      </c>
      <c r="N332" s="5" t="s">
        <v>24</v>
      </c>
    </row>
    <row r="333" spans="2:14" ht="14.25" customHeight="1">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row>
    <row r="334" spans="2:14" ht="14.25" customHeight="1">
      <c r="B334" s="5" t="s">
        <v>14</v>
      </c>
      <c r="C334" s="5">
        <v>1185732</v>
      </c>
      <c r="D334" s="6">
        <v>44391</v>
      </c>
      <c r="E334" s="5" t="s">
        <v>36</v>
      </c>
      <c r="F334" s="5" t="s">
        <v>37</v>
      </c>
      <c r="G334" s="5" t="s">
        <v>38</v>
      </c>
      <c r="H334" s="7" t="s">
        <v>20</v>
      </c>
      <c r="I334" s="8">
        <v>40</v>
      </c>
      <c r="J334" s="9">
        <v>250</v>
      </c>
      <c r="K334" s="10">
        <v>100000</v>
      </c>
      <c r="L334" s="10">
        <v>35000</v>
      </c>
      <c r="M334" s="11">
        <v>0.35</v>
      </c>
      <c r="N334" s="5" t="s">
        <v>24</v>
      </c>
    </row>
    <row r="335" spans="2:14" ht="14.25" customHeight="1">
      <c r="B335" s="5" t="s">
        <v>14</v>
      </c>
      <c r="C335" s="5">
        <v>1185732</v>
      </c>
      <c r="D335" s="6">
        <v>44392</v>
      </c>
      <c r="E335" s="5" t="s">
        <v>36</v>
      </c>
      <c r="F335" s="5" t="s">
        <v>37</v>
      </c>
      <c r="G335" s="5" t="s">
        <v>38</v>
      </c>
      <c r="H335" s="7" t="s">
        <v>21</v>
      </c>
      <c r="I335" s="8">
        <v>40</v>
      </c>
      <c r="J335" s="9">
        <v>225</v>
      </c>
      <c r="K335" s="10">
        <v>90000</v>
      </c>
      <c r="L335" s="10">
        <v>36000</v>
      </c>
      <c r="M335" s="11">
        <v>0.4</v>
      </c>
      <c r="N335" s="5" t="s">
        <v>24</v>
      </c>
    </row>
    <row r="336" spans="2:14" ht="14.25" customHeight="1">
      <c r="B336" s="5" t="s">
        <v>14</v>
      </c>
      <c r="C336" s="5">
        <v>1185732</v>
      </c>
      <c r="D336" s="6">
        <v>44393</v>
      </c>
      <c r="E336" s="5" t="s">
        <v>36</v>
      </c>
      <c r="F336" s="5" t="s">
        <v>37</v>
      </c>
      <c r="G336" s="5" t="s">
        <v>38</v>
      </c>
      <c r="H336" s="7" t="s">
        <v>22</v>
      </c>
      <c r="I336" s="8">
        <v>50</v>
      </c>
      <c r="J336" s="9">
        <v>200</v>
      </c>
      <c r="K336" s="10">
        <v>100000</v>
      </c>
      <c r="L336" s="10">
        <v>35000</v>
      </c>
      <c r="M336" s="11">
        <v>0.35</v>
      </c>
      <c r="N336" s="5" t="s">
        <v>24</v>
      </c>
    </row>
    <row r="337" spans="2:14" ht="14.25" customHeight="1">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row>
    <row r="338" spans="2:14" ht="14.25" customHeight="1">
      <c r="B338" s="5" t="s">
        <v>14</v>
      </c>
      <c r="C338" s="5">
        <v>1185732</v>
      </c>
      <c r="D338" s="6">
        <v>44395</v>
      </c>
      <c r="E338" s="5" t="s">
        <v>36</v>
      </c>
      <c r="F338" s="5" t="s">
        <v>37</v>
      </c>
      <c r="G338" s="5" t="s">
        <v>38</v>
      </c>
      <c r="H338" s="7" t="s">
        <v>17</v>
      </c>
      <c r="I338" s="8">
        <v>50</v>
      </c>
      <c r="J338" s="9">
        <v>500</v>
      </c>
      <c r="K338" s="10">
        <v>250000</v>
      </c>
      <c r="L338" s="10">
        <v>100000</v>
      </c>
      <c r="M338" s="11">
        <v>0.4</v>
      </c>
      <c r="N338" s="5" t="s">
        <v>24</v>
      </c>
    </row>
    <row r="339" spans="2:14" ht="14.25" customHeight="1">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row>
    <row r="340" spans="2:14" ht="14.25" customHeight="1">
      <c r="B340" s="5" t="s">
        <v>14</v>
      </c>
      <c r="C340" s="5">
        <v>1185732</v>
      </c>
      <c r="D340" s="6">
        <v>44397</v>
      </c>
      <c r="E340" s="5" t="s">
        <v>36</v>
      </c>
      <c r="F340" s="5" t="s">
        <v>37</v>
      </c>
      <c r="G340" s="5" t="s">
        <v>38</v>
      </c>
      <c r="H340" s="7" t="s">
        <v>20</v>
      </c>
      <c r="I340" s="8">
        <v>40</v>
      </c>
      <c r="J340" s="9">
        <v>200</v>
      </c>
      <c r="K340" s="10">
        <v>80000</v>
      </c>
      <c r="L340" s="10">
        <v>28000</v>
      </c>
      <c r="M340" s="11">
        <v>0.35</v>
      </c>
      <c r="N340" s="5" t="s">
        <v>24</v>
      </c>
    </row>
    <row r="341" spans="2:14" ht="14.25" customHeight="1">
      <c r="B341" s="5" t="s">
        <v>14</v>
      </c>
      <c r="C341" s="5">
        <v>1185732</v>
      </c>
      <c r="D341" s="6">
        <v>44398</v>
      </c>
      <c r="E341" s="5" t="s">
        <v>36</v>
      </c>
      <c r="F341" s="5" t="s">
        <v>37</v>
      </c>
      <c r="G341" s="5" t="s">
        <v>38</v>
      </c>
      <c r="H341" s="7" t="s">
        <v>21</v>
      </c>
      <c r="I341" s="8">
        <v>40</v>
      </c>
      <c r="J341" s="9">
        <v>175</v>
      </c>
      <c r="K341" s="10">
        <v>70000</v>
      </c>
      <c r="L341" s="10">
        <v>28000</v>
      </c>
      <c r="M341" s="11">
        <v>0.4</v>
      </c>
      <c r="N341" s="5" t="s">
        <v>24</v>
      </c>
    </row>
    <row r="342" spans="2:14" ht="14.25" customHeight="1">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row>
    <row r="343" spans="2:14" ht="14.25" customHeight="1">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row>
    <row r="344" spans="2:14" ht="14.25" customHeight="1">
      <c r="B344" s="5" t="s">
        <v>14</v>
      </c>
      <c r="C344" s="5">
        <v>1185732</v>
      </c>
      <c r="D344" s="6">
        <v>44401</v>
      </c>
      <c r="E344" s="5" t="s">
        <v>36</v>
      </c>
      <c r="F344" s="5" t="s">
        <v>37</v>
      </c>
      <c r="G344" s="5" t="s">
        <v>38</v>
      </c>
      <c r="H344" s="7" t="s">
        <v>17</v>
      </c>
      <c r="I344" s="8">
        <v>60</v>
      </c>
      <c r="J344" s="9">
        <v>425</v>
      </c>
      <c r="K344" s="10">
        <v>255000</v>
      </c>
      <c r="L344" s="10">
        <v>102000</v>
      </c>
      <c r="M344" s="11">
        <v>0.4</v>
      </c>
      <c r="N344" s="5" t="s">
        <v>24</v>
      </c>
    </row>
    <row r="345" spans="2:14" ht="14.25" customHeight="1">
      <c r="B345" s="5" t="s">
        <v>14</v>
      </c>
      <c r="C345" s="5">
        <v>1185732</v>
      </c>
      <c r="D345" s="6">
        <v>44402</v>
      </c>
      <c r="E345" s="5" t="s">
        <v>36</v>
      </c>
      <c r="F345" s="5" t="s">
        <v>37</v>
      </c>
      <c r="G345" s="5" t="s">
        <v>38</v>
      </c>
      <c r="H345" s="7" t="s">
        <v>19</v>
      </c>
      <c r="I345" s="8">
        <v>50</v>
      </c>
      <c r="J345" s="9">
        <v>250</v>
      </c>
      <c r="K345" s="10">
        <v>125000</v>
      </c>
      <c r="L345" s="10">
        <v>43750</v>
      </c>
      <c r="M345" s="11">
        <v>0.35</v>
      </c>
      <c r="N345" s="5" t="s">
        <v>24</v>
      </c>
    </row>
    <row r="346" spans="2:14" ht="14.25" customHeight="1">
      <c r="B346" s="5" t="s">
        <v>14</v>
      </c>
      <c r="C346" s="5">
        <v>1185732</v>
      </c>
      <c r="D346" s="6">
        <v>44403</v>
      </c>
      <c r="E346" s="5" t="s">
        <v>36</v>
      </c>
      <c r="F346" s="5" t="s">
        <v>37</v>
      </c>
      <c r="G346" s="5" t="s">
        <v>38</v>
      </c>
      <c r="H346" s="7" t="s">
        <v>20</v>
      </c>
      <c r="I346" s="8">
        <v>50</v>
      </c>
      <c r="J346" s="9">
        <v>150</v>
      </c>
      <c r="K346" s="10">
        <v>75000</v>
      </c>
      <c r="L346" s="10">
        <v>26250</v>
      </c>
      <c r="M346" s="11">
        <v>0.35</v>
      </c>
      <c r="N346" s="5" t="s">
        <v>24</v>
      </c>
    </row>
    <row r="347" spans="2:14" ht="14.25" customHeight="1">
      <c r="B347" s="5" t="s">
        <v>14</v>
      </c>
      <c r="C347" s="5">
        <v>1185732</v>
      </c>
      <c r="D347" s="6">
        <v>44404</v>
      </c>
      <c r="E347" s="5" t="s">
        <v>36</v>
      </c>
      <c r="F347" s="5" t="s">
        <v>37</v>
      </c>
      <c r="G347" s="5" t="s">
        <v>38</v>
      </c>
      <c r="H347" s="7" t="s">
        <v>21</v>
      </c>
      <c r="I347" s="8">
        <v>50</v>
      </c>
      <c r="J347" s="9">
        <v>125</v>
      </c>
      <c r="K347" s="10">
        <v>62500</v>
      </c>
      <c r="L347" s="10">
        <v>25000</v>
      </c>
      <c r="M347" s="11">
        <v>0.4</v>
      </c>
      <c r="N347" s="5" t="s">
        <v>24</v>
      </c>
    </row>
    <row r="348" spans="2:14" ht="14.25" customHeight="1">
      <c r="B348" s="5" t="s">
        <v>14</v>
      </c>
      <c r="C348" s="5">
        <v>1185732</v>
      </c>
      <c r="D348" s="6">
        <v>44405</v>
      </c>
      <c r="E348" s="5" t="s">
        <v>36</v>
      </c>
      <c r="F348" s="5" t="s">
        <v>37</v>
      </c>
      <c r="G348" s="5" t="s">
        <v>38</v>
      </c>
      <c r="H348" s="7" t="s">
        <v>22</v>
      </c>
      <c r="I348" s="8">
        <v>60</v>
      </c>
      <c r="J348" s="9">
        <v>125</v>
      </c>
      <c r="K348" s="10">
        <v>75000</v>
      </c>
      <c r="L348" s="10">
        <v>26250</v>
      </c>
      <c r="M348" s="11">
        <v>0.35</v>
      </c>
      <c r="N348" s="5" t="s">
        <v>24</v>
      </c>
    </row>
    <row r="349" spans="2:14" ht="14.25" customHeight="1">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row>
    <row r="350" spans="2:14" ht="14.25" customHeight="1">
      <c r="B350" s="5" t="s">
        <v>14</v>
      </c>
      <c r="C350" s="5">
        <v>1185732</v>
      </c>
      <c r="D350" s="6">
        <v>44407</v>
      </c>
      <c r="E350" s="5" t="s">
        <v>36</v>
      </c>
      <c r="F350" s="5" t="s">
        <v>37</v>
      </c>
      <c r="G350" s="5" t="s">
        <v>38</v>
      </c>
      <c r="H350" s="7" t="s">
        <v>17</v>
      </c>
      <c r="I350" s="8">
        <v>60</v>
      </c>
      <c r="J350" s="9">
        <v>400</v>
      </c>
      <c r="K350" s="10">
        <v>240000</v>
      </c>
      <c r="L350" s="10">
        <v>96000</v>
      </c>
      <c r="M350" s="11">
        <v>0.4</v>
      </c>
      <c r="N350" s="5" t="s">
        <v>24</v>
      </c>
    </row>
    <row r="351" spans="2:14" ht="14.25" customHeight="1">
      <c r="B351" s="5" t="s">
        <v>14</v>
      </c>
      <c r="C351" s="5">
        <v>1185732</v>
      </c>
      <c r="D351" s="6">
        <v>44408</v>
      </c>
      <c r="E351" s="5" t="s">
        <v>36</v>
      </c>
      <c r="F351" s="5" t="s">
        <v>37</v>
      </c>
      <c r="G351" s="5" t="s">
        <v>38</v>
      </c>
      <c r="H351" s="7" t="s">
        <v>19</v>
      </c>
      <c r="I351" s="8">
        <v>50</v>
      </c>
      <c r="J351" s="9">
        <v>250</v>
      </c>
      <c r="K351" s="10">
        <v>125000</v>
      </c>
      <c r="L351" s="10">
        <v>43750</v>
      </c>
      <c r="M351" s="11">
        <v>0.35</v>
      </c>
      <c r="N351" s="5" t="s">
        <v>24</v>
      </c>
    </row>
    <row r="352" spans="2:14" ht="14.25" customHeight="1">
      <c r="B352" s="5" t="s">
        <v>14</v>
      </c>
      <c r="C352" s="5">
        <v>1185732</v>
      </c>
      <c r="D352" s="6">
        <v>44409</v>
      </c>
      <c r="E352" s="5" t="s">
        <v>36</v>
      </c>
      <c r="F352" s="5" t="s">
        <v>37</v>
      </c>
      <c r="G352" s="5" t="s">
        <v>38</v>
      </c>
      <c r="H352" s="7" t="s">
        <v>20</v>
      </c>
      <c r="I352" s="8">
        <v>50</v>
      </c>
      <c r="J352" s="9">
        <v>195</v>
      </c>
      <c r="K352" s="10">
        <v>97500</v>
      </c>
      <c r="L352" s="10">
        <v>34125</v>
      </c>
      <c r="M352" s="11">
        <v>0.35</v>
      </c>
      <c r="N352" s="5" t="s">
        <v>24</v>
      </c>
    </row>
    <row r="353" spans="2:14" ht="14.25" customHeight="1">
      <c r="B353" s="5" t="s">
        <v>14</v>
      </c>
      <c r="C353" s="5">
        <v>1185732</v>
      </c>
      <c r="D353" s="6">
        <v>44410</v>
      </c>
      <c r="E353" s="5" t="s">
        <v>36</v>
      </c>
      <c r="F353" s="5" t="s">
        <v>37</v>
      </c>
      <c r="G353" s="5" t="s">
        <v>38</v>
      </c>
      <c r="H353" s="7" t="s">
        <v>21</v>
      </c>
      <c r="I353" s="8">
        <v>50</v>
      </c>
      <c r="J353" s="9">
        <v>175</v>
      </c>
      <c r="K353" s="10">
        <v>87500</v>
      </c>
      <c r="L353" s="10">
        <v>35000</v>
      </c>
      <c r="M353" s="11">
        <v>0.4</v>
      </c>
      <c r="N353" s="5" t="s">
        <v>24</v>
      </c>
    </row>
    <row r="354" spans="2:14" ht="14.25" customHeight="1">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row>
    <row r="355" spans="2:14" ht="14.25" customHeight="1">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row>
    <row r="356" spans="2:14" ht="14.25" customHeight="1">
      <c r="B356" s="5" t="s">
        <v>14</v>
      </c>
      <c r="C356" s="5">
        <v>1185732</v>
      </c>
      <c r="D356" s="6">
        <v>44413</v>
      </c>
      <c r="E356" s="5" t="s">
        <v>36</v>
      </c>
      <c r="F356" s="5" t="s">
        <v>37</v>
      </c>
      <c r="G356" s="5" t="s">
        <v>38</v>
      </c>
      <c r="H356" s="7" t="s">
        <v>17</v>
      </c>
      <c r="I356" s="8">
        <v>60</v>
      </c>
      <c r="J356" s="9">
        <v>500</v>
      </c>
      <c r="K356" s="10">
        <v>300000</v>
      </c>
      <c r="L356" s="10">
        <v>120000</v>
      </c>
      <c r="M356" s="11">
        <v>0.4</v>
      </c>
      <c r="N356" s="5" t="s">
        <v>24</v>
      </c>
    </row>
    <row r="357" spans="2:14" ht="14.25" customHeight="1">
      <c r="B357" s="5" t="s">
        <v>14</v>
      </c>
      <c r="C357" s="5">
        <v>1185732</v>
      </c>
      <c r="D357" s="6">
        <v>44414</v>
      </c>
      <c r="E357" s="5" t="s">
        <v>36</v>
      </c>
      <c r="F357" s="5" t="s">
        <v>37</v>
      </c>
      <c r="G357" s="5" t="s">
        <v>38</v>
      </c>
      <c r="H357" s="7" t="s">
        <v>19</v>
      </c>
      <c r="I357" s="8">
        <v>50</v>
      </c>
      <c r="J357" s="9">
        <v>300</v>
      </c>
      <c r="K357" s="10">
        <v>150000</v>
      </c>
      <c r="L357" s="10">
        <v>52500</v>
      </c>
      <c r="M357" s="11">
        <v>0.35</v>
      </c>
      <c r="N357" s="5" t="s">
        <v>24</v>
      </c>
    </row>
    <row r="358" spans="2:14" ht="14.25" customHeight="1">
      <c r="B358" s="5" t="s">
        <v>14</v>
      </c>
      <c r="C358" s="5">
        <v>1185732</v>
      </c>
      <c r="D358" s="6">
        <v>44415</v>
      </c>
      <c r="E358" s="5" t="s">
        <v>36</v>
      </c>
      <c r="F358" s="5" t="s">
        <v>37</v>
      </c>
      <c r="G358" s="5" t="s">
        <v>38</v>
      </c>
      <c r="H358" s="7" t="s">
        <v>20</v>
      </c>
      <c r="I358" s="8">
        <v>50</v>
      </c>
      <c r="J358" s="9">
        <v>250</v>
      </c>
      <c r="K358" s="10">
        <v>125000</v>
      </c>
      <c r="L358" s="10">
        <v>43750</v>
      </c>
      <c r="M358" s="11">
        <v>0.35</v>
      </c>
      <c r="N358" s="5" t="s">
        <v>24</v>
      </c>
    </row>
    <row r="359" spans="2:14" ht="14.25" customHeight="1">
      <c r="B359" s="5" t="s">
        <v>14</v>
      </c>
      <c r="C359" s="5">
        <v>1185732</v>
      </c>
      <c r="D359" s="6">
        <v>44416</v>
      </c>
      <c r="E359" s="5" t="s">
        <v>36</v>
      </c>
      <c r="F359" s="5" t="s">
        <v>37</v>
      </c>
      <c r="G359" s="5" t="s">
        <v>38</v>
      </c>
      <c r="H359" s="7" t="s">
        <v>21</v>
      </c>
      <c r="I359" s="8">
        <v>50</v>
      </c>
      <c r="J359" s="9">
        <v>200</v>
      </c>
      <c r="K359" s="10">
        <v>100000</v>
      </c>
      <c r="L359" s="10">
        <v>40000</v>
      </c>
      <c r="M359" s="11">
        <v>0.4</v>
      </c>
      <c r="N359" s="5" t="s">
        <v>24</v>
      </c>
    </row>
    <row r="360" spans="2:14" ht="14.25" customHeight="1">
      <c r="B360" s="5" t="s">
        <v>14</v>
      </c>
      <c r="C360" s="5">
        <v>1185732</v>
      </c>
      <c r="D360" s="6">
        <v>44417</v>
      </c>
      <c r="E360" s="5" t="s">
        <v>36</v>
      </c>
      <c r="F360" s="5" t="s">
        <v>37</v>
      </c>
      <c r="G360" s="5" t="s">
        <v>38</v>
      </c>
      <c r="H360" s="7" t="s">
        <v>22</v>
      </c>
      <c r="I360" s="8">
        <v>60</v>
      </c>
      <c r="J360" s="9">
        <v>200</v>
      </c>
      <c r="K360" s="10">
        <v>120000</v>
      </c>
      <c r="L360" s="10">
        <v>42000</v>
      </c>
      <c r="M360" s="11">
        <v>0.35</v>
      </c>
      <c r="N360" s="5" t="s">
        <v>24</v>
      </c>
    </row>
    <row r="361" spans="2:14" ht="14.25" customHeight="1">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row>
    <row r="362" spans="2:14" ht="14.25" customHeight="1">
      <c r="B362" s="5" t="s">
        <v>26</v>
      </c>
      <c r="C362" s="5">
        <v>1197831</v>
      </c>
      <c r="D362" s="6">
        <v>44419</v>
      </c>
      <c r="E362" s="5" t="s">
        <v>36</v>
      </c>
      <c r="F362" s="5" t="s">
        <v>37</v>
      </c>
      <c r="G362" s="5" t="s">
        <v>38</v>
      </c>
      <c r="H362" s="7" t="s">
        <v>17</v>
      </c>
      <c r="I362" s="8">
        <v>20</v>
      </c>
      <c r="J362" s="9">
        <v>725</v>
      </c>
      <c r="K362" s="10">
        <v>145000</v>
      </c>
      <c r="L362" s="10">
        <v>43500</v>
      </c>
      <c r="M362" s="11">
        <v>0.3</v>
      </c>
      <c r="N362" s="5" t="s">
        <v>24</v>
      </c>
    </row>
    <row r="363" spans="2:14" ht="14.25" customHeight="1">
      <c r="B363" s="5" t="s">
        <v>26</v>
      </c>
      <c r="C363" s="5">
        <v>1197831</v>
      </c>
      <c r="D363" s="6">
        <v>44420</v>
      </c>
      <c r="E363" s="5" t="s">
        <v>36</v>
      </c>
      <c r="F363" s="5" t="s">
        <v>37</v>
      </c>
      <c r="G363" s="5" t="s">
        <v>38</v>
      </c>
      <c r="H363" s="7" t="s">
        <v>19</v>
      </c>
      <c r="I363" s="8">
        <v>30</v>
      </c>
      <c r="J363" s="9">
        <v>725</v>
      </c>
      <c r="K363" s="10">
        <v>217500</v>
      </c>
      <c r="L363" s="10">
        <v>65250</v>
      </c>
      <c r="M363" s="11">
        <v>0.3</v>
      </c>
      <c r="N363" s="5" t="s">
        <v>24</v>
      </c>
    </row>
    <row r="364" spans="2:14" ht="14.25" customHeight="1">
      <c r="B364" s="5" t="s">
        <v>26</v>
      </c>
      <c r="C364" s="5">
        <v>1197831</v>
      </c>
      <c r="D364" s="6">
        <v>44421</v>
      </c>
      <c r="E364" s="5" t="s">
        <v>36</v>
      </c>
      <c r="F364" s="5" t="s">
        <v>37</v>
      </c>
      <c r="G364" s="5" t="s">
        <v>38</v>
      </c>
      <c r="H364" s="7" t="s">
        <v>20</v>
      </c>
      <c r="I364" s="8">
        <v>30</v>
      </c>
      <c r="J364" s="9">
        <v>525</v>
      </c>
      <c r="K364" s="10">
        <v>157500</v>
      </c>
      <c r="L364" s="10">
        <v>47250</v>
      </c>
      <c r="M364" s="11">
        <v>0.3</v>
      </c>
      <c r="N364" s="5" t="s">
        <v>24</v>
      </c>
    </row>
    <row r="365" spans="2:14" ht="14.25" customHeight="1">
      <c r="B365" s="5" t="s">
        <v>26</v>
      </c>
      <c r="C365" s="5">
        <v>1197831</v>
      </c>
      <c r="D365" s="6">
        <v>44422</v>
      </c>
      <c r="E365" s="5" t="s">
        <v>36</v>
      </c>
      <c r="F365" s="5" t="s">
        <v>37</v>
      </c>
      <c r="G365" s="5" t="s">
        <v>38</v>
      </c>
      <c r="H365" s="7" t="s">
        <v>21</v>
      </c>
      <c r="I365" s="8">
        <v>35</v>
      </c>
      <c r="J365" s="9">
        <v>525</v>
      </c>
      <c r="K365" s="10">
        <v>183750</v>
      </c>
      <c r="L365" s="10">
        <v>73500</v>
      </c>
      <c r="M365" s="11">
        <v>0.4</v>
      </c>
      <c r="N365" s="5" t="s">
        <v>24</v>
      </c>
    </row>
    <row r="366" spans="2:14" ht="14.25" customHeight="1">
      <c r="B366" s="5" t="s">
        <v>26</v>
      </c>
      <c r="C366" s="5">
        <v>1197831</v>
      </c>
      <c r="D366" s="6">
        <v>44423</v>
      </c>
      <c r="E366" s="5" t="s">
        <v>27</v>
      </c>
      <c r="F366" s="5" t="s">
        <v>28</v>
      </c>
      <c r="G366" s="5" t="s">
        <v>39</v>
      </c>
      <c r="H366" s="7" t="s">
        <v>22</v>
      </c>
      <c r="I366" s="8">
        <v>40</v>
      </c>
      <c r="J366" s="9">
        <v>375</v>
      </c>
      <c r="K366" s="10">
        <v>150000</v>
      </c>
      <c r="L366" s="10">
        <v>37500</v>
      </c>
      <c r="M366" s="11">
        <v>0.25</v>
      </c>
      <c r="N366" s="5" t="s">
        <v>24</v>
      </c>
    </row>
    <row r="367" spans="2:14" ht="14.25" customHeight="1">
      <c r="B367" s="5" t="s">
        <v>26</v>
      </c>
      <c r="C367" s="5">
        <v>1197831</v>
      </c>
      <c r="D367" s="6">
        <v>44424</v>
      </c>
      <c r="E367" s="5" t="s">
        <v>27</v>
      </c>
      <c r="F367" s="5" t="s">
        <v>28</v>
      </c>
      <c r="G367" s="5" t="s">
        <v>39</v>
      </c>
      <c r="H367" s="7" t="s">
        <v>23</v>
      </c>
      <c r="I367" s="8">
        <v>35</v>
      </c>
      <c r="J367" s="9">
        <v>525</v>
      </c>
      <c r="K367" s="10">
        <v>183750</v>
      </c>
      <c r="L367" s="10">
        <v>82687.5</v>
      </c>
      <c r="M367" s="11">
        <v>0.45</v>
      </c>
      <c r="N367" s="5" t="s">
        <v>24</v>
      </c>
    </row>
    <row r="368" spans="2:14" ht="14.25" customHeight="1">
      <c r="B368" s="5" t="s">
        <v>26</v>
      </c>
      <c r="C368" s="5">
        <v>1197831</v>
      </c>
      <c r="D368" s="6">
        <v>44425</v>
      </c>
      <c r="E368" s="5" t="s">
        <v>27</v>
      </c>
      <c r="F368" s="5" t="s">
        <v>28</v>
      </c>
      <c r="G368" s="5" t="s">
        <v>39</v>
      </c>
      <c r="H368" s="7" t="s">
        <v>17</v>
      </c>
      <c r="I368" s="8">
        <v>25</v>
      </c>
      <c r="J368" s="9">
        <v>675</v>
      </c>
      <c r="K368" s="10">
        <v>168750</v>
      </c>
      <c r="L368" s="10">
        <v>50625</v>
      </c>
      <c r="M368" s="11">
        <v>0.3</v>
      </c>
      <c r="N368" s="5" t="s">
        <v>24</v>
      </c>
    </row>
    <row r="369" spans="2:14" ht="14.25" customHeight="1">
      <c r="B369" s="5" t="s">
        <v>26</v>
      </c>
      <c r="C369" s="5">
        <v>1197831</v>
      </c>
      <c r="D369" s="6">
        <v>44426</v>
      </c>
      <c r="E369" s="5" t="s">
        <v>27</v>
      </c>
      <c r="F369" s="5" t="s">
        <v>28</v>
      </c>
      <c r="G369" s="5" t="s">
        <v>39</v>
      </c>
      <c r="H369" s="7" t="s">
        <v>19</v>
      </c>
      <c r="I369" s="8">
        <v>35</v>
      </c>
      <c r="J369" s="9">
        <v>650</v>
      </c>
      <c r="K369" s="10">
        <v>227500</v>
      </c>
      <c r="L369" s="10">
        <v>68250</v>
      </c>
      <c r="M369" s="11">
        <v>0.3</v>
      </c>
      <c r="N369" s="5" t="s">
        <v>24</v>
      </c>
    </row>
    <row r="370" spans="2:14" ht="14.25" customHeight="1">
      <c r="B370" s="5" t="s">
        <v>26</v>
      </c>
      <c r="C370" s="5">
        <v>1197831</v>
      </c>
      <c r="D370" s="6">
        <v>44427</v>
      </c>
      <c r="E370" s="5" t="s">
        <v>27</v>
      </c>
      <c r="F370" s="5" t="s">
        <v>28</v>
      </c>
      <c r="G370" s="5" t="s">
        <v>39</v>
      </c>
      <c r="H370" s="7" t="s">
        <v>20</v>
      </c>
      <c r="I370" s="8">
        <v>35</v>
      </c>
      <c r="J370" s="9">
        <v>475</v>
      </c>
      <c r="K370" s="10">
        <v>166250</v>
      </c>
      <c r="L370" s="10">
        <v>49875</v>
      </c>
      <c r="M370" s="11">
        <v>0.3</v>
      </c>
      <c r="N370" s="5" t="s">
        <v>24</v>
      </c>
    </row>
    <row r="371" spans="2:14" ht="14.25" customHeight="1">
      <c r="B371" s="5" t="s">
        <v>26</v>
      </c>
      <c r="C371" s="5">
        <v>1197831</v>
      </c>
      <c r="D371" s="6">
        <v>44428</v>
      </c>
      <c r="E371" s="5" t="s">
        <v>27</v>
      </c>
      <c r="F371" s="5" t="s">
        <v>28</v>
      </c>
      <c r="G371" s="5" t="s">
        <v>39</v>
      </c>
      <c r="H371" s="7" t="s">
        <v>21</v>
      </c>
      <c r="I371" s="8">
        <v>35</v>
      </c>
      <c r="J371" s="9">
        <v>425</v>
      </c>
      <c r="K371" s="10">
        <v>148750</v>
      </c>
      <c r="L371" s="10">
        <v>59500</v>
      </c>
      <c r="M371" s="11">
        <v>0.4</v>
      </c>
      <c r="N371" s="5" t="s">
        <v>24</v>
      </c>
    </row>
    <row r="372" spans="2:14" ht="14.25" customHeight="1">
      <c r="B372" s="5" t="s">
        <v>26</v>
      </c>
      <c r="C372" s="5">
        <v>1197831</v>
      </c>
      <c r="D372" s="6">
        <v>44429</v>
      </c>
      <c r="E372" s="5" t="s">
        <v>27</v>
      </c>
      <c r="F372" s="5" t="s">
        <v>28</v>
      </c>
      <c r="G372" s="5" t="s">
        <v>39</v>
      </c>
      <c r="H372" s="7" t="s">
        <v>22</v>
      </c>
      <c r="I372" s="8">
        <v>40</v>
      </c>
      <c r="J372" s="9">
        <v>300</v>
      </c>
      <c r="K372" s="10">
        <v>120000</v>
      </c>
      <c r="L372" s="10">
        <v>30000</v>
      </c>
      <c r="M372" s="11">
        <v>0.25</v>
      </c>
      <c r="N372" s="5" t="s">
        <v>24</v>
      </c>
    </row>
    <row r="373" spans="2:14" ht="14.25" customHeight="1">
      <c r="B373" s="5" t="s">
        <v>26</v>
      </c>
      <c r="C373" s="5">
        <v>1197831</v>
      </c>
      <c r="D373" s="6">
        <v>44430</v>
      </c>
      <c r="E373" s="5" t="s">
        <v>27</v>
      </c>
      <c r="F373" s="5" t="s">
        <v>28</v>
      </c>
      <c r="G373" s="5" t="s">
        <v>39</v>
      </c>
      <c r="H373" s="7" t="s">
        <v>23</v>
      </c>
      <c r="I373" s="8">
        <v>35</v>
      </c>
      <c r="J373" s="9">
        <v>500</v>
      </c>
      <c r="K373" s="10">
        <v>175000</v>
      </c>
      <c r="L373" s="10">
        <v>78750</v>
      </c>
      <c r="M373" s="11">
        <v>0.45</v>
      </c>
      <c r="N373" s="5" t="s">
        <v>24</v>
      </c>
    </row>
    <row r="374" spans="2:14" ht="14.25" customHeight="1">
      <c r="B374" s="5" t="s">
        <v>26</v>
      </c>
      <c r="C374" s="5">
        <v>1197831</v>
      </c>
      <c r="D374" s="6">
        <v>44431</v>
      </c>
      <c r="E374" s="5" t="s">
        <v>27</v>
      </c>
      <c r="F374" s="5" t="s">
        <v>28</v>
      </c>
      <c r="G374" s="5" t="s">
        <v>39</v>
      </c>
      <c r="H374" s="7" t="s">
        <v>17</v>
      </c>
      <c r="I374" s="8">
        <v>30</v>
      </c>
      <c r="J374" s="9">
        <v>675</v>
      </c>
      <c r="K374" s="10">
        <v>202500</v>
      </c>
      <c r="L374" s="10">
        <v>70875</v>
      </c>
      <c r="M374" s="11">
        <v>0.35</v>
      </c>
      <c r="N374" s="5" t="s">
        <v>24</v>
      </c>
    </row>
    <row r="375" spans="2:14" ht="14.25" customHeight="1">
      <c r="B375" s="5" t="s">
        <v>26</v>
      </c>
      <c r="C375" s="5">
        <v>1197831</v>
      </c>
      <c r="D375" s="6">
        <v>44432</v>
      </c>
      <c r="E375" s="5" t="s">
        <v>27</v>
      </c>
      <c r="F375" s="5" t="s">
        <v>28</v>
      </c>
      <c r="G375" s="5" t="s">
        <v>39</v>
      </c>
      <c r="H375" s="7" t="s">
        <v>19</v>
      </c>
      <c r="I375" s="8">
        <v>40</v>
      </c>
      <c r="J375" s="9">
        <v>675</v>
      </c>
      <c r="K375" s="10">
        <v>270000</v>
      </c>
      <c r="L375" s="10">
        <v>94500</v>
      </c>
      <c r="M375" s="11">
        <v>0.35</v>
      </c>
      <c r="N375" s="5" t="s">
        <v>24</v>
      </c>
    </row>
    <row r="376" spans="2:14" ht="14.25" customHeight="1">
      <c r="B376" s="5" t="s">
        <v>26</v>
      </c>
      <c r="C376" s="5">
        <v>1197831</v>
      </c>
      <c r="D376" s="6">
        <v>44433</v>
      </c>
      <c r="E376" s="5" t="s">
        <v>27</v>
      </c>
      <c r="F376" s="5" t="s">
        <v>28</v>
      </c>
      <c r="G376" s="5" t="s">
        <v>39</v>
      </c>
      <c r="H376" s="7" t="s">
        <v>20</v>
      </c>
      <c r="I376" s="8">
        <v>30</v>
      </c>
      <c r="J376" s="9">
        <v>500</v>
      </c>
      <c r="K376" s="10">
        <v>150000</v>
      </c>
      <c r="L376" s="10">
        <v>52500</v>
      </c>
      <c r="M376" s="11">
        <v>0.35</v>
      </c>
      <c r="N376" s="5" t="s">
        <v>24</v>
      </c>
    </row>
    <row r="377" spans="2:14" ht="14.25" customHeight="1">
      <c r="B377" s="5" t="s">
        <v>26</v>
      </c>
      <c r="C377" s="5">
        <v>1197831</v>
      </c>
      <c r="D377" s="6">
        <v>44434</v>
      </c>
      <c r="E377" s="5" t="s">
        <v>27</v>
      </c>
      <c r="F377" s="5" t="s">
        <v>28</v>
      </c>
      <c r="G377" s="5" t="s">
        <v>39</v>
      </c>
      <c r="H377" s="7" t="s">
        <v>21</v>
      </c>
      <c r="I377" s="8">
        <v>35</v>
      </c>
      <c r="J377" s="9">
        <v>400</v>
      </c>
      <c r="K377" s="10">
        <v>140000</v>
      </c>
      <c r="L377" s="10">
        <v>63000</v>
      </c>
      <c r="M377" s="11">
        <v>0.45</v>
      </c>
      <c r="N377" s="5" t="s">
        <v>24</v>
      </c>
    </row>
    <row r="378" spans="2:14" ht="14.25" customHeight="1">
      <c r="B378" s="5" t="s">
        <v>26</v>
      </c>
      <c r="C378" s="5">
        <v>1197831</v>
      </c>
      <c r="D378" s="6">
        <v>44435</v>
      </c>
      <c r="E378" s="5" t="s">
        <v>27</v>
      </c>
      <c r="F378" s="5" t="s">
        <v>28</v>
      </c>
      <c r="G378" s="5" t="s">
        <v>39</v>
      </c>
      <c r="H378" s="7" t="s">
        <v>22</v>
      </c>
      <c r="I378" s="8">
        <v>40</v>
      </c>
      <c r="J378" s="9">
        <v>300</v>
      </c>
      <c r="K378" s="10">
        <v>120000</v>
      </c>
      <c r="L378" s="10">
        <v>36000</v>
      </c>
      <c r="M378" s="11">
        <v>0.3</v>
      </c>
      <c r="N378" s="5" t="s">
        <v>24</v>
      </c>
    </row>
    <row r="379" spans="2:14" ht="14.25" customHeight="1">
      <c r="B379" s="5" t="s">
        <v>26</v>
      </c>
      <c r="C379" s="5">
        <v>1197831</v>
      </c>
      <c r="D379" s="6">
        <v>44436</v>
      </c>
      <c r="E379" s="5" t="s">
        <v>27</v>
      </c>
      <c r="F379" s="5" t="s">
        <v>28</v>
      </c>
      <c r="G379" s="5" t="s">
        <v>39</v>
      </c>
      <c r="H379" s="7" t="s">
        <v>23</v>
      </c>
      <c r="I379" s="8">
        <v>35</v>
      </c>
      <c r="J379" s="9">
        <v>450</v>
      </c>
      <c r="K379" s="10">
        <v>157500</v>
      </c>
      <c r="L379" s="10">
        <v>78750</v>
      </c>
      <c r="M379" s="11">
        <v>0.5</v>
      </c>
      <c r="N379" s="5" t="s">
        <v>24</v>
      </c>
    </row>
    <row r="380" spans="2:14" ht="14.25" customHeight="1">
      <c r="B380" s="5" t="s">
        <v>26</v>
      </c>
      <c r="C380" s="5">
        <v>1197831</v>
      </c>
      <c r="D380" s="6">
        <v>44437</v>
      </c>
      <c r="E380" s="5" t="s">
        <v>27</v>
      </c>
      <c r="F380" s="5" t="s">
        <v>28</v>
      </c>
      <c r="G380" s="5" t="s">
        <v>39</v>
      </c>
      <c r="H380" s="7" t="s">
        <v>17</v>
      </c>
      <c r="I380" s="8">
        <v>20</v>
      </c>
      <c r="J380" s="9">
        <v>700</v>
      </c>
      <c r="K380" s="10">
        <v>140000</v>
      </c>
      <c r="L380" s="10">
        <v>49000</v>
      </c>
      <c r="M380" s="11">
        <v>0.35</v>
      </c>
      <c r="N380" s="5" t="s">
        <v>24</v>
      </c>
    </row>
    <row r="381" spans="2:14" ht="14.25" customHeight="1">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row>
    <row r="382" spans="2:14" ht="14.25" customHeight="1">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row>
    <row r="383" spans="2:14" ht="14.25" customHeight="1">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row>
    <row r="384" spans="2:14" ht="14.25" customHeight="1">
      <c r="B384" s="5" t="s">
        <v>26</v>
      </c>
      <c r="C384" s="5">
        <v>1197831</v>
      </c>
      <c r="D384" s="6">
        <v>44441</v>
      </c>
      <c r="E384" s="5" t="s">
        <v>27</v>
      </c>
      <c r="F384" s="5" t="s">
        <v>28</v>
      </c>
      <c r="G384" s="5" t="s">
        <v>39</v>
      </c>
      <c r="H384" s="7" t="s">
        <v>22</v>
      </c>
      <c r="I384" s="8">
        <v>35</v>
      </c>
      <c r="J384" s="9">
        <v>325</v>
      </c>
      <c r="K384" s="10">
        <v>113750</v>
      </c>
      <c r="L384" s="10">
        <v>34125</v>
      </c>
      <c r="M384" s="11">
        <v>0.3</v>
      </c>
      <c r="N384" s="5" t="s">
        <v>24</v>
      </c>
    </row>
    <row r="385" spans="2:14" ht="14.25" customHeight="1">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row>
    <row r="386" spans="2:14" ht="14.25" customHeight="1">
      <c r="B386" s="5" t="s">
        <v>26</v>
      </c>
      <c r="C386" s="5">
        <v>1197831</v>
      </c>
      <c r="D386" s="6">
        <v>44443</v>
      </c>
      <c r="E386" s="5" t="s">
        <v>27</v>
      </c>
      <c r="F386" s="5" t="s">
        <v>28</v>
      </c>
      <c r="G386" s="5" t="s">
        <v>39</v>
      </c>
      <c r="H386" s="7" t="s">
        <v>17</v>
      </c>
      <c r="I386" s="8">
        <v>20</v>
      </c>
      <c r="J386" s="9">
        <v>750</v>
      </c>
      <c r="K386" s="10">
        <v>150000</v>
      </c>
      <c r="L386" s="10">
        <v>52500</v>
      </c>
      <c r="M386" s="11">
        <v>0.35</v>
      </c>
      <c r="N386" s="5" t="s">
        <v>24</v>
      </c>
    </row>
    <row r="387" spans="2:14" ht="14.25" customHeight="1">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row>
    <row r="388" spans="2:14" ht="14.25" customHeight="1">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row>
    <row r="389" spans="2:14" ht="14.25" customHeight="1">
      <c r="B389" s="5" t="s">
        <v>26</v>
      </c>
      <c r="C389" s="5">
        <v>1197831</v>
      </c>
      <c r="D389" s="6">
        <v>44446</v>
      </c>
      <c r="E389" s="5" t="s">
        <v>27</v>
      </c>
      <c r="F389" s="5" t="s">
        <v>28</v>
      </c>
      <c r="G389" s="5" t="s">
        <v>39</v>
      </c>
      <c r="H389" s="7" t="s">
        <v>21</v>
      </c>
      <c r="I389" s="8">
        <v>35</v>
      </c>
      <c r="J389" s="9">
        <v>550</v>
      </c>
      <c r="K389" s="10">
        <v>192500</v>
      </c>
      <c r="L389" s="10">
        <v>86625</v>
      </c>
      <c r="M389" s="11">
        <v>0.45</v>
      </c>
      <c r="N389" s="5" t="s">
        <v>24</v>
      </c>
    </row>
    <row r="390" spans="2:14" ht="14.25" customHeight="1">
      <c r="B390" s="5" t="s">
        <v>26</v>
      </c>
      <c r="C390" s="5">
        <v>1197831</v>
      </c>
      <c r="D390" s="6">
        <v>44447</v>
      </c>
      <c r="E390" s="5" t="s">
        <v>27</v>
      </c>
      <c r="F390" s="5" t="s">
        <v>28</v>
      </c>
      <c r="G390" s="5" t="s">
        <v>39</v>
      </c>
      <c r="H390" s="7" t="s">
        <v>22</v>
      </c>
      <c r="I390" s="8">
        <v>50</v>
      </c>
      <c r="J390" s="9">
        <v>450</v>
      </c>
      <c r="K390" s="10">
        <v>225000</v>
      </c>
      <c r="L390" s="10">
        <v>67500</v>
      </c>
      <c r="M390" s="11">
        <v>0.3</v>
      </c>
      <c r="N390" s="5" t="s">
        <v>24</v>
      </c>
    </row>
    <row r="391" spans="2:14" ht="14.25" customHeight="1">
      <c r="B391" s="5" t="s">
        <v>26</v>
      </c>
      <c r="C391" s="5">
        <v>1197831</v>
      </c>
      <c r="D391" s="6">
        <v>44448</v>
      </c>
      <c r="E391" s="5" t="s">
        <v>27</v>
      </c>
      <c r="F391" s="5" t="s">
        <v>28</v>
      </c>
      <c r="G391" s="5" t="s">
        <v>39</v>
      </c>
      <c r="H391" s="7" t="s">
        <v>23</v>
      </c>
      <c r="I391" s="8">
        <v>45</v>
      </c>
      <c r="J391" s="9">
        <v>800</v>
      </c>
      <c r="K391" s="10">
        <v>360000</v>
      </c>
      <c r="L391" s="10">
        <v>180000</v>
      </c>
      <c r="M391" s="11">
        <v>0.5</v>
      </c>
      <c r="N391" s="5" t="s">
        <v>24</v>
      </c>
    </row>
    <row r="392" spans="2:14" ht="14.25" customHeight="1">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row>
    <row r="393" spans="2:14" ht="14.25" customHeight="1">
      <c r="B393" s="5" t="s">
        <v>26</v>
      </c>
      <c r="C393" s="5">
        <v>1197831</v>
      </c>
      <c r="D393" s="6">
        <v>44450</v>
      </c>
      <c r="E393" s="5" t="s">
        <v>27</v>
      </c>
      <c r="F393" s="5" t="s">
        <v>28</v>
      </c>
      <c r="G393" s="5" t="s">
        <v>39</v>
      </c>
      <c r="H393" s="7" t="s">
        <v>19</v>
      </c>
      <c r="I393" s="8">
        <v>50</v>
      </c>
      <c r="J393" s="9">
        <v>800</v>
      </c>
      <c r="K393" s="10">
        <v>400000</v>
      </c>
      <c r="L393" s="10">
        <v>140000</v>
      </c>
      <c r="M393" s="11">
        <v>0.35</v>
      </c>
      <c r="N393" s="5" t="s">
        <v>24</v>
      </c>
    </row>
    <row r="394" spans="2:14" ht="14.25" customHeight="1">
      <c r="B394" s="5" t="s">
        <v>26</v>
      </c>
      <c r="C394" s="5">
        <v>1197831</v>
      </c>
      <c r="D394" s="6">
        <v>44451</v>
      </c>
      <c r="E394" s="5" t="s">
        <v>27</v>
      </c>
      <c r="F394" s="5" t="s">
        <v>28</v>
      </c>
      <c r="G394" s="5" t="s">
        <v>39</v>
      </c>
      <c r="H394" s="7" t="s">
        <v>20</v>
      </c>
      <c r="I394" s="8">
        <v>45</v>
      </c>
      <c r="J394" s="9">
        <v>650</v>
      </c>
      <c r="K394" s="10">
        <v>292500</v>
      </c>
      <c r="L394" s="10">
        <v>102375</v>
      </c>
      <c r="M394" s="11">
        <v>0.35</v>
      </c>
      <c r="N394" s="5" t="s">
        <v>24</v>
      </c>
    </row>
    <row r="395" spans="2:14" ht="14.25" customHeight="1">
      <c r="B395" s="5" t="s">
        <v>26</v>
      </c>
      <c r="C395" s="5">
        <v>1197831</v>
      </c>
      <c r="D395" s="6">
        <v>44452</v>
      </c>
      <c r="E395" s="5" t="s">
        <v>27</v>
      </c>
      <c r="F395" s="5" t="s">
        <v>28</v>
      </c>
      <c r="G395" s="5" t="s">
        <v>39</v>
      </c>
      <c r="H395" s="7" t="s">
        <v>21</v>
      </c>
      <c r="I395" s="8">
        <v>45</v>
      </c>
      <c r="J395" s="9">
        <v>600</v>
      </c>
      <c r="K395" s="10">
        <v>270000</v>
      </c>
      <c r="L395" s="10">
        <v>121500</v>
      </c>
      <c r="M395" s="11">
        <v>0.45</v>
      </c>
      <c r="N395" s="5" t="s">
        <v>24</v>
      </c>
    </row>
    <row r="396" spans="2:14" ht="14.25" customHeight="1">
      <c r="B396" s="5" t="s">
        <v>26</v>
      </c>
      <c r="C396" s="5">
        <v>1197831</v>
      </c>
      <c r="D396" s="6">
        <v>44453</v>
      </c>
      <c r="E396" s="5" t="s">
        <v>27</v>
      </c>
      <c r="F396" s="5" t="s">
        <v>28</v>
      </c>
      <c r="G396" s="5" t="s">
        <v>39</v>
      </c>
      <c r="H396" s="7" t="s">
        <v>22</v>
      </c>
      <c r="I396" s="8">
        <v>50</v>
      </c>
      <c r="J396" s="9">
        <v>500</v>
      </c>
      <c r="K396" s="10">
        <v>250000</v>
      </c>
      <c r="L396" s="10">
        <v>75000</v>
      </c>
      <c r="M396" s="11">
        <v>0.3</v>
      </c>
      <c r="N396" s="5" t="s">
        <v>24</v>
      </c>
    </row>
    <row r="397" spans="2:14" ht="14.25" customHeight="1">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row>
    <row r="398" spans="2:14" ht="14.25" customHeight="1">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row>
    <row r="399" spans="2:14" ht="14.25" customHeight="1">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row>
    <row r="400" spans="2:14" ht="14.25" customHeight="1">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row>
    <row r="401" spans="2:14" ht="14.25" customHeight="1">
      <c r="B401" s="5" t="s">
        <v>26</v>
      </c>
      <c r="C401" s="5">
        <v>1197831</v>
      </c>
      <c r="D401" s="6">
        <v>44458</v>
      </c>
      <c r="E401" s="5" t="s">
        <v>27</v>
      </c>
      <c r="F401" s="5" t="s">
        <v>28</v>
      </c>
      <c r="G401" s="5" t="s">
        <v>39</v>
      </c>
      <c r="H401" s="7" t="s">
        <v>21</v>
      </c>
      <c r="I401" s="8">
        <v>45</v>
      </c>
      <c r="J401" s="9">
        <v>575</v>
      </c>
      <c r="K401" s="10">
        <v>258750</v>
      </c>
      <c r="L401" s="10">
        <v>129375</v>
      </c>
      <c r="M401" s="11">
        <v>0.5</v>
      </c>
      <c r="N401" s="5" t="s">
        <v>24</v>
      </c>
    </row>
    <row r="402" spans="2:14" ht="14.25" customHeight="1">
      <c r="B402" s="5" t="s">
        <v>26</v>
      </c>
      <c r="C402" s="5">
        <v>1197831</v>
      </c>
      <c r="D402" s="6">
        <v>44459</v>
      </c>
      <c r="E402" s="5" t="s">
        <v>27</v>
      </c>
      <c r="F402" s="5" t="s">
        <v>28</v>
      </c>
      <c r="G402" s="5" t="s">
        <v>39</v>
      </c>
      <c r="H402" s="7" t="s">
        <v>22</v>
      </c>
      <c r="I402" s="8">
        <v>50</v>
      </c>
      <c r="J402" s="9">
        <v>575</v>
      </c>
      <c r="K402" s="10">
        <v>287500</v>
      </c>
      <c r="L402" s="10">
        <v>100625</v>
      </c>
      <c r="M402" s="11">
        <v>0.35</v>
      </c>
      <c r="N402" s="5" t="s">
        <v>24</v>
      </c>
    </row>
    <row r="403" spans="2:14" ht="14.25" customHeight="1">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row>
    <row r="404" spans="2:14" ht="14.25" customHeight="1">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row>
    <row r="405" spans="2:14" ht="14.25" customHeight="1">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row>
    <row r="406" spans="2:14" ht="14.25" customHeight="1">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row>
    <row r="407" spans="2:14" ht="14.25" customHeight="1">
      <c r="B407" s="5" t="s">
        <v>26</v>
      </c>
      <c r="C407" s="5">
        <v>1197831</v>
      </c>
      <c r="D407" s="6">
        <v>44464</v>
      </c>
      <c r="E407" s="5" t="s">
        <v>27</v>
      </c>
      <c r="F407" s="5" t="s">
        <v>28</v>
      </c>
      <c r="G407" s="5" t="s">
        <v>39</v>
      </c>
      <c r="H407" s="7" t="s">
        <v>21</v>
      </c>
      <c r="I407" s="8">
        <v>50</v>
      </c>
      <c r="J407" s="9">
        <v>525</v>
      </c>
      <c r="K407" s="10">
        <v>262500</v>
      </c>
      <c r="L407" s="10">
        <v>131250</v>
      </c>
      <c r="M407" s="11">
        <v>0.5</v>
      </c>
      <c r="N407" s="5" t="s">
        <v>24</v>
      </c>
    </row>
    <row r="408" spans="2:14" ht="14.25" customHeight="1">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row>
    <row r="409" spans="2:14" ht="14.25" customHeight="1">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row>
    <row r="410" spans="2:14" ht="14.25" customHeight="1">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row>
    <row r="411" spans="2:14" ht="14.25" customHeight="1">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row>
    <row r="412" spans="2:14" ht="14.25" customHeight="1">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row>
    <row r="413" spans="2:14" ht="14.25" customHeight="1">
      <c r="B413" s="5" t="s">
        <v>26</v>
      </c>
      <c r="C413" s="5">
        <v>1197831</v>
      </c>
      <c r="D413" s="6">
        <v>44470</v>
      </c>
      <c r="E413" s="5" t="s">
        <v>27</v>
      </c>
      <c r="F413" s="5" t="s">
        <v>28</v>
      </c>
      <c r="G413" s="5" t="s">
        <v>39</v>
      </c>
      <c r="H413" s="7" t="s">
        <v>21</v>
      </c>
      <c r="I413" s="8">
        <v>60</v>
      </c>
      <c r="J413" s="9">
        <v>450</v>
      </c>
      <c r="K413" s="10">
        <v>270000</v>
      </c>
      <c r="L413" s="10">
        <v>135000</v>
      </c>
      <c r="M413" s="11">
        <v>0.5</v>
      </c>
      <c r="N413" s="5" t="s">
        <v>24</v>
      </c>
    </row>
    <row r="414" spans="2:14" ht="14.25" customHeight="1">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row>
    <row r="415" spans="2:14" ht="14.25" customHeight="1">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row>
    <row r="416" spans="2:14" ht="14.25" customHeight="1">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row>
    <row r="417" spans="2:14" ht="14.25" customHeight="1">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row>
    <row r="418" spans="2:14" ht="14.25" customHeight="1">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row>
    <row r="419" spans="2:14" ht="14.25" customHeight="1">
      <c r="B419" s="5" t="s">
        <v>26</v>
      </c>
      <c r="C419" s="5">
        <v>1197831</v>
      </c>
      <c r="D419" s="6">
        <v>44476</v>
      </c>
      <c r="E419" s="5" t="s">
        <v>27</v>
      </c>
      <c r="F419" s="5" t="s">
        <v>28</v>
      </c>
      <c r="G419" s="5" t="s">
        <v>39</v>
      </c>
      <c r="H419" s="7" t="s">
        <v>21</v>
      </c>
      <c r="I419" s="8">
        <v>45</v>
      </c>
      <c r="J419" s="9">
        <v>425</v>
      </c>
      <c r="K419" s="10">
        <v>191250</v>
      </c>
      <c r="L419" s="10">
        <v>95625</v>
      </c>
      <c r="M419" s="11">
        <v>0.5</v>
      </c>
      <c r="N419" s="5" t="s">
        <v>24</v>
      </c>
    </row>
    <row r="420" spans="2:14" ht="14.25" customHeight="1">
      <c r="B420" s="5" t="s">
        <v>26</v>
      </c>
      <c r="C420" s="5">
        <v>1197831</v>
      </c>
      <c r="D420" s="6">
        <v>44477</v>
      </c>
      <c r="E420" s="5" t="s">
        <v>27</v>
      </c>
      <c r="F420" s="5" t="s">
        <v>28</v>
      </c>
      <c r="G420" s="5" t="s">
        <v>39</v>
      </c>
      <c r="H420" s="7" t="s">
        <v>22</v>
      </c>
      <c r="I420" s="8">
        <v>40</v>
      </c>
      <c r="J420" s="9">
        <v>400</v>
      </c>
      <c r="K420" s="10">
        <v>160000</v>
      </c>
      <c r="L420" s="10">
        <v>56000</v>
      </c>
      <c r="M420" s="11">
        <v>0.35</v>
      </c>
      <c r="N420" s="5" t="s">
        <v>24</v>
      </c>
    </row>
    <row r="421" spans="2:14" ht="14.25" customHeight="1">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row>
    <row r="422" spans="2:14" ht="14.25" customHeight="1">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row>
    <row r="423" spans="2:14" ht="14.25" customHeight="1">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row>
    <row r="424" spans="2:14" ht="14.25" customHeight="1">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row>
    <row r="425" spans="2:14" ht="14.25" customHeight="1">
      <c r="B425" s="5" t="s">
        <v>26</v>
      </c>
      <c r="C425" s="5">
        <v>1197831</v>
      </c>
      <c r="D425" s="6">
        <v>44482</v>
      </c>
      <c r="E425" s="5" t="s">
        <v>27</v>
      </c>
      <c r="F425" s="5" t="s">
        <v>28</v>
      </c>
      <c r="G425" s="5" t="s">
        <v>39</v>
      </c>
      <c r="H425" s="7" t="s">
        <v>21</v>
      </c>
      <c r="I425" s="8">
        <v>65</v>
      </c>
      <c r="J425" s="9">
        <v>500</v>
      </c>
      <c r="K425" s="10">
        <v>325000</v>
      </c>
      <c r="L425" s="10">
        <v>162500</v>
      </c>
      <c r="M425" s="11">
        <v>0.5</v>
      </c>
      <c r="N425" s="5" t="s">
        <v>24</v>
      </c>
    </row>
    <row r="426" spans="2:14" ht="14.25" customHeight="1">
      <c r="B426" s="5" t="s">
        <v>26</v>
      </c>
      <c r="C426" s="5">
        <v>1197831</v>
      </c>
      <c r="D426" s="6">
        <v>44483</v>
      </c>
      <c r="E426" s="5" t="s">
        <v>27</v>
      </c>
      <c r="F426" s="5" t="s">
        <v>28</v>
      </c>
      <c r="G426" s="5" t="s">
        <v>39</v>
      </c>
      <c r="H426" s="7" t="s">
        <v>22</v>
      </c>
      <c r="I426" s="8">
        <v>60</v>
      </c>
      <c r="J426" s="9">
        <v>475</v>
      </c>
      <c r="K426" s="10">
        <v>285000</v>
      </c>
      <c r="L426" s="10">
        <v>99750</v>
      </c>
      <c r="M426" s="11">
        <v>0.35</v>
      </c>
      <c r="N426" s="5" t="s">
        <v>24</v>
      </c>
    </row>
    <row r="427" spans="2:14" ht="14.25" customHeight="1">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row>
    <row r="428" spans="2:14" ht="14.25" customHeight="1">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row>
    <row r="429" spans="2:14" ht="14.25" customHeight="1">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row>
    <row r="430" spans="2:14" ht="14.25" customHeight="1">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row>
    <row r="431" spans="2:14" ht="14.25" customHeight="1">
      <c r="B431" s="5" t="s">
        <v>26</v>
      </c>
      <c r="C431" s="5">
        <v>1197831</v>
      </c>
      <c r="D431" s="6">
        <v>44488</v>
      </c>
      <c r="E431" s="5" t="s">
        <v>27</v>
      </c>
      <c r="F431" s="5" t="s">
        <v>28</v>
      </c>
      <c r="G431" s="5" t="s">
        <v>39</v>
      </c>
      <c r="H431" s="7" t="s">
        <v>21</v>
      </c>
      <c r="I431" s="8">
        <v>65</v>
      </c>
      <c r="J431" s="9">
        <v>575</v>
      </c>
      <c r="K431" s="10">
        <v>373750</v>
      </c>
      <c r="L431" s="10">
        <v>186875</v>
      </c>
      <c r="M431" s="11">
        <v>0.5</v>
      </c>
      <c r="N431" s="5" t="s">
        <v>24</v>
      </c>
    </row>
    <row r="432" spans="2:14" ht="14.25" customHeight="1">
      <c r="B432" s="5" t="s">
        <v>26</v>
      </c>
      <c r="C432" s="5">
        <v>1197831</v>
      </c>
      <c r="D432" s="6">
        <v>44489</v>
      </c>
      <c r="E432" s="5" t="s">
        <v>27</v>
      </c>
      <c r="F432" s="5" t="s">
        <v>28</v>
      </c>
      <c r="G432" s="5" t="s">
        <v>39</v>
      </c>
      <c r="H432" s="7" t="s">
        <v>22</v>
      </c>
      <c r="I432" s="8">
        <v>60</v>
      </c>
      <c r="J432" s="9">
        <v>525</v>
      </c>
      <c r="K432" s="10">
        <v>315000</v>
      </c>
      <c r="L432" s="10">
        <v>110250</v>
      </c>
      <c r="M432" s="11">
        <v>0.35</v>
      </c>
      <c r="N432" s="5" t="s">
        <v>24</v>
      </c>
    </row>
    <row r="433" spans="2:14" ht="14.25" customHeight="1">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row>
    <row r="434" spans="2:14" ht="14.25" customHeight="1">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row>
    <row r="435" spans="2:14" ht="14.25" customHeight="1">
      <c r="B435" s="5" t="s">
        <v>14</v>
      </c>
      <c r="C435" s="5">
        <v>1185732</v>
      </c>
      <c r="D435" s="6">
        <v>44492</v>
      </c>
      <c r="E435" s="5" t="s">
        <v>27</v>
      </c>
      <c r="F435" s="5" t="s">
        <v>28</v>
      </c>
      <c r="G435" s="5" t="s">
        <v>39</v>
      </c>
      <c r="H435" s="7" t="s">
        <v>19</v>
      </c>
      <c r="I435" s="8">
        <v>45</v>
      </c>
      <c r="J435" s="9">
        <v>225</v>
      </c>
      <c r="K435" s="10">
        <v>101250</v>
      </c>
      <c r="L435" s="10">
        <v>35437.5</v>
      </c>
      <c r="M435" s="11">
        <v>0.35</v>
      </c>
      <c r="N435" s="5" t="s">
        <v>24</v>
      </c>
    </row>
    <row r="436" spans="2:14" ht="14.25" customHeight="1">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row>
    <row r="437" spans="2:14" ht="14.25" customHeight="1">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row>
    <row r="438" spans="2:14" ht="14.25" customHeight="1">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row>
    <row r="439" spans="2:14" ht="14.25" customHeight="1">
      <c r="B439" s="5" t="s">
        <v>14</v>
      </c>
      <c r="C439" s="5">
        <v>1185732</v>
      </c>
      <c r="D439" s="6">
        <v>44496</v>
      </c>
      <c r="E439" s="5" t="s">
        <v>15</v>
      </c>
      <c r="F439" s="5" t="s">
        <v>40</v>
      </c>
      <c r="G439" s="5" t="s">
        <v>41</v>
      </c>
      <c r="H439" s="7" t="s">
        <v>23</v>
      </c>
      <c r="I439" s="8">
        <v>45</v>
      </c>
      <c r="J439" s="9">
        <v>225</v>
      </c>
      <c r="K439" s="10">
        <v>101250</v>
      </c>
      <c r="L439" s="10">
        <v>30375</v>
      </c>
      <c r="M439" s="11">
        <v>0.3</v>
      </c>
      <c r="N439" s="5" t="s">
        <v>24</v>
      </c>
    </row>
    <row r="440" spans="2:14" ht="14.25" customHeight="1">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row>
    <row r="441" spans="2:14" ht="14.25" customHeight="1">
      <c r="B441" s="5" t="s">
        <v>14</v>
      </c>
      <c r="C441" s="5">
        <v>1185732</v>
      </c>
      <c r="D441" s="6">
        <v>44498</v>
      </c>
      <c r="E441" s="5" t="s">
        <v>15</v>
      </c>
      <c r="F441" s="5" t="s">
        <v>40</v>
      </c>
      <c r="G441" s="5" t="s">
        <v>41</v>
      </c>
      <c r="H441" s="7" t="s">
        <v>19</v>
      </c>
      <c r="I441" s="8">
        <v>45</v>
      </c>
      <c r="J441" s="9">
        <v>125</v>
      </c>
      <c r="K441" s="10">
        <v>56250</v>
      </c>
      <c r="L441" s="10">
        <v>19687.5</v>
      </c>
      <c r="M441" s="11">
        <v>0.35</v>
      </c>
      <c r="N441" s="5" t="s">
        <v>24</v>
      </c>
    </row>
    <row r="442" spans="2:14" ht="14.25" customHeight="1">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row>
    <row r="443" spans="2:14" ht="14.25" customHeight="1">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row>
    <row r="444" spans="2:14" ht="14.25" customHeight="1">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row>
    <row r="445" spans="2:14" ht="14.25" customHeight="1">
      <c r="B445" s="5" t="s">
        <v>14</v>
      </c>
      <c r="C445" s="5">
        <v>1185732</v>
      </c>
      <c r="D445" s="6">
        <v>44502</v>
      </c>
      <c r="E445" s="5" t="s">
        <v>15</v>
      </c>
      <c r="F445" s="5" t="s">
        <v>40</v>
      </c>
      <c r="G445" s="5" t="s">
        <v>41</v>
      </c>
      <c r="H445" s="7" t="s">
        <v>23</v>
      </c>
      <c r="I445" s="8">
        <v>45</v>
      </c>
      <c r="J445" s="9">
        <v>225</v>
      </c>
      <c r="K445" s="10">
        <v>101250</v>
      </c>
      <c r="L445" s="10">
        <v>30375</v>
      </c>
      <c r="M445" s="11">
        <v>0.3</v>
      </c>
      <c r="N445" s="5" t="s">
        <v>24</v>
      </c>
    </row>
    <row r="446" spans="2:14" ht="14.25" customHeight="1">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row>
    <row r="447" spans="2:14" ht="14.25" customHeight="1">
      <c r="B447" s="5" t="s">
        <v>14</v>
      </c>
      <c r="C447" s="5">
        <v>1185732</v>
      </c>
      <c r="D447" s="6">
        <v>44504</v>
      </c>
      <c r="E447" s="5" t="s">
        <v>15</v>
      </c>
      <c r="F447" s="5" t="s">
        <v>40</v>
      </c>
      <c r="G447" s="5" t="s">
        <v>41</v>
      </c>
      <c r="H447" s="7" t="s">
        <v>19</v>
      </c>
      <c r="I447" s="8">
        <v>50</v>
      </c>
      <c r="J447" s="9">
        <v>150</v>
      </c>
      <c r="K447" s="10">
        <v>75000</v>
      </c>
      <c r="L447" s="10">
        <v>26250</v>
      </c>
      <c r="M447" s="11">
        <v>0.35</v>
      </c>
      <c r="N447" s="5" t="s">
        <v>24</v>
      </c>
    </row>
    <row r="448" spans="2:14" ht="14.25" customHeight="1">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row>
    <row r="449" spans="2:14" ht="14.25" customHeight="1">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row>
    <row r="450" spans="2:14" ht="14.25" customHeight="1">
      <c r="B450" s="5" t="s">
        <v>14</v>
      </c>
      <c r="C450" s="5">
        <v>1185732</v>
      </c>
      <c r="D450" s="6">
        <v>44507</v>
      </c>
      <c r="E450" s="5" t="s">
        <v>15</v>
      </c>
      <c r="F450" s="5" t="s">
        <v>40</v>
      </c>
      <c r="G450" s="5" t="s">
        <v>41</v>
      </c>
      <c r="H450" s="7" t="s">
        <v>22</v>
      </c>
      <c r="I450" s="8">
        <v>60</v>
      </c>
      <c r="J450" s="9">
        <v>75</v>
      </c>
      <c r="K450" s="10">
        <v>45000</v>
      </c>
      <c r="L450" s="10">
        <v>13500</v>
      </c>
      <c r="M450" s="11">
        <v>0.3</v>
      </c>
      <c r="N450" s="5" t="s">
        <v>24</v>
      </c>
    </row>
    <row r="451" spans="2:14" ht="14.25" customHeight="1">
      <c r="B451" s="5" t="s">
        <v>14</v>
      </c>
      <c r="C451" s="5">
        <v>1185732</v>
      </c>
      <c r="D451" s="6">
        <v>44508</v>
      </c>
      <c r="E451" s="5" t="s">
        <v>15</v>
      </c>
      <c r="F451" s="5" t="s">
        <v>40</v>
      </c>
      <c r="G451" s="5" t="s">
        <v>41</v>
      </c>
      <c r="H451" s="7" t="s">
        <v>23</v>
      </c>
      <c r="I451" s="8">
        <v>50</v>
      </c>
      <c r="J451" s="9">
        <v>175</v>
      </c>
      <c r="K451" s="10">
        <v>87500</v>
      </c>
      <c r="L451" s="10">
        <v>21875</v>
      </c>
      <c r="M451" s="11">
        <v>0.25</v>
      </c>
      <c r="N451" s="5" t="s">
        <v>24</v>
      </c>
    </row>
    <row r="452" spans="2:14" ht="14.25" customHeight="1">
      <c r="B452" s="5" t="s">
        <v>14</v>
      </c>
      <c r="C452" s="5">
        <v>1185732</v>
      </c>
      <c r="D452" s="6">
        <v>44509</v>
      </c>
      <c r="E452" s="5" t="s">
        <v>15</v>
      </c>
      <c r="F452" s="5" t="s">
        <v>40</v>
      </c>
      <c r="G452" s="5" t="s">
        <v>41</v>
      </c>
      <c r="H452" s="7" t="s">
        <v>17</v>
      </c>
      <c r="I452" s="8">
        <v>50</v>
      </c>
      <c r="J452" s="9">
        <v>450</v>
      </c>
      <c r="K452" s="10">
        <v>225000</v>
      </c>
      <c r="L452" s="10">
        <v>112500</v>
      </c>
      <c r="M452" s="11">
        <v>0.5</v>
      </c>
      <c r="N452" s="5" t="s">
        <v>24</v>
      </c>
    </row>
    <row r="453" spans="2:14" ht="14.25" customHeight="1">
      <c r="B453" s="5" t="s">
        <v>14</v>
      </c>
      <c r="C453" s="5">
        <v>1185732</v>
      </c>
      <c r="D453" s="6">
        <v>44510</v>
      </c>
      <c r="E453" s="5" t="s">
        <v>15</v>
      </c>
      <c r="F453" s="5" t="s">
        <v>40</v>
      </c>
      <c r="G453" s="5" t="s">
        <v>41</v>
      </c>
      <c r="H453" s="7" t="s">
        <v>19</v>
      </c>
      <c r="I453" s="8">
        <v>50</v>
      </c>
      <c r="J453" s="9">
        <v>150</v>
      </c>
      <c r="K453" s="10">
        <v>75000</v>
      </c>
      <c r="L453" s="10">
        <v>22500</v>
      </c>
      <c r="M453" s="11">
        <v>0.3</v>
      </c>
      <c r="N453" s="5" t="s">
        <v>24</v>
      </c>
    </row>
    <row r="454" spans="2:14" ht="14.25" customHeight="1">
      <c r="B454" s="5" t="s">
        <v>14</v>
      </c>
      <c r="C454" s="5">
        <v>1185732</v>
      </c>
      <c r="D454" s="6">
        <v>44511</v>
      </c>
      <c r="E454" s="5" t="s">
        <v>15</v>
      </c>
      <c r="F454" s="5" t="s">
        <v>40</v>
      </c>
      <c r="G454" s="5" t="s">
        <v>41</v>
      </c>
      <c r="H454" s="7" t="s">
        <v>20</v>
      </c>
      <c r="I454" s="8">
        <v>40</v>
      </c>
      <c r="J454" s="9">
        <v>150</v>
      </c>
      <c r="K454" s="10">
        <v>60000</v>
      </c>
      <c r="L454" s="10">
        <v>21000</v>
      </c>
      <c r="M454" s="11">
        <v>0.35</v>
      </c>
      <c r="N454" s="5" t="s">
        <v>24</v>
      </c>
    </row>
    <row r="455" spans="2:14" ht="14.25" customHeight="1">
      <c r="B455" s="5" t="s">
        <v>14</v>
      </c>
      <c r="C455" s="5">
        <v>1185732</v>
      </c>
      <c r="D455" s="6">
        <v>44512</v>
      </c>
      <c r="E455" s="5" t="s">
        <v>15</v>
      </c>
      <c r="F455" s="5" t="s">
        <v>40</v>
      </c>
      <c r="G455" s="5" t="s">
        <v>41</v>
      </c>
      <c r="H455" s="7" t="s">
        <v>21</v>
      </c>
      <c r="I455" s="8">
        <v>45</v>
      </c>
      <c r="J455" s="9">
        <v>75</v>
      </c>
      <c r="K455" s="10">
        <v>33750</v>
      </c>
      <c r="L455" s="10">
        <v>11812.5</v>
      </c>
      <c r="M455" s="11">
        <v>0.35</v>
      </c>
      <c r="N455" s="5" t="s">
        <v>24</v>
      </c>
    </row>
    <row r="456" spans="2:14" ht="14.25" customHeight="1">
      <c r="B456" s="5" t="s">
        <v>14</v>
      </c>
      <c r="C456" s="5">
        <v>1185732</v>
      </c>
      <c r="D456" s="6">
        <v>44513</v>
      </c>
      <c r="E456" s="5" t="s">
        <v>15</v>
      </c>
      <c r="F456" s="5" t="s">
        <v>40</v>
      </c>
      <c r="G456" s="5" t="s">
        <v>41</v>
      </c>
      <c r="H456" s="7" t="s">
        <v>22</v>
      </c>
      <c r="I456" s="8">
        <v>60</v>
      </c>
      <c r="J456" s="9">
        <v>75</v>
      </c>
      <c r="K456" s="10">
        <v>45000</v>
      </c>
      <c r="L456" s="10">
        <v>13500</v>
      </c>
      <c r="M456" s="11">
        <v>0.3</v>
      </c>
      <c r="N456" s="5" t="s">
        <v>24</v>
      </c>
    </row>
    <row r="457" spans="2:14" ht="14.25" customHeight="1">
      <c r="B457" s="5" t="s">
        <v>14</v>
      </c>
      <c r="C457" s="5">
        <v>1185732</v>
      </c>
      <c r="D457" s="6">
        <v>44514</v>
      </c>
      <c r="E457" s="5" t="s">
        <v>15</v>
      </c>
      <c r="F457" s="5" t="s">
        <v>40</v>
      </c>
      <c r="G457" s="5" t="s">
        <v>41</v>
      </c>
      <c r="H457" s="7" t="s">
        <v>23</v>
      </c>
      <c r="I457" s="8">
        <v>50</v>
      </c>
      <c r="J457" s="9">
        <v>200</v>
      </c>
      <c r="K457" s="10">
        <v>100000</v>
      </c>
      <c r="L457" s="10">
        <v>25000</v>
      </c>
      <c r="M457" s="11">
        <v>0.25</v>
      </c>
      <c r="N457" s="5" t="s">
        <v>24</v>
      </c>
    </row>
    <row r="458" spans="2:14" ht="14.25" customHeight="1">
      <c r="B458" s="5" t="s">
        <v>14</v>
      </c>
      <c r="C458" s="5">
        <v>1185732</v>
      </c>
      <c r="D458" s="6">
        <v>44515</v>
      </c>
      <c r="E458" s="5" t="s">
        <v>15</v>
      </c>
      <c r="F458" s="5" t="s">
        <v>40</v>
      </c>
      <c r="G458" s="5" t="s">
        <v>41</v>
      </c>
      <c r="H458" s="7" t="s">
        <v>17</v>
      </c>
      <c r="I458" s="8">
        <v>60</v>
      </c>
      <c r="J458" s="9">
        <v>470</v>
      </c>
      <c r="K458" s="10">
        <v>282000</v>
      </c>
      <c r="L458" s="10">
        <v>141000</v>
      </c>
      <c r="M458" s="11">
        <v>0.5</v>
      </c>
      <c r="N458" s="5" t="s">
        <v>24</v>
      </c>
    </row>
    <row r="459" spans="2:14" ht="14.25" customHeight="1">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row>
    <row r="460" spans="2:14" ht="14.25" customHeight="1">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row>
    <row r="461" spans="2:14" ht="14.25" customHeight="1">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row>
    <row r="462" spans="2:14" ht="14.25" customHeight="1">
      <c r="B462" s="5" t="s">
        <v>14</v>
      </c>
      <c r="C462" s="5">
        <v>1185732</v>
      </c>
      <c r="D462" s="6">
        <v>44519</v>
      </c>
      <c r="E462" s="5" t="s">
        <v>15</v>
      </c>
      <c r="F462" s="5" t="s">
        <v>40</v>
      </c>
      <c r="G462" s="5" t="s">
        <v>41</v>
      </c>
      <c r="H462" s="7" t="s">
        <v>22</v>
      </c>
      <c r="I462" s="8">
        <v>65</v>
      </c>
      <c r="J462" s="9">
        <v>125</v>
      </c>
      <c r="K462" s="10">
        <v>81250</v>
      </c>
      <c r="L462" s="10">
        <v>24375</v>
      </c>
      <c r="M462" s="11">
        <v>0.3</v>
      </c>
      <c r="N462" s="5" t="s">
        <v>24</v>
      </c>
    </row>
    <row r="463" spans="2:14" ht="14.25" customHeight="1">
      <c r="B463" s="5" t="s">
        <v>14</v>
      </c>
      <c r="C463" s="5">
        <v>1185732</v>
      </c>
      <c r="D463" s="6">
        <v>44520</v>
      </c>
      <c r="E463" s="5" t="s">
        <v>15</v>
      </c>
      <c r="F463" s="5" t="s">
        <v>40</v>
      </c>
      <c r="G463" s="5" t="s">
        <v>41</v>
      </c>
      <c r="H463" s="7" t="s">
        <v>23</v>
      </c>
      <c r="I463" s="8">
        <v>70</v>
      </c>
      <c r="J463" s="9">
        <v>250</v>
      </c>
      <c r="K463" s="10">
        <v>175000</v>
      </c>
      <c r="L463" s="10">
        <v>52500</v>
      </c>
      <c r="M463" s="11">
        <v>0.3</v>
      </c>
      <c r="N463" s="5" t="s">
        <v>24</v>
      </c>
    </row>
    <row r="464" spans="2:14" ht="14.25" customHeight="1">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row>
    <row r="465" spans="2:14" ht="14.25" customHeight="1">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row>
    <row r="466" spans="2:14" ht="14.25" customHeight="1">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row>
    <row r="467" spans="2:14" ht="14.25" customHeight="1">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row>
    <row r="468" spans="2:14" ht="14.25" customHeight="1">
      <c r="B468" s="5" t="s">
        <v>14</v>
      </c>
      <c r="C468" s="5">
        <v>1185732</v>
      </c>
      <c r="D468" s="6">
        <v>44525</v>
      </c>
      <c r="E468" s="5" t="s">
        <v>15</v>
      </c>
      <c r="F468" s="5" t="s">
        <v>40</v>
      </c>
      <c r="G468" s="5" t="s">
        <v>41</v>
      </c>
      <c r="H468" s="7" t="s">
        <v>22</v>
      </c>
      <c r="I468" s="8">
        <v>65</v>
      </c>
      <c r="J468" s="9">
        <v>150</v>
      </c>
      <c r="K468" s="10">
        <v>97500</v>
      </c>
      <c r="L468" s="10">
        <v>34125</v>
      </c>
      <c r="M468" s="11">
        <v>0.35</v>
      </c>
      <c r="N468" s="5" t="s">
        <v>24</v>
      </c>
    </row>
    <row r="469" spans="2:14" ht="14.25" customHeight="1">
      <c r="B469" s="5" t="s">
        <v>14</v>
      </c>
      <c r="C469" s="5">
        <v>1185732</v>
      </c>
      <c r="D469" s="6">
        <v>44526</v>
      </c>
      <c r="E469" s="5" t="s">
        <v>15</v>
      </c>
      <c r="F469" s="5" t="s">
        <v>40</v>
      </c>
      <c r="G469" s="5" t="s">
        <v>41</v>
      </c>
      <c r="H469" s="7" t="s">
        <v>23</v>
      </c>
      <c r="I469" s="8">
        <v>70</v>
      </c>
      <c r="J469" s="9">
        <v>300</v>
      </c>
      <c r="K469" s="10">
        <v>210000</v>
      </c>
      <c r="L469" s="10">
        <v>63000</v>
      </c>
      <c r="M469" s="11">
        <v>0.3</v>
      </c>
      <c r="N469" s="5" t="s">
        <v>24</v>
      </c>
    </row>
    <row r="470" spans="2:14" ht="14.25" customHeight="1">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row>
    <row r="471" spans="2:14" ht="14.25" customHeight="1">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row>
    <row r="472" spans="2:14" ht="14.25" customHeight="1">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row>
    <row r="473" spans="2:14" ht="14.25" customHeight="1">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row>
    <row r="474" spans="2:14" ht="14.25" customHeight="1">
      <c r="B474" s="5" t="s">
        <v>14</v>
      </c>
      <c r="C474" s="5">
        <v>1185732</v>
      </c>
      <c r="D474" s="6">
        <v>44531</v>
      </c>
      <c r="E474" s="5" t="s">
        <v>15</v>
      </c>
      <c r="F474" s="5" t="s">
        <v>40</v>
      </c>
      <c r="G474" s="5" t="s">
        <v>41</v>
      </c>
      <c r="H474" s="7" t="s">
        <v>22</v>
      </c>
      <c r="I474" s="8">
        <v>65</v>
      </c>
      <c r="J474" s="9">
        <v>200</v>
      </c>
      <c r="K474" s="10">
        <v>130000</v>
      </c>
      <c r="L474" s="10">
        <v>45500</v>
      </c>
      <c r="M474" s="11">
        <v>0.35</v>
      </c>
      <c r="N474" s="5" t="s">
        <v>24</v>
      </c>
    </row>
    <row r="475" spans="2:14" ht="14.25" customHeight="1">
      <c r="B475" s="5" t="s">
        <v>14</v>
      </c>
      <c r="C475" s="5">
        <v>1185732</v>
      </c>
      <c r="D475" s="6">
        <v>44532</v>
      </c>
      <c r="E475" s="5" t="s">
        <v>15</v>
      </c>
      <c r="F475" s="5" t="s">
        <v>40</v>
      </c>
      <c r="G475" s="5" t="s">
        <v>41</v>
      </c>
      <c r="H475" s="7" t="s">
        <v>23</v>
      </c>
      <c r="I475" s="8">
        <v>70</v>
      </c>
      <c r="J475" s="9">
        <v>375</v>
      </c>
      <c r="K475" s="10">
        <v>262500</v>
      </c>
      <c r="L475" s="10">
        <v>78750</v>
      </c>
      <c r="M475" s="11">
        <v>0.3</v>
      </c>
      <c r="N475" s="5" t="s">
        <v>24</v>
      </c>
    </row>
    <row r="476" spans="2:14" ht="14.25" customHeight="1">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row>
    <row r="477" spans="2:14" ht="14.25" customHeight="1">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row>
    <row r="478" spans="2:14" ht="14.25" customHeight="1">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row>
    <row r="479" spans="2:14" ht="14.25" customHeight="1">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row>
    <row r="480" spans="2:14" ht="14.25" customHeight="1">
      <c r="B480" s="5" t="s">
        <v>14</v>
      </c>
      <c r="C480" s="5">
        <v>1185732</v>
      </c>
      <c r="D480" s="6">
        <v>44537</v>
      </c>
      <c r="E480" s="5" t="s">
        <v>15</v>
      </c>
      <c r="F480" s="5" t="s">
        <v>40</v>
      </c>
      <c r="G480" s="5" t="s">
        <v>41</v>
      </c>
      <c r="H480" s="7" t="s">
        <v>22</v>
      </c>
      <c r="I480" s="8">
        <v>65</v>
      </c>
      <c r="J480" s="9">
        <v>175</v>
      </c>
      <c r="K480" s="10">
        <v>113750</v>
      </c>
      <c r="L480" s="10">
        <v>39812.5</v>
      </c>
      <c r="M480" s="11">
        <v>0.35</v>
      </c>
      <c r="N480" s="5" t="s">
        <v>24</v>
      </c>
    </row>
    <row r="481" spans="2:14" ht="14.25" customHeight="1">
      <c r="B481" s="5" t="s">
        <v>14</v>
      </c>
      <c r="C481" s="5">
        <v>1185732</v>
      </c>
      <c r="D481" s="6">
        <v>44538</v>
      </c>
      <c r="E481" s="5" t="s">
        <v>15</v>
      </c>
      <c r="F481" s="5" t="s">
        <v>40</v>
      </c>
      <c r="G481" s="5" t="s">
        <v>41</v>
      </c>
      <c r="H481" s="7" t="s">
        <v>23</v>
      </c>
      <c r="I481" s="8">
        <v>70</v>
      </c>
      <c r="J481" s="9">
        <v>350</v>
      </c>
      <c r="K481" s="10">
        <v>245000</v>
      </c>
      <c r="L481" s="10">
        <v>73500</v>
      </c>
      <c r="M481" s="11">
        <v>0.3</v>
      </c>
      <c r="N481" s="5" t="s">
        <v>24</v>
      </c>
    </row>
    <row r="482" spans="2:14" ht="14.25" customHeight="1">
      <c r="B482" s="5" t="s">
        <v>14</v>
      </c>
      <c r="C482" s="5">
        <v>1185732</v>
      </c>
      <c r="D482" s="6">
        <v>44539</v>
      </c>
      <c r="E482" s="5" t="s">
        <v>15</v>
      </c>
      <c r="F482" s="5" t="s">
        <v>40</v>
      </c>
      <c r="G482" s="5" t="s">
        <v>41</v>
      </c>
      <c r="H482" s="7" t="s">
        <v>17</v>
      </c>
      <c r="I482" s="8">
        <v>65</v>
      </c>
      <c r="J482" s="9">
        <v>475</v>
      </c>
      <c r="K482" s="10">
        <v>308750</v>
      </c>
      <c r="L482" s="10">
        <v>154375</v>
      </c>
      <c r="M482" s="11">
        <v>0.5</v>
      </c>
      <c r="N482" s="5" t="s">
        <v>24</v>
      </c>
    </row>
    <row r="483" spans="2:14" ht="14.25" customHeight="1">
      <c r="B483" s="5" t="s">
        <v>14</v>
      </c>
      <c r="C483" s="5">
        <v>1185732</v>
      </c>
      <c r="D483" s="6">
        <v>44540</v>
      </c>
      <c r="E483" s="5" t="s">
        <v>15</v>
      </c>
      <c r="F483" s="5" t="s">
        <v>40</v>
      </c>
      <c r="G483" s="5" t="s">
        <v>41</v>
      </c>
      <c r="H483" s="7" t="s">
        <v>19</v>
      </c>
      <c r="I483" s="8">
        <v>50</v>
      </c>
      <c r="J483" s="9">
        <v>275</v>
      </c>
      <c r="K483" s="10">
        <v>137500</v>
      </c>
      <c r="L483" s="10">
        <v>41250</v>
      </c>
      <c r="M483" s="11">
        <v>0.3</v>
      </c>
      <c r="N483" s="5" t="s">
        <v>24</v>
      </c>
    </row>
    <row r="484" spans="2:14" ht="14.25" customHeight="1">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row>
    <row r="485" spans="2:14" ht="14.25" customHeight="1">
      <c r="B485" s="5" t="s">
        <v>14</v>
      </c>
      <c r="C485" s="5">
        <v>1185732</v>
      </c>
      <c r="D485" s="6">
        <v>44542</v>
      </c>
      <c r="E485" s="5" t="s">
        <v>15</v>
      </c>
      <c r="F485" s="5" t="s">
        <v>40</v>
      </c>
      <c r="G485" s="5" t="s">
        <v>41</v>
      </c>
      <c r="H485" s="7" t="s">
        <v>21</v>
      </c>
      <c r="I485" s="8">
        <v>45</v>
      </c>
      <c r="J485" s="9">
        <v>175</v>
      </c>
      <c r="K485" s="10">
        <v>78750</v>
      </c>
      <c r="L485" s="10">
        <v>27562.5</v>
      </c>
      <c r="M485" s="11">
        <v>0.35</v>
      </c>
      <c r="N485" s="5" t="s">
        <v>24</v>
      </c>
    </row>
    <row r="486" spans="2:14" ht="14.25" customHeight="1">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row>
    <row r="487" spans="2:14" ht="14.25" customHeight="1">
      <c r="B487" s="5" t="s">
        <v>14</v>
      </c>
      <c r="C487" s="5">
        <v>1185732</v>
      </c>
      <c r="D487" s="6">
        <v>44544</v>
      </c>
      <c r="E487" s="5" t="s">
        <v>15</v>
      </c>
      <c r="F487" s="5" t="s">
        <v>40</v>
      </c>
      <c r="G487" s="5" t="s">
        <v>41</v>
      </c>
      <c r="H487" s="7" t="s">
        <v>23</v>
      </c>
      <c r="I487" s="8">
        <v>60</v>
      </c>
      <c r="J487" s="9">
        <v>225</v>
      </c>
      <c r="K487" s="10">
        <v>135000</v>
      </c>
      <c r="L487" s="10">
        <v>33750</v>
      </c>
      <c r="M487" s="11">
        <v>0.25</v>
      </c>
      <c r="N487" s="5" t="s">
        <v>24</v>
      </c>
    </row>
    <row r="488" spans="2:14" ht="14.25" customHeight="1">
      <c r="B488" s="5" t="s">
        <v>14</v>
      </c>
      <c r="C488" s="5">
        <v>1185732</v>
      </c>
      <c r="D488" s="6">
        <v>44545</v>
      </c>
      <c r="E488" s="5" t="s">
        <v>15</v>
      </c>
      <c r="F488" s="5" t="s">
        <v>40</v>
      </c>
      <c r="G488" s="5" t="s">
        <v>41</v>
      </c>
      <c r="H488" s="7" t="s">
        <v>17</v>
      </c>
      <c r="I488" s="8">
        <v>60</v>
      </c>
      <c r="J488" s="9">
        <v>400</v>
      </c>
      <c r="K488" s="10">
        <v>240000</v>
      </c>
      <c r="L488" s="10">
        <v>120000</v>
      </c>
      <c r="M488" s="11">
        <v>0.5</v>
      </c>
      <c r="N488" s="5" t="s">
        <v>24</v>
      </c>
    </row>
    <row r="489" spans="2:14" ht="14.25" customHeight="1">
      <c r="B489" s="5" t="s">
        <v>14</v>
      </c>
      <c r="C489" s="5">
        <v>1185732</v>
      </c>
      <c r="D489" s="6">
        <v>44546</v>
      </c>
      <c r="E489" s="5" t="s">
        <v>15</v>
      </c>
      <c r="F489" s="5" t="s">
        <v>40</v>
      </c>
      <c r="G489" s="5" t="s">
        <v>41</v>
      </c>
      <c r="H489" s="7" t="s">
        <v>19</v>
      </c>
      <c r="I489" s="8">
        <v>50</v>
      </c>
      <c r="J489" s="9">
        <v>225</v>
      </c>
      <c r="K489" s="10">
        <v>112500</v>
      </c>
      <c r="L489" s="10">
        <v>33750</v>
      </c>
      <c r="M489" s="11">
        <v>0.3</v>
      </c>
      <c r="N489" s="5" t="s">
        <v>24</v>
      </c>
    </row>
    <row r="490" spans="2:14" ht="14.25" customHeight="1">
      <c r="B490" s="5" t="s">
        <v>14</v>
      </c>
      <c r="C490" s="5">
        <v>1185732</v>
      </c>
      <c r="D490" s="6">
        <v>44547</v>
      </c>
      <c r="E490" s="5" t="s">
        <v>15</v>
      </c>
      <c r="F490" s="5" t="s">
        <v>40</v>
      </c>
      <c r="G490" s="5" t="s">
        <v>41</v>
      </c>
      <c r="H490" s="7" t="s">
        <v>20</v>
      </c>
      <c r="I490" s="8">
        <v>50</v>
      </c>
      <c r="J490" s="9">
        <v>125</v>
      </c>
      <c r="K490" s="10">
        <v>62500</v>
      </c>
      <c r="L490" s="10">
        <v>21875</v>
      </c>
      <c r="M490" s="11">
        <v>0.35</v>
      </c>
      <c r="N490" s="5" t="s">
        <v>24</v>
      </c>
    </row>
    <row r="491" spans="2:14" ht="14.25" customHeight="1">
      <c r="B491" s="5" t="s">
        <v>14</v>
      </c>
      <c r="C491" s="5">
        <v>1185732</v>
      </c>
      <c r="D491" s="6">
        <v>44548</v>
      </c>
      <c r="E491" s="5" t="s">
        <v>15</v>
      </c>
      <c r="F491" s="5" t="s">
        <v>40</v>
      </c>
      <c r="G491" s="5" t="s">
        <v>41</v>
      </c>
      <c r="H491" s="7" t="s">
        <v>21</v>
      </c>
      <c r="I491" s="8">
        <v>50</v>
      </c>
      <c r="J491" s="9">
        <v>100</v>
      </c>
      <c r="K491" s="10">
        <v>50000</v>
      </c>
      <c r="L491" s="10">
        <v>17500</v>
      </c>
      <c r="M491" s="11">
        <v>0.35</v>
      </c>
      <c r="N491" s="5" t="s">
        <v>24</v>
      </c>
    </row>
    <row r="492" spans="2:14" ht="14.25" customHeight="1">
      <c r="B492" s="5" t="s">
        <v>14</v>
      </c>
      <c r="C492" s="5">
        <v>1185732</v>
      </c>
      <c r="D492" s="6">
        <v>44549</v>
      </c>
      <c r="E492" s="5" t="s">
        <v>15</v>
      </c>
      <c r="F492" s="5" t="s">
        <v>40</v>
      </c>
      <c r="G492" s="5" t="s">
        <v>41</v>
      </c>
      <c r="H492" s="7" t="s">
        <v>22</v>
      </c>
      <c r="I492" s="8">
        <v>60</v>
      </c>
      <c r="J492" s="9">
        <v>100</v>
      </c>
      <c r="K492" s="10">
        <v>60000</v>
      </c>
      <c r="L492" s="10">
        <v>18000</v>
      </c>
      <c r="M492" s="11">
        <v>0.3</v>
      </c>
      <c r="N492" s="5" t="s">
        <v>24</v>
      </c>
    </row>
    <row r="493" spans="2:14" ht="14.25" customHeight="1">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row>
    <row r="494" spans="2:14" ht="14.25" customHeight="1">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row>
    <row r="495" spans="2:14" ht="14.25" customHeight="1">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row>
    <row r="496" spans="2:14" ht="14.25" customHeight="1">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row>
    <row r="497" spans="2:14" ht="14.25" customHeight="1">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row>
    <row r="498" spans="2:14" ht="14.25" customHeight="1">
      <c r="B498" s="5" t="s">
        <v>14</v>
      </c>
      <c r="C498" s="5">
        <v>1185732</v>
      </c>
      <c r="D498" s="6">
        <v>44555</v>
      </c>
      <c r="E498" s="5" t="s">
        <v>15</v>
      </c>
      <c r="F498" s="5" t="s">
        <v>40</v>
      </c>
      <c r="G498" s="5" t="s">
        <v>41</v>
      </c>
      <c r="H498" s="7" t="s">
        <v>22</v>
      </c>
      <c r="I498" s="8">
        <v>70</v>
      </c>
      <c r="J498" s="9">
        <v>150</v>
      </c>
      <c r="K498" s="10">
        <v>105000</v>
      </c>
      <c r="L498" s="10">
        <v>36750</v>
      </c>
      <c r="M498" s="11">
        <v>0.35</v>
      </c>
      <c r="N498" s="5" t="s">
        <v>24</v>
      </c>
    </row>
    <row r="499" spans="2:14" ht="14.25" customHeight="1">
      <c r="B499" s="5" t="s">
        <v>14</v>
      </c>
      <c r="C499" s="5">
        <v>1185732</v>
      </c>
      <c r="D499" s="6">
        <v>44556</v>
      </c>
      <c r="E499" s="5" t="s">
        <v>15</v>
      </c>
      <c r="F499" s="5" t="s">
        <v>40</v>
      </c>
      <c r="G499" s="5" t="s">
        <v>41</v>
      </c>
      <c r="H499" s="7" t="s">
        <v>23</v>
      </c>
      <c r="I499" s="8">
        <v>75</v>
      </c>
      <c r="J499" s="9">
        <v>250</v>
      </c>
      <c r="K499" s="10">
        <v>187500</v>
      </c>
      <c r="L499" s="10">
        <v>56250</v>
      </c>
      <c r="M499" s="11">
        <v>0.3</v>
      </c>
      <c r="N499" s="5" t="s">
        <v>24</v>
      </c>
    </row>
    <row r="500" spans="2:14" ht="14.25" customHeight="1">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row>
    <row r="501" spans="2:14" ht="14.25" customHeight="1">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row>
    <row r="502" spans="2:14" ht="14.25" customHeight="1">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row>
    <row r="503" spans="2:14" ht="14.25" customHeight="1">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row>
    <row r="504" spans="2:14" ht="14.25" customHeight="1">
      <c r="B504" s="5" t="s">
        <v>14</v>
      </c>
      <c r="C504" s="5">
        <v>1185732</v>
      </c>
      <c r="D504" s="6">
        <v>44561</v>
      </c>
      <c r="E504" s="5" t="s">
        <v>15</v>
      </c>
      <c r="F504" s="5" t="s">
        <v>40</v>
      </c>
      <c r="G504" s="5" t="s">
        <v>41</v>
      </c>
      <c r="H504" s="7" t="s">
        <v>22</v>
      </c>
      <c r="I504" s="8">
        <v>70</v>
      </c>
      <c r="J504" s="9">
        <v>175</v>
      </c>
      <c r="K504" s="10">
        <v>122500</v>
      </c>
      <c r="L504" s="10">
        <v>42875</v>
      </c>
      <c r="M504" s="11">
        <v>0.35</v>
      </c>
      <c r="N504" s="5" t="s">
        <v>24</v>
      </c>
    </row>
    <row r="505" spans="2:14" ht="14.25" customHeight="1">
      <c r="B505" s="5" t="s">
        <v>14</v>
      </c>
      <c r="C505" s="5">
        <v>1185732</v>
      </c>
      <c r="D505" s="6">
        <v>43831</v>
      </c>
      <c r="E505" s="5" t="s">
        <v>15</v>
      </c>
      <c r="F505" s="5" t="s">
        <v>40</v>
      </c>
      <c r="G505" s="5" t="s">
        <v>41</v>
      </c>
      <c r="H505" s="7" t="s">
        <v>23</v>
      </c>
      <c r="I505" s="8">
        <v>75</v>
      </c>
      <c r="J505" s="9">
        <v>275</v>
      </c>
      <c r="K505" s="10">
        <v>206250</v>
      </c>
      <c r="L505" s="10">
        <v>61875</v>
      </c>
      <c r="M505" s="11">
        <v>0.3</v>
      </c>
      <c r="N505" s="5" t="s">
        <v>24</v>
      </c>
    </row>
    <row r="506" spans="2:14" ht="14.25" customHeight="1">
      <c r="B506" s="5" t="s">
        <v>30</v>
      </c>
      <c r="C506" s="5">
        <v>1128299</v>
      </c>
      <c r="D506" s="6">
        <v>43832</v>
      </c>
      <c r="E506" s="5" t="s">
        <v>15</v>
      </c>
      <c r="F506" s="5" t="s">
        <v>40</v>
      </c>
      <c r="G506" s="5" t="s">
        <v>41</v>
      </c>
      <c r="H506" s="7" t="s">
        <v>17</v>
      </c>
      <c r="I506" s="8">
        <v>35</v>
      </c>
      <c r="J506" s="9">
        <v>450</v>
      </c>
      <c r="K506" s="10">
        <v>157500</v>
      </c>
      <c r="L506" s="10">
        <v>63000</v>
      </c>
      <c r="M506" s="11">
        <v>0.4</v>
      </c>
      <c r="N506" s="5" t="s">
        <v>24</v>
      </c>
    </row>
    <row r="507" spans="2:14" ht="14.25" customHeight="1">
      <c r="B507" s="5" t="s">
        <v>30</v>
      </c>
      <c r="C507" s="5">
        <v>1128299</v>
      </c>
      <c r="D507" s="6">
        <v>43833</v>
      </c>
      <c r="E507" s="5" t="s">
        <v>15</v>
      </c>
      <c r="F507" s="5" t="s">
        <v>40</v>
      </c>
      <c r="G507" s="5" t="s">
        <v>41</v>
      </c>
      <c r="H507" s="7" t="s">
        <v>19</v>
      </c>
      <c r="I507" s="8">
        <v>45</v>
      </c>
      <c r="J507" s="9">
        <v>450</v>
      </c>
      <c r="K507" s="10">
        <v>202500</v>
      </c>
      <c r="L507" s="10">
        <v>50625</v>
      </c>
      <c r="M507" s="11">
        <v>0.25</v>
      </c>
      <c r="N507" s="5" t="s">
        <v>24</v>
      </c>
    </row>
    <row r="508" spans="2:14" ht="14.25" customHeight="1">
      <c r="B508" s="5" t="s">
        <v>30</v>
      </c>
      <c r="C508" s="5">
        <v>1128299</v>
      </c>
      <c r="D508" s="6">
        <v>43834</v>
      </c>
      <c r="E508" s="5" t="s">
        <v>15</v>
      </c>
      <c r="F508" s="5" t="s">
        <v>40</v>
      </c>
      <c r="G508" s="5" t="s">
        <v>41</v>
      </c>
      <c r="H508" s="7" t="s">
        <v>20</v>
      </c>
      <c r="I508" s="8">
        <v>45</v>
      </c>
      <c r="J508" s="9">
        <v>450</v>
      </c>
      <c r="K508" s="10">
        <v>202500</v>
      </c>
      <c r="L508" s="10">
        <v>81000</v>
      </c>
      <c r="M508" s="11">
        <v>0.4</v>
      </c>
      <c r="N508" s="5" t="s">
        <v>24</v>
      </c>
    </row>
    <row r="509" spans="2:14" ht="14.25" customHeight="1">
      <c r="B509" s="5" t="s">
        <v>30</v>
      </c>
      <c r="C509" s="5">
        <v>1128299</v>
      </c>
      <c r="D509" s="6">
        <v>43835</v>
      </c>
      <c r="E509" s="5" t="s">
        <v>15</v>
      </c>
      <c r="F509" s="5" t="s">
        <v>40</v>
      </c>
      <c r="G509" s="5" t="s">
        <v>41</v>
      </c>
      <c r="H509" s="7" t="s">
        <v>21</v>
      </c>
      <c r="I509" s="8">
        <v>45</v>
      </c>
      <c r="J509" s="9">
        <v>300</v>
      </c>
      <c r="K509" s="10">
        <v>135000</v>
      </c>
      <c r="L509" s="10">
        <v>47250</v>
      </c>
      <c r="M509" s="11">
        <v>0.35</v>
      </c>
      <c r="N509" s="5" t="s">
        <v>24</v>
      </c>
    </row>
    <row r="510" spans="2:14" ht="14.25" customHeight="1">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row>
    <row r="511" spans="2:14" ht="14.25" customHeight="1">
      <c r="B511" s="5" t="s">
        <v>30</v>
      </c>
      <c r="C511" s="5">
        <v>1128299</v>
      </c>
      <c r="D511" s="6">
        <v>43837</v>
      </c>
      <c r="E511" s="5" t="s">
        <v>31</v>
      </c>
      <c r="F511" s="5" t="s">
        <v>42</v>
      </c>
      <c r="G511" s="5" t="s">
        <v>43</v>
      </c>
      <c r="H511" s="7" t="s">
        <v>23</v>
      </c>
      <c r="I511" s="8">
        <v>45</v>
      </c>
      <c r="J511" s="9">
        <v>475</v>
      </c>
      <c r="K511" s="10">
        <v>213750</v>
      </c>
      <c r="L511" s="10">
        <v>42750</v>
      </c>
      <c r="M511" s="11">
        <v>0.2</v>
      </c>
      <c r="N511" s="5" t="s">
        <v>24</v>
      </c>
    </row>
    <row r="512" spans="2:14" ht="14.25" customHeight="1">
      <c r="B512" s="5" t="s">
        <v>30</v>
      </c>
      <c r="C512" s="5">
        <v>1128299</v>
      </c>
      <c r="D512" s="6">
        <v>43838</v>
      </c>
      <c r="E512" s="5" t="s">
        <v>31</v>
      </c>
      <c r="F512" s="5" t="s">
        <v>42</v>
      </c>
      <c r="G512" s="5" t="s">
        <v>43</v>
      </c>
      <c r="H512" s="7" t="s">
        <v>17</v>
      </c>
      <c r="I512" s="8">
        <v>35</v>
      </c>
      <c r="J512" s="9">
        <v>525</v>
      </c>
      <c r="K512" s="10">
        <v>183750</v>
      </c>
      <c r="L512" s="10">
        <v>73500</v>
      </c>
      <c r="M512" s="11">
        <v>0.4</v>
      </c>
      <c r="N512" s="5" t="s">
        <v>24</v>
      </c>
    </row>
    <row r="513" spans="2:14" ht="14.25" customHeight="1">
      <c r="B513" s="5" t="s">
        <v>30</v>
      </c>
      <c r="C513" s="5">
        <v>1128299</v>
      </c>
      <c r="D513" s="6">
        <v>43839</v>
      </c>
      <c r="E513" s="5" t="s">
        <v>31</v>
      </c>
      <c r="F513" s="5" t="s">
        <v>42</v>
      </c>
      <c r="G513" s="5" t="s">
        <v>43</v>
      </c>
      <c r="H513" s="7" t="s">
        <v>19</v>
      </c>
      <c r="I513" s="8">
        <v>45</v>
      </c>
      <c r="J513" s="9">
        <v>425</v>
      </c>
      <c r="K513" s="10">
        <v>191250</v>
      </c>
      <c r="L513" s="10">
        <v>47812.5</v>
      </c>
      <c r="M513" s="11">
        <v>0.25</v>
      </c>
      <c r="N513" s="5" t="s">
        <v>24</v>
      </c>
    </row>
    <row r="514" spans="2:14" ht="14.25" customHeight="1">
      <c r="B514" s="5" t="s">
        <v>30</v>
      </c>
      <c r="C514" s="5">
        <v>1128299</v>
      </c>
      <c r="D514" s="6">
        <v>43840</v>
      </c>
      <c r="E514" s="5" t="s">
        <v>31</v>
      </c>
      <c r="F514" s="5" t="s">
        <v>42</v>
      </c>
      <c r="G514" s="5" t="s">
        <v>43</v>
      </c>
      <c r="H514" s="7" t="s">
        <v>20</v>
      </c>
      <c r="I514" s="8">
        <v>45</v>
      </c>
      <c r="J514" s="9">
        <v>425</v>
      </c>
      <c r="K514" s="10">
        <v>191250</v>
      </c>
      <c r="L514" s="10">
        <v>76500</v>
      </c>
      <c r="M514" s="11">
        <v>0.4</v>
      </c>
      <c r="N514" s="5" t="s">
        <v>24</v>
      </c>
    </row>
    <row r="515" spans="2:14" ht="14.25" customHeight="1">
      <c r="B515" s="5" t="s">
        <v>30</v>
      </c>
      <c r="C515" s="5">
        <v>1128299</v>
      </c>
      <c r="D515" s="6">
        <v>43841</v>
      </c>
      <c r="E515" s="5" t="s">
        <v>31</v>
      </c>
      <c r="F515" s="5" t="s">
        <v>42</v>
      </c>
      <c r="G515" s="5" t="s">
        <v>43</v>
      </c>
      <c r="H515" s="7" t="s">
        <v>21</v>
      </c>
      <c r="I515" s="8">
        <v>45</v>
      </c>
      <c r="J515" s="9">
        <v>275</v>
      </c>
      <c r="K515" s="10">
        <v>123750</v>
      </c>
      <c r="L515" s="10">
        <v>43312.5</v>
      </c>
      <c r="M515" s="11">
        <v>0.35</v>
      </c>
      <c r="N515" s="5" t="s">
        <v>24</v>
      </c>
    </row>
    <row r="516" spans="2:14" ht="14.25" customHeight="1">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row>
    <row r="517" spans="2:14" ht="14.25" customHeight="1">
      <c r="B517" s="5" t="s">
        <v>30</v>
      </c>
      <c r="C517" s="5">
        <v>1128299</v>
      </c>
      <c r="D517" s="6">
        <v>43843</v>
      </c>
      <c r="E517" s="5" t="s">
        <v>31</v>
      </c>
      <c r="F517" s="5" t="s">
        <v>42</v>
      </c>
      <c r="G517" s="5" t="s">
        <v>43</v>
      </c>
      <c r="H517" s="7" t="s">
        <v>23</v>
      </c>
      <c r="I517" s="8">
        <v>45</v>
      </c>
      <c r="J517" s="9">
        <v>400</v>
      </c>
      <c r="K517" s="10">
        <v>180000</v>
      </c>
      <c r="L517" s="10">
        <v>36000</v>
      </c>
      <c r="M517" s="11">
        <v>0.2</v>
      </c>
      <c r="N517" s="5" t="s">
        <v>24</v>
      </c>
    </row>
    <row r="518" spans="2:14" ht="14.25" customHeight="1">
      <c r="B518" s="5" t="s">
        <v>30</v>
      </c>
      <c r="C518" s="5">
        <v>1128299</v>
      </c>
      <c r="D518" s="6">
        <v>43844</v>
      </c>
      <c r="E518" s="5" t="s">
        <v>31</v>
      </c>
      <c r="F518" s="5" t="s">
        <v>42</v>
      </c>
      <c r="G518" s="5" t="s">
        <v>43</v>
      </c>
      <c r="H518" s="7" t="s">
        <v>17</v>
      </c>
      <c r="I518" s="8">
        <v>45</v>
      </c>
      <c r="J518" s="9">
        <v>550</v>
      </c>
      <c r="K518" s="10">
        <v>247500</v>
      </c>
      <c r="L518" s="10">
        <v>99000</v>
      </c>
      <c r="M518" s="11">
        <v>0.4</v>
      </c>
      <c r="N518" s="5" t="s">
        <v>24</v>
      </c>
    </row>
    <row r="519" spans="2:14" ht="14.25" customHeight="1">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row>
    <row r="520" spans="2:14" ht="14.25" customHeight="1">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row>
    <row r="521" spans="2:14" ht="14.25" customHeight="1">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row>
    <row r="522" spans="2:14" ht="14.25" customHeight="1">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row>
    <row r="523" spans="2:14" ht="14.25" customHeight="1">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row>
    <row r="524" spans="2:14" ht="14.25" customHeight="1">
      <c r="B524" s="5" t="s">
        <v>30</v>
      </c>
      <c r="C524" s="5">
        <v>1128299</v>
      </c>
      <c r="D524" s="6">
        <v>43850</v>
      </c>
      <c r="E524" s="5" t="s">
        <v>31</v>
      </c>
      <c r="F524" s="5" t="s">
        <v>42</v>
      </c>
      <c r="G524" s="5" t="s">
        <v>43</v>
      </c>
      <c r="H524" s="7" t="s">
        <v>17</v>
      </c>
      <c r="I524" s="8">
        <v>60</v>
      </c>
      <c r="J524" s="9">
        <v>550</v>
      </c>
      <c r="K524" s="10">
        <v>330000</v>
      </c>
      <c r="L524" s="10">
        <v>132000</v>
      </c>
      <c r="M524" s="11">
        <v>0.4</v>
      </c>
      <c r="N524" s="5" t="s">
        <v>24</v>
      </c>
    </row>
    <row r="525" spans="2:14" ht="14.25" customHeight="1">
      <c r="B525" s="5" t="s">
        <v>30</v>
      </c>
      <c r="C525" s="5">
        <v>1128299</v>
      </c>
      <c r="D525" s="6">
        <v>43851</v>
      </c>
      <c r="E525" s="5" t="s">
        <v>31</v>
      </c>
      <c r="F525" s="5" t="s">
        <v>42</v>
      </c>
      <c r="G525" s="5" t="s">
        <v>43</v>
      </c>
      <c r="H525" s="7" t="s">
        <v>19</v>
      </c>
      <c r="I525" s="8">
        <v>65</v>
      </c>
      <c r="J525" s="9">
        <v>350</v>
      </c>
      <c r="K525" s="10">
        <v>227500</v>
      </c>
      <c r="L525" s="10">
        <v>56875</v>
      </c>
      <c r="M525" s="11">
        <v>0.25</v>
      </c>
      <c r="N525" s="5" t="s">
        <v>24</v>
      </c>
    </row>
    <row r="526" spans="2:14" ht="14.25" customHeight="1">
      <c r="B526" s="5" t="s">
        <v>30</v>
      </c>
      <c r="C526" s="5">
        <v>1128299</v>
      </c>
      <c r="D526" s="6">
        <v>43852</v>
      </c>
      <c r="E526" s="5" t="s">
        <v>31</v>
      </c>
      <c r="F526" s="5" t="s">
        <v>42</v>
      </c>
      <c r="G526" s="5" t="s">
        <v>43</v>
      </c>
      <c r="H526" s="7" t="s">
        <v>20</v>
      </c>
      <c r="I526" s="8">
        <v>65</v>
      </c>
      <c r="J526" s="9">
        <v>400</v>
      </c>
      <c r="K526" s="10">
        <v>260000</v>
      </c>
      <c r="L526" s="10">
        <v>104000</v>
      </c>
      <c r="M526" s="11">
        <v>0.4</v>
      </c>
      <c r="N526" s="5" t="s">
        <v>24</v>
      </c>
    </row>
    <row r="527" spans="2:14" ht="14.25" customHeight="1">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row>
    <row r="528" spans="2:14" ht="14.25" customHeight="1">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row>
    <row r="529" spans="2:14" ht="14.25" customHeight="1">
      <c r="B529" s="5" t="s">
        <v>30</v>
      </c>
      <c r="C529" s="5">
        <v>1128299</v>
      </c>
      <c r="D529" s="6">
        <v>43855</v>
      </c>
      <c r="E529" s="5" t="s">
        <v>31</v>
      </c>
      <c r="F529" s="5" t="s">
        <v>42</v>
      </c>
      <c r="G529" s="5" t="s">
        <v>43</v>
      </c>
      <c r="H529" s="7" t="s">
        <v>23</v>
      </c>
      <c r="I529" s="8">
        <v>80</v>
      </c>
      <c r="J529" s="9">
        <v>350</v>
      </c>
      <c r="K529" s="10">
        <v>280000</v>
      </c>
      <c r="L529" s="10">
        <v>56000</v>
      </c>
      <c r="M529" s="11">
        <v>0.2</v>
      </c>
      <c r="N529" s="5" t="s">
        <v>24</v>
      </c>
    </row>
    <row r="530" spans="2:14" ht="14.25" customHeight="1">
      <c r="B530" s="5" t="s">
        <v>30</v>
      </c>
      <c r="C530" s="5">
        <v>1128299</v>
      </c>
      <c r="D530" s="6">
        <v>43856</v>
      </c>
      <c r="E530" s="5" t="s">
        <v>31</v>
      </c>
      <c r="F530" s="5" t="s">
        <v>42</v>
      </c>
      <c r="G530" s="5" t="s">
        <v>43</v>
      </c>
      <c r="H530" s="7" t="s">
        <v>17</v>
      </c>
      <c r="I530" s="8">
        <v>60</v>
      </c>
      <c r="J530" s="9">
        <v>550</v>
      </c>
      <c r="K530" s="10">
        <v>330000</v>
      </c>
      <c r="L530" s="10">
        <v>148500</v>
      </c>
      <c r="M530" s="11">
        <v>0.45</v>
      </c>
      <c r="N530" s="5" t="s">
        <v>24</v>
      </c>
    </row>
    <row r="531" spans="2:14" ht="14.25" customHeight="1">
      <c r="B531" s="5" t="s">
        <v>30</v>
      </c>
      <c r="C531" s="5">
        <v>1128299</v>
      </c>
      <c r="D531" s="6">
        <v>43857</v>
      </c>
      <c r="E531" s="5" t="s">
        <v>31</v>
      </c>
      <c r="F531" s="5" t="s">
        <v>42</v>
      </c>
      <c r="G531" s="5" t="s">
        <v>43</v>
      </c>
      <c r="H531" s="7" t="s">
        <v>19</v>
      </c>
      <c r="I531" s="8">
        <v>65</v>
      </c>
      <c r="J531" s="9">
        <v>400</v>
      </c>
      <c r="K531" s="10">
        <v>260000</v>
      </c>
      <c r="L531" s="10">
        <v>78000</v>
      </c>
      <c r="M531" s="11">
        <v>0.3</v>
      </c>
      <c r="N531" s="5" t="s">
        <v>24</v>
      </c>
    </row>
    <row r="532" spans="2:14" ht="14.25" customHeight="1">
      <c r="B532" s="5" t="s">
        <v>30</v>
      </c>
      <c r="C532" s="5">
        <v>1128299</v>
      </c>
      <c r="D532" s="6">
        <v>43858</v>
      </c>
      <c r="E532" s="5" t="s">
        <v>31</v>
      </c>
      <c r="F532" s="5" t="s">
        <v>42</v>
      </c>
      <c r="G532" s="5" t="s">
        <v>43</v>
      </c>
      <c r="H532" s="7" t="s">
        <v>20</v>
      </c>
      <c r="I532" s="8">
        <v>65</v>
      </c>
      <c r="J532" s="9">
        <v>400</v>
      </c>
      <c r="K532" s="10">
        <v>260000</v>
      </c>
      <c r="L532" s="10">
        <v>117000</v>
      </c>
      <c r="M532" s="11">
        <v>0.45</v>
      </c>
      <c r="N532" s="5" t="s">
        <v>24</v>
      </c>
    </row>
    <row r="533" spans="2:14" ht="14.25" customHeight="1">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row>
    <row r="534" spans="2:14" ht="14.25" customHeight="1">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row>
    <row r="535" spans="2:14" ht="14.25" customHeight="1">
      <c r="B535" s="5" t="s">
        <v>30</v>
      </c>
      <c r="C535" s="5">
        <v>1128299</v>
      </c>
      <c r="D535" s="6">
        <v>43861</v>
      </c>
      <c r="E535" s="5" t="s">
        <v>31</v>
      </c>
      <c r="F535" s="5" t="s">
        <v>42</v>
      </c>
      <c r="G535" s="5" t="s">
        <v>43</v>
      </c>
      <c r="H535" s="7" t="s">
        <v>23</v>
      </c>
      <c r="I535" s="8">
        <v>80</v>
      </c>
      <c r="J535" s="9">
        <v>450</v>
      </c>
      <c r="K535" s="10">
        <v>360000</v>
      </c>
      <c r="L535" s="10">
        <v>90000</v>
      </c>
      <c r="M535" s="11">
        <v>0.25</v>
      </c>
      <c r="N535" s="5" t="s">
        <v>24</v>
      </c>
    </row>
    <row r="536" spans="2:14" ht="14.25" customHeight="1">
      <c r="B536" s="5" t="s">
        <v>30</v>
      </c>
      <c r="C536" s="5">
        <v>1128299</v>
      </c>
      <c r="D536" s="6">
        <v>43862</v>
      </c>
      <c r="E536" s="5" t="s">
        <v>31</v>
      </c>
      <c r="F536" s="5" t="s">
        <v>42</v>
      </c>
      <c r="G536" s="5" t="s">
        <v>43</v>
      </c>
      <c r="H536" s="7" t="s">
        <v>17</v>
      </c>
      <c r="I536" s="8">
        <v>60</v>
      </c>
      <c r="J536" s="9">
        <v>700</v>
      </c>
      <c r="K536" s="10">
        <v>420000</v>
      </c>
      <c r="L536" s="10">
        <v>189000</v>
      </c>
      <c r="M536" s="11">
        <v>0.45</v>
      </c>
      <c r="N536" s="5" t="s">
        <v>24</v>
      </c>
    </row>
    <row r="537" spans="2:14" ht="14.25" customHeight="1">
      <c r="B537" s="5" t="s">
        <v>30</v>
      </c>
      <c r="C537" s="5">
        <v>1128299</v>
      </c>
      <c r="D537" s="6">
        <v>43863</v>
      </c>
      <c r="E537" s="5" t="s">
        <v>31</v>
      </c>
      <c r="F537" s="5" t="s">
        <v>42</v>
      </c>
      <c r="G537" s="5" t="s">
        <v>43</v>
      </c>
      <c r="H537" s="7" t="s">
        <v>19</v>
      </c>
      <c r="I537" s="8">
        <v>65</v>
      </c>
      <c r="J537" s="9">
        <v>550</v>
      </c>
      <c r="K537" s="10">
        <v>357500</v>
      </c>
      <c r="L537" s="10">
        <v>107250</v>
      </c>
      <c r="M537" s="11">
        <v>0.3</v>
      </c>
      <c r="N537" s="5" t="s">
        <v>24</v>
      </c>
    </row>
    <row r="538" spans="2:14" ht="14.25" customHeight="1">
      <c r="B538" s="5" t="s">
        <v>30</v>
      </c>
      <c r="C538" s="5">
        <v>1128299</v>
      </c>
      <c r="D538" s="6">
        <v>43864</v>
      </c>
      <c r="E538" s="5" t="s">
        <v>31</v>
      </c>
      <c r="F538" s="5" t="s">
        <v>42</v>
      </c>
      <c r="G538" s="5" t="s">
        <v>43</v>
      </c>
      <c r="H538" s="7" t="s">
        <v>20</v>
      </c>
      <c r="I538" s="8">
        <v>65</v>
      </c>
      <c r="J538" s="9">
        <v>550</v>
      </c>
      <c r="K538" s="10">
        <v>357500</v>
      </c>
      <c r="L538" s="10">
        <v>160875</v>
      </c>
      <c r="M538" s="11">
        <v>0.45</v>
      </c>
      <c r="N538" s="5" t="s">
        <v>24</v>
      </c>
    </row>
    <row r="539" spans="2:14" ht="14.25" customHeight="1">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row>
    <row r="540" spans="2:14" ht="14.25" customHeight="1">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row>
    <row r="541" spans="2:14" ht="14.25" customHeight="1">
      <c r="B541" s="5" t="s">
        <v>30</v>
      </c>
      <c r="C541" s="5">
        <v>1128299</v>
      </c>
      <c r="D541" s="6">
        <v>43867</v>
      </c>
      <c r="E541" s="5" t="s">
        <v>31</v>
      </c>
      <c r="F541" s="5" t="s">
        <v>42</v>
      </c>
      <c r="G541" s="5" t="s">
        <v>43</v>
      </c>
      <c r="H541" s="7" t="s">
        <v>23</v>
      </c>
      <c r="I541" s="8">
        <v>80</v>
      </c>
      <c r="J541" s="9">
        <v>600</v>
      </c>
      <c r="K541" s="10">
        <v>480000</v>
      </c>
      <c r="L541" s="10">
        <v>120000</v>
      </c>
      <c r="M541" s="11">
        <v>0.25</v>
      </c>
      <c r="N541" s="5" t="s">
        <v>24</v>
      </c>
    </row>
    <row r="542" spans="2:14" ht="14.25" customHeight="1">
      <c r="B542" s="5" t="s">
        <v>30</v>
      </c>
      <c r="C542" s="5">
        <v>1128299</v>
      </c>
      <c r="D542" s="6">
        <v>43868</v>
      </c>
      <c r="E542" s="5" t="s">
        <v>31</v>
      </c>
      <c r="F542" s="5" t="s">
        <v>42</v>
      </c>
      <c r="G542" s="5" t="s">
        <v>43</v>
      </c>
      <c r="H542" s="7" t="s">
        <v>17</v>
      </c>
      <c r="I542" s="8">
        <v>60</v>
      </c>
      <c r="J542" s="9">
        <v>750</v>
      </c>
      <c r="K542" s="10">
        <v>450000</v>
      </c>
      <c r="L542" s="10">
        <v>180000</v>
      </c>
      <c r="M542" s="11">
        <v>0.4</v>
      </c>
      <c r="N542" s="5" t="s">
        <v>24</v>
      </c>
    </row>
    <row r="543" spans="2:14" ht="14.25" customHeight="1">
      <c r="B543" s="5" t="s">
        <v>30</v>
      </c>
      <c r="C543" s="5">
        <v>1128299</v>
      </c>
      <c r="D543" s="6">
        <v>43869</v>
      </c>
      <c r="E543" s="5" t="s">
        <v>31</v>
      </c>
      <c r="F543" s="5" t="s">
        <v>42</v>
      </c>
      <c r="G543" s="5" t="s">
        <v>43</v>
      </c>
      <c r="H543" s="7" t="s">
        <v>19</v>
      </c>
      <c r="I543" s="8">
        <v>65</v>
      </c>
      <c r="J543" s="9">
        <v>600</v>
      </c>
      <c r="K543" s="10">
        <v>390000</v>
      </c>
      <c r="L543" s="10">
        <v>97500</v>
      </c>
      <c r="M543" s="11">
        <v>0.25</v>
      </c>
      <c r="N543" s="5" t="s">
        <v>24</v>
      </c>
    </row>
    <row r="544" spans="2:14" ht="14.25" customHeight="1">
      <c r="B544" s="5" t="s">
        <v>30</v>
      </c>
      <c r="C544" s="5">
        <v>1128299</v>
      </c>
      <c r="D544" s="6">
        <v>43870</v>
      </c>
      <c r="E544" s="5" t="s">
        <v>31</v>
      </c>
      <c r="F544" s="5" t="s">
        <v>42</v>
      </c>
      <c r="G544" s="5" t="s">
        <v>43</v>
      </c>
      <c r="H544" s="7" t="s">
        <v>20</v>
      </c>
      <c r="I544" s="8">
        <v>65</v>
      </c>
      <c r="J544" s="9">
        <v>550</v>
      </c>
      <c r="K544" s="10">
        <v>357500</v>
      </c>
      <c r="L544" s="10">
        <v>143000</v>
      </c>
      <c r="M544" s="11">
        <v>0.4</v>
      </c>
      <c r="N544" s="5" t="s">
        <v>18</v>
      </c>
    </row>
    <row r="545" spans="2:14" ht="14.25" customHeight="1">
      <c r="B545" s="5" t="s">
        <v>30</v>
      </c>
      <c r="C545" s="5">
        <v>1128299</v>
      </c>
      <c r="D545" s="6">
        <v>43871</v>
      </c>
      <c r="E545" s="5" t="s">
        <v>31</v>
      </c>
      <c r="F545" s="5" t="s">
        <v>42</v>
      </c>
      <c r="G545" s="5" t="s">
        <v>43</v>
      </c>
      <c r="H545" s="7" t="s">
        <v>21</v>
      </c>
      <c r="I545" s="8">
        <v>60</v>
      </c>
      <c r="J545" s="9">
        <v>450</v>
      </c>
      <c r="K545" s="10">
        <v>270000</v>
      </c>
      <c r="L545" s="10">
        <v>94500</v>
      </c>
      <c r="M545" s="11">
        <v>0.35</v>
      </c>
      <c r="N545" s="5" t="s">
        <v>18</v>
      </c>
    </row>
    <row r="546" spans="2:14" ht="14.25" customHeight="1">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row>
    <row r="547" spans="2:14" ht="14.25" customHeight="1">
      <c r="B547" s="5" t="s">
        <v>30</v>
      </c>
      <c r="C547" s="5">
        <v>1128299</v>
      </c>
      <c r="D547" s="6">
        <v>43873</v>
      </c>
      <c r="E547" s="5" t="s">
        <v>31</v>
      </c>
      <c r="F547" s="5" t="s">
        <v>42</v>
      </c>
      <c r="G547" s="5" t="s">
        <v>43</v>
      </c>
      <c r="H547" s="7" t="s">
        <v>23</v>
      </c>
      <c r="I547" s="8">
        <v>80</v>
      </c>
      <c r="J547" s="9">
        <v>500</v>
      </c>
      <c r="K547" s="10">
        <v>400000</v>
      </c>
      <c r="L547" s="10">
        <v>80000</v>
      </c>
      <c r="M547" s="11">
        <v>0.2</v>
      </c>
      <c r="N547" s="5" t="s">
        <v>18</v>
      </c>
    </row>
    <row r="548" spans="2:14" ht="14.25" customHeight="1">
      <c r="B548" s="5" t="s">
        <v>30</v>
      </c>
      <c r="C548" s="5">
        <v>1128299</v>
      </c>
      <c r="D548" s="6">
        <v>43874</v>
      </c>
      <c r="E548" s="5" t="s">
        <v>31</v>
      </c>
      <c r="F548" s="5" t="s">
        <v>42</v>
      </c>
      <c r="G548" s="5" t="s">
        <v>43</v>
      </c>
      <c r="H548" s="7" t="s">
        <v>17</v>
      </c>
      <c r="I548" s="8">
        <v>65</v>
      </c>
      <c r="J548" s="9">
        <v>700</v>
      </c>
      <c r="K548" s="10">
        <v>455000</v>
      </c>
      <c r="L548" s="10">
        <v>182000</v>
      </c>
      <c r="M548" s="11">
        <v>0.4</v>
      </c>
      <c r="N548" s="5" t="s">
        <v>18</v>
      </c>
    </row>
    <row r="549" spans="2:14" ht="14.25" customHeight="1">
      <c r="B549" s="5" t="s">
        <v>30</v>
      </c>
      <c r="C549" s="5">
        <v>1128299</v>
      </c>
      <c r="D549" s="6">
        <v>43875</v>
      </c>
      <c r="E549" s="5" t="s">
        <v>31</v>
      </c>
      <c r="F549" s="5" t="s">
        <v>42</v>
      </c>
      <c r="G549" s="5" t="s">
        <v>43</v>
      </c>
      <c r="H549" s="7" t="s">
        <v>19</v>
      </c>
      <c r="I549" s="8">
        <v>70</v>
      </c>
      <c r="J549" s="9">
        <v>650</v>
      </c>
      <c r="K549" s="10">
        <v>455000</v>
      </c>
      <c r="L549" s="10">
        <v>113750</v>
      </c>
      <c r="M549" s="11">
        <v>0.25</v>
      </c>
      <c r="N549" s="5" t="s">
        <v>18</v>
      </c>
    </row>
    <row r="550" spans="2:14" ht="14.25" customHeight="1">
      <c r="B550" s="5" t="s">
        <v>30</v>
      </c>
      <c r="C550" s="5">
        <v>1128299</v>
      </c>
      <c r="D550" s="6">
        <v>43876</v>
      </c>
      <c r="E550" s="5" t="s">
        <v>31</v>
      </c>
      <c r="F550" s="5" t="s">
        <v>42</v>
      </c>
      <c r="G550" s="5" t="s">
        <v>43</v>
      </c>
      <c r="H550" s="7" t="s">
        <v>20</v>
      </c>
      <c r="I550" s="8">
        <v>65</v>
      </c>
      <c r="J550" s="9">
        <v>525</v>
      </c>
      <c r="K550" s="10">
        <v>341250</v>
      </c>
      <c r="L550" s="10">
        <v>136500</v>
      </c>
      <c r="M550" s="11">
        <v>0.4</v>
      </c>
      <c r="N550" s="5" t="s">
        <v>18</v>
      </c>
    </row>
    <row r="551" spans="2:14" ht="14.25" customHeight="1">
      <c r="B551" s="5" t="s">
        <v>30</v>
      </c>
      <c r="C551" s="5">
        <v>1128299</v>
      </c>
      <c r="D551" s="6">
        <v>43877</v>
      </c>
      <c r="E551" s="5" t="s">
        <v>31</v>
      </c>
      <c r="F551" s="5" t="s">
        <v>42</v>
      </c>
      <c r="G551" s="5" t="s">
        <v>43</v>
      </c>
      <c r="H551" s="7" t="s">
        <v>21</v>
      </c>
      <c r="I551" s="8">
        <v>65</v>
      </c>
      <c r="J551" s="9">
        <v>475</v>
      </c>
      <c r="K551" s="10">
        <v>308750</v>
      </c>
      <c r="L551" s="10">
        <v>108062.5</v>
      </c>
      <c r="M551" s="11">
        <v>0.35</v>
      </c>
      <c r="N551" s="5" t="s">
        <v>18</v>
      </c>
    </row>
    <row r="552" spans="2:14" ht="14.25" customHeight="1">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row>
    <row r="553" spans="2:14" ht="14.25" customHeight="1">
      <c r="B553" s="5" t="s">
        <v>30</v>
      </c>
      <c r="C553" s="5">
        <v>1128299</v>
      </c>
      <c r="D553" s="6">
        <v>43879</v>
      </c>
      <c r="E553" s="5" t="s">
        <v>31</v>
      </c>
      <c r="F553" s="5" t="s">
        <v>42</v>
      </c>
      <c r="G553" s="5" t="s">
        <v>43</v>
      </c>
      <c r="H553" s="7" t="s">
        <v>23</v>
      </c>
      <c r="I553" s="8">
        <v>80</v>
      </c>
      <c r="J553" s="9">
        <v>400</v>
      </c>
      <c r="K553" s="10">
        <v>320000</v>
      </c>
      <c r="L553" s="10">
        <v>64000</v>
      </c>
      <c r="M553" s="11">
        <v>0.2</v>
      </c>
      <c r="N553" s="5" t="s">
        <v>18</v>
      </c>
    </row>
    <row r="554" spans="2:14" ht="14.25" customHeight="1">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row>
    <row r="555" spans="2:14" ht="14.25" customHeight="1">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row>
    <row r="556" spans="2:14" ht="14.25" customHeight="1">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row>
    <row r="557" spans="2:14" ht="14.25" customHeight="1">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row>
    <row r="558" spans="2:14" ht="14.25" customHeight="1">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row>
    <row r="559" spans="2:14" ht="14.25" customHeight="1">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row>
    <row r="560" spans="2:14" ht="14.25" customHeight="1">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row>
    <row r="561" spans="2:14" ht="14.25" customHeight="1">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row>
    <row r="562" spans="2:14" ht="14.25" customHeight="1">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row>
    <row r="563" spans="2:14" ht="14.25" customHeight="1">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row>
    <row r="564" spans="2:14" ht="14.25" customHeight="1">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row>
    <row r="565" spans="2:14" ht="14.25" customHeight="1">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row>
    <row r="566" spans="2:14" ht="14.25" customHeight="1">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row>
    <row r="567" spans="2:14" ht="14.25" customHeight="1">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row>
    <row r="568" spans="2:14" ht="14.25" customHeight="1">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row>
    <row r="569" spans="2:14" ht="14.25" customHeight="1">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row>
    <row r="570" spans="2:14" ht="14.25" customHeight="1">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row>
    <row r="571" spans="2:14" ht="14.25" customHeight="1">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row>
    <row r="572" spans="2:14" ht="14.25" customHeight="1">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row>
    <row r="573" spans="2:14" ht="14.25" customHeight="1">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row>
    <row r="574" spans="2:14" ht="14.25" customHeight="1">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row>
    <row r="575" spans="2:14" ht="14.25" customHeight="1">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row>
    <row r="576" spans="2:14" ht="14.25" customHeight="1">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row>
    <row r="577" spans="2:14" ht="14.25" customHeight="1">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row>
    <row r="578" spans="2:14" ht="14.25" customHeight="1">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row>
    <row r="579" spans="2:14" ht="14.25" customHeight="1">
      <c r="B579" s="5" t="s">
        <v>30</v>
      </c>
      <c r="C579" s="5">
        <v>1128299</v>
      </c>
      <c r="D579" s="6">
        <v>43906</v>
      </c>
      <c r="E579" s="5" t="s">
        <v>31</v>
      </c>
      <c r="F579" s="5" t="s">
        <v>42</v>
      </c>
      <c r="G579" s="5" t="s">
        <v>43</v>
      </c>
      <c r="H579" s="7" t="s">
        <v>19</v>
      </c>
      <c r="I579" s="8">
        <v>40</v>
      </c>
      <c r="J579" s="9">
        <v>425</v>
      </c>
      <c r="K579" s="10">
        <v>170000</v>
      </c>
      <c r="L579" s="10">
        <v>34000</v>
      </c>
      <c r="M579" s="11">
        <v>0.2</v>
      </c>
      <c r="N579" s="5" t="s">
        <v>18</v>
      </c>
    </row>
    <row r="580" spans="2:14" ht="14.25" customHeight="1">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row>
    <row r="581" spans="2:14" ht="14.25" customHeight="1">
      <c r="B581" s="5" t="s">
        <v>30</v>
      </c>
      <c r="C581" s="5">
        <v>1128299</v>
      </c>
      <c r="D581" s="6">
        <v>43908</v>
      </c>
      <c r="E581" s="5" t="s">
        <v>31</v>
      </c>
      <c r="F581" s="5" t="s">
        <v>42</v>
      </c>
      <c r="G581" s="5" t="s">
        <v>43</v>
      </c>
      <c r="H581" s="7" t="s">
        <v>21</v>
      </c>
      <c r="I581" s="8">
        <v>40</v>
      </c>
      <c r="J581" s="9">
        <v>275</v>
      </c>
      <c r="K581" s="10">
        <v>110000</v>
      </c>
      <c r="L581" s="10">
        <v>33000</v>
      </c>
      <c r="M581" s="11">
        <v>0.3</v>
      </c>
      <c r="N581" s="5" t="s">
        <v>18</v>
      </c>
    </row>
    <row r="582" spans="2:14" ht="14.25" customHeight="1">
      <c r="B582" s="5" t="s">
        <v>30</v>
      </c>
      <c r="C582" s="5">
        <v>1128299</v>
      </c>
      <c r="D582" s="6">
        <v>43909</v>
      </c>
      <c r="E582" s="5" t="s">
        <v>31</v>
      </c>
      <c r="F582" s="5" t="s">
        <v>44</v>
      </c>
      <c r="G582" s="5" t="s">
        <v>45</v>
      </c>
      <c r="H582" s="7" t="s">
        <v>22</v>
      </c>
      <c r="I582" s="8">
        <v>45</v>
      </c>
      <c r="J582" s="9">
        <v>225</v>
      </c>
      <c r="K582" s="10">
        <v>101250</v>
      </c>
      <c r="L582" s="10">
        <v>50625</v>
      </c>
      <c r="M582" s="11">
        <v>0.5</v>
      </c>
      <c r="N582" s="5" t="s">
        <v>18</v>
      </c>
    </row>
    <row r="583" spans="2:14" ht="14.25" customHeight="1">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row>
    <row r="584" spans="2:14" ht="14.25" customHeight="1">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row>
    <row r="585" spans="2:14" ht="14.25" customHeight="1">
      <c r="B585" s="5" t="s">
        <v>30</v>
      </c>
      <c r="C585" s="5">
        <v>1128299</v>
      </c>
      <c r="D585" s="6">
        <v>43912</v>
      </c>
      <c r="E585" s="5" t="s">
        <v>31</v>
      </c>
      <c r="F585" s="5" t="s">
        <v>44</v>
      </c>
      <c r="G585" s="5" t="s">
        <v>45</v>
      </c>
      <c r="H585" s="7" t="s">
        <v>19</v>
      </c>
      <c r="I585" s="8">
        <v>40</v>
      </c>
      <c r="J585" s="9">
        <v>425</v>
      </c>
      <c r="K585" s="10">
        <v>170000</v>
      </c>
      <c r="L585" s="10">
        <v>34000</v>
      </c>
      <c r="M585" s="11">
        <v>0.2</v>
      </c>
      <c r="N585" s="5" t="s">
        <v>18</v>
      </c>
    </row>
    <row r="586" spans="2:14" ht="14.25" customHeight="1">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row>
    <row r="587" spans="2:14" ht="14.25" customHeight="1">
      <c r="B587" s="5" t="s">
        <v>30</v>
      </c>
      <c r="C587" s="5">
        <v>1128299</v>
      </c>
      <c r="D587" s="6">
        <v>43914</v>
      </c>
      <c r="E587" s="5" t="s">
        <v>31</v>
      </c>
      <c r="F587" s="5" t="s">
        <v>44</v>
      </c>
      <c r="G587" s="5" t="s">
        <v>45</v>
      </c>
      <c r="H587" s="7" t="s">
        <v>21</v>
      </c>
      <c r="I587" s="8">
        <v>40</v>
      </c>
      <c r="J587" s="9">
        <v>275</v>
      </c>
      <c r="K587" s="10">
        <v>110000</v>
      </c>
      <c r="L587" s="10">
        <v>33000</v>
      </c>
      <c r="M587" s="11">
        <v>0.3</v>
      </c>
      <c r="N587" s="5" t="s">
        <v>18</v>
      </c>
    </row>
    <row r="588" spans="2:14" ht="14.25" customHeight="1">
      <c r="B588" s="5" t="s">
        <v>30</v>
      </c>
      <c r="C588" s="5">
        <v>1128299</v>
      </c>
      <c r="D588" s="6">
        <v>43915</v>
      </c>
      <c r="E588" s="5" t="s">
        <v>31</v>
      </c>
      <c r="F588" s="5" t="s">
        <v>44</v>
      </c>
      <c r="G588" s="5" t="s">
        <v>45</v>
      </c>
      <c r="H588" s="7" t="s">
        <v>22</v>
      </c>
      <c r="I588" s="8">
        <v>45</v>
      </c>
      <c r="J588" s="9">
        <v>200</v>
      </c>
      <c r="K588" s="10">
        <v>90000</v>
      </c>
      <c r="L588" s="10">
        <v>45000</v>
      </c>
      <c r="M588" s="11">
        <v>0.5</v>
      </c>
      <c r="N588" s="5" t="s">
        <v>18</v>
      </c>
    </row>
    <row r="589" spans="2:14" ht="14.25" customHeight="1">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row>
    <row r="590" spans="2:14" ht="14.25" customHeight="1">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row>
    <row r="591" spans="2:14" ht="14.25" customHeight="1">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row>
    <row r="592" spans="2:14" ht="14.25" customHeight="1">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row>
    <row r="593" spans="2:14" ht="14.25" customHeight="1">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row>
    <row r="594" spans="2:14" ht="14.25" customHeight="1">
      <c r="B594" s="5" t="s">
        <v>30</v>
      </c>
      <c r="C594" s="5">
        <v>1128299</v>
      </c>
      <c r="D594" s="6">
        <v>43921</v>
      </c>
      <c r="E594" s="5" t="s">
        <v>31</v>
      </c>
      <c r="F594" s="5" t="s">
        <v>44</v>
      </c>
      <c r="G594" s="5" t="s">
        <v>45</v>
      </c>
      <c r="H594" s="7" t="s">
        <v>22</v>
      </c>
      <c r="I594" s="8">
        <v>60</v>
      </c>
      <c r="J594" s="9">
        <v>150</v>
      </c>
      <c r="K594" s="10">
        <v>90000</v>
      </c>
      <c r="L594" s="10">
        <v>45000</v>
      </c>
      <c r="M594" s="11">
        <v>0.5</v>
      </c>
      <c r="N594" s="5" t="s">
        <v>18</v>
      </c>
    </row>
    <row r="595" spans="2:14" ht="14.25" customHeight="1">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row>
    <row r="596" spans="2:14" ht="14.25" customHeight="1">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row>
    <row r="597" spans="2:14" ht="14.25" customHeight="1">
      <c r="B597" s="5" t="s">
        <v>30</v>
      </c>
      <c r="C597" s="5">
        <v>1128299</v>
      </c>
      <c r="D597" s="6">
        <v>43924</v>
      </c>
      <c r="E597" s="5" t="s">
        <v>31</v>
      </c>
      <c r="F597" s="5" t="s">
        <v>44</v>
      </c>
      <c r="G597" s="5" t="s">
        <v>45</v>
      </c>
      <c r="H597" s="7" t="s">
        <v>19</v>
      </c>
      <c r="I597" s="8">
        <v>65</v>
      </c>
      <c r="J597" s="9">
        <v>325</v>
      </c>
      <c r="K597" s="10">
        <v>211250</v>
      </c>
      <c r="L597" s="10">
        <v>42250</v>
      </c>
      <c r="M597" s="11">
        <v>0.2</v>
      </c>
      <c r="N597" s="5" t="s">
        <v>18</v>
      </c>
    </row>
    <row r="598" spans="2:14" ht="14.25" customHeight="1">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row>
    <row r="599" spans="2:14" ht="14.25" customHeight="1">
      <c r="B599" s="5" t="s">
        <v>30</v>
      </c>
      <c r="C599" s="5">
        <v>1128299</v>
      </c>
      <c r="D599" s="6">
        <v>43926</v>
      </c>
      <c r="E599" s="5" t="s">
        <v>31</v>
      </c>
      <c r="F599" s="5" t="s">
        <v>44</v>
      </c>
      <c r="G599" s="5" t="s">
        <v>45</v>
      </c>
      <c r="H599" s="7" t="s">
        <v>21</v>
      </c>
      <c r="I599" s="8">
        <v>60</v>
      </c>
      <c r="J599" s="9">
        <v>275</v>
      </c>
      <c r="K599" s="10">
        <v>165000</v>
      </c>
      <c r="L599" s="10">
        <v>49500</v>
      </c>
      <c r="M599" s="11">
        <v>0.3</v>
      </c>
      <c r="N599" s="5" t="s">
        <v>18</v>
      </c>
    </row>
    <row r="600" spans="2:14" ht="14.25" customHeight="1">
      <c r="B600" s="5" t="s">
        <v>30</v>
      </c>
      <c r="C600" s="5">
        <v>1128299</v>
      </c>
      <c r="D600" s="6">
        <v>43927</v>
      </c>
      <c r="E600" s="5" t="s">
        <v>31</v>
      </c>
      <c r="F600" s="5" t="s">
        <v>44</v>
      </c>
      <c r="G600" s="5" t="s">
        <v>45</v>
      </c>
      <c r="H600" s="7" t="s">
        <v>22</v>
      </c>
      <c r="I600" s="8">
        <v>65</v>
      </c>
      <c r="J600" s="9">
        <v>175</v>
      </c>
      <c r="K600" s="10">
        <v>113750</v>
      </c>
      <c r="L600" s="10">
        <v>56875</v>
      </c>
      <c r="M600" s="11">
        <v>0.5</v>
      </c>
      <c r="N600" s="5" t="s">
        <v>18</v>
      </c>
    </row>
    <row r="601" spans="2:14" ht="14.25" customHeight="1">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row>
    <row r="602" spans="2:14" ht="14.25" customHeight="1">
      <c r="B602" s="5" t="s">
        <v>30</v>
      </c>
      <c r="C602" s="5">
        <v>1128299</v>
      </c>
      <c r="D602" s="6">
        <v>43929</v>
      </c>
      <c r="E602" s="5" t="s">
        <v>31</v>
      </c>
      <c r="F602" s="5" t="s">
        <v>44</v>
      </c>
      <c r="G602" s="5" t="s">
        <v>45</v>
      </c>
      <c r="H602" s="7" t="s">
        <v>17</v>
      </c>
      <c r="I602" s="8">
        <v>60</v>
      </c>
      <c r="J602" s="9">
        <v>525</v>
      </c>
      <c r="K602" s="10">
        <v>315000</v>
      </c>
      <c r="L602" s="10">
        <v>157500</v>
      </c>
      <c r="M602" s="11">
        <v>0.5</v>
      </c>
      <c r="N602" s="5" t="s">
        <v>18</v>
      </c>
    </row>
    <row r="603" spans="2:14" ht="14.25" customHeight="1">
      <c r="B603" s="5" t="s">
        <v>30</v>
      </c>
      <c r="C603" s="5">
        <v>1128299</v>
      </c>
      <c r="D603" s="6">
        <v>43930</v>
      </c>
      <c r="E603" s="5" t="s">
        <v>31</v>
      </c>
      <c r="F603" s="5" t="s">
        <v>44</v>
      </c>
      <c r="G603" s="5" t="s">
        <v>45</v>
      </c>
      <c r="H603" s="7" t="s">
        <v>19</v>
      </c>
      <c r="I603" s="8">
        <v>65</v>
      </c>
      <c r="J603" s="9">
        <v>375</v>
      </c>
      <c r="K603" s="10">
        <v>243750</v>
      </c>
      <c r="L603" s="10">
        <v>85312.5</v>
      </c>
      <c r="M603" s="11">
        <v>0.35</v>
      </c>
      <c r="N603" s="5" t="s">
        <v>18</v>
      </c>
    </row>
    <row r="604" spans="2:14" ht="14.25" customHeight="1">
      <c r="B604" s="5" t="s">
        <v>30</v>
      </c>
      <c r="C604" s="5">
        <v>1128299</v>
      </c>
      <c r="D604" s="6">
        <v>43931</v>
      </c>
      <c r="E604" s="5" t="s">
        <v>31</v>
      </c>
      <c r="F604" s="5" t="s">
        <v>44</v>
      </c>
      <c r="G604" s="5" t="s">
        <v>45</v>
      </c>
      <c r="H604" s="7" t="s">
        <v>20</v>
      </c>
      <c r="I604" s="8">
        <v>65</v>
      </c>
      <c r="J604" s="9">
        <v>375</v>
      </c>
      <c r="K604" s="10">
        <v>243750</v>
      </c>
      <c r="L604" s="10">
        <v>121875</v>
      </c>
      <c r="M604" s="11">
        <v>0.5</v>
      </c>
      <c r="N604" s="5" t="s">
        <v>18</v>
      </c>
    </row>
    <row r="605" spans="2:14" ht="14.25" customHeight="1">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row>
    <row r="606" spans="2:14" ht="14.25" customHeight="1">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row>
    <row r="607" spans="2:14" ht="14.25" customHeight="1">
      <c r="B607" s="5" t="s">
        <v>30</v>
      </c>
      <c r="C607" s="5">
        <v>1128299</v>
      </c>
      <c r="D607" s="6">
        <v>43934</v>
      </c>
      <c r="E607" s="5" t="s">
        <v>31</v>
      </c>
      <c r="F607" s="5" t="s">
        <v>44</v>
      </c>
      <c r="G607" s="5" t="s">
        <v>45</v>
      </c>
      <c r="H607" s="7" t="s">
        <v>23</v>
      </c>
      <c r="I607" s="8">
        <v>80</v>
      </c>
      <c r="J607" s="9">
        <v>475</v>
      </c>
      <c r="K607" s="10">
        <v>380000</v>
      </c>
      <c r="L607" s="10">
        <v>114000</v>
      </c>
      <c r="M607" s="11">
        <v>0.3</v>
      </c>
      <c r="N607" s="5" t="s">
        <v>18</v>
      </c>
    </row>
    <row r="608" spans="2:14" ht="14.25" customHeight="1">
      <c r="B608" s="5" t="s">
        <v>30</v>
      </c>
      <c r="C608" s="5">
        <v>1128299</v>
      </c>
      <c r="D608" s="6">
        <v>43935</v>
      </c>
      <c r="E608" s="5" t="s">
        <v>31</v>
      </c>
      <c r="F608" s="5" t="s">
        <v>44</v>
      </c>
      <c r="G608" s="5" t="s">
        <v>45</v>
      </c>
      <c r="H608" s="7" t="s">
        <v>17</v>
      </c>
      <c r="I608" s="8">
        <v>60</v>
      </c>
      <c r="J608" s="9">
        <v>725</v>
      </c>
      <c r="K608" s="10">
        <v>435000</v>
      </c>
      <c r="L608" s="10">
        <v>217500</v>
      </c>
      <c r="M608" s="11">
        <v>0.5</v>
      </c>
      <c r="N608" s="5" t="s">
        <v>18</v>
      </c>
    </row>
    <row r="609" spans="2:14" ht="14.25" customHeight="1">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row>
    <row r="610" spans="2:14" ht="14.25" customHeight="1">
      <c r="B610" s="5" t="s">
        <v>30</v>
      </c>
      <c r="C610" s="5">
        <v>1128299</v>
      </c>
      <c r="D610" s="6">
        <v>43937</v>
      </c>
      <c r="E610" s="5" t="s">
        <v>31</v>
      </c>
      <c r="F610" s="5" t="s">
        <v>44</v>
      </c>
      <c r="G610" s="5" t="s">
        <v>45</v>
      </c>
      <c r="H610" s="7" t="s">
        <v>20</v>
      </c>
      <c r="I610" s="8">
        <v>65</v>
      </c>
      <c r="J610" s="9">
        <v>575</v>
      </c>
      <c r="K610" s="10">
        <v>373750</v>
      </c>
      <c r="L610" s="10">
        <v>186875</v>
      </c>
      <c r="M610" s="11">
        <v>0.5</v>
      </c>
      <c r="N610" s="5" t="s">
        <v>18</v>
      </c>
    </row>
    <row r="611" spans="2:14" ht="14.25" customHeight="1">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row>
    <row r="612" spans="2:14" ht="14.25" customHeight="1">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row>
    <row r="613" spans="2:14" ht="14.25" customHeight="1">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row>
    <row r="614" spans="2:14" ht="14.25" customHeight="1">
      <c r="B614" s="5" t="s">
        <v>30</v>
      </c>
      <c r="C614" s="5">
        <v>1128299</v>
      </c>
      <c r="D614" s="6">
        <v>43941</v>
      </c>
      <c r="E614" s="5" t="s">
        <v>31</v>
      </c>
      <c r="F614" s="5" t="s">
        <v>44</v>
      </c>
      <c r="G614" s="5" t="s">
        <v>45</v>
      </c>
      <c r="H614" s="7" t="s">
        <v>17</v>
      </c>
      <c r="I614" s="8">
        <v>65</v>
      </c>
      <c r="J614" s="9">
        <v>775</v>
      </c>
      <c r="K614" s="10">
        <v>503750</v>
      </c>
      <c r="L614" s="10">
        <v>226687.5</v>
      </c>
      <c r="M614" s="11">
        <v>0.45</v>
      </c>
      <c r="N614" s="5" t="s">
        <v>18</v>
      </c>
    </row>
    <row r="615" spans="2:14" ht="14.25" customHeight="1">
      <c r="B615" s="5" t="s">
        <v>30</v>
      </c>
      <c r="C615" s="5">
        <v>1128299</v>
      </c>
      <c r="D615" s="6">
        <v>43942</v>
      </c>
      <c r="E615" s="5" t="s">
        <v>31</v>
      </c>
      <c r="F615" s="5" t="s">
        <v>44</v>
      </c>
      <c r="G615" s="5" t="s">
        <v>45</v>
      </c>
      <c r="H615" s="7" t="s">
        <v>19</v>
      </c>
      <c r="I615" s="8">
        <v>70</v>
      </c>
      <c r="J615" s="9">
        <v>625</v>
      </c>
      <c r="K615" s="10">
        <v>437500</v>
      </c>
      <c r="L615" s="10">
        <v>131250</v>
      </c>
      <c r="M615" s="11">
        <v>0.3</v>
      </c>
      <c r="N615" s="5" t="s">
        <v>18</v>
      </c>
    </row>
    <row r="616" spans="2:14" ht="14.25" customHeight="1">
      <c r="B616" s="5" t="s">
        <v>30</v>
      </c>
      <c r="C616" s="5">
        <v>1128299</v>
      </c>
      <c r="D616" s="6">
        <v>43943</v>
      </c>
      <c r="E616" s="5" t="s">
        <v>31</v>
      </c>
      <c r="F616" s="5" t="s">
        <v>44</v>
      </c>
      <c r="G616" s="5" t="s">
        <v>45</v>
      </c>
      <c r="H616" s="7" t="s">
        <v>20</v>
      </c>
      <c r="I616" s="8">
        <v>70</v>
      </c>
      <c r="J616" s="9">
        <v>575</v>
      </c>
      <c r="K616" s="10">
        <v>402500</v>
      </c>
      <c r="L616" s="10">
        <v>181125</v>
      </c>
      <c r="M616" s="11">
        <v>0.45</v>
      </c>
      <c r="N616" s="5" t="s">
        <v>18</v>
      </c>
    </row>
    <row r="617" spans="2:14" ht="14.25" customHeight="1">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row>
    <row r="618" spans="2:14" ht="14.25" customHeight="1">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row>
    <row r="619" spans="2:14" ht="14.25" customHeight="1">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row>
    <row r="620" spans="2:14" ht="14.25" customHeight="1">
      <c r="B620" s="5" t="s">
        <v>30</v>
      </c>
      <c r="C620" s="5">
        <v>1128299</v>
      </c>
      <c r="D620" s="6">
        <v>43947</v>
      </c>
      <c r="E620" s="5" t="s">
        <v>31</v>
      </c>
      <c r="F620" s="5" t="s">
        <v>44</v>
      </c>
      <c r="G620" s="5" t="s">
        <v>45</v>
      </c>
      <c r="H620" s="7" t="s">
        <v>17</v>
      </c>
      <c r="I620" s="8">
        <v>70</v>
      </c>
      <c r="J620" s="9">
        <v>725</v>
      </c>
      <c r="K620" s="10">
        <v>507500</v>
      </c>
      <c r="L620" s="10">
        <v>228375</v>
      </c>
      <c r="M620" s="11">
        <v>0.45</v>
      </c>
      <c r="N620" s="5" t="s">
        <v>18</v>
      </c>
    </row>
    <row r="621" spans="2:14" ht="14.25" customHeight="1">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row>
    <row r="622" spans="2:14" ht="14.25" customHeight="1">
      <c r="B622" s="5" t="s">
        <v>30</v>
      </c>
      <c r="C622" s="5">
        <v>1128299</v>
      </c>
      <c r="D622" s="6">
        <v>43949</v>
      </c>
      <c r="E622" s="5" t="s">
        <v>31</v>
      </c>
      <c r="F622" s="5" t="s">
        <v>44</v>
      </c>
      <c r="G622" s="5" t="s">
        <v>45</v>
      </c>
      <c r="H622" s="7" t="s">
        <v>20</v>
      </c>
      <c r="I622" s="8">
        <v>70</v>
      </c>
      <c r="J622" s="9">
        <v>550</v>
      </c>
      <c r="K622" s="10">
        <v>385000</v>
      </c>
      <c r="L622" s="10">
        <v>173250</v>
      </c>
      <c r="M622" s="11">
        <v>0.45</v>
      </c>
      <c r="N622" s="5" t="s">
        <v>18</v>
      </c>
    </row>
    <row r="623" spans="2:14" ht="14.25" customHeight="1">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row>
    <row r="624" spans="2:14" ht="14.25" customHeight="1">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row>
    <row r="625" spans="2:14" ht="14.25" customHeight="1">
      <c r="B625" s="5" t="s">
        <v>30</v>
      </c>
      <c r="C625" s="5">
        <v>1128299</v>
      </c>
      <c r="D625" s="6">
        <v>43952</v>
      </c>
      <c r="E625" s="5" t="s">
        <v>31</v>
      </c>
      <c r="F625" s="5" t="s">
        <v>44</v>
      </c>
      <c r="G625" s="5" t="s">
        <v>45</v>
      </c>
      <c r="H625" s="7" t="s">
        <v>23</v>
      </c>
      <c r="I625" s="8">
        <v>80</v>
      </c>
      <c r="J625" s="9">
        <v>400</v>
      </c>
      <c r="K625" s="10">
        <v>320000</v>
      </c>
      <c r="L625" s="10">
        <v>80000</v>
      </c>
      <c r="M625" s="11">
        <v>0.25</v>
      </c>
      <c r="N625" s="5" t="s">
        <v>18</v>
      </c>
    </row>
    <row r="626" spans="2:14" ht="14.25" customHeight="1">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row>
    <row r="627" spans="2:14" ht="14.25" customHeight="1">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row>
    <row r="628" spans="2:14" ht="14.25" customHeight="1">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row>
    <row r="629" spans="2:14" ht="14.25" customHeight="1">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row>
    <row r="630" spans="2:14" ht="14.25" customHeight="1">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row>
    <row r="631" spans="2:14" ht="14.25" customHeight="1">
      <c r="B631" s="5" t="s">
        <v>30</v>
      </c>
      <c r="C631" s="5">
        <v>1128299</v>
      </c>
      <c r="D631" s="6">
        <v>43958</v>
      </c>
      <c r="E631" s="5" t="s">
        <v>31</v>
      </c>
      <c r="F631" s="5" t="s">
        <v>44</v>
      </c>
      <c r="G631" s="5" t="s">
        <v>45</v>
      </c>
      <c r="H631" s="7" t="s">
        <v>23</v>
      </c>
      <c r="I631" s="8">
        <v>70</v>
      </c>
      <c r="J631" s="9">
        <v>425</v>
      </c>
      <c r="K631" s="10">
        <v>297500</v>
      </c>
      <c r="L631" s="10">
        <v>59500</v>
      </c>
      <c r="M631" s="11">
        <v>0.2</v>
      </c>
      <c r="N631" s="5" t="s">
        <v>18</v>
      </c>
    </row>
    <row r="632" spans="2:14" ht="14.25" customHeight="1">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row>
    <row r="633" spans="2:14" ht="14.25" customHeight="1">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row>
    <row r="634" spans="2:14" ht="14.25" customHeight="1">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row>
    <row r="635" spans="2:14" ht="14.25" customHeight="1">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row>
    <row r="636" spans="2:14" ht="14.25" customHeight="1">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row>
    <row r="637" spans="2:14" ht="14.25" customHeight="1">
      <c r="B637" s="5" t="s">
        <v>30</v>
      </c>
      <c r="C637" s="5">
        <v>1128299</v>
      </c>
      <c r="D637" s="6">
        <v>43964</v>
      </c>
      <c r="E637" s="5" t="s">
        <v>31</v>
      </c>
      <c r="F637" s="5" t="s">
        <v>44</v>
      </c>
      <c r="G637" s="5" t="s">
        <v>45</v>
      </c>
      <c r="H637" s="7" t="s">
        <v>23</v>
      </c>
      <c r="I637" s="8">
        <v>70</v>
      </c>
      <c r="J637" s="9">
        <v>350</v>
      </c>
      <c r="K637" s="10">
        <v>245000</v>
      </c>
      <c r="L637" s="10">
        <v>49000</v>
      </c>
      <c r="M637" s="11">
        <v>0.2</v>
      </c>
      <c r="N637" s="5" t="s">
        <v>18</v>
      </c>
    </row>
    <row r="638" spans="2:14" ht="14.25" customHeight="1">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row>
    <row r="639" spans="2:14" ht="14.25" customHeight="1">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row>
    <row r="640" spans="2:14" ht="14.25" customHeight="1">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row>
    <row r="641" spans="2:14" ht="14.25" customHeight="1">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row>
    <row r="642" spans="2:14" ht="14.25" customHeight="1">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row>
    <row r="643" spans="2:14" ht="14.25" customHeight="1">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row>
    <row r="644" spans="2:14" ht="14.25" customHeight="1">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row>
    <row r="645" spans="2:14" ht="14.25" customHeight="1">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row>
    <row r="646" spans="2:14" ht="14.25" customHeight="1">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row>
    <row r="647" spans="2:14" ht="14.25" customHeight="1">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row>
    <row r="648" spans="2:14" ht="14.25" customHeight="1">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row>
    <row r="649" spans="2:14" ht="14.25" customHeight="1">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row>
    <row r="650" spans="2:14" ht="14.25" customHeight="1">
      <c r="B650" s="5" t="s">
        <v>30</v>
      </c>
      <c r="C650" s="5">
        <v>1128299</v>
      </c>
      <c r="D650" s="6">
        <v>43977</v>
      </c>
      <c r="E650" s="5" t="s">
        <v>31</v>
      </c>
      <c r="F650" s="5" t="s">
        <v>44</v>
      </c>
      <c r="G650" s="5" t="s">
        <v>45</v>
      </c>
      <c r="H650" s="7" t="s">
        <v>17</v>
      </c>
      <c r="I650" s="8">
        <v>40</v>
      </c>
      <c r="J650" s="9">
        <v>450</v>
      </c>
      <c r="K650" s="10">
        <v>180000</v>
      </c>
      <c r="L650" s="10">
        <v>54000</v>
      </c>
      <c r="M650" s="11">
        <v>0.3</v>
      </c>
      <c r="N650" s="5" t="s">
        <v>18</v>
      </c>
    </row>
    <row r="651" spans="2:14" ht="14.25" customHeight="1">
      <c r="B651" s="5" t="s">
        <v>30</v>
      </c>
      <c r="C651" s="5">
        <v>1128299</v>
      </c>
      <c r="D651" s="6">
        <v>43978</v>
      </c>
      <c r="E651" s="5" t="s">
        <v>31</v>
      </c>
      <c r="F651" s="5" t="s">
        <v>44</v>
      </c>
      <c r="G651" s="5" t="s">
        <v>45</v>
      </c>
      <c r="H651" s="7" t="s">
        <v>19</v>
      </c>
      <c r="I651" s="8">
        <v>50</v>
      </c>
      <c r="J651" s="9">
        <v>450</v>
      </c>
      <c r="K651" s="10">
        <v>225000</v>
      </c>
      <c r="L651" s="10">
        <v>56250</v>
      </c>
      <c r="M651" s="11">
        <v>0.25</v>
      </c>
      <c r="N651" s="5" t="s">
        <v>18</v>
      </c>
    </row>
    <row r="652" spans="2:14" ht="14.25" customHeight="1">
      <c r="B652" s="5" t="s">
        <v>30</v>
      </c>
      <c r="C652" s="5">
        <v>1128299</v>
      </c>
      <c r="D652" s="6">
        <v>43979</v>
      </c>
      <c r="E652" s="5" t="s">
        <v>31</v>
      </c>
      <c r="F652" s="5" t="s">
        <v>44</v>
      </c>
      <c r="G652" s="5" t="s">
        <v>45</v>
      </c>
      <c r="H652" s="7" t="s">
        <v>20</v>
      </c>
      <c r="I652" s="8">
        <v>50</v>
      </c>
      <c r="J652" s="9">
        <v>450</v>
      </c>
      <c r="K652" s="10">
        <v>225000</v>
      </c>
      <c r="L652" s="10">
        <v>56250</v>
      </c>
      <c r="M652" s="11">
        <v>0.25</v>
      </c>
      <c r="N652" s="5" t="s">
        <v>18</v>
      </c>
    </row>
    <row r="653" spans="2:14" ht="14.25" customHeight="1">
      <c r="B653" s="5" t="s">
        <v>30</v>
      </c>
      <c r="C653" s="5">
        <v>1128299</v>
      </c>
      <c r="D653" s="6">
        <v>43980</v>
      </c>
      <c r="E653" s="5" t="s">
        <v>31</v>
      </c>
      <c r="F653" s="5" t="s">
        <v>44</v>
      </c>
      <c r="G653" s="5" t="s">
        <v>45</v>
      </c>
      <c r="H653" s="7" t="s">
        <v>21</v>
      </c>
      <c r="I653" s="8">
        <v>50</v>
      </c>
      <c r="J653" s="9">
        <v>300</v>
      </c>
      <c r="K653" s="10">
        <v>150000</v>
      </c>
      <c r="L653" s="10">
        <v>45000</v>
      </c>
      <c r="M653" s="11">
        <v>0.3</v>
      </c>
      <c r="N653" s="5" t="s">
        <v>18</v>
      </c>
    </row>
    <row r="654" spans="2:14" ht="14.25" customHeight="1">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row>
    <row r="655" spans="2:14" ht="14.25" customHeight="1">
      <c r="B655" s="5" t="s">
        <v>30</v>
      </c>
      <c r="C655" s="5">
        <v>1128299</v>
      </c>
      <c r="D655" s="6">
        <v>43982</v>
      </c>
      <c r="E655" s="5" t="s">
        <v>31</v>
      </c>
      <c r="F655" s="5" t="s">
        <v>46</v>
      </c>
      <c r="G655" s="5" t="s">
        <v>47</v>
      </c>
      <c r="H655" s="7" t="s">
        <v>23</v>
      </c>
      <c r="I655" s="8">
        <v>50</v>
      </c>
      <c r="J655" s="9">
        <v>500</v>
      </c>
      <c r="K655" s="10">
        <v>250000</v>
      </c>
      <c r="L655" s="10">
        <v>50000</v>
      </c>
      <c r="M655" s="11">
        <v>0.2</v>
      </c>
      <c r="N655" s="5" t="s">
        <v>18</v>
      </c>
    </row>
    <row r="656" spans="2:14" ht="14.25" customHeight="1">
      <c r="B656" s="5" t="s">
        <v>30</v>
      </c>
      <c r="C656" s="5">
        <v>1128299</v>
      </c>
      <c r="D656" s="6">
        <v>43983</v>
      </c>
      <c r="E656" s="5" t="s">
        <v>31</v>
      </c>
      <c r="F656" s="5" t="s">
        <v>46</v>
      </c>
      <c r="G656" s="5" t="s">
        <v>47</v>
      </c>
      <c r="H656" s="7" t="s">
        <v>17</v>
      </c>
      <c r="I656" s="8">
        <v>40</v>
      </c>
      <c r="J656" s="9">
        <v>550</v>
      </c>
      <c r="K656" s="10">
        <v>220000</v>
      </c>
      <c r="L656" s="10">
        <v>66000</v>
      </c>
      <c r="M656" s="11">
        <v>0.3</v>
      </c>
      <c r="N656" s="5" t="s">
        <v>18</v>
      </c>
    </row>
    <row r="657" spans="2:14" ht="14.25" customHeight="1">
      <c r="B657" s="5" t="s">
        <v>30</v>
      </c>
      <c r="C657" s="5">
        <v>1128299</v>
      </c>
      <c r="D657" s="6">
        <v>43984</v>
      </c>
      <c r="E657" s="5" t="s">
        <v>31</v>
      </c>
      <c r="F657" s="5" t="s">
        <v>46</v>
      </c>
      <c r="G657" s="5" t="s">
        <v>47</v>
      </c>
      <c r="H657" s="7" t="s">
        <v>19</v>
      </c>
      <c r="I657" s="8">
        <v>50</v>
      </c>
      <c r="J657" s="9">
        <v>450</v>
      </c>
      <c r="K657" s="10">
        <v>225000</v>
      </c>
      <c r="L657" s="10">
        <v>56250</v>
      </c>
      <c r="M657" s="11">
        <v>0.25</v>
      </c>
      <c r="N657" s="5" t="s">
        <v>18</v>
      </c>
    </row>
    <row r="658" spans="2:14" ht="14.25" customHeight="1">
      <c r="B658" s="5" t="s">
        <v>30</v>
      </c>
      <c r="C658" s="5">
        <v>1128299</v>
      </c>
      <c r="D658" s="6">
        <v>43985</v>
      </c>
      <c r="E658" s="5" t="s">
        <v>31</v>
      </c>
      <c r="F658" s="5" t="s">
        <v>46</v>
      </c>
      <c r="G658" s="5" t="s">
        <v>47</v>
      </c>
      <c r="H658" s="7" t="s">
        <v>20</v>
      </c>
      <c r="I658" s="8">
        <v>50</v>
      </c>
      <c r="J658" s="9">
        <v>450</v>
      </c>
      <c r="K658" s="10">
        <v>225000</v>
      </c>
      <c r="L658" s="10">
        <v>56250</v>
      </c>
      <c r="M658" s="11">
        <v>0.25</v>
      </c>
      <c r="N658" s="5" t="s">
        <v>18</v>
      </c>
    </row>
    <row r="659" spans="2:14" ht="14.25" customHeight="1">
      <c r="B659" s="5" t="s">
        <v>30</v>
      </c>
      <c r="C659" s="5">
        <v>1128299</v>
      </c>
      <c r="D659" s="6">
        <v>43986</v>
      </c>
      <c r="E659" s="5" t="s">
        <v>31</v>
      </c>
      <c r="F659" s="5" t="s">
        <v>46</v>
      </c>
      <c r="G659" s="5" t="s">
        <v>47</v>
      </c>
      <c r="H659" s="7" t="s">
        <v>21</v>
      </c>
      <c r="I659" s="8">
        <v>50</v>
      </c>
      <c r="J659" s="9">
        <v>300</v>
      </c>
      <c r="K659" s="10">
        <v>150000</v>
      </c>
      <c r="L659" s="10">
        <v>45000</v>
      </c>
      <c r="M659" s="11">
        <v>0.3</v>
      </c>
      <c r="N659" s="5" t="s">
        <v>18</v>
      </c>
    </row>
    <row r="660" spans="2:14" ht="14.25" customHeight="1">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row>
    <row r="661" spans="2:14" ht="14.25" customHeight="1">
      <c r="B661" s="5" t="s">
        <v>30</v>
      </c>
      <c r="C661" s="5">
        <v>1128299</v>
      </c>
      <c r="D661" s="6">
        <v>43988</v>
      </c>
      <c r="E661" s="5" t="s">
        <v>31</v>
      </c>
      <c r="F661" s="5" t="s">
        <v>46</v>
      </c>
      <c r="G661" s="5" t="s">
        <v>47</v>
      </c>
      <c r="H661" s="7" t="s">
        <v>23</v>
      </c>
      <c r="I661" s="8">
        <v>50</v>
      </c>
      <c r="J661" s="9">
        <v>425</v>
      </c>
      <c r="K661" s="10">
        <v>212500</v>
      </c>
      <c r="L661" s="10">
        <v>42500</v>
      </c>
      <c r="M661" s="11">
        <v>0.2</v>
      </c>
      <c r="N661" s="5" t="s">
        <v>18</v>
      </c>
    </row>
    <row r="662" spans="2:14" ht="14.25" customHeight="1">
      <c r="B662" s="5" t="s">
        <v>30</v>
      </c>
      <c r="C662" s="5">
        <v>1128299</v>
      </c>
      <c r="D662" s="6">
        <v>43989</v>
      </c>
      <c r="E662" s="5" t="s">
        <v>31</v>
      </c>
      <c r="F662" s="5" t="s">
        <v>46</v>
      </c>
      <c r="G662" s="5" t="s">
        <v>47</v>
      </c>
      <c r="H662" s="7" t="s">
        <v>17</v>
      </c>
      <c r="I662" s="8">
        <v>50</v>
      </c>
      <c r="J662" s="9">
        <v>575</v>
      </c>
      <c r="K662" s="10">
        <v>287500</v>
      </c>
      <c r="L662" s="10">
        <v>86250</v>
      </c>
      <c r="M662" s="11">
        <v>0.3</v>
      </c>
      <c r="N662" s="5" t="s">
        <v>18</v>
      </c>
    </row>
    <row r="663" spans="2:14" ht="14.25" customHeight="1">
      <c r="B663" s="5" t="s">
        <v>30</v>
      </c>
      <c r="C663" s="5">
        <v>1128299</v>
      </c>
      <c r="D663" s="6">
        <v>43990</v>
      </c>
      <c r="E663" s="5" t="s">
        <v>31</v>
      </c>
      <c r="F663" s="5" t="s">
        <v>46</v>
      </c>
      <c r="G663" s="5" t="s">
        <v>47</v>
      </c>
      <c r="H663" s="7" t="s">
        <v>19</v>
      </c>
      <c r="I663" s="8">
        <v>60</v>
      </c>
      <c r="J663" s="9">
        <v>425</v>
      </c>
      <c r="K663" s="10">
        <v>255000</v>
      </c>
      <c r="L663" s="10">
        <v>63750</v>
      </c>
      <c r="M663" s="11">
        <v>0.25</v>
      </c>
      <c r="N663" s="5" t="s">
        <v>18</v>
      </c>
    </row>
    <row r="664" spans="2:14" ht="14.25" customHeight="1">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row>
    <row r="665" spans="2:14" ht="14.25" customHeight="1">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row>
    <row r="666" spans="2:14" ht="14.25" customHeight="1">
      <c r="B666" s="5" t="s">
        <v>30</v>
      </c>
      <c r="C666" s="5">
        <v>1128299</v>
      </c>
      <c r="D666" s="6">
        <v>43993</v>
      </c>
      <c r="E666" s="5" t="s">
        <v>31</v>
      </c>
      <c r="F666" s="5" t="s">
        <v>46</v>
      </c>
      <c r="G666" s="5" t="s">
        <v>47</v>
      </c>
      <c r="H666" s="7" t="s">
        <v>22</v>
      </c>
      <c r="I666" s="8">
        <v>70</v>
      </c>
      <c r="J666" s="9">
        <v>175</v>
      </c>
      <c r="K666" s="10">
        <v>122500</v>
      </c>
      <c r="L666" s="10">
        <v>30625</v>
      </c>
      <c r="M666" s="11">
        <v>0.25</v>
      </c>
      <c r="N666" s="5" t="s">
        <v>18</v>
      </c>
    </row>
    <row r="667" spans="2:14" ht="14.25" customHeight="1">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row>
    <row r="668" spans="2:14" ht="14.25" customHeight="1">
      <c r="B668" s="5" t="s">
        <v>30</v>
      </c>
      <c r="C668" s="5">
        <v>1128299</v>
      </c>
      <c r="D668" s="6">
        <v>43995</v>
      </c>
      <c r="E668" s="5" t="s">
        <v>31</v>
      </c>
      <c r="F668" s="5" t="s">
        <v>46</v>
      </c>
      <c r="G668" s="5" t="s">
        <v>47</v>
      </c>
      <c r="H668" s="7" t="s">
        <v>17</v>
      </c>
      <c r="I668" s="8">
        <v>70</v>
      </c>
      <c r="J668" s="9">
        <v>550</v>
      </c>
      <c r="K668" s="10">
        <v>385000</v>
      </c>
      <c r="L668" s="10">
        <v>115500</v>
      </c>
      <c r="M668" s="11">
        <v>0.3</v>
      </c>
      <c r="N668" s="5" t="s">
        <v>18</v>
      </c>
    </row>
    <row r="669" spans="2:14" ht="14.25" customHeight="1">
      <c r="B669" s="5" t="s">
        <v>30</v>
      </c>
      <c r="C669" s="5">
        <v>1128299</v>
      </c>
      <c r="D669" s="6">
        <v>43996</v>
      </c>
      <c r="E669" s="5" t="s">
        <v>31</v>
      </c>
      <c r="F669" s="5" t="s">
        <v>46</v>
      </c>
      <c r="G669" s="5" t="s">
        <v>47</v>
      </c>
      <c r="H669" s="7" t="s">
        <v>19</v>
      </c>
      <c r="I669" s="8">
        <v>75</v>
      </c>
      <c r="J669" s="9">
        <v>350</v>
      </c>
      <c r="K669" s="10">
        <v>262500</v>
      </c>
      <c r="L669" s="10">
        <v>65625</v>
      </c>
      <c r="M669" s="11">
        <v>0.25</v>
      </c>
      <c r="N669" s="5" t="s">
        <v>18</v>
      </c>
    </row>
    <row r="670" spans="2:14" ht="14.25" customHeight="1">
      <c r="B670" s="5" t="s">
        <v>30</v>
      </c>
      <c r="C670" s="5">
        <v>1128299</v>
      </c>
      <c r="D670" s="6">
        <v>43997</v>
      </c>
      <c r="E670" s="5" t="s">
        <v>31</v>
      </c>
      <c r="F670" s="5" t="s">
        <v>46</v>
      </c>
      <c r="G670" s="5" t="s">
        <v>47</v>
      </c>
      <c r="H670" s="7" t="s">
        <v>20</v>
      </c>
      <c r="I670" s="8">
        <v>75</v>
      </c>
      <c r="J670" s="9">
        <v>400</v>
      </c>
      <c r="K670" s="10">
        <v>300000</v>
      </c>
      <c r="L670" s="10">
        <v>75000</v>
      </c>
      <c r="M670" s="11">
        <v>0.25</v>
      </c>
      <c r="N670" s="5" t="s">
        <v>18</v>
      </c>
    </row>
    <row r="671" spans="2:14" ht="14.25" customHeight="1">
      <c r="B671" s="5" t="s">
        <v>30</v>
      </c>
      <c r="C671" s="5">
        <v>1128299</v>
      </c>
      <c r="D671" s="6">
        <v>43998</v>
      </c>
      <c r="E671" s="5" t="s">
        <v>31</v>
      </c>
      <c r="F671" s="5" t="s">
        <v>46</v>
      </c>
      <c r="G671" s="5" t="s">
        <v>47</v>
      </c>
      <c r="H671" s="7" t="s">
        <v>21</v>
      </c>
      <c r="I671" s="8">
        <v>60</v>
      </c>
      <c r="J671" s="9">
        <v>300</v>
      </c>
      <c r="K671" s="10">
        <v>180000</v>
      </c>
      <c r="L671" s="10">
        <v>54000</v>
      </c>
      <c r="M671" s="11">
        <v>0.3</v>
      </c>
      <c r="N671" s="5" t="s">
        <v>18</v>
      </c>
    </row>
    <row r="672" spans="2:14" ht="14.25" customHeight="1">
      <c r="B672" s="5" t="s">
        <v>30</v>
      </c>
      <c r="C672" s="5">
        <v>1128299</v>
      </c>
      <c r="D672" s="6">
        <v>43999</v>
      </c>
      <c r="E672" s="5" t="s">
        <v>31</v>
      </c>
      <c r="F672" s="5" t="s">
        <v>46</v>
      </c>
      <c r="G672" s="5" t="s">
        <v>47</v>
      </c>
      <c r="H672" s="7" t="s">
        <v>22</v>
      </c>
      <c r="I672" s="8">
        <v>65</v>
      </c>
      <c r="J672" s="9">
        <v>200</v>
      </c>
      <c r="K672" s="10">
        <v>130000</v>
      </c>
      <c r="L672" s="10">
        <v>32500</v>
      </c>
      <c r="M672" s="11">
        <v>0.25</v>
      </c>
      <c r="N672" s="5" t="s">
        <v>18</v>
      </c>
    </row>
    <row r="673" spans="2:14" ht="14.25" customHeight="1">
      <c r="B673" s="5" t="s">
        <v>30</v>
      </c>
      <c r="C673" s="5">
        <v>1128299</v>
      </c>
      <c r="D673" s="6">
        <v>44000</v>
      </c>
      <c r="E673" s="5" t="s">
        <v>31</v>
      </c>
      <c r="F673" s="5" t="s">
        <v>46</v>
      </c>
      <c r="G673" s="5" t="s">
        <v>47</v>
      </c>
      <c r="H673" s="7" t="s">
        <v>23</v>
      </c>
      <c r="I673" s="8">
        <v>80</v>
      </c>
      <c r="J673" s="9">
        <v>350</v>
      </c>
      <c r="K673" s="10">
        <v>280000</v>
      </c>
      <c r="L673" s="10">
        <v>56000</v>
      </c>
      <c r="M673" s="11">
        <v>0.2</v>
      </c>
      <c r="N673" s="5" t="s">
        <v>18</v>
      </c>
    </row>
    <row r="674" spans="2:14" ht="14.25" customHeight="1">
      <c r="B674" s="5" t="s">
        <v>30</v>
      </c>
      <c r="C674" s="5">
        <v>1128299</v>
      </c>
      <c r="D674" s="6">
        <v>44001</v>
      </c>
      <c r="E674" s="5" t="s">
        <v>31</v>
      </c>
      <c r="F674" s="5" t="s">
        <v>46</v>
      </c>
      <c r="G674" s="5" t="s">
        <v>47</v>
      </c>
      <c r="H674" s="7" t="s">
        <v>17</v>
      </c>
      <c r="I674" s="8">
        <v>60</v>
      </c>
      <c r="J674" s="9">
        <v>550</v>
      </c>
      <c r="K674" s="10">
        <v>330000</v>
      </c>
      <c r="L674" s="10">
        <v>99000</v>
      </c>
      <c r="M674" s="11">
        <v>0.3</v>
      </c>
      <c r="N674" s="5" t="s">
        <v>18</v>
      </c>
    </row>
    <row r="675" spans="2:14" ht="14.25" customHeight="1">
      <c r="B675" s="5" t="s">
        <v>30</v>
      </c>
      <c r="C675" s="5">
        <v>1128299</v>
      </c>
      <c r="D675" s="6">
        <v>44002</v>
      </c>
      <c r="E675" s="5" t="s">
        <v>31</v>
      </c>
      <c r="F675" s="5" t="s">
        <v>46</v>
      </c>
      <c r="G675" s="5" t="s">
        <v>47</v>
      </c>
      <c r="H675" s="7" t="s">
        <v>19</v>
      </c>
      <c r="I675" s="8">
        <v>65</v>
      </c>
      <c r="J675" s="9">
        <v>400</v>
      </c>
      <c r="K675" s="10">
        <v>260000</v>
      </c>
      <c r="L675" s="10">
        <v>65000</v>
      </c>
      <c r="M675" s="11">
        <v>0.25</v>
      </c>
      <c r="N675" s="5" t="s">
        <v>18</v>
      </c>
    </row>
    <row r="676" spans="2:14" ht="14.25" customHeight="1">
      <c r="B676" s="5" t="s">
        <v>30</v>
      </c>
      <c r="C676" s="5">
        <v>1128299</v>
      </c>
      <c r="D676" s="6">
        <v>44003</v>
      </c>
      <c r="E676" s="5" t="s">
        <v>31</v>
      </c>
      <c r="F676" s="5" t="s">
        <v>46</v>
      </c>
      <c r="G676" s="5" t="s">
        <v>47</v>
      </c>
      <c r="H676" s="7" t="s">
        <v>20</v>
      </c>
      <c r="I676" s="8">
        <v>65</v>
      </c>
      <c r="J676" s="9">
        <v>400</v>
      </c>
      <c r="K676" s="10">
        <v>260000</v>
      </c>
      <c r="L676" s="10">
        <v>65000</v>
      </c>
      <c r="M676" s="11">
        <v>0.25</v>
      </c>
      <c r="N676" s="5" t="s">
        <v>18</v>
      </c>
    </row>
    <row r="677" spans="2:14" ht="14.25" customHeight="1">
      <c r="B677" s="5" t="s">
        <v>30</v>
      </c>
      <c r="C677" s="5">
        <v>1128299</v>
      </c>
      <c r="D677" s="6">
        <v>44004</v>
      </c>
      <c r="E677" s="5" t="s">
        <v>31</v>
      </c>
      <c r="F677" s="5" t="s">
        <v>46</v>
      </c>
      <c r="G677" s="5" t="s">
        <v>47</v>
      </c>
      <c r="H677" s="7" t="s">
        <v>21</v>
      </c>
      <c r="I677" s="8">
        <v>60</v>
      </c>
      <c r="J677" s="9">
        <v>300</v>
      </c>
      <c r="K677" s="10">
        <v>180000</v>
      </c>
      <c r="L677" s="10">
        <v>54000</v>
      </c>
      <c r="M677" s="11">
        <v>0.3</v>
      </c>
      <c r="N677" s="5" t="s">
        <v>18</v>
      </c>
    </row>
    <row r="678" spans="2:14" ht="14.25" customHeight="1">
      <c r="B678" s="5" t="s">
        <v>30</v>
      </c>
      <c r="C678" s="5">
        <v>1128299</v>
      </c>
      <c r="D678" s="6">
        <v>44005</v>
      </c>
      <c r="E678" s="5" t="s">
        <v>31</v>
      </c>
      <c r="F678" s="5" t="s">
        <v>46</v>
      </c>
      <c r="G678" s="5" t="s">
        <v>47</v>
      </c>
      <c r="H678" s="7" t="s">
        <v>22</v>
      </c>
      <c r="I678" s="8">
        <v>65</v>
      </c>
      <c r="J678" s="9">
        <v>200</v>
      </c>
      <c r="K678" s="10">
        <v>130000</v>
      </c>
      <c r="L678" s="10">
        <v>32500</v>
      </c>
      <c r="M678" s="11">
        <v>0.25</v>
      </c>
      <c r="N678" s="5" t="s">
        <v>18</v>
      </c>
    </row>
    <row r="679" spans="2:14" ht="14.25" customHeight="1">
      <c r="B679" s="5" t="s">
        <v>30</v>
      </c>
      <c r="C679" s="5">
        <v>1128299</v>
      </c>
      <c r="D679" s="6">
        <v>44006</v>
      </c>
      <c r="E679" s="5" t="s">
        <v>31</v>
      </c>
      <c r="F679" s="5" t="s">
        <v>46</v>
      </c>
      <c r="G679" s="5" t="s">
        <v>47</v>
      </c>
      <c r="H679" s="7" t="s">
        <v>23</v>
      </c>
      <c r="I679" s="8">
        <v>80</v>
      </c>
      <c r="J679" s="9">
        <v>500</v>
      </c>
      <c r="K679" s="10">
        <v>400000</v>
      </c>
      <c r="L679" s="10">
        <v>80000</v>
      </c>
      <c r="M679" s="11">
        <v>0.2</v>
      </c>
      <c r="N679" s="5" t="s">
        <v>18</v>
      </c>
    </row>
    <row r="680" spans="2:14" ht="14.25" customHeight="1">
      <c r="B680" s="5" t="s">
        <v>30</v>
      </c>
      <c r="C680" s="5">
        <v>1128299</v>
      </c>
      <c r="D680" s="6">
        <v>44007</v>
      </c>
      <c r="E680" s="5" t="s">
        <v>31</v>
      </c>
      <c r="F680" s="5" t="s">
        <v>46</v>
      </c>
      <c r="G680" s="5" t="s">
        <v>47</v>
      </c>
      <c r="H680" s="7" t="s">
        <v>17</v>
      </c>
      <c r="I680" s="8">
        <v>75</v>
      </c>
      <c r="J680" s="9">
        <v>750</v>
      </c>
      <c r="K680" s="10">
        <v>562500</v>
      </c>
      <c r="L680" s="10">
        <v>168750</v>
      </c>
      <c r="M680" s="11">
        <v>0.3</v>
      </c>
      <c r="N680" s="5" t="s">
        <v>18</v>
      </c>
    </row>
    <row r="681" spans="2:14" ht="14.25" customHeight="1">
      <c r="B681" s="5" t="s">
        <v>30</v>
      </c>
      <c r="C681" s="5">
        <v>1128299</v>
      </c>
      <c r="D681" s="6">
        <v>44008</v>
      </c>
      <c r="E681" s="5" t="s">
        <v>31</v>
      </c>
      <c r="F681" s="5" t="s">
        <v>46</v>
      </c>
      <c r="G681" s="5" t="s">
        <v>47</v>
      </c>
      <c r="H681" s="7" t="s">
        <v>19</v>
      </c>
      <c r="I681" s="8">
        <v>80</v>
      </c>
      <c r="J681" s="9">
        <v>625</v>
      </c>
      <c r="K681" s="10">
        <v>500000</v>
      </c>
      <c r="L681" s="10">
        <v>125000</v>
      </c>
      <c r="M681" s="11">
        <v>0.25</v>
      </c>
      <c r="N681" s="5" t="s">
        <v>18</v>
      </c>
    </row>
    <row r="682" spans="2:14" ht="14.25" customHeight="1">
      <c r="B682" s="5" t="s">
        <v>30</v>
      </c>
      <c r="C682" s="5">
        <v>1128299</v>
      </c>
      <c r="D682" s="6">
        <v>44009</v>
      </c>
      <c r="E682" s="5" t="s">
        <v>31</v>
      </c>
      <c r="F682" s="5" t="s">
        <v>46</v>
      </c>
      <c r="G682" s="5" t="s">
        <v>47</v>
      </c>
      <c r="H682" s="7" t="s">
        <v>20</v>
      </c>
      <c r="I682" s="8">
        <v>80</v>
      </c>
      <c r="J682" s="9">
        <v>625</v>
      </c>
      <c r="K682" s="10">
        <v>500000</v>
      </c>
      <c r="L682" s="10">
        <v>125000</v>
      </c>
      <c r="M682" s="11">
        <v>0.25</v>
      </c>
      <c r="N682" s="5" t="s">
        <v>18</v>
      </c>
    </row>
    <row r="683" spans="2:14" ht="14.25" customHeight="1">
      <c r="B683" s="5" t="s">
        <v>30</v>
      </c>
      <c r="C683" s="5">
        <v>1128299</v>
      </c>
      <c r="D683" s="6">
        <v>44010</v>
      </c>
      <c r="E683" s="5" t="s">
        <v>31</v>
      </c>
      <c r="F683" s="5" t="s">
        <v>46</v>
      </c>
      <c r="G683" s="5" t="s">
        <v>47</v>
      </c>
      <c r="H683" s="7" t="s">
        <v>21</v>
      </c>
      <c r="I683" s="8">
        <v>80</v>
      </c>
      <c r="J683" s="9">
        <v>500</v>
      </c>
      <c r="K683" s="10">
        <v>400000</v>
      </c>
      <c r="L683" s="10">
        <v>120000</v>
      </c>
      <c r="M683" s="11">
        <v>0.3</v>
      </c>
      <c r="N683" s="5" t="s">
        <v>18</v>
      </c>
    </row>
    <row r="684" spans="2:14" ht="14.25" customHeight="1">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row>
    <row r="685" spans="2:14" ht="14.25" customHeight="1">
      <c r="B685" s="5" t="s">
        <v>30</v>
      </c>
      <c r="C685" s="5">
        <v>1128299</v>
      </c>
      <c r="D685" s="6">
        <v>44012</v>
      </c>
      <c r="E685" s="5" t="s">
        <v>31</v>
      </c>
      <c r="F685" s="5" t="s">
        <v>46</v>
      </c>
      <c r="G685" s="5" t="s">
        <v>47</v>
      </c>
      <c r="H685" s="7" t="s">
        <v>23</v>
      </c>
      <c r="I685" s="8">
        <v>100</v>
      </c>
      <c r="J685" s="9">
        <v>675</v>
      </c>
      <c r="K685" s="10">
        <v>675000</v>
      </c>
      <c r="L685" s="10">
        <v>135000</v>
      </c>
      <c r="M685" s="11">
        <v>0.2</v>
      </c>
      <c r="N685" s="5" t="s">
        <v>18</v>
      </c>
    </row>
    <row r="686" spans="2:14" ht="14.25" customHeight="1">
      <c r="B686" s="5" t="s">
        <v>30</v>
      </c>
      <c r="C686" s="5">
        <v>1128299</v>
      </c>
      <c r="D686" s="6">
        <v>44013</v>
      </c>
      <c r="E686" s="5" t="s">
        <v>31</v>
      </c>
      <c r="F686" s="5" t="s">
        <v>46</v>
      </c>
      <c r="G686" s="5" t="s">
        <v>47</v>
      </c>
      <c r="H686" s="7" t="s">
        <v>17</v>
      </c>
      <c r="I686" s="8">
        <v>80</v>
      </c>
      <c r="J686" s="9">
        <v>825</v>
      </c>
      <c r="K686" s="10">
        <v>660000</v>
      </c>
      <c r="L686" s="10">
        <v>198000</v>
      </c>
      <c r="M686" s="11">
        <v>0.3</v>
      </c>
      <c r="N686" s="5" t="s">
        <v>18</v>
      </c>
    </row>
    <row r="687" spans="2:14" ht="14.25" customHeight="1">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row>
    <row r="688" spans="2:14" ht="14.25" customHeight="1">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row>
    <row r="689" spans="2:14" ht="14.25" customHeight="1">
      <c r="B689" s="5" t="s">
        <v>30</v>
      </c>
      <c r="C689" s="5">
        <v>1128299</v>
      </c>
      <c r="D689" s="6">
        <v>44016</v>
      </c>
      <c r="E689" s="5" t="s">
        <v>31</v>
      </c>
      <c r="F689" s="5" t="s">
        <v>46</v>
      </c>
      <c r="G689" s="5" t="s">
        <v>47</v>
      </c>
      <c r="H689" s="7" t="s">
        <v>21</v>
      </c>
      <c r="I689" s="8">
        <v>80</v>
      </c>
      <c r="J689" s="9">
        <v>525</v>
      </c>
      <c r="K689" s="10">
        <v>420000</v>
      </c>
      <c r="L689" s="10">
        <v>126000</v>
      </c>
      <c r="M689" s="11">
        <v>0.3</v>
      </c>
      <c r="N689" s="5" t="s">
        <v>18</v>
      </c>
    </row>
    <row r="690" spans="2:14" ht="14.25" customHeight="1">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row>
    <row r="691" spans="2:14" ht="14.25" customHeight="1">
      <c r="B691" s="5" t="s">
        <v>30</v>
      </c>
      <c r="C691" s="5">
        <v>1128299</v>
      </c>
      <c r="D691" s="6">
        <v>44018</v>
      </c>
      <c r="E691" s="5" t="s">
        <v>31</v>
      </c>
      <c r="F691" s="5" t="s">
        <v>46</v>
      </c>
      <c r="G691" s="5" t="s">
        <v>47</v>
      </c>
      <c r="H691" s="7" t="s">
        <v>23</v>
      </c>
      <c r="I691" s="8">
        <v>100</v>
      </c>
      <c r="J691" s="9">
        <v>575</v>
      </c>
      <c r="K691" s="10">
        <v>575000</v>
      </c>
      <c r="L691" s="10">
        <v>115000</v>
      </c>
      <c r="M691" s="11">
        <v>0.2</v>
      </c>
      <c r="N691" s="5" t="s">
        <v>18</v>
      </c>
    </row>
    <row r="692" spans="2:14" ht="14.25" customHeight="1">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row>
    <row r="693" spans="2:14" ht="14.25" customHeight="1">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row>
    <row r="694" spans="2:14" ht="14.25" customHeight="1">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row>
    <row r="695" spans="2:14" ht="14.25" customHeight="1">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row>
    <row r="696" spans="2:14" ht="14.25" customHeight="1">
      <c r="B696" s="5" t="s">
        <v>30</v>
      </c>
      <c r="C696" s="5">
        <v>1128299</v>
      </c>
      <c r="D696" s="6">
        <v>44023</v>
      </c>
      <c r="E696" s="5" t="s">
        <v>31</v>
      </c>
      <c r="F696" s="5" t="s">
        <v>46</v>
      </c>
      <c r="G696" s="5" t="s">
        <v>47</v>
      </c>
      <c r="H696" s="7" t="s">
        <v>22</v>
      </c>
      <c r="I696" s="8">
        <v>75</v>
      </c>
      <c r="J696" s="9">
        <v>575</v>
      </c>
      <c r="K696" s="10">
        <v>431250</v>
      </c>
      <c r="L696" s="10">
        <v>107812.5</v>
      </c>
      <c r="M696" s="11">
        <v>0.25</v>
      </c>
      <c r="N696" s="5" t="s">
        <v>18</v>
      </c>
    </row>
    <row r="697" spans="2:14" ht="14.25" customHeight="1">
      <c r="B697" s="5" t="s">
        <v>30</v>
      </c>
      <c r="C697" s="5">
        <v>1128299</v>
      </c>
      <c r="D697" s="6">
        <v>44024</v>
      </c>
      <c r="E697" s="5" t="s">
        <v>31</v>
      </c>
      <c r="F697" s="5" t="s">
        <v>46</v>
      </c>
      <c r="G697" s="5" t="s">
        <v>47</v>
      </c>
      <c r="H697" s="7" t="s">
        <v>23</v>
      </c>
      <c r="I697" s="8">
        <v>80</v>
      </c>
      <c r="J697" s="9">
        <v>400</v>
      </c>
      <c r="K697" s="10">
        <v>320000</v>
      </c>
      <c r="L697" s="10">
        <v>64000</v>
      </c>
      <c r="M697" s="11">
        <v>0.2</v>
      </c>
      <c r="N697" s="5" t="s">
        <v>18</v>
      </c>
    </row>
    <row r="698" spans="2:14" ht="14.25" customHeight="1">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row>
    <row r="699" spans="2:14" ht="14.25" customHeight="1">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row>
    <row r="700" spans="2:14" ht="14.25" customHeight="1">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row>
    <row r="701" spans="2:14" ht="14.25" customHeight="1">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row>
    <row r="702" spans="2:14" ht="14.25" customHeight="1">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row>
    <row r="703" spans="2:14" ht="14.25" customHeight="1">
      <c r="B703" s="5" t="s">
        <v>30</v>
      </c>
      <c r="C703" s="5">
        <v>1128299</v>
      </c>
      <c r="D703" s="6">
        <v>44030</v>
      </c>
      <c r="E703" s="5" t="s">
        <v>31</v>
      </c>
      <c r="F703" s="5" t="s">
        <v>46</v>
      </c>
      <c r="G703" s="5" t="s">
        <v>47</v>
      </c>
      <c r="H703" s="7" t="s">
        <v>23</v>
      </c>
      <c r="I703" s="8">
        <v>65</v>
      </c>
      <c r="J703" s="9">
        <v>450</v>
      </c>
      <c r="K703" s="10">
        <v>292500</v>
      </c>
      <c r="L703" s="10">
        <v>58500</v>
      </c>
      <c r="M703" s="11">
        <v>0.2</v>
      </c>
      <c r="N703" s="5" t="s">
        <v>18</v>
      </c>
    </row>
    <row r="704" spans="2:14" ht="14.25" customHeight="1">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row>
    <row r="705" spans="2:14" ht="14.25" customHeight="1">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row>
    <row r="706" spans="2:14" ht="14.25" customHeight="1">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row>
    <row r="707" spans="2:14" ht="14.25" customHeight="1">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row>
    <row r="708" spans="2:14" ht="14.25" customHeight="1">
      <c r="B708" s="5" t="s">
        <v>30</v>
      </c>
      <c r="C708" s="5">
        <v>1128299</v>
      </c>
      <c r="D708" s="6">
        <v>44035</v>
      </c>
      <c r="E708" s="5" t="s">
        <v>31</v>
      </c>
      <c r="F708" s="5" t="s">
        <v>46</v>
      </c>
      <c r="G708" s="5" t="s">
        <v>47</v>
      </c>
      <c r="H708" s="7" t="s">
        <v>22</v>
      </c>
      <c r="I708" s="8">
        <v>70</v>
      </c>
      <c r="J708" s="9">
        <v>325</v>
      </c>
      <c r="K708" s="10">
        <v>227500</v>
      </c>
      <c r="L708" s="10">
        <v>56875</v>
      </c>
      <c r="M708" s="11">
        <v>0.25</v>
      </c>
      <c r="N708" s="5" t="s">
        <v>18</v>
      </c>
    </row>
    <row r="709" spans="2:14" ht="14.25" customHeight="1">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row>
    <row r="710" spans="2:14" ht="14.25" customHeight="1">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row>
    <row r="711" spans="2:14" ht="14.25" customHeight="1">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row>
    <row r="712" spans="2:14" ht="14.25" customHeight="1">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row>
    <row r="713" spans="2:14" ht="14.25" customHeight="1">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row>
    <row r="714" spans="2:14" ht="14.25" customHeight="1">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row>
    <row r="715" spans="2:14" ht="14.25" customHeight="1">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row>
    <row r="716" spans="2:14" ht="14.25" customHeight="1">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row>
    <row r="717" spans="2:14" ht="14.25" customHeight="1">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row>
    <row r="718" spans="2:14" ht="14.25" customHeight="1">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row>
    <row r="719" spans="2:14" ht="14.25" customHeight="1">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row>
    <row r="720" spans="2:14" ht="14.25" customHeight="1">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row>
    <row r="721" spans="2:14" ht="14.25" customHeight="1">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row>
    <row r="722" spans="2:14" ht="14.25" customHeight="1">
      <c r="B722" s="5" t="s">
        <v>14</v>
      </c>
      <c r="C722" s="5">
        <v>1185732</v>
      </c>
      <c r="D722" s="6">
        <v>44049</v>
      </c>
      <c r="E722" s="5" t="s">
        <v>31</v>
      </c>
      <c r="F722" s="5" t="s">
        <v>46</v>
      </c>
      <c r="G722" s="5" t="s">
        <v>47</v>
      </c>
      <c r="H722" s="7" t="s">
        <v>17</v>
      </c>
      <c r="I722" s="8">
        <v>45</v>
      </c>
      <c r="J722" s="9">
        <v>1050</v>
      </c>
      <c r="K722" s="10">
        <v>472500</v>
      </c>
      <c r="L722" s="10">
        <v>212625</v>
      </c>
      <c r="M722" s="11">
        <v>0.45</v>
      </c>
      <c r="N722" s="5" t="s">
        <v>18</v>
      </c>
    </row>
    <row r="723" spans="2:14" ht="14.25" customHeight="1">
      <c r="B723" s="5" t="s">
        <v>14</v>
      </c>
      <c r="C723" s="5">
        <v>1185732</v>
      </c>
      <c r="D723" s="6">
        <v>44050</v>
      </c>
      <c r="E723" s="5" t="s">
        <v>31</v>
      </c>
      <c r="F723" s="5" t="s">
        <v>46</v>
      </c>
      <c r="G723" s="5" t="s">
        <v>47</v>
      </c>
      <c r="H723" s="7" t="s">
        <v>19</v>
      </c>
      <c r="I723" s="8">
        <v>45</v>
      </c>
      <c r="J723" s="9">
        <v>850</v>
      </c>
      <c r="K723" s="10">
        <v>382500</v>
      </c>
      <c r="L723" s="10">
        <v>133875</v>
      </c>
      <c r="M723" s="11">
        <v>0.35</v>
      </c>
      <c r="N723" s="5" t="s">
        <v>18</v>
      </c>
    </row>
    <row r="724" spans="2:14" ht="14.25" customHeight="1">
      <c r="B724" s="5" t="s">
        <v>14</v>
      </c>
      <c r="C724" s="5">
        <v>1185732</v>
      </c>
      <c r="D724" s="6">
        <v>44051</v>
      </c>
      <c r="E724" s="5" t="s">
        <v>31</v>
      </c>
      <c r="F724" s="5" t="s">
        <v>46</v>
      </c>
      <c r="G724" s="5" t="s">
        <v>47</v>
      </c>
      <c r="H724" s="7" t="s">
        <v>20</v>
      </c>
      <c r="I724" s="8">
        <v>35</v>
      </c>
      <c r="J724" s="9">
        <v>850</v>
      </c>
      <c r="K724" s="10">
        <v>297500</v>
      </c>
      <c r="L724" s="10">
        <v>74375</v>
      </c>
      <c r="M724" s="11">
        <v>0.25</v>
      </c>
      <c r="N724" s="5" t="s">
        <v>18</v>
      </c>
    </row>
    <row r="725" spans="2:14" ht="14.25" customHeight="1">
      <c r="B725" s="5" t="s">
        <v>14</v>
      </c>
      <c r="C725" s="5">
        <v>1185732</v>
      </c>
      <c r="D725" s="6">
        <v>44052</v>
      </c>
      <c r="E725" s="5" t="s">
        <v>31</v>
      </c>
      <c r="F725" s="5" t="s">
        <v>46</v>
      </c>
      <c r="G725" s="5" t="s">
        <v>47</v>
      </c>
      <c r="H725" s="7" t="s">
        <v>21</v>
      </c>
      <c r="I725" s="8">
        <v>40</v>
      </c>
      <c r="J725" s="9">
        <v>700</v>
      </c>
      <c r="K725" s="10">
        <v>280000</v>
      </c>
      <c r="L725" s="10">
        <v>84000</v>
      </c>
      <c r="M725" s="11">
        <v>0.3</v>
      </c>
      <c r="N725" s="5" t="s">
        <v>18</v>
      </c>
    </row>
    <row r="726" spans="2:14" ht="14.25" customHeight="1">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row>
    <row r="727" spans="2:14" ht="14.25" customHeight="1">
      <c r="B727" s="5" t="s">
        <v>14</v>
      </c>
      <c r="C727" s="5">
        <v>1185732</v>
      </c>
      <c r="D727" s="6">
        <v>44054</v>
      </c>
      <c r="E727" s="5" t="s">
        <v>48</v>
      </c>
      <c r="F727" s="5" t="s">
        <v>49</v>
      </c>
      <c r="G727" s="5" t="s">
        <v>50</v>
      </c>
      <c r="H727" s="7" t="s">
        <v>23</v>
      </c>
      <c r="I727" s="8">
        <v>45</v>
      </c>
      <c r="J727" s="9">
        <v>850</v>
      </c>
      <c r="K727" s="10">
        <v>382500</v>
      </c>
      <c r="L727" s="10">
        <v>191250</v>
      </c>
      <c r="M727" s="11">
        <v>0.5</v>
      </c>
      <c r="N727" s="5" t="s">
        <v>18</v>
      </c>
    </row>
    <row r="728" spans="2:14" ht="14.25" customHeight="1">
      <c r="B728" s="5" t="s">
        <v>14</v>
      </c>
      <c r="C728" s="5">
        <v>1185732</v>
      </c>
      <c r="D728" s="6">
        <v>44055</v>
      </c>
      <c r="E728" s="5" t="s">
        <v>48</v>
      </c>
      <c r="F728" s="5" t="s">
        <v>49</v>
      </c>
      <c r="G728" s="5" t="s">
        <v>50</v>
      </c>
      <c r="H728" s="7" t="s">
        <v>17</v>
      </c>
      <c r="I728" s="8">
        <v>45</v>
      </c>
      <c r="J728" s="9">
        <v>1100</v>
      </c>
      <c r="K728" s="10">
        <v>495000</v>
      </c>
      <c r="L728" s="10">
        <v>222750</v>
      </c>
      <c r="M728" s="11">
        <v>0.45</v>
      </c>
      <c r="N728" s="5" t="s">
        <v>18</v>
      </c>
    </row>
    <row r="729" spans="2:14" ht="14.25" customHeight="1">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row>
    <row r="730" spans="2:14" ht="14.25" customHeight="1">
      <c r="B730" s="5" t="s">
        <v>14</v>
      </c>
      <c r="C730" s="5">
        <v>1185732</v>
      </c>
      <c r="D730" s="6">
        <v>44057</v>
      </c>
      <c r="E730" s="5" t="s">
        <v>48</v>
      </c>
      <c r="F730" s="5" t="s">
        <v>49</v>
      </c>
      <c r="G730" s="5" t="s">
        <v>50</v>
      </c>
      <c r="H730" s="7" t="s">
        <v>20</v>
      </c>
      <c r="I730" s="8">
        <v>35</v>
      </c>
      <c r="J730" s="9">
        <v>800</v>
      </c>
      <c r="K730" s="10">
        <v>280000</v>
      </c>
      <c r="L730" s="10">
        <v>70000</v>
      </c>
      <c r="M730" s="11">
        <v>0.25</v>
      </c>
      <c r="N730" s="5" t="s">
        <v>18</v>
      </c>
    </row>
    <row r="731" spans="2:14" ht="14.25" customHeight="1">
      <c r="B731" s="5" t="s">
        <v>30</v>
      </c>
      <c r="C731" s="5">
        <v>1185732</v>
      </c>
      <c r="D731" s="6">
        <v>44058</v>
      </c>
      <c r="E731" s="5" t="s">
        <v>48</v>
      </c>
      <c r="F731" s="5" t="s">
        <v>49</v>
      </c>
      <c r="G731" s="5" t="s">
        <v>50</v>
      </c>
      <c r="H731" s="7" t="s">
        <v>21</v>
      </c>
      <c r="I731" s="8">
        <v>40</v>
      </c>
      <c r="J731" s="9">
        <v>675</v>
      </c>
      <c r="K731" s="10">
        <v>270000</v>
      </c>
      <c r="L731" s="10">
        <v>81000</v>
      </c>
      <c r="M731" s="11">
        <v>0.3</v>
      </c>
      <c r="N731" s="5" t="s">
        <v>18</v>
      </c>
    </row>
    <row r="732" spans="2:14" ht="14.25" customHeight="1">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row>
    <row r="733" spans="2:14" ht="14.25" customHeight="1">
      <c r="B733" s="5" t="s">
        <v>14</v>
      </c>
      <c r="C733" s="5">
        <v>1185732</v>
      </c>
      <c r="D733" s="6">
        <v>44060</v>
      </c>
      <c r="E733" s="5" t="s">
        <v>48</v>
      </c>
      <c r="F733" s="5" t="s">
        <v>49</v>
      </c>
      <c r="G733" s="5" t="s">
        <v>50</v>
      </c>
      <c r="H733" s="7" t="s">
        <v>23</v>
      </c>
      <c r="I733" s="8">
        <v>45</v>
      </c>
      <c r="J733" s="9">
        <v>850</v>
      </c>
      <c r="K733" s="10">
        <v>382500</v>
      </c>
      <c r="L733" s="10">
        <v>191250</v>
      </c>
      <c r="M733" s="11">
        <v>0.5</v>
      </c>
      <c r="N733" s="5" t="s">
        <v>18</v>
      </c>
    </row>
    <row r="734" spans="2:14" ht="14.25" customHeight="1">
      <c r="B734" s="5" t="s">
        <v>14</v>
      </c>
      <c r="C734" s="5">
        <v>1185732</v>
      </c>
      <c r="D734" s="6">
        <v>44061</v>
      </c>
      <c r="E734" s="5" t="s">
        <v>48</v>
      </c>
      <c r="F734" s="5" t="s">
        <v>49</v>
      </c>
      <c r="G734" s="5" t="s">
        <v>50</v>
      </c>
      <c r="H734" s="7" t="s">
        <v>17</v>
      </c>
      <c r="I734" s="8">
        <v>45</v>
      </c>
      <c r="J734" s="9">
        <v>1070</v>
      </c>
      <c r="K734" s="10">
        <v>481500</v>
      </c>
      <c r="L734" s="10">
        <v>216675</v>
      </c>
      <c r="M734" s="11">
        <v>0.45</v>
      </c>
      <c r="N734" s="5" t="s">
        <v>18</v>
      </c>
    </row>
    <row r="735" spans="2:14" ht="14.25" customHeight="1">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row>
    <row r="736" spans="2:14" ht="14.25" customHeight="1">
      <c r="B736" s="5" t="s">
        <v>14</v>
      </c>
      <c r="C736" s="5">
        <v>1185732</v>
      </c>
      <c r="D736" s="6">
        <v>44063</v>
      </c>
      <c r="E736" s="5" t="s">
        <v>48</v>
      </c>
      <c r="F736" s="5" t="s">
        <v>49</v>
      </c>
      <c r="G736" s="5" t="s">
        <v>50</v>
      </c>
      <c r="H736" s="7" t="s">
        <v>20</v>
      </c>
      <c r="I736" s="8">
        <v>35</v>
      </c>
      <c r="J736" s="9">
        <v>775</v>
      </c>
      <c r="K736" s="10">
        <v>271250</v>
      </c>
      <c r="L736" s="10">
        <v>67812.5</v>
      </c>
      <c r="M736" s="11">
        <v>0.25</v>
      </c>
      <c r="N736" s="5" t="s">
        <v>18</v>
      </c>
    </row>
    <row r="737" spans="2:14" ht="14.25" customHeight="1">
      <c r="B737" s="5" t="s">
        <v>14</v>
      </c>
      <c r="C737" s="5">
        <v>1185732</v>
      </c>
      <c r="D737" s="6">
        <v>44064</v>
      </c>
      <c r="E737" s="5" t="s">
        <v>48</v>
      </c>
      <c r="F737" s="5" t="s">
        <v>49</v>
      </c>
      <c r="G737" s="5" t="s">
        <v>50</v>
      </c>
      <c r="H737" s="7" t="s">
        <v>21</v>
      </c>
      <c r="I737" s="8">
        <v>40</v>
      </c>
      <c r="J737" s="9">
        <v>625</v>
      </c>
      <c r="K737" s="10">
        <v>250000</v>
      </c>
      <c r="L737" s="10">
        <v>75000</v>
      </c>
      <c r="M737" s="11">
        <v>0.3</v>
      </c>
      <c r="N737" s="5" t="s">
        <v>18</v>
      </c>
    </row>
    <row r="738" spans="2:14" ht="14.25" customHeight="1">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row>
    <row r="739" spans="2:14" ht="14.25" customHeight="1">
      <c r="B739" s="5" t="s">
        <v>14</v>
      </c>
      <c r="C739" s="5">
        <v>1185732</v>
      </c>
      <c r="D739" s="6">
        <v>44066</v>
      </c>
      <c r="E739" s="5" t="s">
        <v>48</v>
      </c>
      <c r="F739" s="5" t="s">
        <v>49</v>
      </c>
      <c r="G739" s="5" t="s">
        <v>50</v>
      </c>
      <c r="H739" s="7" t="s">
        <v>23</v>
      </c>
      <c r="I739" s="8">
        <v>45</v>
      </c>
      <c r="J739" s="9">
        <v>775</v>
      </c>
      <c r="K739" s="10">
        <v>348750</v>
      </c>
      <c r="L739" s="10">
        <v>174375</v>
      </c>
      <c r="M739" s="11">
        <v>0.5</v>
      </c>
      <c r="N739" s="5" t="s">
        <v>18</v>
      </c>
    </row>
    <row r="740" spans="2:14" ht="14.25" customHeight="1">
      <c r="B740" s="5" t="s">
        <v>14</v>
      </c>
      <c r="C740" s="5">
        <v>1185732</v>
      </c>
      <c r="D740" s="6">
        <v>43945</v>
      </c>
      <c r="E740" s="5" t="s">
        <v>48</v>
      </c>
      <c r="F740" s="5" t="s">
        <v>49</v>
      </c>
      <c r="G740" s="5" t="s">
        <v>50</v>
      </c>
      <c r="H740" s="7" t="s">
        <v>17</v>
      </c>
      <c r="I740" s="8">
        <v>45</v>
      </c>
      <c r="J740" s="9">
        <v>1025</v>
      </c>
      <c r="K740" s="10">
        <v>461250</v>
      </c>
      <c r="L740" s="10">
        <v>207562.5</v>
      </c>
      <c r="M740" s="11">
        <v>0.45</v>
      </c>
      <c r="N740" s="5" t="s">
        <v>18</v>
      </c>
    </row>
    <row r="741" spans="2:14" ht="14.25" customHeight="1">
      <c r="B741" s="5" t="s">
        <v>14</v>
      </c>
      <c r="C741" s="5">
        <v>1185732</v>
      </c>
      <c r="D741" s="6">
        <v>43945</v>
      </c>
      <c r="E741" s="5" t="s">
        <v>48</v>
      </c>
      <c r="F741" s="5" t="s">
        <v>49</v>
      </c>
      <c r="G741" s="5" t="s">
        <v>50</v>
      </c>
      <c r="H741" s="7" t="s">
        <v>19</v>
      </c>
      <c r="I741" s="8">
        <v>45</v>
      </c>
      <c r="J741" s="9">
        <v>725</v>
      </c>
      <c r="K741" s="10">
        <v>326250</v>
      </c>
      <c r="L741" s="10">
        <v>114187.5</v>
      </c>
      <c r="M741" s="11">
        <v>0.35</v>
      </c>
      <c r="N741" s="5" t="s">
        <v>18</v>
      </c>
    </row>
    <row r="742" spans="2:14" ht="14.25" customHeight="1">
      <c r="B742" s="5" t="s">
        <v>30</v>
      </c>
      <c r="C742" s="5">
        <v>1185732</v>
      </c>
      <c r="D742" s="6">
        <v>43945</v>
      </c>
      <c r="E742" s="5" t="s">
        <v>48</v>
      </c>
      <c r="F742" s="5" t="s">
        <v>49</v>
      </c>
      <c r="G742" s="5" t="s">
        <v>50</v>
      </c>
      <c r="H742" s="7" t="s">
        <v>20</v>
      </c>
      <c r="I742" s="8">
        <v>35</v>
      </c>
      <c r="J742" s="9">
        <v>725</v>
      </c>
      <c r="K742" s="10">
        <v>253750</v>
      </c>
      <c r="L742" s="10">
        <v>63437.5</v>
      </c>
      <c r="M742" s="11">
        <v>0.25</v>
      </c>
      <c r="N742" s="5" t="s">
        <v>18</v>
      </c>
    </row>
    <row r="743" spans="2:14" ht="14.25" customHeight="1">
      <c r="B743" s="5" t="s">
        <v>30</v>
      </c>
      <c r="C743" s="5">
        <v>1185732</v>
      </c>
      <c r="D743" s="6">
        <v>43945</v>
      </c>
      <c r="E743" s="5" t="s">
        <v>48</v>
      </c>
      <c r="F743" s="5" t="s">
        <v>49</v>
      </c>
      <c r="G743" s="5" t="s">
        <v>50</v>
      </c>
      <c r="H743" s="7" t="s">
        <v>21</v>
      </c>
      <c r="I743" s="8">
        <v>40</v>
      </c>
      <c r="J743" s="9">
        <v>650</v>
      </c>
      <c r="K743" s="10">
        <v>260000</v>
      </c>
      <c r="L743" s="10">
        <v>78000</v>
      </c>
      <c r="M743" s="11">
        <v>0.3</v>
      </c>
      <c r="N743" s="5" t="s">
        <v>18</v>
      </c>
    </row>
    <row r="744" spans="2:14" ht="14.25" customHeight="1">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row>
    <row r="745" spans="2:14" ht="14.25" customHeight="1">
      <c r="B745" s="5" t="s">
        <v>30</v>
      </c>
      <c r="C745" s="5">
        <v>1185732</v>
      </c>
      <c r="D745" s="6">
        <v>43945</v>
      </c>
      <c r="E745" s="5" t="s">
        <v>48</v>
      </c>
      <c r="F745" s="5" t="s">
        <v>49</v>
      </c>
      <c r="G745" s="5" t="s">
        <v>50</v>
      </c>
      <c r="H745" s="7" t="s">
        <v>23</v>
      </c>
      <c r="I745" s="8">
        <v>45</v>
      </c>
      <c r="J745" s="9">
        <v>800</v>
      </c>
      <c r="K745" s="10">
        <v>360000</v>
      </c>
      <c r="L745" s="10">
        <v>180000</v>
      </c>
      <c r="M745" s="11">
        <v>0.5</v>
      </c>
      <c r="N745" s="5" t="s">
        <v>18</v>
      </c>
    </row>
    <row r="746" spans="2:14" ht="14.25" customHeight="1">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row>
    <row r="747" spans="2:14" ht="14.25" customHeight="1">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row>
    <row r="748" spans="2:14" ht="14.25" customHeight="1">
      <c r="B748" s="5" t="s">
        <v>30</v>
      </c>
      <c r="C748" s="5">
        <v>1185732</v>
      </c>
      <c r="D748" s="6">
        <v>43945</v>
      </c>
      <c r="E748" s="5" t="s">
        <v>48</v>
      </c>
      <c r="F748" s="5" t="s">
        <v>49</v>
      </c>
      <c r="G748" s="5" t="s">
        <v>50</v>
      </c>
      <c r="H748" s="7" t="s">
        <v>20</v>
      </c>
      <c r="I748" s="8">
        <v>50</v>
      </c>
      <c r="J748" s="9">
        <v>750</v>
      </c>
      <c r="K748" s="10">
        <v>375000</v>
      </c>
      <c r="L748" s="10">
        <v>93750</v>
      </c>
      <c r="M748" s="11">
        <v>0.25</v>
      </c>
      <c r="N748" s="5" t="s">
        <v>18</v>
      </c>
    </row>
    <row r="749" spans="2:14" ht="14.25" customHeight="1">
      <c r="B749" s="5" t="s">
        <v>30</v>
      </c>
      <c r="C749" s="5">
        <v>1185732</v>
      </c>
      <c r="D749" s="6">
        <v>43945</v>
      </c>
      <c r="E749" s="5" t="s">
        <v>48</v>
      </c>
      <c r="F749" s="5" t="s">
        <v>49</v>
      </c>
      <c r="G749" s="5" t="s">
        <v>50</v>
      </c>
      <c r="H749" s="7" t="s">
        <v>21</v>
      </c>
      <c r="I749" s="8">
        <v>50</v>
      </c>
      <c r="J749" s="9">
        <v>700</v>
      </c>
      <c r="K749" s="10">
        <v>350000</v>
      </c>
      <c r="L749" s="10">
        <v>105000</v>
      </c>
      <c r="M749" s="11">
        <v>0.3</v>
      </c>
      <c r="N749" s="5" t="s">
        <v>18</v>
      </c>
    </row>
    <row r="750" spans="2:14" ht="14.25" customHeight="1">
      <c r="B750" s="5" t="s">
        <v>30</v>
      </c>
      <c r="C750" s="5">
        <v>1185732</v>
      </c>
      <c r="D750" s="6">
        <v>43945</v>
      </c>
      <c r="E750" s="5" t="s">
        <v>48</v>
      </c>
      <c r="F750" s="5" t="s">
        <v>49</v>
      </c>
      <c r="G750" s="5" t="s">
        <v>50</v>
      </c>
      <c r="H750" s="7" t="s">
        <v>22</v>
      </c>
      <c r="I750" s="8">
        <v>60</v>
      </c>
      <c r="J750" s="9">
        <v>725</v>
      </c>
      <c r="K750" s="10">
        <v>435000</v>
      </c>
      <c r="L750" s="10">
        <v>152250</v>
      </c>
      <c r="M750" s="11">
        <v>0.35</v>
      </c>
      <c r="N750" s="5" t="s">
        <v>18</v>
      </c>
    </row>
    <row r="751" spans="2:14" ht="14.25" customHeight="1">
      <c r="B751" s="5" t="s">
        <v>30</v>
      </c>
      <c r="C751" s="5">
        <v>1185732</v>
      </c>
      <c r="D751" s="6">
        <v>43945</v>
      </c>
      <c r="E751" s="5" t="s">
        <v>48</v>
      </c>
      <c r="F751" s="5" t="s">
        <v>49</v>
      </c>
      <c r="G751" s="5" t="s">
        <v>50</v>
      </c>
      <c r="H751" s="7" t="s">
        <v>23</v>
      </c>
      <c r="I751" s="8">
        <v>65</v>
      </c>
      <c r="J751" s="9">
        <v>825</v>
      </c>
      <c r="K751" s="10">
        <v>536250</v>
      </c>
      <c r="L751" s="10">
        <v>268125</v>
      </c>
      <c r="M751" s="11">
        <v>0.5</v>
      </c>
      <c r="N751" s="5" t="s">
        <v>18</v>
      </c>
    </row>
    <row r="752" spans="2:14" ht="14.25" customHeight="1">
      <c r="B752" s="5" t="s">
        <v>30</v>
      </c>
      <c r="C752" s="5">
        <v>1185732</v>
      </c>
      <c r="D752" s="6">
        <v>43945</v>
      </c>
      <c r="E752" s="5" t="s">
        <v>48</v>
      </c>
      <c r="F752" s="5" t="s">
        <v>49</v>
      </c>
      <c r="G752" s="5" t="s">
        <v>50</v>
      </c>
      <c r="H752" s="7" t="s">
        <v>17</v>
      </c>
      <c r="I752" s="8">
        <v>60</v>
      </c>
      <c r="J752" s="9">
        <v>1075</v>
      </c>
      <c r="K752" s="10">
        <v>645000</v>
      </c>
      <c r="L752" s="10">
        <v>290250</v>
      </c>
      <c r="M752" s="11">
        <v>0.45</v>
      </c>
      <c r="N752" s="5" t="s">
        <v>18</v>
      </c>
    </row>
    <row r="753" spans="2:14" ht="14.25" customHeight="1">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row>
    <row r="754" spans="2:14" ht="14.25" customHeight="1">
      <c r="B754" s="5" t="s">
        <v>30</v>
      </c>
      <c r="C754" s="5">
        <v>1185732</v>
      </c>
      <c r="D754" s="6">
        <v>44081</v>
      </c>
      <c r="E754" s="5" t="s">
        <v>48</v>
      </c>
      <c r="F754" s="5" t="s">
        <v>49</v>
      </c>
      <c r="G754" s="5" t="s">
        <v>50</v>
      </c>
      <c r="H754" s="7" t="s">
        <v>20</v>
      </c>
      <c r="I754" s="8">
        <v>50</v>
      </c>
      <c r="J754" s="9">
        <v>800</v>
      </c>
      <c r="K754" s="10">
        <v>400000</v>
      </c>
      <c r="L754" s="10">
        <v>100000</v>
      </c>
      <c r="M754" s="11">
        <v>0.25</v>
      </c>
      <c r="N754" s="5" t="s">
        <v>18</v>
      </c>
    </row>
    <row r="755" spans="2:14" ht="14.25" customHeight="1">
      <c r="B755" s="5" t="s">
        <v>30</v>
      </c>
      <c r="C755" s="5">
        <v>1185732</v>
      </c>
      <c r="D755" s="6">
        <v>44082</v>
      </c>
      <c r="E755" s="5" t="s">
        <v>48</v>
      </c>
      <c r="F755" s="5" t="s">
        <v>49</v>
      </c>
      <c r="G755" s="5" t="s">
        <v>50</v>
      </c>
      <c r="H755" s="7" t="s">
        <v>21</v>
      </c>
      <c r="I755" s="8">
        <v>50</v>
      </c>
      <c r="J755" s="9">
        <v>775</v>
      </c>
      <c r="K755" s="10">
        <v>387500</v>
      </c>
      <c r="L755" s="10">
        <v>116250</v>
      </c>
      <c r="M755" s="11">
        <v>0.3</v>
      </c>
      <c r="N755" s="5" t="s">
        <v>18</v>
      </c>
    </row>
    <row r="756" spans="2:14" ht="14.25" customHeight="1">
      <c r="B756" s="5" t="s">
        <v>30</v>
      </c>
      <c r="C756" s="5">
        <v>1185732</v>
      </c>
      <c r="D756" s="6">
        <v>44083</v>
      </c>
      <c r="E756" s="5" t="s">
        <v>48</v>
      </c>
      <c r="F756" s="5" t="s">
        <v>49</v>
      </c>
      <c r="G756" s="5" t="s">
        <v>50</v>
      </c>
      <c r="H756" s="7" t="s">
        <v>22</v>
      </c>
      <c r="I756" s="8">
        <v>65</v>
      </c>
      <c r="J756" s="9">
        <v>775</v>
      </c>
      <c r="K756" s="10">
        <v>503750</v>
      </c>
      <c r="L756" s="10">
        <v>176312.5</v>
      </c>
      <c r="M756" s="11">
        <v>0.35</v>
      </c>
      <c r="N756" s="5" t="s">
        <v>18</v>
      </c>
    </row>
    <row r="757" spans="2:14" ht="14.25" customHeight="1">
      <c r="B757" s="5" t="s">
        <v>30</v>
      </c>
      <c r="C757" s="5">
        <v>1185732</v>
      </c>
      <c r="D757" s="6">
        <v>44084</v>
      </c>
      <c r="E757" s="5" t="s">
        <v>48</v>
      </c>
      <c r="F757" s="5" t="s">
        <v>49</v>
      </c>
      <c r="G757" s="5" t="s">
        <v>50</v>
      </c>
      <c r="H757" s="7" t="s">
        <v>23</v>
      </c>
      <c r="I757" s="8">
        <v>70</v>
      </c>
      <c r="J757" s="9">
        <v>925</v>
      </c>
      <c r="K757" s="10">
        <v>647500</v>
      </c>
      <c r="L757" s="10">
        <v>323750</v>
      </c>
      <c r="M757" s="11">
        <v>0.5</v>
      </c>
      <c r="N757" s="5" t="s">
        <v>18</v>
      </c>
    </row>
    <row r="758" spans="2:14" ht="14.25" customHeight="1">
      <c r="B758" s="5" t="s">
        <v>30</v>
      </c>
      <c r="C758" s="5">
        <v>1185732</v>
      </c>
      <c r="D758" s="6">
        <v>44085</v>
      </c>
      <c r="E758" s="5" t="s">
        <v>48</v>
      </c>
      <c r="F758" s="5" t="s">
        <v>49</v>
      </c>
      <c r="G758" s="5" t="s">
        <v>50</v>
      </c>
      <c r="H758" s="7" t="s">
        <v>17</v>
      </c>
      <c r="I758" s="8">
        <v>65</v>
      </c>
      <c r="J758" s="9">
        <v>1150</v>
      </c>
      <c r="K758" s="10">
        <v>747500</v>
      </c>
      <c r="L758" s="10">
        <v>336375</v>
      </c>
      <c r="M758" s="11">
        <v>0.45</v>
      </c>
      <c r="N758" s="5" t="s">
        <v>18</v>
      </c>
    </row>
    <row r="759" spans="2:14" ht="14.25" customHeight="1">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row>
    <row r="760" spans="2:14" ht="14.25" customHeight="1">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row>
    <row r="761" spans="2:14" ht="14.25" customHeight="1">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row>
    <row r="762" spans="2:14" ht="14.25" customHeight="1">
      <c r="B762" s="5" t="s">
        <v>30</v>
      </c>
      <c r="C762" s="5">
        <v>1185732</v>
      </c>
      <c r="D762" s="6">
        <v>44089</v>
      </c>
      <c r="E762" s="5" t="s">
        <v>48</v>
      </c>
      <c r="F762" s="5" t="s">
        <v>49</v>
      </c>
      <c r="G762" s="5" t="s">
        <v>50</v>
      </c>
      <c r="H762" s="7" t="s">
        <v>22</v>
      </c>
      <c r="I762" s="8">
        <v>65</v>
      </c>
      <c r="J762" s="9">
        <v>800</v>
      </c>
      <c r="K762" s="10">
        <v>520000</v>
      </c>
      <c r="L762" s="10">
        <v>182000</v>
      </c>
      <c r="M762" s="11">
        <v>0.35</v>
      </c>
      <c r="N762" s="5" t="s">
        <v>18</v>
      </c>
    </row>
    <row r="763" spans="2:14" ht="14.25" customHeight="1">
      <c r="B763" s="5" t="s">
        <v>30</v>
      </c>
      <c r="C763" s="5">
        <v>1185732</v>
      </c>
      <c r="D763" s="6">
        <v>44090</v>
      </c>
      <c r="E763" s="5" t="s">
        <v>48</v>
      </c>
      <c r="F763" s="5" t="s">
        <v>49</v>
      </c>
      <c r="G763" s="5" t="s">
        <v>50</v>
      </c>
      <c r="H763" s="7" t="s">
        <v>23</v>
      </c>
      <c r="I763" s="8">
        <v>70</v>
      </c>
      <c r="J763" s="9">
        <v>975</v>
      </c>
      <c r="K763" s="10">
        <v>682500</v>
      </c>
      <c r="L763" s="10">
        <v>341250</v>
      </c>
      <c r="M763" s="11">
        <v>0.5</v>
      </c>
      <c r="N763" s="5" t="s">
        <v>18</v>
      </c>
    </row>
    <row r="764" spans="2:14" ht="14.25" customHeight="1">
      <c r="B764" s="5" t="s">
        <v>30</v>
      </c>
      <c r="C764" s="5">
        <v>1185732</v>
      </c>
      <c r="D764" s="6">
        <v>44091</v>
      </c>
      <c r="E764" s="5" t="s">
        <v>48</v>
      </c>
      <c r="F764" s="5" t="s">
        <v>49</v>
      </c>
      <c r="G764" s="5" t="s">
        <v>50</v>
      </c>
      <c r="H764" s="7" t="s">
        <v>17</v>
      </c>
      <c r="I764" s="8">
        <v>65</v>
      </c>
      <c r="J764" s="9">
        <v>1125</v>
      </c>
      <c r="K764" s="10">
        <v>731250</v>
      </c>
      <c r="L764" s="10">
        <v>329062.5</v>
      </c>
      <c r="M764" s="11">
        <v>0.45</v>
      </c>
      <c r="N764" s="5" t="s">
        <v>18</v>
      </c>
    </row>
    <row r="765" spans="2:14" ht="14.25" customHeight="1">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row>
    <row r="766" spans="2:14" ht="14.25" customHeight="1">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row>
    <row r="767" spans="2:14" ht="14.25" customHeight="1">
      <c r="B767" s="5" t="s">
        <v>14</v>
      </c>
      <c r="C767" s="5">
        <v>1185732</v>
      </c>
      <c r="D767" s="6">
        <v>44094</v>
      </c>
      <c r="E767" s="5" t="s">
        <v>48</v>
      </c>
      <c r="F767" s="5" t="s">
        <v>49</v>
      </c>
      <c r="G767" s="5" t="s">
        <v>50</v>
      </c>
      <c r="H767" s="7" t="s">
        <v>21</v>
      </c>
      <c r="I767" s="8">
        <v>45</v>
      </c>
      <c r="J767" s="9">
        <v>775</v>
      </c>
      <c r="K767" s="10">
        <v>348750</v>
      </c>
      <c r="L767" s="10">
        <v>104625</v>
      </c>
      <c r="M767" s="11">
        <v>0.3</v>
      </c>
      <c r="N767" s="5" t="s">
        <v>18</v>
      </c>
    </row>
    <row r="768" spans="2:14" ht="14.25" customHeight="1">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row>
    <row r="769" spans="2:14" ht="14.25" customHeight="1">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row>
    <row r="770" spans="2:14" ht="14.25" customHeight="1">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row>
    <row r="771" spans="2:14" ht="14.25" customHeight="1">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row>
    <row r="772" spans="2:14" ht="14.25" customHeight="1">
      <c r="B772" s="5" t="s">
        <v>26</v>
      </c>
      <c r="C772" s="5">
        <v>1185732</v>
      </c>
      <c r="D772" s="6">
        <v>44099</v>
      </c>
      <c r="E772" s="5" t="s">
        <v>48</v>
      </c>
      <c r="F772" s="5" t="s">
        <v>49</v>
      </c>
      <c r="G772" s="5" t="s">
        <v>50</v>
      </c>
      <c r="H772" s="7" t="s">
        <v>20</v>
      </c>
      <c r="I772" s="8">
        <v>45</v>
      </c>
      <c r="J772" s="9">
        <v>750</v>
      </c>
      <c r="K772" s="10">
        <v>337500</v>
      </c>
      <c r="L772" s="10">
        <v>84375</v>
      </c>
      <c r="M772" s="11">
        <v>0.25</v>
      </c>
      <c r="N772" s="5" t="s">
        <v>18</v>
      </c>
    </row>
    <row r="773" spans="2:14" ht="14.25" customHeight="1">
      <c r="B773" s="5" t="s">
        <v>26</v>
      </c>
      <c r="C773" s="5">
        <v>1185732</v>
      </c>
      <c r="D773" s="6">
        <v>44100</v>
      </c>
      <c r="E773" s="5" t="s">
        <v>48</v>
      </c>
      <c r="F773" s="5" t="s">
        <v>49</v>
      </c>
      <c r="G773" s="5" t="s">
        <v>50</v>
      </c>
      <c r="H773" s="7" t="s">
        <v>21</v>
      </c>
      <c r="I773" s="8">
        <v>45</v>
      </c>
      <c r="J773" s="9">
        <v>725</v>
      </c>
      <c r="K773" s="10">
        <v>326250</v>
      </c>
      <c r="L773" s="10">
        <v>97875</v>
      </c>
      <c r="M773" s="11">
        <v>0.3</v>
      </c>
      <c r="N773" s="5" t="s">
        <v>18</v>
      </c>
    </row>
    <row r="774" spans="2:14" ht="14.25" customHeight="1">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row>
    <row r="775" spans="2:14" ht="14.25" customHeight="1">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row>
    <row r="776" spans="2:14" ht="14.25" customHeight="1">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row>
    <row r="777" spans="2:14" ht="14.25" customHeight="1">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row>
    <row r="778" spans="2:14" ht="14.25" customHeight="1">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row>
    <row r="779" spans="2:14" ht="14.25" customHeight="1">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row>
    <row r="780" spans="2:14" ht="14.25" customHeight="1">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row>
    <row r="781" spans="2:14" ht="14.25" customHeight="1">
      <c r="B781" s="5" t="s">
        <v>26</v>
      </c>
      <c r="C781" s="5">
        <v>1185732</v>
      </c>
      <c r="D781" s="6">
        <v>44108</v>
      </c>
      <c r="E781" s="5" t="s">
        <v>48</v>
      </c>
      <c r="F781" s="5" t="s">
        <v>49</v>
      </c>
      <c r="G781" s="5" t="s">
        <v>50</v>
      </c>
      <c r="H781" s="7" t="s">
        <v>23</v>
      </c>
      <c r="I781" s="8">
        <v>65</v>
      </c>
      <c r="J781" s="9">
        <v>825</v>
      </c>
      <c r="K781" s="10">
        <v>536250</v>
      </c>
      <c r="L781" s="10">
        <v>268125</v>
      </c>
      <c r="M781" s="11">
        <v>0.5</v>
      </c>
      <c r="N781" s="5" t="s">
        <v>18</v>
      </c>
    </row>
    <row r="782" spans="2:14" ht="14.25" customHeight="1">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row>
    <row r="783" spans="2:14" ht="14.25" customHeight="1">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row>
    <row r="784" spans="2:14" ht="14.25" customHeight="1">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row>
    <row r="785" spans="2:14" ht="14.25" customHeight="1">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row>
    <row r="786" spans="2:14" ht="14.25" customHeight="1">
      <c r="B786" s="5" t="s">
        <v>26</v>
      </c>
      <c r="C786" s="5">
        <v>1185732</v>
      </c>
      <c r="D786" s="6">
        <v>44113</v>
      </c>
      <c r="E786" s="5" t="s">
        <v>48</v>
      </c>
      <c r="F786" s="5" t="s">
        <v>49</v>
      </c>
      <c r="G786" s="5" t="s">
        <v>50</v>
      </c>
      <c r="H786" s="7" t="s">
        <v>22</v>
      </c>
      <c r="I786" s="8">
        <v>65</v>
      </c>
      <c r="J786" s="9">
        <v>750</v>
      </c>
      <c r="K786" s="10">
        <v>487500</v>
      </c>
      <c r="L786" s="10">
        <v>170625</v>
      </c>
      <c r="M786" s="11">
        <v>0.35</v>
      </c>
      <c r="N786" s="5" t="s">
        <v>18</v>
      </c>
    </row>
    <row r="787" spans="2:14" ht="14.25" customHeight="1">
      <c r="B787" s="5" t="s">
        <v>26</v>
      </c>
      <c r="C787" s="5">
        <v>1185732</v>
      </c>
      <c r="D787" s="6">
        <v>44114</v>
      </c>
      <c r="E787" s="5" t="s">
        <v>48</v>
      </c>
      <c r="F787" s="5" t="s">
        <v>49</v>
      </c>
      <c r="G787" s="5" t="s">
        <v>50</v>
      </c>
      <c r="H787" s="7" t="s">
        <v>23</v>
      </c>
      <c r="I787" s="8">
        <v>70</v>
      </c>
      <c r="J787" s="9">
        <v>850</v>
      </c>
      <c r="K787" s="10">
        <v>595000</v>
      </c>
      <c r="L787" s="10">
        <v>297500</v>
      </c>
      <c r="M787" s="11">
        <v>0.5</v>
      </c>
      <c r="N787" s="5" t="s">
        <v>18</v>
      </c>
    </row>
    <row r="788" spans="2:14" ht="14.25" customHeight="1">
      <c r="B788" s="5" t="s">
        <v>26</v>
      </c>
      <c r="C788" s="5">
        <v>1185732</v>
      </c>
      <c r="D788" s="6">
        <v>43975</v>
      </c>
      <c r="E788" s="5" t="s">
        <v>48</v>
      </c>
      <c r="F788" s="5" t="s">
        <v>49</v>
      </c>
      <c r="G788" s="5" t="s">
        <v>50</v>
      </c>
      <c r="H788" s="7" t="s">
        <v>17</v>
      </c>
      <c r="I788" s="8">
        <v>65</v>
      </c>
      <c r="J788" s="9">
        <v>1075</v>
      </c>
      <c r="K788" s="10">
        <v>698750</v>
      </c>
      <c r="L788" s="10">
        <v>314437.5</v>
      </c>
      <c r="M788" s="11">
        <v>0.45</v>
      </c>
      <c r="N788" s="5" t="s">
        <v>18</v>
      </c>
    </row>
    <row r="789" spans="2:14" ht="14.25" customHeight="1">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row>
    <row r="790" spans="2:14" ht="14.25" customHeight="1">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row>
    <row r="791" spans="2:14" ht="14.25" customHeight="1">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row>
    <row r="792" spans="2:14" ht="14.25" customHeight="1">
      <c r="B792" s="5" t="s">
        <v>14</v>
      </c>
      <c r="C792" s="5">
        <v>1185732</v>
      </c>
      <c r="D792" s="6">
        <v>43975</v>
      </c>
      <c r="E792" s="5" t="s">
        <v>48</v>
      </c>
      <c r="F792" s="5" t="s">
        <v>49</v>
      </c>
      <c r="G792" s="5" t="s">
        <v>50</v>
      </c>
      <c r="H792" s="7" t="s">
        <v>22</v>
      </c>
      <c r="I792" s="8">
        <v>65</v>
      </c>
      <c r="J792" s="9">
        <v>775</v>
      </c>
      <c r="K792" s="10">
        <v>503750</v>
      </c>
      <c r="L792" s="10">
        <v>176312.5</v>
      </c>
      <c r="M792" s="11">
        <v>0.35</v>
      </c>
      <c r="N792" s="5" t="s">
        <v>18</v>
      </c>
    </row>
    <row r="793" spans="2:14" ht="14.25" customHeight="1">
      <c r="B793" s="5" t="s">
        <v>14</v>
      </c>
      <c r="C793" s="5">
        <v>1185732</v>
      </c>
      <c r="D793" s="6">
        <v>43975</v>
      </c>
      <c r="E793" s="5" t="s">
        <v>48</v>
      </c>
      <c r="F793" s="5" t="s">
        <v>49</v>
      </c>
      <c r="G793" s="5" t="s">
        <v>50</v>
      </c>
      <c r="H793" s="7" t="s">
        <v>23</v>
      </c>
      <c r="I793" s="8">
        <v>70</v>
      </c>
      <c r="J793" s="9">
        <v>875</v>
      </c>
      <c r="K793" s="10">
        <v>612500</v>
      </c>
      <c r="L793" s="10">
        <v>306250</v>
      </c>
      <c r="M793" s="11">
        <v>0.5</v>
      </c>
      <c r="N793" s="5" t="s">
        <v>18</v>
      </c>
    </row>
    <row r="794" spans="2:14" ht="14.25" customHeight="1">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row>
    <row r="795" spans="2:14" ht="14.25" customHeight="1">
      <c r="B795" s="5" t="s">
        <v>14</v>
      </c>
      <c r="C795" s="5">
        <v>1185732</v>
      </c>
      <c r="D795" s="6">
        <v>44122</v>
      </c>
      <c r="E795" s="5" t="s">
        <v>48</v>
      </c>
      <c r="F795" s="5" t="s">
        <v>49</v>
      </c>
      <c r="G795" s="5" t="s">
        <v>50</v>
      </c>
      <c r="H795" s="7" t="s">
        <v>19</v>
      </c>
      <c r="I795" s="8">
        <v>35</v>
      </c>
      <c r="J795" s="9">
        <v>250</v>
      </c>
      <c r="K795" s="10">
        <v>87500</v>
      </c>
      <c r="L795" s="10">
        <v>26250</v>
      </c>
      <c r="M795" s="11">
        <v>0.3</v>
      </c>
      <c r="N795" s="5" t="s">
        <v>18</v>
      </c>
    </row>
    <row r="796" spans="2:14" ht="14.25" customHeight="1">
      <c r="B796" s="5" t="s">
        <v>14</v>
      </c>
      <c r="C796" s="5">
        <v>1185732</v>
      </c>
      <c r="D796" s="6">
        <v>44123</v>
      </c>
      <c r="E796" s="5" t="s">
        <v>48</v>
      </c>
      <c r="F796" s="5" t="s">
        <v>49</v>
      </c>
      <c r="G796" s="5" t="s">
        <v>50</v>
      </c>
      <c r="H796" s="7" t="s">
        <v>20</v>
      </c>
      <c r="I796" s="8">
        <v>25</v>
      </c>
      <c r="J796" s="9">
        <v>250</v>
      </c>
      <c r="K796" s="10">
        <v>62500</v>
      </c>
      <c r="L796" s="10">
        <v>18750</v>
      </c>
      <c r="M796" s="11">
        <v>0.3</v>
      </c>
      <c r="N796" s="5" t="s">
        <v>18</v>
      </c>
    </row>
    <row r="797" spans="2:14" ht="14.25" customHeight="1">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row>
    <row r="798" spans="2:14" ht="14.25" customHeight="1">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row>
    <row r="799" spans="2:14" ht="14.25" customHeight="1">
      <c r="B799" s="5" t="s">
        <v>14</v>
      </c>
      <c r="C799" s="5">
        <v>1185732</v>
      </c>
      <c r="D799" s="6">
        <v>44126</v>
      </c>
      <c r="E799" s="5" t="s">
        <v>36</v>
      </c>
      <c r="F799" s="5" t="s">
        <v>51</v>
      </c>
      <c r="G799" s="5" t="s">
        <v>52</v>
      </c>
      <c r="H799" s="7" t="s">
        <v>23</v>
      </c>
      <c r="I799" s="8">
        <v>35</v>
      </c>
      <c r="J799" s="9">
        <v>250</v>
      </c>
      <c r="K799" s="10">
        <v>87500</v>
      </c>
      <c r="L799" s="10">
        <v>39375</v>
      </c>
      <c r="M799" s="11">
        <v>0.45</v>
      </c>
      <c r="N799" s="5" t="s">
        <v>18</v>
      </c>
    </row>
    <row r="800" spans="2:14" ht="14.25" customHeight="1">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row>
    <row r="801" spans="2:14" ht="14.25" customHeight="1">
      <c r="B801" s="5" t="s">
        <v>14</v>
      </c>
      <c r="C801" s="5">
        <v>1185732</v>
      </c>
      <c r="D801" s="6">
        <v>44128</v>
      </c>
      <c r="E801" s="5" t="s">
        <v>36</v>
      </c>
      <c r="F801" s="5" t="s">
        <v>51</v>
      </c>
      <c r="G801" s="5" t="s">
        <v>52</v>
      </c>
      <c r="H801" s="7" t="s">
        <v>19</v>
      </c>
      <c r="I801" s="8">
        <v>35</v>
      </c>
      <c r="J801" s="9">
        <v>150</v>
      </c>
      <c r="K801" s="10">
        <v>52500</v>
      </c>
      <c r="L801" s="10">
        <v>15750</v>
      </c>
      <c r="M801" s="11">
        <v>0.3</v>
      </c>
      <c r="N801" s="5" t="s">
        <v>18</v>
      </c>
    </row>
    <row r="802" spans="2:14" ht="14.25" customHeight="1">
      <c r="B802" s="5" t="s">
        <v>14</v>
      </c>
      <c r="C802" s="5">
        <v>1185732</v>
      </c>
      <c r="D802" s="6">
        <v>44129</v>
      </c>
      <c r="E802" s="5" t="s">
        <v>36</v>
      </c>
      <c r="F802" s="5" t="s">
        <v>51</v>
      </c>
      <c r="G802" s="5" t="s">
        <v>52</v>
      </c>
      <c r="H802" s="7" t="s">
        <v>20</v>
      </c>
      <c r="I802" s="8">
        <v>25</v>
      </c>
      <c r="J802" s="9">
        <v>200</v>
      </c>
      <c r="K802" s="10">
        <v>50000</v>
      </c>
      <c r="L802" s="10">
        <v>15000</v>
      </c>
      <c r="M802" s="11">
        <v>0.3</v>
      </c>
      <c r="N802" s="5" t="s">
        <v>18</v>
      </c>
    </row>
    <row r="803" spans="2:14" ht="14.25" customHeight="1">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row>
    <row r="804" spans="2:14" ht="14.25" customHeight="1">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row>
    <row r="805" spans="2:14" ht="14.25" customHeight="1">
      <c r="B805" s="5" t="s">
        <v>14</v>
      </c>
      <c r="C805" s="5">
        <v>1185732</v>
      </c>
      <c r="D805" s="6">
        <v>44132</v>
      </c>
      <c r="E805" s="5" t="s">
        <v>36</v>
      </c>
      <c r="F805" s="5" t="s">
        <v>51</v>
      </c>
      <c r="G805" s="5" t="s">
        <v>52</v>
      </c>
      <c r="H805" s="7" t="s">
        <v>23</v>
      </c>
      <c r="I805" s="8">
        <v>35</v>
      </c>
      <c r="J805" s="9">
        <v>225</v>
      </c>
      <c r="K805" s="10">
        <v>78750</v>
      </c>
      <c r="L805" s="10">
        <v>35437.5</v>
      </c>
      <c r="M805" s="11">
        <v>0.45</v>
      </c>
      <c r="N805" s="5" t="s">
        <v>18</v>
      </c>
    </row>
    <row r="806" spans="2:14" ht="14.25" customHeight="1">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row>
    <row r="807" spans="2:14" ht="14.25" customHeight="1">
      <c r="B807" s="5" t="s">
        <v>14</v>
      </c>
      <c r="C807" s="5">
        <v>1185732</v>
      </c>
      <c r="D807" s="6">
        <v>44134</v>
      </c>
      <c r="E807" s="5" t="s">
        <v>36</v>
      </c>
      <c r="F807" s="5" t="s">
        <v>51</v>
      </c>
      <c r="G807" s="5" t="s">
        <v>52</v>
      </c>
      <c r="H807" s="7" t="s">
        <v>19</v>
      </c>
      <c r="I807" s="8">
        <v>40</v>
      </c>
      <c r="J807" s="9">
        <v>125</v>
      </c>
      <c r="K807" s="10">
        <v>50000</v>
      </c>
      <c r="L807" s="10">
        <v>15000</v>
      </c>
      <c r="M807" s="11">
        <v>0.3</v>
      </c>
      <c r="N807" s="5" t="s">
        <v>18</v>
      </c>
    </row>
    <row r="808" spans="2:14" ht="14.25" customHeight="1">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row>
    <row r="809" spans="2:14" ht="14.25" customHeight="1">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row>
    <row r="810" spans="2:14" ht="14.25" customHeight="1">
      <c r="B810" s="5" t="s">
        <v>14</v>
      </c>
      <c r="C810" s="5">
        <v>1185732</v>
      </c>
      <c r="D810" s="6">
        <v>44137</v>
      </c>
      <c r="E810" s="5" t="s">
        <v>36</v>
      </c>
      <c r="F810" s="5" t="s">
        <v>51</v>
      </c>
      <c r="G810" s="5" t="s">
        <v>52</v>
      </c>
      <c r="H810" s="7" t="s">
        <v>22</v>
      </c>
      <c r="I810" s="8">
        <v>50</v>
      </c>
      <c r="J810" s="9">
        <v>75</v>
      </c>
      <c r="K810" s="10">
        <v>37500</v>
      </c>
      <c r="L810" s="10">
        <v>11250</v>
      </c>
      <c r="M810" s="11">
        <v>0.3</v>
      </c>
      <c r="N810" s="5" t="s">
        <v>18</v>
      </c>
    </row>
    <row r="811" spans="2:14" ht="14.25" customHeight="1">
      <c r="B811" s="5" t="s">
        <v>14</v>
      </c>
      <c r="C811" s="5">
        <v>1185732</v>
      </c>
      <c r="D811" s="6">
        <v>44138</v>
      </c>
      <c r="E811" s="5" t="s">
        <v>36</v>
      </c>
      <c r="F811" s="5" t="s">
        <v>51</v>
      </c>
      <c r="G811" s="5" t="s">
        <v>52</v>
      </c>
      <c r="H811" s="7" t="s">
        <v>23</v>
      </c>
      <c r="I811" s="8">
        <v>40</v>
      </c>
      <c r="J811" s="9">
        <v>175</v>
      </c>
      <c r="K811" s="10">
        <v>70000</v>
      </c>
      <c r="L811" s="10">
        <v>31500</v>
      </c>
      <c r="M811" s="11">
        <v>0.45</v>
      </c>
      <c r="N811" s="5" t="s">
        <v>18</v>
      </c>
    </row>
    <row r="812" spans="2:14" ht="14.25" customHeight="1">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row>
    <row r="813" spans="2:14" ht="14.25" customHeight="1">
      <c r="B813" s="5" t="s">
        <v>14</v>
      </c>
      <c r="C813" s="5">
        <v>1185732</v>
      </c>
      <c r="D813" s="6">
        <v>44140</v>
      </c>
      <c r="E813" s="5" t="s">
        <v>36</v>
      </c>
      <c r="F813" s="5" t="s">
        <v>51</v>
      </c>
      <c r="G813" s="5" t="s">
        <v>52</v>
      </c>
      <c r="H813" s="7" t="s">
        <v>19</v>
      </c>
      <c r="I813" s="8">
        <v>40</v>
      </c>
      <c r="J813" s="9">
        <v>100</v>
      </c>
      <c r="K813" s="10">
        <v>40000</v>
      </c>
      <c r="L813" s="10">
        <v>12000</v>
      </c>
      <c r="M813" s="11">
        <v>0.3</v>
      </c>
      <c r="N813" s="5" t="s">
        <v>18</v>
      </c>
    </row>
    <row r="814" spans="2:14" ht="14.25" customHeight="1">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row>
    <row r="815" spans="2:14" ht="14.25" customHeight="1">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row>
    <row r="816" spans="2:14" ht="14.25" customHeight="1">
      <c r="B816" s="5" t="s">
        <v>14</v>
      </c>
      <c r="C816" s="5">
        <v>1185732</v>
      </c>
      <c r="D816" s="6">
        <v>44143</v>
      </c>
      <c r="E816" s="5" t="s">
        <v>36</v>
      </c>
      <c r="F816" s="5" t="s">
        <v>51</v>
      </c>
      <c r="G816" s="5" t="s">
        <v>52</v>
      </c>
      <c r="H816" s="7" t="s">
        <v>22</v>
      </c>
      <c r="I816" s="8">
        <v>50</v>
      </c>
      <c r="J816" s="9">
        <v>50</v>
      </c>
      <c r="K816" s="10">
        <v>25000</v>
      </c>
      <c r="L816" s="10">
        <v>7500</v>
      </c>
      <c r="M816" s="11">
        <v>0.3</v>
      </c>
      <c r="N816" s="5" t="s">
        <v>18</v>
      </c>
    </row>
    <row r="817" spans="2:14" ht="14.25" customHeight="1">
      <c r="B817" s="5" t="s">
        <v>14</v>
      </c>
      <c r="C817" s="5">
        <v>1185732</v>
      </c>
      <c r="D817" s="6">
        <v>44144</v>
      </c>
      <c r="E817" s="5" t="s">
        <v>36</v>
      </c>
      <c r="F817" s="5" t="s">
        <v>51</v>
      </c>
      <c r="G817" s="5" t="s">
        <v>52</v>
      </c>
      <c r="H817" s="7" t="s">
        <v>23</v>
      </c>
      <c r="I817" s="8">
        <v>40</v>
      </c>
      <c r="J817" s="9">
        <v>175</v>
      </c>
      <c r="K817" s="10">
        <v>70000</v>
      </c>
      <c r="L817" s="10">
        <v>31500</v>
      </c>
      <c r="M817" s="11">
        <v>0.45</v>
      </c>
      <c r="N817" s="5" t="s">
        <v>18</v>
      </c>
    </row>
    <row r="818" spans="2:14" ht="14.25" customHeight="1">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row>
    <row r="819" spans="2:14" ht="14.25" customHeight="1">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row>
    <row r="820" spans="2:14" ht="14.25" customHeight="1">
      <c r="B820" s="5" t="s">
        <v>14</v>
      </c>
      <c r="C820" s="5">
        <v>1185732</v>
      </c>
      <c r="D820" s="6">
        <v>44147</v>
      </c>
      <c r="E820" s="5" t="s">
        <v>36</v>
      </c>
      <c r="F820" s="5" t="s">
        <v>51</v>
      </c>
      <c r="G820" s="5" t="s">
        <v>52</v>
      </c>
      <c r="H820" s="7" t="s">
        <v>20</v>
      </c>
      <c r="I820" s="8">
        <v>40</v>
      </c>
      <c r="J820" s="9">
        <v>125</v>
      </c>
      <c r="K820" s="10">
        <v>50000</v>
      </c>
      <c r="L820" s="10">
        <v>15000</v>
      </c>
      <c r="M820" s="11">
        <v>0.3</v>
      </c>
      <c r="N820" s="5" t="s">
        <v>18</v>
      </c>
    </row>
    <row r="821" spans="2:14" ht="14.25" customHeight="1">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row>
    <row r="822" spans="2:14" ht="14.25" customHeight="1">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row>
    <row r="823" spans="2:14" ht="14.25" customHeight="1">
      <c r="B823" s="5" t="s">
        <v>14</v>
      </c>
      <c r="C823" s="5">
        <v>1185732</v>
      </c>
      <c r="D823" s="6">
        <v>44150</v>
      </c>
      <c r="E823" s="5" t="s">
        <v>36</v>
      </c>
      <c r="F823" s="5" t="s">
        <v>51</v>
      </c>
      <c r="G823" s="5" t="s">
        <v>52</v>
      </c>
      <c r="H823" s="7" t="s">
        <v>23</v>
      </c>
      <c r="I823" s="8">
        <v>60</v>
      </c>
      <c r="J823" s="9">
        <v>175</v>
      </c>
      <c r="K823" s="10">
        <v>105000</v>
      </c>
      <c r="L823" s="10">
        <v>47250</v>
      </c>
      <c r="M823" s="11">
        <v>0.45</v>
      </c>
      <c r="N823" s="5" t="s">
        <v>18</v>
      </c>
    </row>
    <row r="824" spans="2:14" ht="14.25" customHeight="1">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row>
    <row r="825" spans="2:14" ht="14.25" customHeight="1">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row>
    <row r="826" spans="2:14" ht="14.25" customHeight="1">
      <c r="B826" s="5" t="s">
        <v>14</v>
      </c>
      <c r="C826" s="5">
        <v>1185732</v>
      </c>
      <c r="D826" s="6">
        <v>44153</v>
      </c>
      <c r="E826" s="5" t="s">
        <v>36</v>
      </c>
      <c r="F826" s="5" t="s">
        <v>51</v>
      </c>
      <c r="G826" s="5" t="s">
        <v>52</v>
      </c>
      <c r="H826" s="7" t="s">
        <v>20</v>
      </c>
      <c r="I826" s="8">
        <v>35</v>
      </c>
      <c r="J826" s="9">
        <v>175</v>
      </c>
      <c r="K826" s="10">
        <v>61250</v>
      </c>
      <c r="L826" s="10">
        <v>18375</v>
      </c>
      <c r="M826" s="11">
        <v>0.3</v>
      </c>
      <c r="N826" s="5" t="s">
        <v>24</v>
      </c>
    </row>
    <row r="827" spans="2:14" ht="14.25" customHeight="1">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row>
    <row r="828" spans="2:14" ht="14.25" customHeight="1">
      <c r="B828" s="5" t="s">
        <v>14</v>
      </c>
      <c r="C828" s="5">
        <v>1185732</v>
      </c>
      <c r="D828" s="6">
        <v>44155</v>
      </c>
      <c r="E828" s="5" t="s">
        <v>36</v>
      </c>
      <c r="F828" s="5" t="s">
        <v>51</v>
      </c>
      <c r="G828" s="5" t="s">
        <v>52</v>
      </c>
      <c r="H828" s="7" t="s">
        <v>22</v>
      </c>
      <c r="I828" s="8">
        <v>50</v>
      </c>
      <c r="J828" s="9">
        <v>150</v>
      </c>
      <c r="K828" s="10">
        <v>75000</v>
      </c>
      <c r="L828" s="10">
        <v>22500</v>
      </c>
      <c r="M828" s="11">
        <v>0.3</v>
      </c>
      <c r="N828" s="5" t="s">
        <v>24</v>
      </c>
    </row>
    <row r="829" spans="2:14" ht="14.25" customHeight="1">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row>
    <row r="830" spans="2:14" ht="14.25" customHeight="1">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row>
    <row r="831" spans="2:14" ht="14.25" customHeight="1">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row>
    <row r="832" spans="2:14" ht="14.25" customHeight="1">
      <c r="B832" s="5" t="s">
        <v>14</v>
      </c>
      <c r="C832" s="5">
        <v>1185732</v>
      </c>
      <c r="D832" s="6">
        <v>44159</v>
      </c>
      <c r="E832" s="5" t="s">
        <v>36</v>
      </c>
      <c r="F832" s="5" t="s">
        <v>51</v>
      </c>
      <c r="G832" s="5" t="s">
        <v>52</v>
      </c>
      <c r="H832" s="7" t="s">
        <v>20</v>
      </c>
      <c r="I832" s="8">
        <v>40</v>
      </c>
      <c r="J832" s="9">
        <v>225</v>
      </c>
      <c r="K832" s="10">
        <v>90000</v>
      </c>
      <c r="L832" s="10">
        <v>27000</v>
      </c>
      <c r="M832" s="11">
        <v>0.3</v>
      </c>
      <c r="N832" s="5" t="s">
        <v>24</v>
      </c>
    </row>
    <row r="833" spans="2:14" ht="14.25" customHeight="1">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row>
    <row r="834" spans="2:14" ht="14.25" customHeight="1">
      <c r="B834" s="5" t="s">
        <v>14</v>
      </c>
      <c r="C834" s="5">
        <v>1185732</v>
      </c>
      <c r="D834" s="6">
        <v>44161</v>
      </c>
      <c r="E834" s="5" t="s">
        <v>36</v>
      </c>
      <c r="F834" s="5" t="s">
        <v>51</v>
      </c>
      <c r="G834" s="5" t="s">
        <v>52</v>
      </c>
      <c r="H834" s="7" t="s">
        <v>22</v>
      </c>
      <c r="I834" s="8">
        <v>50</v>
      </c>
      <c r="J834" s="9">
        <v>200</v>
      </c>
      <c r="K834" s="10">
        <v>100000</v>
      </c>
      <c r="L834" s="10">
        <v>30000</v>
      </c>
      <c r="M834" s="11">
        <v>0.3</v>
      </c>
      <c r="N834" s="5" t="s">
        <v>24</v>
      </c>
    </row>
    <row r="835" spans="2:14" ht="14.25" customHeight="1">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row>
    <row r="836" spans="2:14" ht="14.25" customHeight="1">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row>
    <row r="837" spans="2:14" ht="14.25" customHeight="1">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row>
    <row r="838" spans="2:14" ht="14.25" customHeight="1">
      <c r="B838" s="5" t="s">
        <v>14</v>
      </c>
      <c r="C838" s="5">
        <v>1185732</v>
      </c>
      <c r="D838" s="6">
        <v>44165</v>
      </c>
      <c r="E838" s="5" t="s">
        <v>36</v>
      </c>
      <c r="F838" s="5" t="s">
        <v>51</v>
      </c>
      <c r="G838" s="5" t="s">
        <v>52</v>
      </c>
      <c r="H838" s="7" t="s">
        <v>20</v>
      </c>
      <c r="I838" s="8">
        <v>40</v>
      </c>
      <c r="J838" s="9">
        <v>225</v>
      </c>
      <c r="K838" s="10">
        <v>90000</v>
      </c>
      <c r="L838" s="10">
        <v>27000</v>
      </c>
      <c r="M838" s="11">
        <v>0.3</v>
      </c>
      <c r="N838" s="5" t="s">
        <v>24</v>
      </c>
    </row>
    <row r="839" spans="2:14" ht="14.25" customHeight="1">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row>
    <row r="840" spans="2:14" ht="14.25" customHeight="1">
      <c r="B840" s="5" t="s">
        <v>14</v>
      </c>
      <c r="C840" s="5">
        <v>1185732</v>
      </c>
      <c r="D840" s="6">
        <v>44167</v>
      </c>
      <c r="E840" s="5" t="s">
        <v>36</v>
      </c>
      <c r="F840" s="5" t="s">
        <v>51</v>
      </c>
      <c r="G840" s="5" t="s">
        <v>52</v>
      </c>
      <c r="H840" s="7" t="s">
        <v>22</v>
      </c>
      <c r="I840" s="8">
        <v>45</v>
      </c>
      <c r="J840" s="9">
        <v>150</v>
      </c>
      <c r="K840" s="10">
        <v>67500</v>
      </c>
      <c r="L840" s="10">
        <v>20250</v>
      </c>
      <c r="M840" s="11">
        <v>0.3</v>
      </c>
      <c r="N840" s="5" t="s">
        <v>24</v>
      </c>
    </row>
    <row r="841" spans="2:14" ht="14.25" customHeight="1">
      <c r="B841" s="5" t="s">
        <v>14</v>
      </c>
      <c r="C841" s="5">
        <v>1185732</v>
      </c>
      <c r="D841" s="6">
        <v>44168</v>
      </c>
      <c r="E841" s="5" t="s">
        <v>36</v>
      </c>
      <c r="F841" s="5" t="s">
        <v>51</v>
      </c>
      <c r="G841" s="5" t="s">
        <v>52</v>
      </c>
      <c r="H841" s="7" t="s">
        <v>23</v>
      </c>
      <c r="I841" s="8">
        <v>50</v>
      </c>
      <c r="J841" s="9">
        <v>325</v>
      </c>
      <c r="K841" s="10">
        <v>162500</v>
      </c>
      <c r="L841" s="10">
        <v>73125</v>
      </c>
      <c r="M841" s="11">
        <v>0.45</v>
      </c>
      <c r="N841" s="5" t="s">
        <v>24</v>
      </c>
    </row>
    <row r="842" spans="2:14" ht="14.25" customHeight="1">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row>
    <row r="843" spans="2:14" ht="14.25" customHeight="1">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row>
    <row r="844" spans="2:14" ht="14.25" customHeight="1">
      <c r="B844" s="5" t="s">
        <v>14</v>
      </c>
      <c r="C844" s="5">
        <v>1185732</v>
      </c>
      <c r="D844" s="6">
        <v>44171</v>
      </c>
      <c r="E844" s="5" t="s">
        <v>36</v>
      </c>
      <c r="F844" s="5" t="s">
        <v>51</v>
      </c>
      <c r="G844" s="5" t="s">
        <v>52</v>
      </c>
      <c r="H844" s="7" t="s">
        <v>20</v>
      </c>
      <c r="I844" s="8">
        <v>25</v>
      </c>
      <c r="J844" s="9">
        <v>150</v>
      </c>
      <c r="K844" s="10">
        <v>37500</v>
      </c>
      <c r="L844" s="10">
        <v>11250</v>
      </c>
      <c r="M844" s="11">
        <v>0.3</v>
      </c>
      <c r="N844" s="5" t="s">
        <v>24</v>
      </c>
    </row>
    <row r="845" spans="2:14" ht="14.25" customHeight="1">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row>
    <row r="846" spans="2:14" ht="14.25" customHeight="1">
      <c r="B846" s="5" t="s">
        <v>14</v>
      </c>
      <c r="C846" s="5">
        <v>1185732</v>
      </c>
      <c r="D846" s="6">
        <v>44173</v>
      </c>
      <c r="E846" s="5" t="s">
        <v>36</v>
      </c>
      <c r="F846" s="5" t="s">
        <v>51</v>
      </c>
      <c r="G846" s="5" t="s">
        <v>52</v>
      </c>
      <c r="H846" s="7" t="s">
        <v>22</v>
      </c>
      <c r="I846" s="8">
        <v>35</v>
      </c>
      <c r="J846" s="9">
        <v>125</v>
      </c>
      <c r="K846" s="10">
        <v>43750</v>
      </c>
      <c r="L846" s="10">
        <v>13125</v>
      </c>
      <c r="M846" s="11">
        <v>0.3</v>
      </c>
      <c r="N846" s="5" t="s">
        <v>24</v>
      </c>
    </row>
    <row r="847" spans="2:14" ht="14.25" customHeight="1">
      <c r="B847" s="5" t="s">
        <v>14</v>
      </c>
      <c r="C847" s="5">
        <v>1185732</v>
      </c>
      <c r="D847" s="6">
        <v>44174</v>
      </c>
      <c r="E847" s="5" t="s">
        <v>36</v>
      </c>
      <c r="F847" s="5" t="s">
        <v>51</v>
      </c>
      <c r="G847" s="5" t="s">
        <v>52</v>
      </c>
      <c r="H847" s="7" t="s">
        <v>23</v>
      </c>
      <c r="I847" s="8">
        <v>40</v>
      </c>
      <c r="J847" s="9">
        <v>200</v>
      </c>
      <c r="K847" s="10">
        <v>80000</v>
      </c>
      <c r="L847" s="10">
        <v>36000</v>
      </c>
      <c r="M847" s="11">
        <v>0.45</v>
      </c>
      <c r="N847" s="5" t="s">
        <v>24</v>
      </c>
    </row>
    <row r="848" spans="2:14" ht="14.25" customHeight="1">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row>
    <row r="849" spans="2:14" ht="14.25" customHeight="1">
      <c r="B849" s="5" t="s">
        <v>14</v>
      </c>
      <c r="C849" s="5">
        <v>1185732</v>
      </c>
      <c r="D849" s="6">
        <v>44176</v>
      </c>
      <c r="E849" s="5" t="s">
        <v>36</v>
      </c>
      <c r="F849" s="5" t="s">
        <v>51</v>
      </c>
      <c r="G849" s="5" t="s">
        <v>52</v>
      </c>
      <c r="H849" s="7" t="s">
        <v>19</v>
      </c>
      <c r="I849" s="8">
        <v>35</v>
      </c>
      <c r="J849" s="9">
        <v>200</v>
      </c>
      <c r="K849" s="10">
        <v>70000</v>
      </c>
      <c r="L849" s="10">
        <v>21000</v>
      </c>
      <c r="M849" s="11">
        <v>0.3</v>
      </c>
      <c r="N849" s="5" t="s">
        <v>24</v>
      </c>
    </row>
    <row r="850" spans="2:14" ht="14.25" customHeight="1">
      <c r="B850" s="5" t="s">
        <v>14</v>
      </c>
      <c r="C850" s="5">
        <v>1185732</v>
      </c>
      <c r="D850" s="6">
        <v>44177</v>
      </c>
      <c r="E850" s="5" t="s">
        <v>36</v>
      </c>
      <c r="F850" s="5" t="s">
        <v>51</v>
      </c>
      <c r="G850" s="5" t="s">
        <v>52</v>
      </c>
      <c r="H850" s="7" t="s">
        <v>20</v>
      </c>
      <c r="I850" s="8">
        <v>35</v>
      </c>
      <c r="J850" s="9">
        <v>100</v>
      </c>
      <c r="K850" s="10">
        <v>35000</v>
      </c>
      <c r="L850" s="10">
        <v>10500</v>
      </c>
      <c r="M850" s="11">
        <v>0.3</v>
      </c>
      <c r="N850" s="5" t="s">
        <v>24</v>
      </c>
    </row>
    <row r="851" spans="2:14" ht="14.25" customHeight="1">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row>
    <row r="852" spans="2:14" ht="14.25" customHeight="1">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row>
    <row r="853" spans="2:14" ht="14.25" customHeight="1">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row>
    <row r="854" spans="2:14" ht="14.25" customHeight="1">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row>
    <row r="855" spans="2:14" ht="14.25" customHeight="1">
      <c r="B855" s="5" t="s">
        <v>14</v>
      </c>
      <c r="C855" s="5">
        <v>1185732</v>
      </c>
      <c r="D855" s="6">
        <v>44182</v>
      </c>
      <c r="E855" s="5" t="s">
        <v>36</v>
      </c>
      <c r="F855" s="5" t="s">
        <v>51</v>
      </c>
      <c r="G855" s="5" t="s">
        <v>52</v>
      </c>
      <c r="H855" s="7" t="s">
        <v>19</v>
      </c>
      <c r="I855" s="8">
        <v>40</v>
      </c>
      <c r="J855" s="9">
        <v>200</v>
      </c>
      <c r="K855" s="10">
        <v>80000</v>
      </c>
      <c r="L855" s="10">
        <v>24000</v>
      </c>
      <c r="M855" s="11">
        <v>0.3</v>
      </c>
      <c r="N855" s="5" t="s">
        <v>24</v>
      </c>
    </row>
    <row r="856" spans="2:14" ht="14.25" customHeight="1">
      <c r="B856" s="5" t="s">
        <v>14</v>
      </c>
      <c r="C856" s="5">
        <v>1185732</v>
      </c>
      <c r="D856" s="6">
        <v>44183</v>
      </c>
      <c r="E856" s="5" t="s">
        <v>36</v>
      </c>
      <c r="F856" s="5" t="s">
        <v>51</v>
      </c>
      <c r="G856" s="5" t="s">
        <v>52</v>
      </c>
      <c r="H856" s="7" t="s">
        <v>20</v>
      </c>
      <c r="I856" s="8">
        <v>40</v>
      </c>
      <c r="J856" s="9">
        <v>145</v>
      </c>
      <c r="K856" s="10">
        <v>58000</v>
      </c>
      <c r="L856" s="10">
        <v>17400</v>
      </c>
      <c r="M856" s="11">
        <v>0.3</v>
      </c>
      <c r="N856" s="5" t="s">
        <v>24</v>
      </c>
    </row>
    <row r="857" spans="2:14" ht="14.25" customHeight="1">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row>
    <row r="858" spans="2:14" ht="14.25" customHeight="1">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row>
    <row r="859" spans="2:14" ht="14.25" customHeight="1">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row>
    <row r="860" spans="2:14" ht="14.25" customHeight="1">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row>
    <row r="861" spans="2:14" ht="14.25" customHeight="1">
      <c r="B861" s="5" t="s">
        <v>14</v>
      </c>
      <c r="C861" s="5">
        <v>1185732</v>
      </c>
      <c r="D861" s="6">
        <v>44188</v>
      </c>
      <c r="E861" s="5" t="s">
        <v>36</v>
      </c>
      <c r="F861" s="5" t="s">
        <v>51</v>
      </c>
      <c r="G861" s="5" t="s">
        <v>52</v>
      </c>
      <c r="H861" s="7" t="s">
        <v>19</v>
      </c>
      <c r="I861" s="8">
        <v>45</v>
      </c>
      <c r="J861" s="9">
        <v>275</v>
      </c>
      <c r="K861" s="10">
        <v>123750</v>
      </c>
      <c r="L861" s="10">
        <v>37125</v>
      </c>
      <c r="M861" s="11">
        <v>0.3</v>
      </c>
      <c r="N861" s="5" t="s">
        <v>24</v>
      </c>
    </row>
    <row r="862" spans="2:14" ht="14.25" customHeight="1">
      <c r="B862" s="5" t="s">
        <v>14</v>
      </c>
      <c r="C862" s="5">
        <v>1185732</v>
      </c>
      <c r="D862" s="6">
        <v>44189</v>
      </c>
      <c r="E862" s="5" t="s">
        <v>36</v>
      </c>
      <c r="F862" s="5" t="s">
        <v>51</v>
      </c>
      <c r="G862" s="5" t="s">
        <v>52</v>
      </c>
      <c r="H862" s="7" t="s">
        <v>20</v>
      </c>
      <c r="I862" s="8">
        <v>45</v>
      </c>
      <c r="J862" s="9">
        <v>225</v>
      </c>
      <c r="K862" s="10">
        <v>101250</v>
      </c>
      <c r="L862" s="10">
        <v>30375</v>
      </c>
      <c r="M862" s="11">
        <v>0.3</v>
      </c>
      <c r="N862" s="5" t="s">
        <v>24</v>
      </c>
    </row>
    <row r="863" spans="2:14" ht="14.25" customHeight="1">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row>
    <row r="864" spans="2:14" ht="14.25" customHeight="1">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row>
    <row r="865" spans="2:14" ht="14.25" customHeight="1">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row>
    <row r="866" spans="2:14" ht="14.25" customHeight="1">
      <c r="B866" s="5" t="s">
        <v>34</v>
      </c>
      <c r="C866" s="5">
        <v>1189833</v>
      </c>
      <c r="D866" s="6">
        <v>44193</v>
      </c>
      <c r="E866" s="5" t="s">
        <v>36</v>
      </c>
      <c r="F866" s="5" t="s">
        <v>51</v>
      </c>
      <c r="G866" s="5" t="s">
        <v>52</v>
      </c>
      <c r="H866" s="7" t="s">
        <v>17</v>
      </c>
      <c r="I866" s="8">
        <v>35</v>
      </c>
      <c r="J866" s="9">
        <v>475</v>
      </c>
      <c r="K866" s="10">
        <v>166250</v>
      </c>
      <c r="L866" s="10">
        <v>74812.5</v>
      </c>
      <c r="M866" s="11">
        <v>0.45</v>
      </c>
      <c r="N866" s="5" t="s">
        <v>24</v>
      </c>
    </row>
    <row r="867" spans="2:14" ht="14.25" customHeight="1">
      <c r="B867" s="5" t="s">
        <v>34</v>
      </c>
      <c r="C867" s="5">
        <v>1189833</v>
      </c>
      <c r="D867" s="6">
        <v>44194</v>
      </c>
      <c r="E867" s="5" t="s">
        <v>36</v>
      </c>
      <c r="F867" s="5" t="s">
        <v>51</v>
      </c>
      <c r="G867" s="5" t="s">
        <v>52</v>
      </c>
      <c r="H867" s="7" t="s">
        <v>19</v>
      </c>
      <c r="I867" s="8">
        <v>45</v>
      </c>
      <c r="J867" s="9">
        <v>475</v>
      </c>
      <c r="K867" s="10">
        <v>213750</v>
      </c>
      <c r="L867" s="10">
        <v>64125</v>
      </c>
      <c r="M867" s="11">
        <v>0.3</v>
      </c>
      <c r="N867" s="5" t="s">
        <v>24</v>
      </c>
    </row>
    <row r="868" spans="2:14" ht="14.25" customHeight="1">
      <c r="B868" s="5" t="s">
        <v>34</v>
      </c>
      <c r="C868" s="5">
        <v>1189833</v>
      </c>
      <c r="D868" s="6">
        <v>44195</v>
      </c>
      <c r="E868" s="5" t="s">
        <v>36</v>
      </c>
      <c r="F868" s="5" t="s">
        <v>51</v>
      </c>
      <c r="G868" s="5" t="s">
        <v>52</v>
      </c>
      <c r="H868" s="7" t="s">
        <v>20</v>
      </c>
      <c r="I868" s="8">
        <v>45</v>
      </c>
      <c r="J868" s="9">
        <v>475</v>
      </c>
      <c r="K868" s="10">
        <v>213750</v>
      </c>
      <c r="L868" s="10">
        <v>96187.5</v>
      </c>
      <c r="M868" s="11">
        <v>0.45</v>
      </c>
      <c r="N868" s="5" t="s">
        <v>24</v>
      </c>
    </row>
    <row r="869" spans="2:14" ht="14.25" customHeight="1">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row>
    <row r="870" spans="2:14" ht="14.25" customHeight="1">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row>
    <row r="871" spans="2:14" ht="14.25" customHeight="1">
      <c r="B871" s="5" t="s">
        <v>34</v>
      </c>
      <c r="C871" s="5">
        <v>1189833</v>
      </c>
      <c r="D871" s="6">
        <v>44198</v>
      </c>
      <c r="E871" s="5" t="s">
        <v>36</v>
      </c>
      <c r="F871" s="5" t="s">
        <v>53</v>
      </c>
      <c r="G871" s="5" t="s">
        <v>54</v>
      </c>
      <c r="H871" s="7" t="s">
        <v>23</v>
      </c>
      <c r="I871" s="8">
        <v>45</v>
      </c>
      <c r="J871" s="9">
        <v>475</v>
      </c>
      <c r="K871" s="10">
        <v>213750</v>
      </c>
      <c r="L871" s="10">
        <v>53437.5</v>
      </c>
      <c r="M871" s="11">
        <v>0.25</v>
      </c>
      <c r="N871" s="5" t="s">
        <v>24</v>
      </c>
    </row>
    <row r="872" spans="2:14" ht="14.25" customHeight="1">
      <c r="B872" s="5" t="s">
        <v>34</v>
      </c>
      <c r="C872" s="5">
        <v>1189833</v>
      </c>
      <c r="D872" s="6">
        <v>44199</v>
      </c>
      <c r="E872" s="5" t="s">
        <v>36</v>
      </c>
      <c r="F872" s="5" t="s">
        <v>53</v>
      </c>
      <c r="G872" s="5" t="s">
        <v>54</v>
      </c>
      <c r="H872" s="7" t="s">
        <v>17</v>
      </c>
      <c r="I872" s="8">
        <v>35</v>
      </c>
      <c r="J872" s="9">
        <v>525</v>
      </c>
      <c r="K872" s="10">
        <v>183750</v>
      </c>
      <c r="L872" s="10">
        <v>82687.5</v>
      </c>
      <c r="M872" s="11">
        <v>0.45</v>
      </c>
      <c r="N872" s="5" t="s">
        <v>24</v>
      </c>
    </row>
    <row r="873" spans="2:14" ht="14.25" customHeight="1">
      <c r="B873" s="5" t="s">
        <v>34</v>
      </c>
      <c r="C873" s="5">
        <v>1189833</v>
      </c>
      <c r="D873" s="6">
        <v>44200</v>
      </c>
      <c r="E873" s="5" t="s">
        <v>36</v>
      </c>
      <c r="F873" s="5" t="s">
        <v>53</v>
      </c>
      <c r="G873" s="5" t="s">
        <v>54</v>
      </c>
      <c r="H873" s="7" t="s">
        <v>19</v>
      </c>
      <c r="I873" s="8">
        <v>45</v>
      </c>
      <c r="J873" s="9">
        <v>425</v>
      </c>
      <c r="K873" s="10">
        <v>191250</v>
      </c>
      <c r="L873" s="10">
        <v>57375</v>
      </c>
      <c r="M873" s="11">
        <v>0.3</v>
      </c>
      <c r="N873" s="5" t="s">
        <v>24</v>
      </c>
    </row>
    <row r="874" spans="2:14" ht="14.25" customHeight="1">
      <c r="B874" s="5" t="s">
        <v>34</v>
      </c>
      <c r="C874" s="5">
        <v>1189833</v>
      </c>
      <c r="D874" s="6">
        <v>44201</v>
      </c>
      <c r="E874" s="5" t="s">
        <v>36</v>
      </c>
      <c r="F874" s="5" t="s">
        <v>53</v>
      </c>
      <c r="G874" s="5" t="s">
        <v>54</v>
      </c>
      <c r="H874" s="7" t="s">
        <v>20</v>
      </c>
      <c r="I874" s="8">
        <v>45</v>
      </c>
      <c r="J874" s="9">
        <v>450</v>
      </c>
      <c r="K874" s="10">
        <v>202500</v>
      </c>
      <c r="L874" s="10">
        <v>91125</v>
      </c>
      <c r="M874" s="11">
        <v>0.45</v>
      </c>
      <c r="N874" s="5" t="s">
        <v>24</v>
      </c>
    </row>
    <row r="875" spans="2:14" ht="14.25" customHeight="1">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row>
    <row r="876" spans="2:14" ht="14.25" customHeight="1">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row>
    <row r="877" spans="2:14" ht="14.25" customHeight="1">
      <c r="B877" s="5" t="s">
        <v>34</v>
      </c>
      <c r="C877" s="5">
        <v>1189833</v>
      </c>
      <c r="D877" s="6">
        <v>44204</v>
      </c>
      <c r="E877" s="5" t="s">
        <v>36</v>
      </c>
      <c r="F877" s="5" t="s">
        <v>53</v>
      </c>
      <c r="G877" s="5" t="s">
        <v>54</v>
      </c>
      <c r="H877" s="7" t="s">
        <v>23</v>
      </c>
      <c r="I877" s="8">
        <v>45</v>
      </c>
      <c r="J877" s="9">
        <v>425</v>
      </c>
      <c r="K877" s="10">
        <v>191250</v>
      </c>
      <c r="L877" s="10">
        <v>47812.5</v>
      </c>
      <c r="M877" s="11">
        <v>0.25</v>
      </c>
      <c r="N877" s="5" t="s">
        <v>24</v>
      </c>
    </row>
    <row r="878" spans="2:14" ht="14.25" customHeight="1">
      <c r="B878" s="5" t="s">
        <v>34</v>
      </c>
      <c r="C878" s="5">
        <v>1189833</v>
      </c>
      <c r="D878" s="6">
        <v>44205</v>
      </c>
      <c r="E878" s="5" t="s">
        <v>36</v>
      </c>
      <c r="F878" s="5" t="s">
        <v>53</v>
      </c>
      <c r="G878" s="5" t="s">
        <v>54</v>
      </c>
      <c r="H878" s="7" t="s">
        <v>17</v>
      </c>
      <c r="I878" s="8">
        <v>35</v>
      </c>
      <c r="J878" s="9">
        <v>575</v>
      </c>
      <c r="K878" s="10">
        <v>201250</v>
      </c>
      <c r="L878" s="10">
        <v>90562.5</v>
      </c>
      <c r="M878" s="11">
        <v>0.45</v>
      </c>
      <c r="N878" s="5" t="s">
        <v>24</v>
      </c>
    </row>
    <row r="879" spans="2:14" ht="14.25" customHeight="1">
      <c r="B879" s="5" t="s">
        <v>34</v>
      </c>
      <c r="C879" s="5">
        <v>1189833</v>
      </c>
      <c r="D879" s="6">
        <v>44206</v>
      </c>
      <c r="E879" s="5" t="s">
        <v>36</v>
      </c>
      <c r="F879" s="5" t="s">
        <v>53</v>
      </c>
      <c r="G879" s="5" t="s">
        <v>54</v>
      </c>
      <c r="H879" s="7" t="s">
        <v>19</v>
      </c>
      <c r="I879" s="8">
        <v>45</v>
      </c>
      <c r="J879" s="9">
        <v>425</v>
      </c>
      <c r="K879" s="10">
        <v>191250</v>
      </c>
      <c r="L879" s="10">
        <v>57375</v>
      </c>
      <c r="M879" s="11">
        <v>0.3</v>
      </c>
      <c r="N879" s="5" t="s">
        <v>24</v>
      </c>
    </row>
    <row r="880" spans="2:14" ht="14.25" customHeight="1">
      <c r="B880" s="5" t="s">
        <v>34</v>
      </c>
      <c r="C880" s="5">
        <v>1189833</v>
      </c>
      <c r="D880" s="6">
        <v>44207</v>
      </c>
      <c r="E880" s="5" t="s">
        <v>36</v>
      </c>
      <c r="F880" s="5" t="s">
        <v>53</v>
      </c>
      <c r="G880" s="5" t="s">
        <v>54</v>
      </c>
      <c r="H880" s="7" t="s">
        <v>20</v>
      </c>
      <c r="I880" s="8">
        <v>45</v>
      </c>
      <c r="J880" s="9">
        <v>425</v>
      </c>
      <c r="K880" s="10">
        <v>191250</v>
      </c>
      <c r="L880" s="10">
        <v>86062.5</v>
      </c>
      <c r="M880" s="11">
        <v>0.45</v>
      </c>
      <c r="N880" s="5" t="s">
        <v>24</v>
      </c>
    </row>
    <row r="881" spans="2:14" ht="14.25" customHeight="1">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row>
    <row r="882" spans="2:14" ht="14.25" customHeight="1">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row>
    <row r="883" spans="2:14" ht="14.25" customHeight="1">
      <c r="B883" s="5" t="s">
        <v>34</v>
      </c>
      <c r="C883" s="5">
        <v>1189833</v>
      </c>
      <c r="D883" s="6">
        <v>44210</v>
      </c>
      <c r="E883" s="5" t="s">
        <v>36</v>
      </c>
      <c r="F883" s="5" t="s">
        <v>53</v>
      </c>
      <c r="G883" s="5" t="s">
        <v>54</v>
      </c>
      <c r="H883" s="7" t="s">
        <v>23</v>
      </c>
      <c r="I883" s="8">
        <v>45</v>
      </c>
      <c r="J883" s="9">
        <v>400</v>
      </c>
      <c r="K883" s="10">
        <v>180000</v>
      </c>
      <c r="L883" s="10">
        <v>45000</v>
      </c>
      <c r="M883" s="11">
        <v>0.25</v>
      </c>
      <c r="N883" s="5" t="s">
        <v>24</v>
      </c>
    </row>
    <row r="884" spans="2:14" ht="14.25" customHeight="1">
      <c r="B884" s="5" t="s">
        <v>34</v>
      </c>
      <c r="C884" s="5">
        <v>1189833</v>
      </c>
      <c r="D884" s="6">
        <v>44211</v>
      </c>
      <c r="E884" s="5" t="s">
        <v>36</v>
      </c>
      <c r="F884" s="5" t="s">
        <v>53</v>
      </c>
      <c r="G884" s="5" t="s">
        <v>54</v>
      </c>
      <c r="H884" s="7" t="s">
        <v>17</v>
      </c>
      <c r="I884" s="8">
        <v>45</v>
      </c>
      <c r="J884" s="9">
        <v>575</v>
      </c>
      <c r="K884" s="10">
        <v>258750</v>
      </c>
      <c r="L884" s="10">
        <v>116437.5</v>
      </c>
      <c r="M884" s="11">
        <v>0.45</v>
      </c>
      <c r="N884" s="5" t="s">
        <v>24</v>
      </c>
    </row>
    <row r="885" spans="2:14" ht="14.25" customHeight="1">
      <c r="B885" s="5" t="s">
        <v>34</v>
      </c>
      <c r="C885" s="5">
        <v>1189833</v>
      </c>
      <c r="D885" s="6">
        <v>44212</v>
      </c>
      <c r="E885" s="5" t="s">
        <v>36</v>
      </c>
      <c r="F885" s="5" t="s">
        <v>53</v>
      </c>
      <c r="G885" s="5" t="s">
        <v>54</v>
      </c>
      <c r="H885" s="7" t="s">
        <v>19</v>
      </c>
      <c r="I885" s="8">
        <v>45</v>
      </c>
      <c r="J885" s="9">
        <v>375</v>
      </c>
      <c r="K885" s="10">
        <v>168750</v>
      </c>
      <c r="L885" s="10">
        <v>50625</v>
      </c>
      <c r="M885" s="11">
        <v>0.3</v>
      </c>
      <c r="N885" s="5" t="s">
        <v>24</v>
      </c>
    </row>
    <row r="886" spans="2:14" ht="14.25" customHeight="1">
      <c r="B886" s="5" t="s">
        <v>34</v>
      </c>
      <c r="C886" s="5">
        <v>1189833</v>
      </c>
      <c r="D886" s="6">
        <v>44213</v>
      </c>
      <c r="E886" s="5" t="s">
        <v>36</v>
      </c>
      <c r="F886" s="5" t="s">
        <v>53</v>
      </c>
      <c r="G886" s="5" t="s">
        <v>54</v>
      </c>
      <c r="H886" s="7" t="s">
        <v>20</v>
      </c>
      <c r="I886" s="8">
        <v>45</v>
      </c>
      <c r="J886" s="9">
        <v>400</v>
      </c>
      <c r="K886" s="10">
        <v>180000</v>
      </c>
      <c r="L886" s="10">
        <v>81000</v>
      </c>
      <c r="M886" s="11">
        <v>0.45</v>
      </c>
      <c r="N886" s="5" t="s">
        <v>24</v>
      </c>
    </row>
    <row r="887" spans="2:14" ht="14.25" customHeight="1">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row>
    <row r="888" spans="2:14" ht="14.25" customHeight="1">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row>
    <row r="889" spans="2:14" ht="14.25" customHeight="1">
      <c r="B889" s="5" t="s">
        <v>34</v>
      </c>
      <c r="C889" s="5">
        <v>1189833</v>
      </c>
      <c r="D889" s="6">
        <v>44216</v>
      </c>
      <c r="E889" s="5" t="s">
        <v>36</v>
      </c>
      <c r="F889" s="5" t="s">
        <v>53</v>
      </c>
      <c r="G889" s="5" t="s">
        <v>54</v>
      </c>
      <c r="H889" s="7" t="s">
        <v>23</v>
      </c>
      <c r="I889" s="8">
        <v>60</v>
      </c>
      <c r="J889" s="9">
        <v>375</v>
      </c>
      <c r="K889" s="10">
        <v>225000</v>
      </c>
      <c r="L889" s="10">
        <v>56250</v>
      </c>
      <c r="M889" s="11">
        <v>0.25</v>
      </c>
      <c r="N889" s="5" t="s">
        <v>24</v>
      </c>
    </row>
    <row r="890" spans="2:14" ht="14.25" customHeight="1">
      <c r="B890" s="5" t="s">
        <v>34</v>
      </c>
      <c r="C890" s="5">
        <v>1189833</v>
      </c>
      <c r="D890" s="6">
        <v>44217</v>
      </c>
      <c r="E890" s="5" t="s">
        <v>36</v>
      </c>
      <c r="F890" s="5" t="s">
        <v>53</v>
      </c>
      <c r="G890" s="5" t="s">
        <v>54</v>
      </c>
      <c r="H890" s="7" t="s">
        <v>17</v>
      </c>
      <c r="I890" s="8">
        <v>40</v>
      </c>
      <c r="J890" s="9">
        <v>575</v>
      </c>
      <c r="K890" s="10">
        <v>230000</v>
      </c>
      <c r="L890" s="10">
        <v>103500</v>
      </c>
      <c r="M890" s="11">
        <v>0.45</v>
      </c>
      <c r="N890" s="5" t="s">
        <v>24</v>
      </c>
    </row>
    <row r="891" spans="2:14" ht="14.25" customHeight="1">
      <c r="B891" s="5" t="s">
        <v>34</v>
      </c>
      <c r="C891" s="5">
        <v>1189833</v>
      </c>
      <c r="D891" s="6">
        <v>44218</v>
      </c>
      <c r="E891" s="5" t="s">
        <v>36</v>
      </c>
      <c r="F891" s="5" t="s">
        <v>53</v>
      </c>
      <c r="G891" s="5" t="s">
        <v>54</v>
      </c>
      <c r="H891" s="7" t="s">
        <v>19</v>
      </c>
      <c r="I891" s="8">
        <v>45</v>
      </c>
      <c r="J891" s="9">
        <v>425</v>
      </c>
      <c r="K891" s="10">
        <v>191250</v>
      </c>
      <c r="L891" s="10">
        <v>57375</v>
      </c>
      <c r="M891" s="11">
        <v>0.3</v>
      </c>
      <c r="N891" s="5" t="s">
        <v>24</v>
      </c>
    </row>
    <row r="892" spans="2:14" ht="14.25" customHeight="1">
      <c r="B892" s="5" t="s">
        <v>34</v>
      </c>
      <c r="C892" s="5">
        <v>1189833</v>
      </c>
      <c r="D892" s="6">
        <v>44219</v>
      </c>
      <c r="E892" s="5" t="s">
        <v>36</v>
      </c>
      <c r="F892" s="5" t="s">
        <v>53</v>
      </c>
      <c r="G892" s="5" t="s">
        <v>54</v>
      </c>
      <c r="H892" s="7" t="s">
        <v>20</v>
      </c>
      <c r="I892" s="8">
        <v>45</v>
      </c>
      <c r="J892" s="9">
        <v>425</v>
      </c>
      <c r="K892" s="10">
        <v>191250</v>
      </c>
      <c r="L892" s="10">
        <v>86062.5</v>
      </c>
      <c r="M892" s="11">
        <v>0.45</v>
      </c>
      <c r="N892" s="5" t="s">
        <v>24</v>
      </c>
    </row>
    <row r="893" spans="2:14" ht="14.25" customHeight="1">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row>
    <row r="894" spans="2:14" ht="14.25" customHeight="1">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row>
    <row r="895" spans="2:14" ht="14.25" customHeight="1">
      <c r="B895" s="5" t="s">
        <v>34</v>
      </c>
      <c r="C895" s="5">
        <v>1189833</v>
      </c>
      <c r="D895" s="6">
        <v>44222</v>
      </c>
      <c r="E895" s="5" t="s">
        <v>36</v>
      </c>
      <c r="F895" s="5" t="s">
        <v>53</v>
      </c>
      <c r="G895" s="5" t="s">
        <v>54</v>
      </c>
      <c r="H895" s="7" t="s">
        <v>23</v>
      </c>
      <c r="I895" s="8">
        <v>60</v>
      </c>
      <c r="J895" s="9">
        <v>400</v>
      </c>
      <c r="K895" s="10">
        <v>240000</v>
      </c>
      <c r="L895" s="10">
        <v>60000</v>
      </c>
      <c r="M895" s="11">
        <v>0.25</v>
      </c>
      <c r="N895" s="5" t="s">
        <v>24</v>
      </c>
    </row>
    <row r="896" spans="2:14" ht="14.25" customHeight="1">
      <c r="B896" s="5" t="s">
        <v>34</v>
      </c>
      <c r="C896" s="5">
        <v>1189833</v>
      </c>
      <c r="D896" s="6">
        <v>44223</v>
      </c>
      <c r="E896" s="5" t="s">
        <v>36</v>
      </c>
      <c r="F896" s="5" t="s">
        <v>53</v>
      </c>
      <c r="G896" s="5" t="s">
        <v>54</v>
      </c>
      <c r="H896" s="7" t="s">
        <v>17</v>
      </c>
      <c r="I896" s="8">
        <v>40</v>
      </c>
      <c r="J896" s="9">
        <v>675</v>
      </c>
      <c r="K896" s="10">
        <v>270000</v>
      </c>
      <c r="L896" s="10">
        <v>121500</v>
      </c>
      <c r="M896" s="11">
        <v>0.45</v>
      </c>
      <c r="N896" s="5" t="s">
        <v>24</v>
      </c>
    </row>
    <row r="897" spans="2:14" ht="14.25" customHeight="1">
      <c r="B897" s="5" t="s">
        <v>34</v>
      </c>
      <c r="C897" s="5">
        <v>1189833</v>
      </c>
      <c r="D897" s="6">
        <v>44224</v>
      </c>
      <c r="E897" s="5" t="s">
        <v>36</v>
      </c>
      <c r="F897" s="5" t="s">
        <v>53</v>
      </c>
      <c r="G897" s="5" t="s">
        <v>54</v>
      </c>
      <c r="H897" s="7" t="s">
        <v>19</v>
      </c>
      <c r="I897" s="8">
        <v>45</v>
      </c>
      <c r="J897" s="9">
        <v>525</v>
      </c>
      <c r="K897" s="10">
        <v>236250</v>
      </c>
      <c r="L897" s="10">
        <v>70875</v>
      </c>
      <c r="M897" s="11">
        <v>0.3</v>
      </c>
      <c r="N897" s="5" t="s">
        <v>24</v>
      </c>
    </row>
    <row r="898" spans="2:14" ht="14.25" customHeight="1">
      <c r="B898" s="5" t="s">
        <v>34</v>
      </c>
      <c r="C898" s="5">
        <v>1189833</v>
      </c>
      <c r="D898" s="6">
        <v>44225</v>
      </c>
      <c r="E898" s="5" t="s">
        <v>36</v>
      </c>
      <c r="F898" s="5" t="s">
        <v>53</v>
      </c>
      <c r="G898" s="5" t="s">
        <v>54</v>
      </c>
      <c r="H898" s="7" t="s">
        <v>20</v>
      </c>
      <c r="I898" s="8">
        <v>45</v>
      </c>
      <c r="J898" s="9">
        <v>550</v>
      </c>
      <c r="K898" s="10">
        <v>247500</v>
      </c>
      <c r="L898" s="10">
        <v>111375</v>
      </c>
      <c r="M898" s="11">
        <v>0.45</v>
      </c>
      <c r="N898" s="5" t="s">
        <v>24</v>
      </c>
    </row>
    <row r="899" spans="2:14" ht="14.25" customHeight="1">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row>
    <row r="900" spans="2:14" ht="14.25" customHeight="1">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row>
    <row r="901" spans="2:14" ht="14.25" customHeight="1">
      <c r="B901" s="5" t="s">
        <v>34</v>
      </c>
      <c r="C901" s="5">
        <v>1189833</v>
      </c>
      <c r="D901" s="6">
        <v>44228</v>
      </c>
      <c r="E901" s="5" t="s">
        <v>36</v>
      </c>
      <c r="F901" s="5" t="s">
        <v>53</v>
      </c>
      <c r="G901" s="5" t="s">
        <v>54</v>
      </c>
      <c r="H901" s="7" t="s">
        <v>23</v>
      </c>
      <c r="I901" s="8">
        <v>60</v>
      </c>
      <c r="J901" s="9">
        <v>600</v>
      </c>
      <c r="K901" s="10">
        <v>360000</v>
      </c>
      <c r="L901" s="10">
        <v>90000</v>
      </c>
      <c r="M901" s="11">
        <v>0.25</v>
      </c>
      <c r="N901" s="5" t="s">
        <v>24</v>
      </c>
    </row>
    <row r="902" spans="2:14" ht="14.25" customHeight="1">
      <c r="B902" s="5" t="s">
        <v>34</v>
      </c>
      <c r="C902" s="5">
        <v>1189833</v>
      </c>
      <c r="D902" s="6">
        <v>44229</v>
      </c>
      <c r="E902" s="5" t="s">
        <v>36</v>
      </c>
      <c r="F902" s="5" t="s">
        <v>53</v>
      </c>
      <c r="G902" s="5" t="s">
        <v>54</v>
      </c>
      <c r="H902" s="7" t="s">
        <v>17</v>
      </c>
      <c r="I902" s="8">
        <v>40</v>
      </c>
      <c r="J902" s="9">
        <v>750</v>
      </c>
      <c r="K902" s="10">
        <v>300000</v>
      </c>
      <c r="L902" s="10">
        <v>135000</v>
      </c>
      <c r="M902" s="11">
        <v>0.45</v>
      </c>
      <c r="N902" s="5" t="s">
        <v>24</v>
      </c>
    </row>
    <row r="903" spans="2:14" ht="14.25" customHeight="1">
      <c r="B903" s="5" t="s">
        <v>34</v>
      </c>
      <c r="C903" s="5">
        <v>1189833</v>
      </c>
      <c r="D903" s="6">
        <v>44230</v>
      </c>
      <c r="E903" s="5" t="s">
        <v>36</v>
      </c>
      <c r="F903" s="5" t="s">
        <v>53</v>
      </c>
      <c r="G903" s="5" t="s">
        <v>54</v>
      </c>
      <c r="H903" s="7" t="s">
        <v>19</v>
      </c>
      <c r="I903" s="8">
        <v>45</v>
      </c>
      <c r="J903" s="9">
        <v>600</v>
      </c>
      <c r="K903" s="10">
        <v>270000</v>
      </c>
      <c r="L903" s="10">
        <v>81000</v>
      </c>
      <c r="M903" s="11">
        <v>0.3</v>
      </c>
      <c r="N903" s="5" t="s">
        <v>24</v>
      </c>
    </row>
    <row r="904" spans="2:14" ht="14.25" customHeight="1">
      <c r="B904" s="5" t="s">
        <v>34</v>
      </c>
      <c r="C904" s="5">
        <v>1189833</v>
      </c>
      <c r="D904" s="6">
        <v>44231</v>
      </c>
      <c r="E904" s="5" t="s">
        <v>36</v>
      </c>
      <c r="F904" s="5" t="s">
        <v>53</v>
      </c>
      <c r="G904" s="5" t="s">
        <v>54</v>
      </c>
      <c r="H904" s="7" t="s">
        <v>20</v>
      </c>
      <c r="I904" s="8">
        <v>45</v>
      </c>
      <c r="J904" s="9">
        <v>550</v>
      </c>
      <c r="K904" s="10">
        <v>247500</v>
      </c>
      <c r="L904" s="10">
        <v>111375</v>
      </c>
      <c r="M904" s="11">
        <v>0.45</v>
      </c>
      <c r="N904" s="5" t="s">
        <v>24</v>
      </c>
    </row>
    <row r="905" spans="2:14" ht="14.25" customHeight="1">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row>
    <row r="906" spans="2:14" ht="14.25" customHeight="1">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row>
    <row r="907" spans="2:14" ht="14.25" customHeight="1">
      <c r="B907" s="5" t="s">
        <v>34</v>
      </c>
      <c r="C907" s="5">
        <v>1189833</v>
      </c>
      <c r="D907" s="6">
        <v>44234</v>
      </c>
      <c r="E907" s="5" t="s">
        <v>36</v>
      </c>
      <c r="F907" s="5" t="s">
        <v>53</v>
      </c>
      <c r="G907" s="5" t="s">
        <v>54</v>
      </c>
      <c r="H907" s="7" t="s">
        <v>23</v>
      </c>
      <c r="I907" s="8">
        <v>60</v>
      </c>
      <c r="J907" s="9">
        <v>475</v>
      </c>
      <c r="K907" s="10">
        <v>285000</v>
      </c>
      <c r="L907" s="10">
        <v>71250</v>
      </c>
      <c r="M907" s="11">
        <v>0.25</v>
      </c>
      <c r="N907" s="5" t="s">
        <v>24</v>
      </c>
    </row>
    <row r="908" spans="2:14" ht="14.25" customHeight="1">
      <c r="B908" s="5" t="s">
        <v>34</v>
      </c>
      <c r="C908" s="5">
        <v>1189833</v>
      </c>
      <c r="D908" s="6">
        <v>44235</v>
      </c>
      <c r="E908" s="5" t="s">
        <v>36</v>
      </c>
      <c r="F908" s="5" t="s">
        <v>53</v>
      </c>
      <c r="G908" s="5" t="s">
        <v>54</v>
      </c>
      <c r="H908" s="7" t="s">
        <v>17</v>
      </c>
      <c r="I908" s="8">
        <v>45</v>
      </c>
      <c r="J908" s="9">
        <v>675</v>
      </c>
      <c r="K908" s="10">
        <v>303750</v>
      </c>
      <c r="L908" s="10">
        <v>136687.5</v>
      </c>
      <c r="M908" s="11">
        <v>0.45</v>
      </c>
      <c r="N908" s="5" t="s">
        <v>24</v>
      </c>
    </row>
    <row r="909" spans="2:14" ht="14.25" customHeight="1">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row>
    <row r="910" spans="2:14" ht="14.25" customHeight="1">
      <c r="B910" s="5" t="s">
        <v>34</v>
      </c>
      <c r="C910" s="5">
        <v>1189833</v>
      </c>
      <c r="D910" s="6">
        <v>44237</v>
      </c>
      <c r="E910" s="5" t="s">
        <v>36</v>
      </c>
      <c r="F910" s="5" t="s">
        <v>53</v>
      </c>
      <c r="G910" s="5" t="s">
        <v>54</v>
      </c>
      <c r="H910" s="7" t="s">
        <v>20</v>
      </c>
      <c r="I910" s="8">
        <v>50</v>
      </c>
      <c r="J910" s="9">
        <v>500</v>
      </c>
      <c r="K910" s="10">
        <v>250000</v>
      </c>
      <c r="L910" s="10">
        <v>112500</v>
      </c>
      <c r="M910" s="11">
        <v>0.45</v>
      </c>
      <c r="N910" s="5" t="s">
        <v>24</v>
      </c>
    </row>
    <row r="911" spans="2:14" ht="14.25" customHeight="1">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row>
    <row r="912" spans="2:14" ht="14.25" customHeight="1">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row>
    <row r="913" spans="2:14" ht="14.25" customHeight="1">
      <c r="B913" s="5" t="s">
        <v>34</v>
      </c>
      <c r="C913" s="5">
        <v>1189833</v>
      </c>
      <c r="D913" s="6">
        <v>44240</v>
      </c>
      <c r="E913" s="5" t="s">
        <v>36</v>
      </c>
      <c r="F913" s="5" t="s">
        <v>53</v>
      </c>
      <c r="G913" s="5" t="s">
        <v>54</v>
      </c>
      <c r="H913" s="7" t="s">
        <v>23</v>
      </c>
      <c r="I913" s="8">
        <v>60</v>
      </c>
      <c r="J913" s="9">
        <v>400</v>
      </c>
      <c r="K913" s="10">
        <v>240000</v>
      </c>
      <c r="L913" s="10">
        <v>60000</v>
      </c>
      <c r="M913" s="11">
        <v>0.25</v>
      </c>
      <c r="N913" s="5" t="s">
        <v>24</v>
      </c>
    </row>
    <row r="914" spans="2:14" ht="14.25" customHeight="1">
      <c r="B914" s="5" t="s">
        <v>34</v>
      </c>
      <c r="C914" s="5">
        <v>1189833</v>
      </c>
      <c r="D914" s="6">
        <v>44241</v>
      </c>
      <c r="E914" s="5" t="s">
        <v>36</v>
      </c>
      <c r="F914" s="5" t="s">
        <v>53</v>
      </c>
      <c r="G914" s="5" t="s">
        <v>54</v>
      </c>
      <c r="H914" s="7" t="s">
        <v>17</v>
      </c>
      <c r="I914" s="8">
        <v>45</v>
      </c>
      <c r="J914" s="9">
        <v>600</v>
      </c>
      <c r="K914" s="10">
        <v>270000</v>
      </c>
      <c r="L914" s="10">
        <v>121500</v>
      </c>
      <c r="M914" s="11">
        <v>0.45</v>
      </c>
      <c r="N914" s="5" t="s">
        <v>24</v>
      </c>
    </row>
    <row r="915" spans="2:14" ht="14.25" customHeight="1">
      <c r="B915" s="5" t="s">
        <v>34</v>
      </c>
      <c r="C915" s="5">
        <v>1189833</v>
      </c>
      <c r="D915" s="6">
        <v>44242</v>
      </c>
      <c r="E915" s="5" t="s">
        <v>36</v>
      </c>
      <c r="F915" s="5" t="s">
        <v>53</v>
      </c>
      <c r="G915" s="5" t="s">
        <v>54</v>
      </c>
      <c r="H915" s="7" t="s">
        <v>19</v>
      </c>
      <c r="I915" s="8">
        <v>50</v>
      </c>
      <c r="J915" s="9">
        <v>600</v>
      </c>
      <c r="K915" s="10">
        <v>300000</v>
      </c>
      <c r="L915" s="10">
        <v>90000</v>
      </c>
      <c r="M915" s="11">
        <v>0.3</v>
      </c>
      <c r="N915" s="5" t="s">
        <v>24</v>
      </c>
    </row>
    <row r="916" spans="2:14" ht="14.25" customHeight="1">
      <c r="B916" s="5" t="s">
        <v>34</v>
      </c>
      <c r="C916" s="5">
        <v>1189833</v>
      </c>
      <c r="D916" s="6">
        <v>44243</v>
      </c>
      <c r="E916" s="5" t="s">
        <v>36</v>
      </c>
      <c r="F916" s="5" t="s">
        <v>53</v>
      </c>
      <c r="G916" s="5" t="s">
        <v>54</v>
      </c>
      <c r="H916" s="7" t="s">
        <v>20</v>
      </c>
      <c r="I916" s="8">
        <v>45</v>
      </c>
      <c r="J916" s="9">
        <v>450</v>
      </c>
      <c r="K916" s="10">
        <v>202500</v>
      </c>
      <c r="L916" s="10">
        <v>91125</v>
      </c>
      <c r="M916" s="11">
        <v>0.45</v>
      </c>
      <c r="N916" s="5" t="s">
        <v>24</v>
      </c>
    </row>
    <row r="917" spans="2:14" ht="14.25" customHeight="1">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row>
    <row r="918" spans="2:14" ht="14.25" customHeight="1">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row>
    <row r="919" spans="2:14" ht="14.25" customHeight="1">
      <c r="B919" s="5" t="s">
        <v>34</v>
      </c>
      <c r="C919" s="5">
        <v>1189833</v>
      </c>
      <c r="D919" s="6">
        <v>44246</v>
      </c>
      <c r="E919" s="5" t="s">
        <v>36</v>
      </c>
      <c r="F919" s="5" t="s">
        <v>53</v>
      </c>
      <c r="G919" s="5" t="s">
        <v>54</v>
      </c>
      <c r="H919" s="7" t="s">
        <v>23</v>
      </c>
      <c r="I919" s="8">
        <v>60</v>
      </c>
      <c r="J919" s="9">
        <v>450</v>
      </c>
      <c r="K919" s="10">
        <v>270000</v>
      </c>
      <c r="L919" s="10">
        <v>67500</v>
      </c>
      <c r="M919" s="11">
        <v>0.25</v>
      </c>
      <c r="N919" s="5" t="s">
        <v>24</v>
      </c>
    </row>
    <row r="920" spans="2:14" ht="14.25" customHeight="1">
      <c r="B920" s="5" t="s">
        <v>34</v>
      </c>
      <c r="C920" s="5">
        <v>1189833</v>
      </c>
      <c r="D920" s="6">
        <v>44247</v>
      </c>
      <c r="E920" s="5" t="s">
        <v>36</v>
      </c>
      <c r="F920" s="5" t="s">
        <v>53</v>
      </c>
      <c r="G920" s="5" t="s">
        <v>54</v>
      </c>
      <c r="H920" s="7" t="s">
        <v>17</v>
      </c>
      <c r="I920" s="8">
        <v>45</v>
      </c>
      <c r="J920" s="9">
        <v>550</v>
      </c>
      <c r="K920" s="10">
        <v>247500</v>
      </c>
      <c r="L920" s="10">
        <v>111375</v>
      </c>
      <c r="M920" s="11">
        <v>0.45</v>
      </c>
      <c r="N920" s="5" t="s">
        <v>24</v>
      </c>
    </row>
    <row r="921" spans="2:14" ht="14.25" customHeight="1">
      <c r="B921" s="5" t="s">
        <v>34</v>
      </c>
      <c r="C921" s="5">
        <v>1189833</v>
      </c>
      <c r="D921" s="6">
        <v>44248</v>
      </c>
      <c r="E921" s="5" t="s">
        <v>36</v>
      </c>
      <c r="F921" s="5" t="s">
        <v>53</v>
      </c>
      <c r="G921" s="5" t="s">
        <v>54</v>
      </c>
      <c r="H921" s="7" t="s">
        <v>19</v>
      </c>
      <c r="I921" s="8">
        <v>50</v>
      </c>
      <c r="J921" s="9">
        <v>550</v>
      </c>
      <c r="K921" s="10">
        <v>275000</v>
      </c>
      <c r="L921" s="10">
        <v>82500</v>
      </c>
      <c r="M921" s="11">
        <v>0.3</v>
      </c>
      <c r="N921" s="5" t="s">
        <v>24</v>
      </c>
    </row>
    <row r="922" spans="2:14" ht="14.25" customHeight="1">
      <c r="B922" s="5" t="s">
        <v>34</v>
      </c>
      <c r="C922" s="5">
        <v>1189833</v>
      </c>
      <c r="D922" s="6">
        <v>44249</v>
      </c>
      <c r="E922" s="5" t="s">
        <v>36</v>
      </c>
      <c r="F922" s="5" t="s">
        <v>53</v>
      </c>
      <c r="G922" s="5" t="s">
        <v>54</v>
      </c>
      <c r="H922" s="7" t="s">
        <v>20</v>
      </c>
      <c r="I922" s="8">
        <v>45</v>
      </c>
      <c r="J922" s="9">
        <v>400</v>
      </c>
      <c r="K922" s="10">
        <v>180000</v>
      </c>
      <c r="L922" s="10">
        <v>81000</v>
      </c>
      <c r="M922" s="11">
        <v>0.45</v>
      </c>
      <c r="N922" s="5" t="s">
        <v>24</v>
      </c>
    </row>
    <row r="923" spans="2:14" ht="14.25" customHeight="1">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row>
    <row r="924" spans="2:14" ht="14.25" customHeight="1">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row>
    <row r="925" spans="2:14" ht="14.25" customHeight="1">
      <c r="B925" s="5" t="s">
        <v>34</v>
      </c>
      <c r="C925" s="5">
        <v>1189833</v>
      </c>
      <c r="D925" s="6">
        <v>44252</v>
      </c>
      <c r="E925" s="5" t="s">
        <v>36</v>
      </c>
      <c r="F925" s="5" t="s">
        <v>53</v>
      </c>
      <c r="G925" s="5" t="s">
        <v>54</v>
      </c>
      <c r="H925" s="7" t="s">
        <v>23</v>
      </c>
      <c r="I925" s="8">
        <v>60</v>
      </c>
      <c r="J925" s="9">
        <v>400</v>
      </c>
      <c r="K925" s="10">
        <v>240000</v>
      </c>
      <c r="L925" s="10">
        <v>60000</v>
      </c>
      <c r="M925" s="11">
        <v>0.25</v>
      </c>
      <c r="N925" s="5" t="s">
        <v>24</v>
      </c>
    </row>
    <row r="926" spans="2:14" ht="14.25" customHeight="1">
      <c r="B926" s="5" t="s">
        <v>34</v>
      </c>
      <c r="C926" s="5">
        <v>1189833</v>
      </c>
      <c r="D926" s="6">
        <v>44253</v>
      </c>
      <c r="E926" s="5" t="s">
        <v>36</v>
      </c>
      <c r="F926" s="5" t="s">
        <v>53</v>
      </c>
      <c r="G926" s="5" t="s">
        <v>54</v>
      </c>
      <c r="H926" s="7" t="s">
        <v>17</v>
      </c>
      <c r="I926" s="8">
        <v>40</v>
      </c>
      <c r="J926" s="9">
        <v>575</v>
      </c>
      <c r="K926" s="10">
        <v>230000</v>
      </c>
      <c r="L926" s="10">
        <v>103500</v>
      </c>
      <c r="M926" s="11">
        <v>0.45</v>
      </c>
      <c r="N926" s="5" t="s">
        <v>24</v>
      </c>
    </row>
    <row r="927" spans="2:14" ht="14.25" customHeight="1">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row>
    <row r="928" spans="2:14" ht="14.25" customHeight="1">
      <c r="B928" s="5" t="s">
        <v>34</v>
      </c>
      <c r="C928" s="5">
        <v>1189833</v>
      </c>
      <c r="D928" s="6">
        <v>44255</v>
      </c>
      <c r="E928" s="5" t="s">
        <v>36</v>
      </c>
      <c r="F928" s="5" t="s">
        <v>53</v>
      </c>
      <c r="G928" s="5" t="s">
        <v>54</v>
      </c>
      <c r="H928" s="7" t="s">
        <v>20</v>
      </c>
      <c r="I928" s="8">
        <v>40</v>
      </c>
      <c r="J928" s="9">
        <v>425</v>
      </c>
      <c r="K928" s="10">
        <v>170000</v>
      </c>
      <c r="L928" s="10">
        <v>76500</v>
      </c>
      <c r="M928" s="11">
        <v>0.45</v>
      </c>
      <c r="N928" s="5" t="s">
        <v>24</v>
      </c>
    </row>
    <row r="929" spans="2:14" ht="14.25" customHeight="1">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row>
    <row r="930" spans="2:14" ht="14.25" customHeight="1">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row>
    <row r="931" spans="2:14" ht="14.25" customHeight="1">
      <c r="B931" s="5" t="s">
        <v>34</v>
      </c>
      <c r="C931" s="5">
        <v>1189833</v>
      </c>
      <c r="D931" s="6">
        <v>44258</v>
      </c>
      <c r="E931" s="5" t="s">
        <v>36</v>
      </c>
      <c r="F931" s="5" t="s">
        <v>53</v>
      </c>
      <c r="G931" s="5" t="s">
        <v>54</v>
      </c>
      <c r="H931" s="7" t="s">
        <v>23</v>
      </c>
      <c r="I931" s="8">
        <v>60</v>
      </c>
      <c r="J931" s="9">
        <v>475</v>
      </c>
      <c r="K931" s="10">
        <v>285000</v>
      </c>
      <c r="L931" s="10">
        <v>71250</v>
      </c>
      <c r="M931" s="11">
        <v>0.25</v>
      </c>
      <c r="N931" s="5" t="s">
        <v>24</v>
      </c>
    </row>
    <row r="932" spans="2:14" ht="14.25" customHeight="1">
      <c r="B932" s="5" t="s">
        <v>34</v>
      </c>
      <c r="C932" s="5">
        <v>1189833</v>
      </c>
      <c r="D932" s="6">
        <v>44259</v>
      </c>
      <c r="E932" s="5" t="s">
        <v>36</v>
      </c>
      <c r="F932" s="5" t="s">
        <v>53</v>
      </c>
      <c r="G932" s="5" t="s">
        <v>54</v>
      </c>
      <c r="H932" s="7" t="s">
        <v>17</v>
      </c>
      <c r="I932" s="8">
        <v>45</v>
      </c>
      <c r="J932" s="9">
        <v>675</v>
      </c>
      <c r="K932" s="10">
        <v>303750</v>
      </c>
      <c r="L932" s="10">
        <v>136687.5</v>
      </c>
      <c r="M932" s="11">
        <v>0.45</v>
      </c>
      <c r="N932" s="5" t="s">
        <v>24</v>
      </c>
    </row>
    <row r="933" spans="2:14" ht="14.25" customHeight="1">
      <c r="B933" s="5" t="s">
        <v>34</v>
      </c>
      <c r="C933" s="5">
        <v>1189833</v>
      </c>
      <c r="D933" s="6">
        <v>44260</v>
      </c>
      <c r="E933" s="5" t="s">
        <v>36</v>
      </c>
      <c r="F933" s="5" t="s">
        <v>53</v>
      </c>
      <c r="G933" s="5" t="s">
        <v>54</v>
      </c>
      <c r="H933" s="7" t="s">
        <v>19</v>
      </c>
      <c r="I933" s="8">
        <v>50</v>
      </c>
      <c r="J933" s="9">
        <v>675</v>
      </c>
      <c r="K933" s="10">
        <v>337500</v>
      </c>
      <c r="L933" s="10">
        <v>101250</v>
      </c>
      <c r="M933" s="11">
        <v>0.3</v>
      </c>
      <c r="N933" s="5" t="s">
        <v>24</v>
      </c>
    </row>
    <row r="934" spans="2:14" ht="14.25" customHeight="1">
      <c r="B934" s="5" t="s">
        <v>34</v>
      </c>
      <c r="C934" s="5">
        <v>1189833</v>
      </c>
      <c r="D934" s="6">
        <v>44261</v>
      </c>
      <c r="E934" s="5" t="s">
        <v>36</v>
      </c>
      <c r="F934" s="5" t="s">
        <v>53</v>
      </c>
      <c r="G934" s="5" t="s">
        <v>54</v>
      </c>
      <c r="H934" s="7" t="s">
        <v>20</v>
      </c>
      <c r="I934" s="8">
        <v>45</v>
      </c>
      <c r="J934" s="9">
        <v>475</v>
      </c>
      <c r="K934" s="10">
        <v>213750</v>
      </c>
      <c r="L934" s="10">
        <v>96187.5</v>
      </c>
      <c r="M934" s="11">
        <v>0.45</v>
      </c>
      <c r="N934" s="5" t="s">
        <v>24</v>
      </c>
    </row>
    <row r="935" spans="2:14" ht="14.25" customHeight="1">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row>
    <row r="936" spans="2:14" ht="14.25" customHeight="1">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row>
    <row r="937" spans="2:14" ht="14.25" customHeight="1">
      <c r="B937" s="5" t="s">
        <v>34</v>
      </c>
      <c r="C937" s="5">
        <v>1189833</v>
      </c>
      <c r="D937" s="6">
        <v>44264</v>
      </c>
      <c r="E937" s="5" t="s">
        <v>36</v>
      </c>
      <c r="F937" s="5" t="s">
        <v>53</v>
      </c>
      <c r="G937" s="5" t="s">
        <v>54</v>
      </c>
      <c r="H937" s="7" t="s">
        <v>23</v>
      </c>
      <c r="I937" s="8">
        <v>60</v>
      </c>
      <c r="J937" s="9">
        <v>500</v>
      </c>
      <c r="K937" s="10">
        <v>300000</v>
      </c>
      <c r="L937" s="10">
        <v>75000</v>
      </c>
      <c r="M937" s="11">
        <v>0.25</v>
      </c>
      <c r="N937" s="5" t="s">
        <v>24</v>
      </c>
    </row>
    <row r="938" spans="2:14" ht="14.25" customHeight="1">
      <c r="B938" s="5" t="s">
        <v>26</v>
      </c>
      <c r="C938" s="5">
        <v>1197831</v>
      </c>
      <c r="D938" s="6">
        <v>44265</v>
      </c>
      <c r="E938" s="5" t="s">
        <v>36</v>
      </c>
      <c r="F938" s="5" t="s">
        <v>53</v>
      </c>
      <c r="G938" s="5" t="s">
        <v>54</v>
      </c>
      <c r="H938" s="7" t="s">
        <v>17</v>
      </c>
      <c r="I938" s="8">
        <v>20</v>
      </c>
      <c r="J938" s="9">
        <v>700</v>
      </c>
      <c r="K938" s="10">
        <v>140000</v>
      </c>
      <c r="L938" s="10">
        <v>49000</v>
      </c>
      <c r="M938" s="11">
        <v>0.35</v>
      </c>
      <c r="N938" s="5" t="s">
        <v>24</v>
      </c>
    </row>
    <row r="939" spans="2:14" ht="14.25" customHeight="1">
      <c r="B939" s="5" t="s">
        <v>26</v>
      </c>
      <c r="C939" s="5">
        <v>1197831</v>
      </c>
      <c r="D939" s="6">
        <v>44266</v>
      </c>
      <c r="E939" s="5" t="s">
        <v>36</v>
      </c>
      <c r="F939" s="5" t="s">
        <v>53</v>
      </c>
      <c r="G939" s="5" t="s">
        <v>54</v>
      </c>
      <c r="H939" s="7" t="s">
        <v>19</v>
      </c>
      <c r="I939" s="8">
        <v>30</v>
      </c>
      <c r="J939" s="9">
        <v>700</v>
      </c>
      <c r="K939" s="10">
        <v>210000</v>
      </c>
      <c r="L939" s="10">
        <v>73500</v>
      </c>
      <c r="M939" s="11">
        <v>0.35</v>
      </c>
      <c r="N939" s="5" t="s">
        <v>24</v>
      </c>
    </row>
    <row r="940" spans="2:14" ht="14.25" customHeight="1">
      <c r="B940" s="5" t="s">
        <v>26</v>
      </c>
      <c r="C940" s="5">
        <v>1197831</v>
      </c>
      <c r="D940" s="6">
        <v>44267</v>
      </c>
      <c r="E940" s="5" t="s">
        <v>36</v>
      </c>
      <c r="F940" s="5" t="s">
        <v>53</v>
      </c>
      <c r="G940" s="5" t="s">
        <v>54</v>
      </c>
      <c r="H940" s="7" t="s">
        <v>20</v>
      </c>
      <c r="I940" s="8">
        <v>30</v>
      </c>
      <c r="J940" s="9">
        <v>500</v>
      </c>
      <c r="K940" s="10">
        <v>150000</v>
      </c>
      <c r="L940" s="10">
        <v>52500</v>
      </c>
      <c r="M940" s="11">
        <v>0.35</v>
      </c>
      <c r="N940" s="5" t="s">
        <v>24</v>
      </c>
    </row>
    <row r="941" spans="2:14" ht="14.25" customHeight="1">
      <c r="B941" s="5" t="s">
        <v>26</v>
      </c>
      <c r="C941" s="5">
        <v>1197831</v>
      </c>
      <c r="D941" s="6">
        <v>44268</v>
      </c>
      <c r="E941" s="5" t="s">
        <v>36</v>
      </c>
      <c r="F941" s="5" t="s">
        <v>53</v>
      </c>
      <c r="G941" s="5" t="s">
        <v>54</v>
      </c>
      <c r="H941" s="7" t="s">
        <v>21</v>
      </c>
      <c r="I941" s="8">
        <v>35</v>
      </c>
      <c r="J941" s="9">
        <v>500</v>
      </c>
      <c r="K941" s="10">
        <v>175000</v>
      </c>
      <c r="L941" s="10">
        <v>78750</v>
      </c>
      <c r="M941" s="11">
        <v>0.45</v>
      </c>
      <c r="N941" s="5" t="s">
        <v>24</v>
      </c>
    </row>
    <row r="942" spans="2:14" ht="14.25" customHeight="1">
      <c r="B942" s="5" t="s">
        <v>26</v>
      </c>
      <c r="C942" s="5">
        <v>1197831</v>
      </c>
      <c r="D942" s="6">
        <v>44269</v>
      </c>
      <c r="E942" s="5" t="s">
        <v>27</v>
      </c>
      <c r="F942" s="5" t="s">
        <v>55</v>
      </c>
      <c r="G942" s="5" t="s">
        <v>56</v>
      </c>
      <c r="H942" s="7" t="s">
        <v>22</v>
      </c>
      <c r="I942" s="8">
        <v>40</v>
      </c>
      <c r="J942" s="9">
        <v>350</v>
      </c>
      <c r="K942" s="10">
        <v>140000</v>
      </c>
      <c r="L942" s="10">
        <v>42000</v>
      </c>
      <c r="M942" s="11">
        <v>0.3</v>
      </c>
      <c r="N942" s="5" t="s">
        <v>24</v>
      </c>
    </row>
    <row r="943" spans="2:14" ht="14.25" customHeight="1">
      <c r="B943" s="5" t="s">
        <v>26</v>
      </c>
      <c r="C943" s="5">
        <v>1197831</v>
      </c>
      <c r="D943" s="6">
        <v>44270</v>
      </c>
      <c r="E943" s="5" t="s">
        <v>27</v>
      </c>
      <c r="F943" s="5" t="s">
        <v>55</v>
      </c>
      <c r="G943" s="5" t="s">
        <v>56</v>
      </c>
      <c r="H943" s="7" t="s">
        <v>23</v>
      </c>
      <c r="I943" s="8">
        <v>35</v>
      </c>
      <c r="J943" s="9">
        <v>500</v>
      </c>
      <c r="K943" s="10">
        <v>175000</v>
      </c>
      <c r="L943" s="10">
        <v>87500</v>
      </c>
      <c r="M943" s="11">
        <v>0.5</v>
      </c>
      <c r="N943" s="5" t="s">
        <v>24</v>
      </c>
    </row>
    <row r="944" spans="2:14" ht="14.25" customHeight="1">
      <c r="B944" s="5" t="s">
        <v>26</v>
      </c>
      <c r="C944" s="5">
        <v>1197831</v>
      </c>
      <c r="D944" s="6">
        <v>44271</v>
      </c>
      <c r="E944" s="5" t="s">
        <v>27</v>
      </c>
      <c r="F944" s="5" t="s">
        <v>55</v>
      </c>
      <c r="G944" s="5" t="s">
        <v>56</v>
      </c>
      <c r="H944" s="7" t="s">
        <v>17</v>
      </c>
      <c r="I944" s="8">
        <v>25</v>
      </c>
      <c r="J944" s="9">
        <v>650</v>
      </c>
      <c r="K944" s="10">
        <v>162500</v>
      </c>
      <c r="L944" s="10">
        <v>56875</v>
      </c>
      <c r="M944" s="11">
        <v>0.35</v>
      </c>
      <c r="N944" s="5" t="s">
        <v>24</v>
      </c>
    </row>
    <row r="945" spans="2:14" ht="14.25" customHeight="1">
      <c r="B945" s="5" t="s">
        <v>26</v>
      </c>
      <c r="C945" s="5">
        <v>1197831</v>
      </c>
      <c r="D945" s="6">
        <v>44272</v>
      </c>
      <c r="E945" s="5" t="s">
        <v>27</v>
      </c>
      <c r="F945" s="5" t="s">
        <v>55</v>
      </c>
      <c r="G945" s="5" t="s">
        <v>56</v>
      </c>
      <c r="H945" s="7" t="s">
        <v>19</v>
      </c>
      <c r="I945" s="8">
        <v>35</v>
      </c>
      <c r="J945" s="9">
        <v>625</v>
      </c>
      <c r="K945" s="10">
        <v>218750</v>
      </c>
      <c r="L945" s="10">
        <v>76562.5</v>
      </c>
      <c r="M945" s="11">
        <v>0.35</v>
      </c>
      <c r="N945" s="5" t="s">
        <v>24</v>
      </c>
    </row>
    <row r="946" spans="2:14" ht="14.25" customHeight="1">
      <c r="B946" s="5" t="s">
        <v>26</v>
      </c>
      <c r="C946" s="5">
        <v>1197831</v>
      </c>
      <c r="D946" s="6">
        <v>44273</v>
      </c>
      <c r="E946" s="5" t="s">
        <v>27</v>
      </c>
      <c r="F946" s="5" t="s">
        <v>55</v>
      </c>
      <c r="G946" s="5" t="s">
        <v>56</v>
      </c>
      <c r="H946" s="7" t="s">
        <v>20</v>
      </c>
      <c r="I946" s="8">
        <v>35</v>
      </c>
      <c r="J946" s="9">
        <v>450</v>
      </c>
      <c r="K946" s="10">
        <v>157500</v>
      </c>
      <c r="L946" s="10">
        <v>55125</v>
      </c>
      <c r="M946" s="11">
        <v>0.35</v>
      </c>
      <c r="N946" s="5" t="s">
        <v>24</v>
      </c>
    </row>
    <row r="947" spans="2:14" ht="14.25" customHeight="1">
      <c r="B947" s="5" t="s">
        <v>26</v>
      </c>
      <c r="C947" s="5">
        <v>1197831</v>
      </c>
      <c r="D947" s="6">
        <v>44274</v>
      </c>
      <c r="E947" s="5" t="s">
        <v>27</v>
      </c>
      <c r="F947" s="5" t="s">
        <v>55</v>
      </c>
      <c r="G947" s="5" t="s">
        <v>56</v>
      </c>
      <c r="H947" s="7" t="s">
        <v>21</v>
      </c>
      <c r="I947" s="8">
        <v>35</v>
      </c>
      <c r="J947" s="9">
        <v>400</v>
      </c>
      <c r="K947" s="10">
        <v>140000</v>
      </c>
      <c r="L947" s="10">
        <v>63000</v>
      </c>
      <c r="M947" s="11">
        <v>0.45</v>
      </c>
      <c r="N947" s="5" t="s">
        <v>24</v>
      </c>
    </row>
    <row r="948" spans="2:14" ht="14.25" customHeight="1">
      <c r="B948" s="5" t="s">
        <v>26</v>
      </c>
      <c r="C948" s="5">
        <v>1197831</v>
      </c>
      <c r="D948" s="6">
        <v>44275</v>
      </c>
      <c r="E948" s="5" t="s">
        <v>27</v>
      </c>
      <c r="F948" s="5" t="s">
        <v>55</v>
      </c>
      <c r="G948" s="5" t="s">
        <v>56</v>
      </c>
      <c r="H948" s="7" t="s">
        <v>22</v>
      </c>
      <c r="I948" s="8">
        <v>40</v>
      </c>
      <c r="J948" s="9">
        <v>275</v>
      </c>
      <c r="K948" s="10">
        <v>110000</v>
      </c>
      <c r="L948" s="10">
        <v>33000</v>
      </c>
      <c r="M948" s="11">
        <v>0.3</v>
      </c>
      <c r="N948" s="5" t="s">
        <v>24</v>
      </c>
    </row>
    <row r="949" spans="2:14" ht="14.25" customHeight="1">
      <c r="B949" s="5" t="s">
        <v>26</v>
      </c>
      <c r="C949" s="5">
        <v>1197831</v>
      </c>
      <c r="D949" s="6">
        <v>44276</v>
      </c>
      <c r="E949" s="5" t="s">
        <v>27</v>
      </c>
      <c r="F949" s="5" t="s">
        <v>55</v>
      </c>
      <c r="G949" s="5" t="s">
        <v>56</v>
      </c>
      <c r="H949" s="7" t="s">
        <v>23</v>
      </c>
      <c r="I949" s="8">
        <v>35</v>
      </c>
      <c r="J949" s="9">
        <v>475</v>
      </c>
      <c r="K949" s="10">
        <v>166250</v>
      </c>
      <c r="L949" s="10">
        <v>83125</v>
      </c>
      <c r="M949" s="11">
        <v>0.5</v>
      </c>
      <c r="N949" s="5" t="s">
        <v>24</v>
      </c>
    </row>
    <row r="950" spans="2:14" ht="14.25" customHeight="1">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row>
    <row r="951" spans="2:14" ht="14.25" customHeight="1">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row>
    <row r="952" spans="2:14" ht="14.25" customHeight="1">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row>
    <row r="953" spans="2:14" ht="14.25" customHeight="1">
      <c r="B953" s="5" t="s">
        <v>26</v>
      </c>
      <c r="C953" s="5">
        <v>1197831</v>
      </c>
      <c r="D953" s="6">
        <v>44280</v>
      </c>
      <c r="E953" s="5" t="s">
        <v>27</v>
      </c>
      <c r="F953" s="5" t="s">
        <v>55</v>
      </c>
      <c r="G953" s="5" t="s">
        <v>56</v>
      </c>
      <c r="H953" s="7" t="s">
        <v>21</v>
      </c>
      <c r="I953" s="8">
        <v>35</v>
      </c>
      <c r="J953" s="9">
        <v>375</v>
      </c>
      <c r="K953" s="10">
        <v>131250</v>
      </c>
      <c r="L953" s="10">
        <v>65625</v>
      </c>
      <c r="M953" s="11">
        <v>0.5</v>
      </c>
      <c r="N953" s="5" t="s">
        <v>24</v>
      </c>
    </row>
    <row r="954" spans="2:14" ht="14.25" customHeight="1">
      <c r="B954" s="5" t="s">
        <v>26</v>
      </c>
      <c r="C954" s="5">
        <v>1197831</v>
      </c>
      <c r="D954" s="6">
        <v>44281</v>
      </c>
      <c r="E954" s="5" t="s">
        <v>27</v>
      </c>
      <c r="F954" s="5" t="s">
        <v>55</v>
      </c>
      <c r="G954" s="5" t="s">
        <v>56</v>
      </c>
      <c r="H954" s="7" t="s">
        <v>22</v>
      </c>
      <c r="I954" s="8">
        <v>40</v>
      </c>
      <c r="J954" s="9">
        <v>275</v>
      </c>
      <c r="K954" s="10">
        <v>110000</v>
      </c>
      <c r="L954" s="10">
        <v>38500</v>
      </c>
      <c r="M954" s="11">
        <v>0.35</v>
      </c>
      <c r="N954" s="5" t="s">
        <v>24</v>
      </c>
    </row>
    <row r="955" spans="2:14" ht="14.25" customHeight="1">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row>
    <row r="956" spans="2:14" ht="14.25" customHeight="1">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row>
    <row r="957" spans="2:14" ht="14.25" customHeight="1">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row>
    <row r="958" spans="2:14" ht="14.25" customHeight="1">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row>
    <row r="959" spans="2:14" ht="14.25" customHeight="1">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row>
    <row r="960" spans="2:14" ht="14.25" customHeight="1">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row>
    <row r="961" spans="2:14" ht="14.25" customHeight="1">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row>
    <row r="962" spans="2:14" ht="14.25" customHeight="1">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row>
    <row r="963" spans="2:14" ht="14.25" customHeight="1">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row>
    <row r="964" spans="2:14" ht="14.25" customHeight="1">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row>
    <row r="965" spans="2:14" ht="14.25" customHeight="1">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row>
    <row r="966" spans="2:14" ht="14.25" customHeight="1">
      <c r="B966" s="5" t="s">
        <v>26</v>
      </c>
      <c r="C966" s="5">
        <v>1197831</v>
      </c>
      <c r="D966" s="6">
        <v>44293</v>
      </c>
      <c r="E966" s="5" t="s">
        <v>27</v>
      </c>
      <c r="F966" s="5" t="s">
        <v>55</v>
      </c>
      <c r="G966" s="5" t="s">
        <v>56</v>
      </c>
      <c r="H966" s="7" t="s">
        <v>22</v>
      </c>
      <c r="I966" s="8">
        <v>45</v>
      </c>
      <c r="J966" s="9">
        <v>425</v>
      </c>
      <c r="K966" s="10">
        <v>191250</v>
      </c>
      <c r="L966" s="10">
        <v>66937.5</v>
      </c>
      <c r="M966" s="11">
        <v>0.35</v>
      </c>
      <c r="N966" s="5" t="s">
        <v>24</v>
      </c>
    </row>
    <row r="967" spans="2:14" ht="14.25" customHeight="1">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row>
    <row r="968" spans="2:14" ht="14.25" customHeight="1">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row>
    <row r="969" spans="2:14" ht="14.25" customHeight="1">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row>
    <row r="970" spans="2:14" ht="14.25" customHeight="1">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row>
    <row r="971" spans="2:14" ht="14.25" customHeight="1">
      <c r="B971" s="5" t="s">
        <v>26</v>
      </c>
      <c r="C971" s="5">
        <v>1197831</v>
      </c>
      <c r="D971" s="6">
        <v>44298</v>
      </c>
      <c r="E971" s="5" t="s">
        <v>27</v>
      </c>
      <c r="F971" s="5" t="s">
        <v>55</v>
      </c>
      <c r="G971" s="5" t="s">
        <v>56</v>
      </c>
      <c r="H971" s="7" t="s">
        <v>21</v>
      </c>
      <c r="I971" s="8">
        <v>40</v>
      </c>
      <c r="J971" s="9">
        <v>600</v>
      </c>
      <c r="K971" s="10">
        <v>240000</v>
      </c>
      <c r="L971" s="10">
        <v>120000</v>
      </c>
      <c r="M971" s="11">
        <v>0.5</v>
      </c>
      <c r="N971" s="5" t="s">
        <v>24</v>
      </c>
    </row>
    <row r="972" spans="2:14" ht="14.25" customHeight="1">
      <c r="B972" s="5" t="s">
        <v>26</v>
      </c>
      <c r="C972" s="5">
        <v>1197831</v>
      </c>
      <c r="D972" s="6">
        <v>44299</v>
      </c>
      <c r="E972" s="5" t="s">
        <v>27</v>
      </c>
      <c r="F972" s="5" t="s">
        <v>55</v>
      </c>
      <c r="G972" s="5" t="s">
        <v>56</v>
      </c>
      <c r="H972" s="7" t="s">
        <v>22</v>
      </c>
      <c r="I972" s="8">
        <v>45</v>
      </c>
      <c r="J972" s="9">
        <v>500</v>
      </c>
      <c r="K972" s="10">
        <v>225000</v>
      </c>
      <c r="L972" s="10">
        <v>78750</v>
      </c>
      <c r="M972" s="11">
        <v>0.35</v>
      </c>
      <c r="N972" s="5" t="s">
        <v>24</v>
      </c>
    </row>
    <row r="973" spans="2:14" ht="14.25" customHeight="1">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row>
    <row r="974" spans="2:14" ht="14.25" customHeight="1">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row>
    <row r="975" spans="2:14" ht="14.25" customHeight="1">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row>
    <row r="976" spans="2:14" ht="14.25" customHeight="1">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row>
    <row r="977" spans="2:14" ht="14.25" customHeight="1">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row>
    <row r="978" spans="2:14" ht="14.25" customHeight="1">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row>
    <row r="979" spans="2:14" ht="14.25" customHeight="1">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row>
    <row r="980" spans="2:14" ht="14.25" customHeight="1">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row>
    <row r="981" spans="2:14" ht="14.25" customHeight="1">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row>
    <row r="982" spans="2:14" ht="14.25" customHeight="1">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row>
    <row r="983" spans="2:14" ht="14.25" customHeight="1">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row>
    <row r="984" spans="2:14" ht="14.25" customHeight="1">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row>
    <row r="985" spans="2:14" ht="14.25" customHeight="1">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row>
    <row r="986" spans="2:14" ht="14.25" customHeight="1">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row>
    <row r="987" spans="2:14" ht="14.25" customHeight="1">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row>
    <row r="988" spans="2:14" ht="14.25" customHeight="1">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row>
    <row r="989" spans="2:14" ht="14.25" customHeight="1">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row>
    <row r="990" spans="2:14" ht="14.25" customHeight="1">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row>
    <row r="991" spans="2:14" ht="14.25" customHeight="1">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row>
    <row r="992" spans="2:14" ht="14.25" customHeight="1">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row>
    <row r="993" spans="2:14" ht="14.25" customHeight="1">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row>
    <row r="994" spans="2:14" ht="14.25" customHeight="1">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row>
    <row r="995" spans="2:14" ht="14.25" customHeight="1">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row>
    <row r="996" spans="2:14" ht="14.25" customHeight="1">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row>
    <row r="997" spans="2:14" ht="14.25" customHeight="1">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row>
    <row r="998" spans="2:14" ht="14.25" customHeight="1">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row>
    <row r="999" spans="2:14" ht="14.25" customHeight="1">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row>
    <row r="1000" spans="2:14" ht="14.25" customHeight="1">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row>
    <row r="1001" spans="2:14" ht="14.25" customHeight="1">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row>
    <row r="1002" spans="2:14" ht="14.25" customHeight="1">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row>
    <row r="1003" spans="2:14" ht="14.25" customHeight="1">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row>
    <row r="1004" spans="2:14" ht="14.25" customHeight="1">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row>
    <row r="1005" spans="2:14" ht="14.25" customHeight="1">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row>
    <row r="1006" spans="2:14" ht="14.25" customHeight="1">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row>
    <row r="1007" spans="2:14" ht="14.25" customHeight="1">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row>
    <row r="1008" spans="2:14" ht="14.25" customHeight="1">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row>
    <row r="1009" spans="2:14" ht="14.25" customHeight="1">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row>
    <row r="1010" spans="2:14" ht="14.25" customHeight="1">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row>
    <row r="1011" spans="2:14" ht="14.25" customHeight="1">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row>
    <row r="1012" spans="2:14" ht="14.25" customHeight="1">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row>
    <row r="1013" spans="2:14" ht="14.25" customHeight="1">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row>
    <row r="1014" spans="2:14" ht="14.25" customHeight="1">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row>
    <row r="1015" spans="2:14" ht="14.25" customHeight="1">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row>
    <row r="1016" spans="2:14" ht="14.25" customHeight="1">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row>
    <row r="1017" spans="2:14" ht="14.25" customHeight="1">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row>
    <row r="1018" spans="2:14" ht="14.25" customHeight="1">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row>
    <row r="1019" spans="2:14" ht="14.25" customHeight="1">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row>
    <row r="1020" spans="2:14" ht="14.25" customHeight="1">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row>
    <row r="1021" spans="2:14" ht="14.25" customHeight="1">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row>
    <row r="1022" spans="2:14" ht="14.25" customHeight="1">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row>
    <row r="1023" spans="2:14" ht="14.25" customHeight="1">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row>
    <row r="1024" spans="2:14" ht="14.25" customHeight="1">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row>
    <row r="1025" spans="2:14" ht="14.25" customHeight="1">
      <c r="B1025" s="5" t="s">
        <v>14</v>
      </c>
      <c r="C1025" s="5">
        <v>1185732</v>
      </c>
      <c r="D1025" s="6">
        <v>44352</v>
      </c>
      <c r="E1025" s="5" t="s">
        <v>36</v>
      </c>
      <c r="F1025" s="5" t="s">
        <v>57</v>
      </c>
      <c r="G1025" s="5" t="s">
        <v>58</v>
      </c>
      <c r="H1025" s="7" t="s">
        <v>21</v>
      </c>
      <c r="I1025" s="8">
        <v>35</v>
      </c>
      <c r="J1025" s="9">
        <v>0</v>
      </c>
      <c r="K1025" s="10">
        <v>0</v>
      </c>
      <c r="L1025" s="10">
        <v>0</v>
      </c>
      <c r="M1025" s="11">
        <v>0.4</v>
      </c>
      <c r="N1025" s="5" t="s">
        <v>24</v>
      </c>
    </row>
    <row r="1026" spans="2:14" ht="14.25" customHeight="1">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row>
    <row r="1027" spans="2:14" ht="14.25" customHeight="1">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row>
    <row r="1028" spans="2:14" ht="14.25" customHeight="1">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row>
    <row r="1029" spans="2:14" ht="14.25" customHeight="1">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row>
    <row r="1030" spans="2:14" ht="14.25" customHeight="1">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row>
    <row r="1031" spans="2:14" ht="14.25" customHeight="1">
      <c r="B1031" s="5" t="s">
        <v>14</v>
      </c>
      <c r="C1031" s="5">
        <v>1185732</v>
      </c>
      <c r="D1031" s="6">
        <v>44358</v>
      </c>
      <c r="E1031" s="5" t="s">
        <v>36</v>
      </c>
      <c r="F1031" s="5" t="s">
        <v>57</v>
      </c>
      <c r="G1031" s="5" t="s">
        <v>58</v>
      </c>
      <c r="H1031" s="7" t="s">
        <v>21</v>
      </c>
      <c r="I1031" s="8">
        <v>30</v>
      </c>
      <c r="J1031" s="9">
        <v>0</v>
      </c>
      <c r="K1031" s="10">
        <v>0</v>
      </c>
      <c r="L1031" s="10">
        <v>0</v>
      </c>
      <c r="M1031" s="11">
        <v>0.4</v>
      </c>
      <c r="N1031" s="5" t="s">
        <v>24</v>
      </c>
    </row>
    <row r="1032" spans="2:14" ht="14.25" customHeight="1">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row>
    <row r="1033" spans="2:14" ht="14.25" customHeight="1">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row>
    <row r="1034" spans="2:14" ht="14.25" customHeight="1">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row>
    <row r="1035" spans="2:14" ht="14.25" customHeight="1">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row>
    <row r="1036" spans="2:14" ht="14.25" customHeight="1">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row>
    <row r="1037" spans="2:14" ht="14.25" customHeight="1">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row>
    <row r="1038" spans="2:14" ht="14.25" customHeight="1">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row>
    <row r="1039" spans="2:14" ht="14.25" customHeight="1">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row>
    <row r="1040" spans="2:14" ht="14.25" customHeight="1">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row>
    <row r="1041" spans="2:14" ht="14.25" customHeight="1">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row>
    <row r="1042" spans="2:14" ht="14.25" customHeight="1">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row>
    <row r="1043" spans="2:14" ht="14.25" customHeight="1">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row>
    <row r="1044" spans="2:14" ht="14.25" customHeight="1">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row>
    <row r="1045" spans="2:14" ht="14.25" customHeight="1">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row>
    <row r="1046" spans="2:14" ht="14.25" customHeight="1">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row>
    <row r="1047" spans="2:14" ht="14.25" customHeight="1">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row>
    <row r="1048" spans="2:14" ht="14.25" customHeight="1">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row>
    <row r="1049" spans="2:14" ht="14.25" customHeight="1">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row>
    <row r="1050" spans="2:14" ht="14.25" customHeight="1">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row>
    <row r="1051" spans="2:14" ht="14.25" customHeight="1">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row>
    <row r="1052" spans="2:14" ht="14.25" customHeight="1">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row>
    <row r="1053" spans="2:14" ht="14.25" customHeight="1">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row>
    <row r="1054" spans="2:14" ht="14.25" customHeight="1">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row>
    <row r="1055" spans="2:14" ht="14.25" customHeight="1">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row>
    <row r="1056" spans="2:14" ht="14.25" customHeight="1">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row>
    <row r="1057" spans="2:14" ht="14.25" customHeight="1">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row>
    <row r="1058" spans="2:14" ht="14.25" customHeight="1">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row>
    <row r="1059" spans="2:14" ht="14.25" customHeight="1">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row>
    <row r="1060" spans="2:14" ht="14.25" customHeight="1">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row>
    <row r="1061" spans="2:14" ht="14.25" customHeight="1">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row>
    <row r="1062" spans="2:14" ht="14.25" customHeight="1">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row>
    <row r="1063" spans="2:14" ht="14.25" customHeight="1">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row>
    <row r="1064" spans="2:14" ht="14.25" customHeight="1">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row>
    <row r="1065" spans="2:14" ht="14.25" customHeight="1">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row>
    <row r="1066" spans="2:14" ht="14.25" customHeight="1">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row>
    <row r="1067" spans="2:14" ht="14.25" customHeight="1">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row>
    <row r="1068" spans="2:14" ht="14.25" customHeight="1">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row>
    <row r="1069" spans="2:14" ht="14.25" customHeight="1">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row>
    <row r="1070" spans="2:14" ht="14.25" customHeight="1">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row>
    <row r="1071" spans="2:14" ht="14.25" customHeight="1">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row>
    <row r="1072" spans="2:14" ht="14.25" customHeight="1">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row>
    <row r="1073" spans="2:14" ht="14.25" customHeight="1">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row>
    <row r="1074" spans="2:14" ht="14.25" customHeight="1">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row>
    <row r="1075" spans="2:14" ht="14.25" customHeight="1">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row>
    <row r="1076" spans="2:14" ht="14.25" customHeight="1">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row>
    <row r="1077" spans="2:14" ht="14.25" customHeight="1">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row>
    <row r="1078" spans="2:14" ht="14.25" customHeight="1">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row>
    <row r="1079" spans="2:14" ht="14.25" customHeight="1">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row>
    <row r="1080" spans="2:14" ht="14.25" customHeight="1">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row>
    <row r="1081" spans="2:14" ht="14.25" customHeight="1">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row>
    <row r="1082" spans="2:14" ht="14.25" customHeight="1">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row>
    <row r="1083" spans="2:14" ht="14.25" customHeight="1">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row>
    <row r="1084" spans="2:14" ht="14.25" customHeight="1">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row>
    <row r="1085" spans="2:14" ht="14.25" customHeight="1">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row>
    <row r="1086" spans="2:14" ht="14.25" customHeight="1">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row>
    <row r="1087" spans="2:14" ht="14.25" customHeight="1">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row>
    <row r="1088" spans="2:14" ht="14.25" customHeight="1">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row>
    <row r="1089" spans="2:14" ht="14.25" customHeight="1">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row>
    <row r="1090" spans="2:14" ht="14.25" customHeight="1">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row>
    <row r="1091" spans="2:14" ht="14.25" customHeight="1">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row>
    <row r="1092" spans="2:14" ht="14.25" customHeight="1">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row>
    <row r="1093" spans="2:14" ht="14.25" customHeight="1">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row>
    <row r="1094" spans="2:14" ht="14.25" customHeight="1">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row>
    <row r="1095" spans="2:14" ht="14.25" customHeight="1">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row>
    <row r="1096" spans="2:14" ht="14.25" customHeight="1">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row>
    <row r="1097" spans="2:14" ht="14.25" customHeight="1">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row>
    <row r="1098" spans="2:14" ht="14.25" customHeight="1">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row>
    <row r="1099" spans="2:14" ht="14.25" customHeight="1">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row>
    <row r="1100" spans="2:14" ht="14.25" customHeight="1">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row>
    <row r="1101" spans="2:14" ht="14.25" customHeight="1">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row>
    <row r="1102" spans="2:14" ht="14.25" customHeight="1">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row>
    <row r="1103" spans="2:14" ht="14.25" customHeight="1">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row>
    <row r="1104" spans="2:14" ht="14.25" customHeight="1">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row>
    <row r="1105" spans="2:14" ht="14.25" customHeight="1">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row>
    <row r="1106" spans="2:14" ht="14.25" customHeight="1">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row>
    <row r="1107" spans="2:14" ht="14.25" customHeight="1">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row>
    <row r="1108" spans="2:14" ht="14.25" customHeight="1">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row>
    <row r="1109" spans="2:14" ht="14.25" customHeight="1">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row>
    <row r="1110" spans="2:14" ht="14.25" customHeight="1">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row>
    <row r="1111" spans="2:14" ht="14.25" customHeight="1">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row>
    <row r="1112" spans="2:14" ht="14.25" customHeight="1">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row>
    <row r="1113" spans="2:14" ht="14.25" customHeight="1">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row>
    <row r="1114" spans="2:14" ht="14.25" customHeight="1">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row>
    <row r="1115" spans="2:14" ht="14.25" customHeight="1">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row>
    <row r="1116" spans="2:14" ht="14.25" customHeight="1">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row>
    <row r="1117" spans="2:14" ht="14.25" customHeight="1">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row>
    <row r="1118" spans="2:14" ht="14.25" customHeight="1">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row>
    <row r="1119" spans="2:14" ht="14.25" customHeight="1">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row>
    <row r="1120" spans="2:14" ht="14.25" customHeight="1">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row>
    <row r="1121" spans="2:14" ht="14.25" customHeight="1">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row>
    <row r="1122" spans="2:14" ht="14.25" customHeight="1">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row>
    <row r="1123" spans="2:14" ht="14.25" customHeight="1">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row>
    <row r="1124" spans="2:14" ht="14.25" customHeight="1">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row>
    <row r="1125" spans="2:14" ht="14.25" customHeight="1">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row>
    <row r="1126" spans="2:14" ht="14.25" customHeight="1">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row>
    <row r="1127" spans="2:14" ht="14.25" customHeight="1">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row>
    <row r="1128" spans="2:14" ht="14.25" customHeight="1">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row>
    <row r="1129" spans="2:14" ht="14.25" customHeight="1">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row>
    <row r="1130" spans="2:14" ht="14.25" customHeight="1">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row>
    <row r="1131" spans="2:14" ht="14.25" customHeight="1">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row>
    <row r="1132" spans="2:14" ht="14.25" customHeight="1">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row>
    <row r="1133" spans="2:14" ht="14.25" customHeight="1">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row>
    <row r="1134" spans="2:14" ht="14.25" customHeight="1">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row>
    <row r="1135" spans="2:14" ht="14.25" customHeight="1">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row>
    <row r="1136" spans="2:14" ht="14.25" customHeight="1">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row>
    <row r="1137" spans="2:14" ht="14.25" customHeight="1">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row>
    <row r="1138" spans="2:14" ht="14.25" customHeight="1">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row>
    <row r="1139" spans="2:14" ht="14.25" customHeight="1">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row>
    <row r="1140" spans="2:14" ht="14.25" customHeight="1">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row>
    <row r="1141" spans="2:14" ht="14.25" customHeight="1">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row>
    <row r="1142" spans="2:14" ht="14.25" customHeight="1">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row>
    <row r="1143" spans="2:14" ht="14.25" customHeight="1">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row>
    <row r="1144" spans="2:14" ht="14.25" customHeight="1">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row>
    <row r="1145" spans="2:14" ht="14.25" customHeight="1">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row>
    <row r="1146" spans="2:14" ht="14.25" customHeight="1">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row>
    <row r="1147" spans="2:14" ht="14.25" customHeight="1">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row>
    <row r="1148" spans="2:14" ht="14.25" customHeight="1">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row>
    <row r="1149" spans="2:14" ht="14.25" customHeight="1">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row>
    <row r="1150" spans="2:14" ht="14.25" customHeight="1">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row>
    <row r="1151" spans="2:14" ht="14.25" customHeight="1">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row>
    <row r="1152" spans="2:14" ht="14.25" customHeight="1">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row>
    <row r="1153" spans="2:14" ht="14.25" customHeight="1">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row>
    <row r="1154" spans="2:14" ht="14.25" customHeight="1">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row>
    <row r="1155" spans="2:14" ht="14.25" customHeight="1">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row>
    <row r="1156" spans="2:14" ht="14.25" customHeight="1">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row>
    <row r="1157" spans="2:14" ht="14.25" customHeight="1">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row>
    <row r="1158" spans="2:14" ht="14.25" customHeight="1">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row>
    <row r="1159" spans="2:14" ht="14.25" customHeight="1">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row>
    <row r="1160" spans="2:14" ht="14.25" customHeight="1">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row>
    <row r="1161" spans="2:14" ht="14.25" customHeight="1">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row>
    <row r="1162" spans="2:14" ht="14.25" customHeight="1">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row>
    <row r="1163" spans="2:14" ht="14.25" customHeight="1">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row>
    <row r="1164" spans="2:14" ht="14.25" customHeight="1">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row>
    <row r="1165" spans="2:14" ht="14.25" customHeight="1">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row>
    <row r="1166" spans="2:14" ht="14.25" customHeight="1">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row>
    <row r="1167" spans="2:14" ht="14.25" customHeight="1">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row>
    <row r="1168" spans="2:14" ht="14.25" customHeight="1">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row>
    <row r="1169" spans="2:14" ht="14.25" customHeight="1">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row>
    <row r="1170" spans="2:14" ht="14.25" customHeight="1">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row>
    <row r="1171" spans="2:14" ht="14.25" customHeight="1">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row>
    <row r="1172" spans="2:14" ht="14.25" customHeight="1">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row>
    <row r="1173" spans="2:14" ht="14.25" customHeight="1">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row>
    <row r="1174" spans="2:14" ht="14.25" customHeight="1">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row>
    <row r="1175" spans="2:14" ht="14.25" customHeight="1">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row>
    <row r="1176" spans="2:14" ht="14.25" customHeight="1">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row>
    <row r="1177" spans="2:14" ht="14.25" customHeight="1">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row>
    <row r="1178" spans="2:14" ht="14.25" customHeight="1">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row>
    <row r="1179" spans="2:14" ht="14.25" customHeight="1">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row>
    <row r="1180" spans="2:14" ht="14.25" customHeight="1">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row>
    <row r="1181" spans="2:14" ht="14.25" customHeight="1">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row>
    <row r="1182" spans="2:14" ht="14.25" customHeight="1">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row>
    <row r="1183" spans="2:14" ht="14.25" customHeight="1">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row>
    <row r="1184" spans="2:14" ht="14.25" customHeight="1">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row>
    <row r="1185" spans="2:14" ht="14.25" customHeight="1">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row>
    <row r="1186" spans="2:14" ht="14.25" customHeight="1">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row>
    <row r="1187" spans="2:14" ht="14.25" customHeight="1">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row>
    <row r="1188" spans="2:14" ht="14.25" customHeight="1">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row>
    <row r="1189" spans="2:14" ht="14.25" customHeight="1">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row>
    <row r="1190" spans="2:14" ht="14.25" customHeight="1">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row>
    <row r="1191" spans="2:14" ht="14.25" customHeight="1">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row>
    <row r="1192" spans="2:14" ht="14.25" customHeight="1">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row>
    <row r="1193" spans="2:14" ht="14.25" customHeight="1">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row>
    <row r="1194" spans="2:14" ht="14.25" customHeight="1">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row>
    <row r="1195" spans="2:14" ht="14.25" customHeight="1">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row>
    <row r="1196" spans="2:14" ht="14.25" customHeight="1">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row>
    <row r="1197" spans="2:14" ht="14.25" customHeight="1">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row>
    <row r="1198" spans="2:14" ht="14.25" customHeight="1">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row>
    <row r="1199" spans="2:14" ht="14.25" customHeight="1">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row>
    <row r="1200" spans="2:14" ht="14.25" customHeight="1">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row>
    <row r="1201" spans="2:14" ht="14.25" customHeight="1">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row>
    <row r="1202" spans="2:14" ht="14.25" customHeight="1">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row>
    <row r="1203" spans="2:14" ht="14.25" customHeight="1">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row>
    <row r="1204" spans="2:14" ht="14.25" customHeight="1">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row>
    <row r="1205" spans="2:14" ht="14.25" customHeight="1">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row>
    <row r="1206" spans="2:14" ht="14.25" customHeight="1">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row>
    <row r="1207" spans="2:14" ht="14.25" customHeight="1">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row>
    <row r="1208" spans="2:14" ht="14.25" customHeight="1">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row>
    <row r="1209" spans="2:14" ht="14.25" customHeight="1">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row>
    <row r="1210" spans="2:14" ht="14.25" customHeight="1">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row>
    <row r="1211" spans="2:14" ht="14.25" customHeight="1">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row>
    <row r="1212" spans="2:14" ht="14.25" customHeight="1">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row>
    <row r="1213" spans="2:14" ht="14.25" customHeight="1">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row>
    <row r="1214" spans="2:14" ht="14.25" customHeight="1">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row>
    <row r="1215" spans="2:14" ht="14.25" customHeight="1">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row>
    <row r="1216" spans="2:14" ht="14.25" customHeight="1">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row>
    <row r="1217" spans="2:14" ht="14.25" customHeight="1">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row>
    <row r="1218" spans="2:14" ht="14.25" customHeight="1">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row>
    <row r="1219" spans="2:14" ht="14.25" customHeight="1">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row>
    <row r="1220" spans="2:14" ht="14.25" customHeight="1">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row>
    <row r="1221" spans="2:14" ht="14.25" customHeight="1">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row>
    <row r="1222" spans="2:14" ht="14.25" customHeight="1">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row>
    <row r="1223" spans="2:14" ht="14.25" customHeight="1">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row>
    <row r="1224" spans="2:14" ht="14.25" customHeight="1">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row>
    <row r="1225" spans="2:14" ht="14.25" customHeight="1">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row>
    <row r="1226" spans="2:14" ht="14.25" customHeight="1">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row>
    <row r="1227" spans="2:14" ht="14.25" customHeight="1">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row>
    <row r="1228" spans="2:14" ht="14.25" customHeight="1">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row>
    <row r="1229" spans="2:14" ht="14.25" customHeight="1">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row>
    <row r="1230" spans="2:14" ht="14.25" customHeight="1">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row>
    <row r="1231" spans="2:14" ht="14.25" customHeight="1">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row>
    <row r="1232" spans="2:14" ht="14.25" customHeight="1">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row>
    <row r="1233" spans="2:14" ht="14.25" customHeight="1">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row>
    <row r="1234" spans="2:14" ht="14.25" customHeight="1">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row>
    <row r="1235" spans="2:14" ht="14.25" customHeight="1">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row>
    <row r="1236" spans="2:14" ht="14.25" customHeight="1">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row>
    <row r="1237" spans="2:14" ht="14.25" customHeight="1">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row>
    <row r="1238" spans="2:14" ht="14.25" customHeight="1">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row>
    <row r="1239" spans="2:14" ht="14.25" customHeight="1">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row>
    <row r="1240" spans="2:14" ht="14.25" customHeight="1">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row>
    <row r="1241" spans="2:14" ht="14.25" customHeight="1">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row>
    <row r="1242" spans="2:14" ht="14.25" customHeight="1">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row>
    <row r="1243" spans="2:14" ht="14.25" customHeight="1">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row>
    <row r="1244" spans="2:14" ht="14.25" customHeight="1">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row>
    <row r="1245" spans="2:14" ht="14.25" customHeight="1">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row>
    <row r="1246" spans="2:14" ht="14.25" customHeight="1">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row>
    <row r="1247" spans="2:14" ht="14.25" customHeight="1">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row>
    <row r="1248" spans="2:14" ht="14.25" customHeight="1">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row>
    <row r="1249" spans="2:14" ht="14.25" customHeight="1">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row>
    <row r="1250" spans="2:14" ht="14.25" customHeight="1">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row>
    <row r="1251" spans="2:14" ht="14.25" customHeight="1">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row>
    <row r="1252" spans="2:14" ht="14.25" customHeight="1">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row>
    <row r="1253" spans="2:14" ht="14.25" customHeight="1">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row>
    <row r="1254" spans="2:14" ht="14.25" customHeight="1">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row>
    <row r="1255" spans="2:14" ht="14.25" customHeight="1">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row>
    <row r="1256" spans="2:14" ht="14.25" customHeight="1">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row>
    <row r="1257" spans="2:14" ht="14.25" customHeight="1">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row>
    <row r="1258" spans="2:14" ht="14.25" customHeight="1">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row>
    <row r="1259" spans="2:14" ht="14.25" customHeight="1">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row>
    <row r="1260" spans="2:14" ht="14.25" customHeight="1">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row>
    <row r="1261" spans="2:14" ht="14.25" customHeight="1">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row>
    <row r="1262" spans="2:14" ht="14.25" customHeight="1">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row>
    <row r="1263" spans="2:14" ht="14.25" customHeight="1">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row>
    <row r="1264" spans="2:14" ht="14.25" customHeight="1">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row>
    <row r="1265" spans="2:14" ht="14.25" customHeight="1">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row>
    <row r="1266" spans="2:14" ht="14.25" customHeight="1">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row>
    <row r="1267" spans="2:14" ht="14.25" customHeight="1">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row>
    <row r="1268" spans="2:14" ht="14.25" customHeight="1">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row>
    <row r="1269" spans="2:14" ht="14.25" customHeight="1">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row>
    <row r="1270" spans="2:14" ht="14.25" customHeight="1">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row>
    <row r="1271" spans="2:14" ht="14.25" customHeight="1">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row>
    <row r="1272" spans="2:14" ht="14.25" customHeight="1">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row>
    <row r="1273" spans="2:14" ht="14.25" customHeight="1">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row>
    <row r="1274" spans="2:14" ht="14.25" customHeight="1">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row>
    <row r="1275" spans="2:14" ht="14.25" customHeight="1">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row>
    <row r="1276" spans="2:14" ht="14.25" customHeight="1">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row>
    <row r="1277" spans="2:14" ht="14.25" customHeight="1">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row>
    <row r="1278" spans="2:14" ht="14.25" customHeight="1">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row>
    <row r="1279" spans="2:14" ht="14.25" customHeight="1">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row>
    <row r="1280" spans="2:14" ht="14.25" customHeight="1">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row>
    <row r="1281" spans="2:14" ht="14.25" customHeight="1">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row>
    <row r="1282" spans="2:14" ht="14.25" customHeight="1">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row>
    <row r="1283" spans="2:14" ht="14.25" customHeight="1">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row>
    <row r="1284" spans="2:14" ht="14.25" customHeight="1">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row>
    <row r="1285" spans="2:14" ht="14.25" customHeight="1">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row>
    <row r="1286" spans="2:14" ht="14.25" customHeight="1">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row>
    <row r="1287" spans="2:14" ht="14.25" customHeight="1">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row>
    <row r="1288" spans="2:14" ht="14.25" customHeight="1">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row>
    <row r="1289" spans="2:14" ht="14.25" customHeight="1">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row>
    <row r="1290" spans="2:14" ht="14.25" customHeight="1">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row>
    <row r="1291" spans="2:14" ht="14.25" customHeight="1">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row>
    <row r="1292" spans="2:14" ht="14.25" customHeight="1">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row>
    <row r="1293" spans="2:14" ht="14.25" customHeight="1">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row>
    <row r="1294" spans="2:14" ht="14.25" customHeight="1">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row>
    <row r="1295" spans="2:14" ht="14.25" customHeight="1">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row>
    <row r="1296" spans="2:14" ht="14.25" customHeight="1">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row>
    <row r="1297" spans="2:14" ht="14.25" customHeight="1">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row>
    <row r="1298" spans="2:14" ht="14.25" customHeight="1">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row>
    <row r="1299" spans="2:14" ht="14.25" customHeight="1">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row>
    <row r="1300" spans="2:14" ht="14.25" customHeight="1">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row>
    <row r="1301" spans="2:14" ht="14.25" customHeight="1">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row>
    <row r="1302" spans="2:14" ht="14.25" customHeight="1">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row>
    <row r="1303" spans="2:14" ht="14.25" customHeight="1">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row>
    <row r="1304" spans="2:14" ht="14.25" customHeight="1">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row>
    <row r="1305" spans="2:14" ht="14.25" customHeight="1">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row>
    <row r="1306" spans="2:14" ht="14.25" customHeight="1">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row>
    <row r="1307" spans="2:14" ht="14.25" customHeight="1">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row>
    <row r="1308" spans="2:14" ht="14.25" customHeight="1">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row>
    <row r="1309" spans="2:14" ht="14.25" customHeight="1">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row>
    <row r="1310" spans="2:14" ht="14.25" customHeight="1">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row>
    <row r="1311" spans="2:14" ht="14.25" customHeight="1">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row>
    <row r="1312" spans="2:14" ht="14.25" customHeight="1">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row>
    <row r="1313" spans="2:14" ht="14.25" customHeight="1">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row>
    <row r="1314" spans="2:14" ht="14.25" customHeight="1">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row>
    <row r="1315" spans="2:14" ht="14.25" customHeight="1">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row>
    <row r="1316" spans="2:14" ht="14.25" customHeight="1">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row>
    <row r="1317" spans="2:14" ht="14.25" customHeight="1">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row>
    <row r="1318" spans="2:14" ht="14.25" customHeight="1">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row>
    <row r="1319" spans="2:14" ht="14.25" customHeight="1">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row>
    <row r="1320" spans="2:14" ht="14.25" customHeight="1">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row>
    <row r="1321" spans="2:14" ht="14.25" customHeight="1">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row>
    <row r="1322" spans="2:14" ht="14.25" customHeight="1">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row>
    <row r="1323" spans="2:14" ht="14.25" customHeight="1">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row>
    <row r="1324" spans="2:14" ht="14.25" customHeight="1">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row>
    <row r="1325" spans="2:14" ht="14.25" customHeight="1">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row>
    <row r="1326" spans="2:14" ht="14.25" customHeight="1">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row>
    <row r="1327" spans="2:14" ht="14.25" customHeight="1">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row>
    <row r="1328" spans="2:14" ht="14.25" customHeight="1">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row>
    <row r="1329" spans="2:14" ht="14.25" customHeight="1">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row>
    <row r="1330" spans="2:14" ht="14.25" customHeight="1">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row>
    <row r="1331" spans="2:14" ht="14.25" customHeight="1">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row>
    <row r="1332" spans="2:14" ht="14.25" customHeight="1">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row>
    <row r="1333" spans="2:14" ht="14.25" customHeight="1">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row>
    <row r="1334" spans="2:14" ht="14.25" customHeight="1">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row>
    <row r="1335" spans="2:14" ht="14.25" customHeight="1">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row>
    <row r="1336" spans="2:14" ht="14.25" customHeight="1">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row>
    <row r="1337" spans="2:14" ht="14.25" customHeight="1">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row>
    <row r="1338" spans="2:14" ht="14.25" customHeight="1">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row>
    <row r="1339" spans="2:14" ht="14.25" customHeight="1">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row>
    <row r="1340" spans="2:14" ht="14.25" customHeight="1">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row>
    <row r="1341" spans="2:14" ht="14.25" customHeight="1">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row>
    <row r="1342" spans="2:14" ht="14.25" customHeight="1">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row>
    <row r="1343" spans="2:14" ht="14.25" customHeight="1">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row>
    <row r="1344" spans="2:14" ht="14.25" customHeight="1">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row>
    <row r="1345" spans="2:14" ht="14.25" customHeight="1">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row>
    <row r="1346" spans="2:14" ht="14.25" customHeight="1">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row>
    <row r="1347" spans="2:14" ht="14.25" customHeight="1">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row>
    <row r="1348" spans="2:14" ht="14.25" customHeight="1">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row>
    <row r="1349" spans="2:14" ht="14.25" customHeight="1">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row>
    <row r="1350" spans="2:14" ht="14.25" customHeight="1">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row>
    <row r="1351" spans="2:14" ht="14.25" customHeight="1">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row>
    <row r="1352" spans="2:14" ht="14.25" customHeight="1">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row>
    <row r="1353" spans="2:14" ht="14.25" customHeight="1">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row>
    <row r="1354" spans="2:14" ht="14.25" customHeight="1">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row>
    <row r="1355" spans="2:14" ht="14.25" customHeight="1">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row>
    <row r="1356" spans="2:14" ht="14.25" customHeight="1">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row>
    <row r="1357" spans="2:14" ht="14.25" customHeight="1">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row>
    <row r="1358" spans="2:14" ht="14.25" customHeight="1">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row>
    <row r="1359" spans="2:14" ht="14.25" customHeight="1">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row>
    <row r="1360" spans="2:14" ht="14.25" customHeight="1">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row>
    <row r="1361" spans="2:14" ht="14.25" customHeight="1">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row>
    <row r="1362" spans="2:14" ht="14.25" customHeight="1">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row>
    <row r="1363" spans="2:14" ht="14.25" customHeight="1">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row>
    <row r="1364" spans="2:14" ht="14.25" customHeight="1">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row>
    <row r="1365" spans="2:14" ht="14.25" customHeight="1">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row>
    <row r="1366" spans="2:14" ht="14.25" customHeight="1">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row>
    <row r="1367" spans="2:14" ht="14.25" customHeight="1">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row>
    <row r="1368" spans="2:14" ht="14.25" customHeight="1">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row>
    <row r="1369" spans="2:14" ht="14.25" customHeight="1">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row>
    <row r="1370" spans="2:14" ht="14.25" customHeight="1">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row>
    <row r="1371" spans="2:14" ht="14.25" customHeight="1">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row>
    <row r="1372" spans="2:14" ht="14.25" customHeight="1">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row>
    <row r="1373" spans="2:14" ht="14.25" customHeight="1">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row>
    <row r="1374" spans="2:14" ht="14.25" customHeight="1">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row>
    <row r="1375" spans="2:14" ht="14.25" customHeight="1">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row>
    <row r="1376" spans="2:14" ht="14.25" customHeight="1">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row>
    <row r="1377" spans="2:14" ht="14.25" customHeight="1">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row>
    <row r="1378" spans="2:14" ht="14.25" customHeight="1">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row>
    <row r="1379" spans="2:14" ht="14.25" customHeight="1">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row>
    <row r="1380" spans="2:14" ht="14.25" customHeight="1">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row>
    <row r="1381" spans="2:14" ht="14.25" customHeight="1">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row>
    <row r="1382" spans="2:14" ht="14.25" customHeight="1">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row>
    <row r="1383" spans="2:14" ht="14.25" customHeight="1">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row>
    <row r="1384" spans="2:14" ht="14.25" customHeight="1">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row>
    <row r="1385" spans="2:14" ht="14.25" customHeight="1">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row>
    <row r="1386" spans="2:14" ht="14.25" customHeight="1">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row>
    <row r="1387" spans="2:14" ht="14.25" customHeight="1">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row>
    <row r="1388" spans="2:14" ht="14.25" customHeight="1">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row>
    <row r="1389" spans="2:14" ht="14.25" customHeight="1">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row>
    <row r="1390" spans="2:14" ht="14.25" customHeight="1">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row>
    <row r="1391" spans="2:14" ht="14.25" customHeight="1">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row>
    <row r="1392" spans="2:14" ht="14.25" customHeight="1">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row>
    <row r="1393" spans="2:14" ht="14.25" customHeight="1">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row>
    <row r="1394" spans="2:14" ht="14.25" customHeight="1">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row>
    <row r="1395" spans="2:14" ht="14.25" customHeight="1">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row>
    <row r="1396" spans="2:14" ht="14.25" customHeight="1">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row>
    <row r="1397" spans="2:14" ht="14.25" customHeight="1">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row>
    <row r="1398" spans="2:14" ht="14.25" customHeight="1">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row>
    <row r="1399" spans="2:14" ht="14.25" customHeight="1">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row>
    <row r="1400" spans="2:14" ht="14.25" customHeight="1">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row>
    <row r="1401" spans="2:14" ht="14.25" customHeight="1">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row>
    <row r="1402" spans="2:14" ht="14.25" customHeight="1">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row>
    <row r="1403" spans="2:14" ht="14.25" customHeight="1">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row>
    <row r="1404" spans="2:14" ht="14.25" customHeight="1">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row>
    <row r="1405" spans="2:14" ht="14.25" customHeight="1">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row>
    <row r="1406" spans="2:14" ht="14.25" customHeight="1">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row>
    <row r="1407" spans="2:14" ht="14.25" customHeight="1">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row>
    <row r="1408" spans="2:14" ht="14.25" customHeight="1">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row>
    <row r="1409" spans="2:14" ht="14.25" customHeight="1">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row>
    <row r="1410" spans="2:14" ht="14.25" customHeight="1">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row>
    <row r="1411" spans="2:14" ht="14.25" customHeight="1">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row>
    <row r="1412" spans="2:14" ht="14.25" customHeight="1">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row>
    <row r="1413" spans="2:14" ht="14.25" customHeight="1">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row>
    <row r="1414" spans="2:14" ht="14.25" customHeight="1">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row>
    <row r="1415" spans="2:14" ht="14.25" customHeight="1">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row>
    <row r="1416" spans="2:14" ht="14.25" customHeight="1">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row>
    <row r="1417" spans="2:14" ht="14.25" customHeight="1">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row>
    <row r="1418" spans="2:14" ht="14.25" customHeight="1">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row>
    <row r="1419" spans="2:14" ht="14.25" customHeight="1">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row>
    <row r="1420" spans="2:14" ht="14.25" customHeight="1">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row>
    <row r="1421" spans="2:14" ht="14.25" customHeight="1">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row>
    <row r="1422" spans="2:14" ht="14.25" customHeight="1">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row>
    <row r="1423" spans="2:14" ht="14.25" customHeight="1">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row>
    <row r="1424" spans="2:14" ht="14.25" customHeight="1">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row>
    <row r="1425" spans="2:14" ht="14.25" customHeight="1">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row>
    <row r="1426" spans="2:14" ht="14.25" customHeight="1">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row>
    <row r="1427" spans="2:14" ht="14.25" customHeight="1">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row>
    <row r="1428" spans="2:14" ht="14.25" customHeight="1">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row>
    <row r="1429" spans="2:14" ht="14.25" customHeight="1">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row>
    <row r="1430" spans="2:14" ht="14.25" customHeight="1">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row>
    <row r="1431" spans="2:14" ht="14.25" customHeight="1">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row>
    <row r="1432" spans="2:14" ht="14.25" customHeight="1">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row>
    <row r="1433" spans="2:14" ht="14.25" customHeight="1">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row>
    <row r="1434" spans="2:14" ht="14.25" customHeight="1">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row>
    <row r="1435" spans="2:14" ht="14.25" customHeight="1">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row>
    <row r="1436" spans="2:14" ht="14.25" customHeight="1">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row>
    <row r="1437" spans="2:14" ht="14.25" customHeight="1">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row>
    <row r="1438" spans="2:14" ht="14.25" customHeight="1">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row>
    <row r="1439" spans="2:14" ht="14.25" customHeight="1">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row>
    <row r="1440" spans="2:14" ht="14.25" customHeight="1">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row>
    <row r="1441" spans="2:14" ht="14.25" customHeight="1">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row>
    <row r="1442" spans="2:14" ht="14.25" customHeight="1">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row>
    <row r="1443" spans="2:14" ht="14.25" customHeight="1">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row>
    <row r="1444" spans="2:14" ht="14.25" customHeight="1">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row>
    <row r="1445" spans="2:14" ht="14.25" customHeight="1">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row>
    <row r="1446" spans="2:14" ht="14.25" customHeight="1">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row>
    <row r="1447" spans="2:14" ht="14.25" customHeight="1">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row>
    <row r="1448" spans="2:14" ht="14.25" customHeight="1">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row>
    <row r="1449" spans="2:14" ht="14.25" customHeight="1">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row>
    <row r="1450" spans="2:14" ht="14.25" customHeight="1">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row>
    <row r="1451" spans="2:14" ht="14.25" customHeight="1">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row>
    <row r="1452" spans="2:14" ht="14.25" customHeight="1">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row>
    <row r="1453" spans="2:14" ht="14.25" customHeight="1">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row>
    <row r="1454" spans="2:14" ht="14.25" customHeight="1">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row>
    <row r="1455" spans="2:14" ht="14.25" customHeight="1">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row>
    <row r="1456" spans="2:14" ht="14.25" customHeight="1">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row>
    <row r="1457" spans="2:14" ht="14.25" customHeight="1">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row>
    <row r="1458" spans="2:14" ht="14.25" customHeight="1">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row>
    <row r="1459" spans="2:14" ht="14.25" customHeight="1">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row>
    <row r="1460" spans="2:14" ht="14.25" customHeight="1">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row>
    <row r="1461" spans="2:14" ht="14.25" customHeight="1">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row>
    <row r="1462" spans="2:14" ht="14.25" customHeight="1">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row>
    <row r="1463" spans="2:14" ht="14.25" customHeight="1">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row>
    <row r="1464" spans="2:14" ht="14.25" customHeight="1">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row>
    <row r="1465" spans="2:14" ht="14.25" customHeight="1">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row>
    <row r="1466" spans="2:14" ht="14.25" customHeight="1">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row>
    <row r="1467" spans="2:14" ht="14.25" customHeight="1">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row>
    <row r="1468" spans="2:14" ht="14.25" customHeight="1">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row>
    <row r="1469" spans="2:14" ht="14.25" customHeight="1">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row>
    <row r="1470" spans="2:14" ht="14.25" customHeight="1">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row>
    <row r="1471" spans="2:14" ht="14.25" customHeight="1">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row>
    <row r="1472" spans="2:14" ht="14.25" customHeight="1">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row>
    <row r="1473" spans="2:14" ht="14.25" customHeight="1">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row>
    <row r="1474" spans="2:14" ht="14.25" customHeight="1">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row>
    <row r="1475" spans="2:14" ht="14.25" customHeight="1">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row>
    <row r="1476" spans="2:14" ht="14.25" customHeight="1">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row>
    <row r="1477" spans="2:14" ht="14.25" customHeight="1">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row>
    <row r="1478" spans="2:14" ht="14.25" customHeight="1">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row>
    <row r="1479" spans="2:14" ht="14.25" customHeight="1">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row>
    <row r="1480" spans="2:14" ht="14.25" customHeight="1">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row>
    <row r="1481" spans="2:14" ht="14.25" customHeight="1">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row>
    <row r="1482" spans="2:14" ht="14.25" customHeight="1">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row>
    <row r="1483" spans="2:14" ht="14.25" customHeight="1">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row>
    <row r="1484" spans="2:14" ht="14.25" customHeight="1">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row>
    <row r="1485" spans="2:14" ht="14.25" customHeight="1">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row>
    <row r="1486" spans="2:14" ht="14.25" customHeight="1">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row>
    <row r="1487" spans="2:14" ht="14.25" customHeight="1">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row>
    <row r="1488" spans="2:14" ht="14.25" customHeight="1">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row>
    <row r="1489" spans="2:14" ht="14.25" customHeight="1">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row>
    <row r="1490" spans="2:14" ht="14.25" customHeight="1">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row>
    <row r="1491" spans="2:14" ht="14.25" customHeight="1">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row>
    <row r="1492" spans="2:14" ht="14.25" customHeight="1">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row>
    <row r="1493" spans="2:14" ht="14.25" customHeight="1">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row>
    <row r="1494" spans="2:14" ht="14.25" customHeight="1">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row>
    <row r="1495" spans="2:14" ht="14.25" customHeight="1">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row>
    <row r="1496" spans="2:14" ht="14.25" customHeight="1">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row>
    <row r="1497" spans="2:14" ht="14.25" customHeight="1">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row>
    <row r="1498" spans="2:14" ht="14.25" customHeight="1">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row>
    <row r="1499" spans="2:14" ht="14.25" customHeight="1">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row>
    <row r="1500" spans="2:14" ht="14.25" customHeight="1">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row>
    <row r="1501" spans="2:14" ht="14.25" customHeight="1">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row>
    <row r="1502" spans="2:14" ht="14.25" customHeight="1">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row>
    <row r="1503" spans="2:14" ht="14.25" customHeight="1">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row>
    <row r="1504" spans="2:14" ht="14.25" customHeight="1">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row>
    <row r="1505" spans="2:14" ht="14.25" customHeight="1">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row>
    <row r="1506" spans="2:14" ht="14.25" customHeight="1">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row>
    <row r="1507" spans="2:14" ht="14.25" customHeight="1">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row>
    <row r="1508" spans="2:14" ht="14.25" customHeight="1">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row>
    <row r="1509" spans="2:14" ht="14.25" customHeight="1">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row>
    <row r="1510" spans="2:14" ht="14.25" customHeight="1">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row>
    <row r="1511" spans="2:14" ht="14.25" customHeight="1">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row>
    <row r="1512" spans="2:14" ht="14.25" customHeight="1">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row>
    <row r="1513" spans="2:14" ht="14.25" customHeight="1">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row>
    <row r="1514" spans="2:14" ht="14.25" customHeight="1">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row>
    <row r="1515" spans="2:14" ht="14.25" customHeight="1">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row>
    <row r="1516" spans="2:14" ht="14.25" customHeight="1">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row>
    <row r="1517" spans="2:14" ht="14.25" customHeight="1">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row>
    <row r="1518" spans="2:14" ht="14.25" customHeight="1">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row>
    <row r="1519" spans="2:14" ht="14.25" customHeight="1">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row>
    <row r="1520" spans="2:14" ht="14.25" customHeight="1">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row>
    <row r="1521" spans="2:14" ht="14.25" customHeight="1">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row>
    <row r="1522" spans="2:14" ht="14.25" customHeight="1">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row>
    <row r="1523" spans="2:14" ht="14.25" customHeight="1">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row>
    <row r="1524" spans="2:14" ht="14.25" customHeight="1">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row>
    <row r="1525" spans="2:14" ht="14.25" customHeight="1">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row>
    <row r="1526" spans="2:14" ht="14.25" customHeight="1">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row>
    <row r="1527" spans="2:14" ht="14.25" customHeight="1">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row>
    <row r="1528" spans="2:14" ht="14.25" customHeight="1">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row>
    <row r="1529" spans="2:14" ht="14.25" customHeight="1">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row>
    <row r="1530" spans="2:14" ht="14.25" customHeight="1">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row>
    <row r="1531" spans="2:14" ht="14.25" customHeight="1">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row>
    <row r="1532" spans="2:14" ht="14.25" customHeight="1">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row>
    <row r="1533" spans="2:14" ht="14.25" customHeight="1">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row>
    <row r="1534" spans="2:14" ht="14.25" customHeight="1">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row>
    <row r="1535" spans="2:14" ht="14.25" customHeight="1">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row>
    <row r="1536" spans="2:14" ht="14.25" customHeight="1">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row>
    <row r="1537" spans="2:14" ht="14.25" customHeight="1">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row>
    <row r="1538" spans="2:14" ht="14.25" customHeight="1">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row>
    <row r="1539" spans="2:14" ht="14.25" customHeight="1">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row>
    <row r="1540" spans="2:14" ht="14.25" customHeight="1">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row>
    <row r="1541" spans="2:14" ht="14.25" customHeight="1">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row>
    <row r="1542" spans="2:14" ht="14.25" customHeight="1">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row>
    <row r="1543" spans="2:14" ht="14.25" customHeight="1">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row>
    <row r="1544" spans="2:14" ht="14.25" customHeight="1">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row>
    <row r="1545" spans="2:14" ht="14.25" customHeight="1">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row>
    <row r="1546" spans="2:14" ht="14.25" customHeight="1">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row>
    <row r="1547" spans="2:14" ht="14.25" customHeight="1">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row>
    <row r="1548" spans="2:14" ht="14.25" customHeight="1">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row>
    <row r="1549" spans="2:14" ht="14.25" customHeight="1">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row>
    <row r="1550" spans="2:14" ht="14.25" customHeight="1">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row>
    <row r="1551" spans="2:14" ht="14.25" customHeight="1">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row>
    <row r="1552" spans="2:14" ht="14.25" customHeight="1">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row>
    <row r="1553" spans="2:14" ht="14.25" customHeight="1">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row>
    <row r="1554" spans="2:14" ht="14.25" customHeight="1">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row>
    <row r="1555" spans="2:14" ht="14.25" customHeight="1">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row>
    <row r="1556" spans="2:14" ht="14.25" customHeight="1">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row>
    <row r="1557" spans="2:14" ht="14.25" customHeight="1">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row>
    <row r="1558" spans="2:14" ht="14.25" customHeight="1">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row>
    <row r="1559" spans="2:14" ht="14.25" customHeight="1">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row>
    <row r="1560" spans="2:14" ht="14.25" customHeight="1">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row>
    <row r="1561" spans="2:14" ht="14.25" customHeight="1">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row>
    <row r="1562" spans="2:14" ht="14.25" customHeight="1">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row>
    <row r="1563" spans="2:14" ht="14.25" customHeight="1">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row>
    <row r="1564" spans="2:14" ht="14.25" customHeight="1">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row>
    <row r="1565" spans="2:14" ht="14.25" customHeight="1">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row>
    <row r="1566" spans="2:14" ht="14.25" customHeight="1">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row>
    <row r="1567" spans="2:14" ht="14.25" customHeight="1">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row>
    <row r="1568" spans="2:14" ht="14.25" customHeight="1">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row>
    <row r="1569" spans="2:14" ht="14.25" customHeight="1">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row>
    <row r="1570" spans="2:14" ht="14.25" customHeight="1">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row>
    <row r="1571" spans="2:14" ht="14.25" customHeight="1">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row>
    <row r="1572" spans="2:14" ht="14.25" customHeight="1">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row>
    <row r="1573" spans="2:14" ht="14.25" customHeight="1">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row>
    <row r="1574" spans="2:14" ht="14.25" customHeight="1">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row>
    <row r="1575" spans="2:14" ht="14.25" customHeight="1">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row>
    <row r="1576" spans="2:14" ht="14.25" customHeight="1">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row>
    <row r="1577" spans="2:14" ht="14.25" customHeight="1">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row>
    <row r="1578" spans="2:14" ht="14.25" customHeight="1">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row>
    <row r="1579" spans="2:14" ht="14.25" customHeight="1">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row>
    <row r="1580" spans="2:14" ht="14.25" customHeight="1">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row>
    <row r="1581" spans="2:14" ht="14.25" customHeight="1">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row>
    <row r="1582" spans="2:14" ht="14.25" customHeight="1">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row>
    <row r="1583" spans="2:14" ht="14.25" customHeight="1">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row>
    <row r="1584" spans="2:14" ht="14.25" customHeight="1">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row>
    <row r="1585" spans="2:14" ht="14.25" customHeight="1">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row>
    <row r="1586" spans="2:14" ht="14.25" customHeight="1">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row>
    <row r="1587" spans="2:14" ht="14.25" customHeight="1">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row>
    <row r="1588" spans="2:14" ht="14.25" customHeight="1">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row>
    <row r="1589" spans="2:14" ht="14.25" customHeight="1">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row>
    <row r="1590" spans="2:14" ht="14.25" customHeight="1">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row>
    <row r="1591" spans="2:14" ht="14.25" customHeight="1">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row>
    <row r="1592" spans="2:14" ht="14.25" customHeight="1">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row>
    <row r="1593" spans="2:14" ht="14.25" customHeight="1">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row>
    <row r="1594" spans="2:14" ht="14.25" customHeight="1">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row>
    <row r="1595" spans="2:14" ht="14.25" customHeight="1">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row>
    <row r="1596" spans="2:14" ht="14.25" customHeight="1">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row>
    <row r="1597" spans="2:14" ht="14.25" customHeight="1">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row>
    <row r="1598" spans="2:14" ht="14.25" customHeight="1">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row>
    <row r="1599" spans="2:14" ht="14.25" customHeight="1">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row>
    <row r="1600" spans="2:14" ht="14.25" customHeight="1">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row>
    <row r="1601" spans="2:14" ht="14.25" customHeight="1">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row>
    <row r="1602" spans="2:14" ht="14.25" customHeight="1">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row>
    <row r="1603" spans="2:14" ht="14.25" customHeight="1">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row>
    <row r="1604" spans="2:14" ht="14.25" customHeight="1">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row>
    <row r="1605" spans="2:14" ht="14.25" customHeight="1">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row>
    <row r="1606" spans="2:14" ht="14.25" customHeight="1">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row>
    <row r="1607" spans="2:14" ht="14.25" customHeight="1">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row>
    <row r="1608" spans="2:14" ht="14.25" customHeight="1">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row>
    <row r="1609" spans="2:14" ht="14.25" customHeight="1">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row>
    <row r="1610" spans="2:14" ht="14.25" customHeight="1">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row>
    <row r="1611" spans="2:14" ht="14.25" customHeight="1">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row>
    <row r="1612" spans="2:14" ht="14.25" customHeight="1">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row>
    <row r="1613" spans="2:14" ht="14.25" customHeight="1">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row>
    <row r="1614" spans="2:14" ht="14.25" customHeight="1">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row>
    <row r="1615" spans="2:14" ht="14.25" customHeight="1">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row>
    <row r="1616" spans="2:14" ht="14.25" customHeight="1">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row>
    <row r="1617" spans="2:14" ht="14.25" customHeight="1">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row>
    <row r="1618" spans="2:14" ht="14.25" customHeight="1">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row>
    <row r="1619" spans="2:14" ht="14.25" customHeight="1">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row>
    <row r="1620" spans="2:14" ht="14.25" customHeight="1">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row>
    <row r="1621" spans="2:14" ht="14.25" customHeight="1">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row>
    <row r="1622" spans="2:14" ht="14.25" customHeight="1">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row>
    <row r="1623" spans="2:14" ht="14.25" customHeight="1">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row>
    <row r="1624" spans="2:14" ht="14.25" customHeight="1">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row>
    <row r="1625" spans="2:14" ht="14.25" customHeight="1">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row>
    <row r="1626" spans="2:14" ht="14.25" customHeight="1">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row>
    <row r="1627" spans="2:14" ht="14.25" customHeight="1">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row>
    <row r="1628" spans="2:14" ht="14.25" customHeight="1">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row>
    <row r="1629" spans="2:14" ht="14.25" customHeight="1">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row>
    <row r="1630" spans="2:14" ht="14.25" customHeight="1">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row>
    <row r="1631" spans="2:14" ht="14.25" customHeight="1">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row>
    <row r="1632" spans="2:14" ht="14.25" customHeight="1">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row>
    <row r="1633" spans="2:14" ht="14.25" customHeight="1">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row>
    <row r="1634" spans="2:14" ht="14.25" customHeight="1">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row>
    <row r="1635" spans="2:14" ht="14.25" customHeight="1">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row>
    <row r="1636" spans="2:14" ht="14.25" customHeight="1">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row>
    <row r="1637" spans="2:14" ht="14.25" customHeight="1">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row>
    <row r="1638" spans="2:14" ht="14.25" customHeight="1">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row>
    <row r="1639" spans="2:14" ht="14.25" customHeight="1">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row>
    <row r="1640" spans="2:14" ht="14.25" customHeight="1">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row>
    <row r="1641" spans="2:14" ht="14.25" customHeight="1">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row>
    <row r="1642" spans="2:14" ht="14.25" customHeight="1">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row>
    <row r="1643" spans="2:14" ht="14.25" customHeight="1">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row>
    <row r="1644" spans="2:14" ht="14.25" customHeight="1">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row>
    <row r="1645" spans="2:14" ht="14.25" customHeight="1">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row>
    <row r="1646" spans="2:14" ht="14.25" customHeight="1">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row>
    <row r="1647" spans="2:14" ht="14.25" customHeight="1">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row>
    <row r="1648" spans="2:14" ht="14.25" customHeight="1">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row>
    <row r="1649" spans="2:14" ht="14.25" customHeight="1">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row>
    <row r="1650" spans="2:14" ht="14.25" customHeight="1">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row>
    <row r="1651" spans="2:14" ht="14.25" customHeight="1">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row>
    <row r="1652" spans="2:14" ht="14.25" customHeight="1">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row>
    <row r="1653" spans="2:14" ht="14.25" customHeight="1">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row>
    <row r="1654" spans="2:14" ht="14.25" customHeight="1">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row>
    <row r="1655" spans="2:14" ht="14.25" customHeight="1">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row>
    <row r="1656" spans="2:14" ht="14.25" customHeight="1">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row>
    <row r="1657" spans="2:14" ht="14.25" customHeight="1">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row>
    <row r="1658" spans="2:14" ht="14.25" customHeight="1">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row>
    <row r="1659" spans="2:14" ht="14.25" customHeight="1">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row>
    <row r="1660" spans="2:14" ht="14.25" customHeight="1">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row>
    <row r="1661" spans="2:14" ht="14.25" customHeight="1">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row>
    <row r="1662" spans="2:14" ht="14.25" customHeight="1">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row>
    <row r="1663" spans="2:14" ht="14.25" customHeight="1">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row>
    <row r="1664" spans="2:14" ht="14.25" customHeight="1">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row>
    <row r="1665" spans="2:14" ht="14.25" customHeight="1">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row>
    <row r="1666" spans="2:14" ht="14.25" customHeight="1">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row>
    <row r="1667" spans="2:14" ht="14.25" customHeight="1">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row>
    <row r="1668" spans="2:14" ht="14.25" customHeight="1">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row>
    <row r="1669" spans="2:14" ht="14.25" customHeight="1">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row>
    <row r="1670" spans="2:14" ht="14.25" customHeight="1">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row>
    <row r="1671" spans="2:14" ht="14.25" customHeight="1">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row>
    <row r="1672" spans="2:14" ht="14.25" customHeight="1">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row>
    <row r="1673" spans="2:14" ht="14.25" customHeight="1">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row>
    <row r="1674" spans="2:14" ht="14.25" customHeight="1">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row>
    <row r="1675" spans="2:14" ht="14.25" customHeight="1">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row>
    <row r="1676" spans="2:14" ht="14.25" customHeight="1">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row>
    <row r="1677" spans="2:14" ht="14.25" customHeight="1">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row>
    <row r="1678" spans="2:14" ht="14.25" customHeight="1">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row>
    <row r="1679" spans="2:14" ht="14.25" customHeight="1">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row>
    <row r="1680" spans="2:14" ht="14.25" customHeight="1">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row>
    <row r="1681" spans="2:14" ht="14.25" customHeight="1">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row>
    <row r="1682" spans="2:14" ht="14.25" customHeight="1">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row>
    <row r="1683" spans="2:14" ht="14.25" customHeight="1">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row>
    <row r="1684" spans="2:14" ht="14.25" customHeight="1">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row>
    <row r="1685" spans="2:14" ht="14.25" customHeight="1">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row>
    <row r="1686" spans="2:14" ht="14.25" customHeight="1">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row>
    <row r="1687" spans="2:14" ht="14.25" customHeight="1">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row>
    <row r="1688" spans="2:14" ht="14.25" customHeight="1">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row>
    <row r="1689" spans="2:14" ht="14.25" customHeight="1">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row>
    <row r="1690" spans="2:14" ht="14.25" customHeight="1">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row>
    <row r="1691" spans="2:14" ht="14.25" customHeight="1">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row>
    <row r="1692" spans="2:14" ht="14.25" customHeight="1">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row>
    <row r="1693" spans="2:14" ht="14.25" customHeight="1">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row>
    <row r="1694" spans="2:14" ht="14.25" customHeight="1">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row>
    <row r="1695" spans="2:14" ht="14.25" customHeight="1">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row>
    <row r="1696" spans="2:14" ht="14.25" customHeight="1">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row>
    <row r="1697" spans="2:14" ht="14.25" customHeight="1">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row>
    <row r="1698" spans="2:14" ht="14.25" customHeight="1">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row>
    <row r="1699" spans="2:14" ht="14.25" customHeight="1">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row>
    <row r="1700" spans="2:14" ht="14.25" customHeight="1">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row>
    <row r="1701" spans="2:14" ht="14.25" customHeight="1">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row>
    <row r="1702" spans="2:14" ht="14.25" customHeight="1">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row>
    <row r="1703" spans="2:14" ht="14.25" customHeight="1">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row>
    <row r="1704" spans="2:14" ht="14.25" customHeight="1">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row>
    <row r="1705" spans="2:14" ht="14.25" customHeight="1">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row>
    <row r="1706" spans="2:14" ht="14.25" customHeight="1">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row>
    <row r="1707" spans="2:14" ht="14.25" customHeight="1">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row>
    <row r="1708" spans="2:14" ht="14.25" customHeight="1">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row>
    <row r="1709" spans="2:14" ht="14.25" customHeight="1">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row>
    <row r="1710" spans="2:14" ht="14.25" customHeight="1">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row>
    <row r="1711" spans="2:14" ht="14.25" customHeight="1">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row>
    <row r="1712" spans="2:14" ht="14.25" customHeight="1">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row>
    <row r="1713" spans="2:14" ht="14.25" customHeight="1">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row>
    <row r="1714" spans="2:14" ht="14.25" customHeight="1">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row>
    <row r="1715" spans="2:14" ht="14.25" customHeight="1">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row>
    <row r="1716" spans="2:14" ht="14.25" customHeight="1">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row>
    <row r="1717" spans="2:14" ht="14.25" customHeight="1">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row>
    <row r="1718" spans="2:14" ht="14.25" customHeight="1">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row>
    <row r="1719" spans="2:14" ht="14.25" customHeight="1">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row>
    <row r="1720" spans="2:14" ht="14.25" customHeight="1">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row>
    <row r="1721" spans="2:14" ht="14.25" customHeight="1">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row>
    <row r="1722" spans="2:14" ht="14.25" customHeight="1">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row>
    <row r="1723" spans="2:14" ht="14.25" customHeight="1">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row>
    <row r="1724" spans="2:14" ht="14.25" customHeight="1">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row>
    <row r="1725" spans="2:14" ht="14.25" customHeight="1">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row>
    <row r="1726" spans="2:14" ht="14.25" customHeight="1">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row>
    <row r="1727" spans="2:14" ht="14.25" customHeight="1">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row>
    <row r="1728" spans="2:14" ht="14.25" customHeight="1">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row>
    <row r="1729" spans="2:14" ht="14.25" customHeight="1">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row>
    <row r="1730" spans="2:14" ht="14.25" customHeight="1">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row>
    <row r="1731" spans="2:14" ht="14.25" customHeight="1">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row>
    <row r="1732" spans="2:14" ht="14.25" customHeight="1">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row>
    <row r="1733" spans="2:14" ht="14.25" customHeight="1">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row>
    <row r="1734" spans="2:14" ht="14.25" customHeight="1">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row>
    <row r="1735" spans="2:14" ht="14.25" customHeight="1">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row>
    <row r="1736" spans="2:14" ht="14.25" customHeight="1">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row>
    <row r="1737" spans="2:14" ht="14.25" customHeight="1">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row>
    <row r="1738" spans="2:14" ht="14.25" customHeight="1">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row>
    <row r="1739" spans="2:14" ht="14.25" customHeight="1">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row>
    <row r="1740" spans="2:14" ht="14.25" customHeight="1">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row>
    <row r="1741" spans="2:14" ht="14.25" customHeight="1">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row>
    <row r="1742" spans="2:14" ht="14.25" customHeight="1">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row>
    <row r="1743" spans="2:14" ht="14.25" customHeight="1">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row>
    <row r="1744" spans="2:14" ht="14.25" customHeight="1">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row>
    <row r="1745" spans="2:14" ht="14.25" customHeight="1">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row>
    <row r="1746" spans="2:14" ht="14.25" customHeight="1">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row>
    <row r="1747" spans="2:14" ht="14.25" customHeight="1">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row>
    <row r="1748" spans="2:14" ht="14.25" customHeight="1">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row>
    <row r="1749" spans="2:14" ht="14.25" customHeight="1">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row>
    <row r="1750" spans="2:14" ht="14.25" customHeight="1">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row>
    <row r="1751" spans="2:14" ht="14.25" customHeight="1">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row>
    <row r="1752" spans="2:14" ht="14.25" customHeight="1">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row>
    <row r="1753" spans="2:14" ht="14.25" customHeight="1">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row>
    <row r="1754" spans="2:14" ht="14.25" customHeight="1">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row>
    <row r="1755" spans="2:14" ht="14.25" customHeight="1">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row>
    <row r="1756" spans="2:14" ht="14.25" customHeight="1">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row>
    <row r="1757" spans="2:14" ht="14.25" customHeight="1">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row>
    <row r="1758" spans="2:14" ht="14.25" customHeight="1">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row>
    <row r="1759" spans="2:14" ht="14.25" customHeight="1">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row>
    <row r="1760" spans="2:14" ht="14.25" customHeight="1">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row>
    <row r="1761" spans="2:14" ht="14.25" customHeight="1">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row>
    <row r="1762" spans="2:14" ht="14.25" customHeight="1">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row>
    <row r="1763" spans="2:14" ht="14.25" customHeight="1">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row>
    <row r="1764" spans="2:14" ht="14.25" customHeight="1">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row>
    <row r="1765" spans="2:14" ht="14.25" customHeight="1">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row>
    <row r="1766" spans="2:14" ht="14.25" customHeight="1">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row>
    <row r="1767" spans="2:14" ht="14.25" customHeight="1">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row>
    <row r="1768" spans="2:14" ht="14.25" customHeight="1">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row>
    <row r="1769" spans="2:14" ht="14.25" customHeight="1">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row>
    <row r="1770" spans="2:14" ht="14.25" customHeight="1">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row>
    <row r="1771" spans="2:14" ht="14.25" customHeight="1">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row>
    <row r="1772" spans="2:14" ht="14.25" customHeight="1">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row>
    <row r="1773" spans="2:14" ht="14.25" customHeight="1">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row>
    <row r="1774" spans="2:14" ht="14.25" customHeight="1">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row>
    <row r="1775" spans="2:14" ht="14.25" customHeight="1">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row>
    <row r="1776" spans="2:14" ht="14.25" customHeight="1">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row>
    <row r="1777" spans="2:14" ht="14.25" customHeight="1">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row>
    <row r="1778" spans="2:14" ht="14.25" customHeight="1">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row>
    <row r="1779" spans="2:14" ht="14.25" customHeight="1">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row>
    <row r="1780" spans="2:14" ht="14.25" customHeight="1">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row>
    <row r="1781" spans="2:14" ht="14.25" customHeight="1">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row>
    <row r="1782" spans="2:14" ht="14.25" customHeight="1">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row>
    <row r="1783" spans="2:14" ht="14.25" customHeight="1">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row>
    <row r="1784" spans="2:14" ht="14.25" customHeight="1">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row>
    <row r="1785" spans="2:14" ht="14.25" customHeight="1">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row>
    <row r="1786" spans="2:14" ht="14.25" customHeight="1">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row>
    <row r="1787" spans="2:14" ht="14.25" customHeight="1">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row>
    <row r="1788" spans="2:14" ht="14.25" customHeight="1">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row>
    <row r="1789" spans="2:14" ht="14.25" customHeight="1">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row>
    <row r="1790" spans="2:14" ht="14.25" customHeight="1">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row>
    <row r="1791" spans="2:14" ht="14.25" customHeight="1">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row>
    <row r="1792" spans="2:14" ht="14.25" customHeight="1">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row>
    <row r="1793" spans="2:14" ht="14.25" customHeight="1">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row>
    <row r="1794" spans="2:14" ht="14.25" customHeight="1">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row>
    <row r="1795" spans="2:14" ht="14.25" customHeight="1">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row>
    <row r="1796" spans="2:14" ht="14.25" customHeight="1">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row>
    <row r="1797" spans="2:14" ht="14.25" customHeight="1">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row>
    <row r="1798" spans="2:14" ht="14.25" customHeight="1">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row>
    <row r="1799" spans="2:14" ht="14.25" customHeight="1">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row>
    <row r="1800" spans="2:14" ht="14.25" customHeight="1">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row>
    <row r="1801" spans="2:14" ht="14.25" customHeight="1">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row>
    <row r="1802" spans="2:14" ht="14.25" customHeight="1">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row>
    <row r="1803" spans="2:14" ht="14.25" customHeight="1">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row>
    <row r="1804" spans="2:14" ht="14.25" customHeight="1">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row>
    <row r="1805" spans="2:14" ht="14.25" customHeight="1">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row>
    <row r="1806" spans="2:14" ht="14.25" customHeight="1">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row>
    <row r="1807" spans="2:14" ht="14.25" customHeight="1">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row>
    <row r="1808" spans="2:14" ht="14.25" customHeight="1">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row>
    <row r="1809" spans="2:14" ht="14.25" customHeight="1">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row>
    <row r="1810" spans="2:14" ht="14.25" customHeight="1">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row>
    <row r="1811" spans="2:14" ht="14.25" customHeight="1">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row>
    <row r="1812" spans="2:14" ht="14.25" customHeight="1">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row>
    <row r="1813" spans="2:14" ht="14.25" customHeight="1">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row>
    <row r="1814" spans="2:14" ht="14.25" customHeight="1">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row>
    <row r="1815" spans="2:14" ht="14.25" customHeight="1">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row>
    <row r="1816" spans="2:14" ht="14.25" customHeight="1">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row>
    <row r="1817" spans="2:14" ht="14.25" customHeight="1">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row>
    <row r="1818" spans="2:14" ht="14.25" customHeight="1">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row>
    <row r="1819" spans="2:14" ht="14.25" customHeight="1">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row>
    <row r="1820" spans="2:14" ht="14.25" customHeight="1">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row>
    <row r="1821" spans="2:14" ht="14.25" customHeight="1">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row>
    <row r="1822" spans="2:14" ht="14.25" customHeight="1">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row>
    <row r="1823" spans="2:14" ht="14.25" customHeight="1">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row>
    <row r="1824" spans="2:14" ht="14.25" customHeight="1">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row>
    <row r="1825" spans="2:14" ht="14.25" customHeight="1">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row>
    <row r="1826" spans="2:14" ht="14.25" customHeight="1">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row>
    <row r="1827" spans="2:14" ht="14.25" customHeight="1">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row>
    <row r="1828" spans="2:14" ht="14.25" customHeight="1">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row>
    <row r="1829" spans="2:14" ht="14.25" customHeight="1">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row>
    <row r="1830" spans="2:14" ht="14.25" customHeight="1">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row>
    <row r="1831" spans="2:14" ht="14.25" customHeight="1">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row>
    <row r="1832" spans="2:14" ht="14.25" customHeight="1">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row>
    <row r="1833" spans="2:14" ht="14.25" customHeight="1">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row>
    <row r="1834" spans="2:14" ht="14.25" customHeight="1">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row>
    <row r="1835" spans="2:14" ht="14.25" customHeight="1">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row>
    <row r="1836" spans="2:14" ht="14.25" customHeight="1">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row>
    <row r="1837" spans="2:14" ht="14.25" customHeight="1">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row>
    <row r="1838" spans="2:14" ht="14.25" customHeight="1">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row>
    <row r="1839" spans="2:14" ht="14.25" customHeight="1">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row>
    <row r="1840" spans="2:14" ht="14.25" customHeight="1">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row>
    <row r="1841" spans="2:14" ht="14.25" customHeight="1">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row>
    <row r="1842" spans="2:14" ht="14.25" customHeight="1">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row>
    <row r="1843" spans="2:14" ht="14.25" customHeight="1">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row>
    <row r="1844" spans="2:14" ht="14.25" customHeight="1">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row>
    <row r="1845" spans="2:14" ht="14.25" customHeight="1">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row>
    <row r="1846" spans="2:14" ht="14.25" customHeight="1">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row>
    <row r="1847" spans="2:14" ht="14.25" customHeight="1">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row>
    <row r="1848" spans="2:14" ht="14.25" customHeight="1">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row>
    <row r="1849" spans="2:14" ht="14.25" customHeight="1">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row>
    <row r="1850" spans="2:14" ht="14.25" customHeight="1">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row>
    <row r="1851" spans="2:14" ht="14.25" customHeight="1">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row>
    <row r="1852" spans="2:14" ht="14.25" customHeight="1">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row>
    <row r="1853" spans="2:14" ht="14.25" customHeight="1">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row>
    <row r="1854" spans="2:14" ht="14.25" customHeight="1">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row>
    <row r="1855" spans="2:14" ht="14.25" customHeight="1">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row>
    <row r="1856" spans="2:14" ht="14.25" customHeight="1">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row>
    <row r="1857" spans="2:14" ht="14.25" customHeight="1">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row>
    <row r="1858" spans="2:14" ht="14.25" customHeight="1">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row>
    <row r="1859" spans="2:14" ht="14.25" customHeight="1">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row>
    <row r="1860" spans="2:14" ht="14.25" customHeight="1">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row>
    <row r="1861" spans="2:14" ht="14.25" customHeight="1">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row>
    <row r="1862" spans="2:14" ht="14.25" customHeight="1">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row>
    <row r="1863" spans="2:14" ht="14.25" customHeight="1">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row>
    <row r="1864" spans="2:14" ht="14.25" customHeight="1">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row>
    <row r="1865" spans="2:14" ht="14.25" customHeight="1">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row>
    <row r="1866" spans="2:14" ht="14.25" customHeight="1">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row>
    <row r="1867" spans="2:14" ht="14.25" customHeight="1">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row>
    <row r="1868" spans="2:14" ht="14.25" customHeight="1">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row>
    <row r="1869" spans="2:14" ht="14.25" customHeight="1">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row>
    <row r="1870" spans="2:14" ht="14.25" customHeight="1">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row>
    <row r="1871" spans="2:14" ht="14.25" customHeight="1">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row>
    <row r="1872" spans="2:14" ht="14.25" customHeight="1">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row>
    <row r="1873" spans="2:14" ht="14.25" customHeight="1">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row>
    <row r="1874" spans="2:14" ht="14.25" customHeight="1">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row>
    <row r="1875" spans="2:14" ht="14.25" customHeight="1">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row>
    <row r="1876" spans="2:14" ht="14.25" customHeight="1">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row>
    <row r="1877" spans="2:14" ht="14.25" customHeight="1">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row>
    <row r="1878" spans="2:14" ht="14.25" customHeight="1">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row>
    <row r="1879" spans="2:14" ht="14.25" customHeight="1">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row>
    <row r="1880" spans="2:14" ht="14.25" customHeight="1">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row>
    <row r="1881" spans="2:14" ht="14.25" customHeight="1">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row>
    <row r="1882" spans="2:14" ht="14.25" customHeight="1">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row>
    <row r="1883" spans="2:14" ht="14.25" customHeight="1">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row>
    <row r="1884" spans="2:14" ht="14.25" customHeight="1">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row>
    <row r="1885" spans="2:14" ht="14.25" customHeight="1">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row>
    <row r="1886" spans="2:14" ht="14.25" customHeight="1">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row>
    <row r="1887" spans="2:14" ht="14.25" customHeight="1">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row>
    <row r="1888" spans="2:14" ht="14.25" customHeight="1">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row>
    <row r="1889" spans="2:14" ht="14.25" customHeight="1">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row>
    <row r="1890" spans="2:14" ht="14.25" customHeight="1">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row>
    <row r="1891" spans="2:14" ht="14.25" customHeight="1">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row>
    <row r="1892" spans="2:14" ht="14.25" customHeight="1">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row>
    <row r="1893" spans="2:14" ht="14.25" customHeight="1">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row>
    <row r="1894" spans="2:14" ht="14.25" customHeight="1">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row>
    <row r="1895" spans="2:14" ht="14.25" customHeight="1">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row>
    <row r="1896" spans="2:14" ht="14.25" customHeight="1">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row>
    <row r="1897" spans="2:14" ht="14.25" customHeight="1">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row>
    <row r="1898" spans="2:14" ht="14.25" customHeight="1">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row>
    <row r="1899" spans="2:14" ht="14.25" customHeight="1">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row>
    <row r="1900" spans="2:14" ht="14.25" customHeight="1">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row>
    <row r="1901" spans="2:14" ht="14.25" customHeight="1">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row>
    <row r="1902" spans="2:14" ht="14.25" customHeight="1">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row>
    <row r="1903" spans="2:14" ht="14.25" customHeight="1">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row>
    <row r="1904" spans="2:14" ht="14.25" customHeight="1">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row>
    <row r="1905" spans="2:14" ht="14.25" customHeight="1">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row>
    <row r="1906" spans="2:14" ht="14.25" customHeight="1">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row>
    <row r="1907" spans="2:14" ht="14.25" customHeight="1">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row>
    <row r="1908" spans="2:14" ht="14.25" customHeight="1">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row>
    <row r="1909" spans="2:14" ht="14.25" customHeight="1">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row>
    <row r="1910" spans="2:14" ht="14.25" customHeight="1">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row>
    <row r="1911" spans="2:14" ht="14.25" customHeight="1">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row>
    <row r="1912" spans="2:14" ht="14.25" customHeight="1">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row>
    <row r="1913" spans="2:14" ht="14.25" customHeight="1">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row>
    <row r="1914" spans="2:14" ht="14.25" customHeight="1">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row>
    <row r="1915" spans="2:14" ht="14.25" customHeight="1">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row>
    <row r="1916" spans="2:14" ht="14.25" customHeight="1">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row>
    <row r="1917" spans="2:14" ht="14.25" customHeight="1">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row>
    <row r="1918" spans="2:14" ht="14.25" customHeight="1">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row>
    <row r="1919" spans="2:14" ht="14.25" customHeight="1">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row>
    <row r="1920" spans="2:14" ht="14.25" customHeight="1">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row>
    <row r="1921" spans="2:14" ht="14.25" customHeight="1">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row>
    <row r="1922" spans="2:14" ht="14.25" customHeight="1">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row>
    <row r="1923" spans="2:14" ht="14.25" customHeight="1">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row>
    <row r="1924" spans="2:14" ht="14.25" customHeight="1">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row>
    <row r="1925" spans="2:14" ht="14.25" customHeight="1">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row>
    <row r="1926" spans="2:14" ht="14.25" customHeight="1">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row>
    <row r="1927" spans="2:14" ht="14.25" customHeight="1">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row>
    <row r="1928" spans="2:14" ht="14.25" customHeight="1">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row>
    <row r="1929" spans="2:14" ht="14.25" customHeight="1">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row>
    <row r="1930" spans="2:14" ht="14.25" customHeight="1">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row>
    <row r="1931" spans="2:14" ht="14.25" customHeight="1">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row>
    <row r="1932" spans="2:14" ht="14.25" customHeight="1">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row>
    <row r="1933" spans="2:14" ht="14.25" customHeight="1">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row>
    <row r="1934" spans="2:14" ht="14.25" customHeight="1">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row>
    <row r="1935" spans="2:14" ht="14.25" customHeight="1">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row>
    <row r="1936" spans="2:14" ht="14.25" customHeight="1">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row>
    <row r="1937" spans="2:14" ht="14.25" customHeight="1">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row>
    <row r="1938" spans="2:14" ht="14.25" customHeight="1">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row>
    <row r="1939" spans="2:14" ht="14.25" customHeight="1">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row>
    <row r="1940" spans="2:14" ht="14.25" customHeight="1">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row>
    <row r="1941" spans="2:14" ht="14.25" customHeight="1">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row>
    <row r="1942" spans="2:14" ht="14.25" customHeight="1">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row>
    <row r="1943" spans="2:14" ht="14.25" customHeight="1">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row>
    <row r="1944" spans="2:14" ht="14.25" customHeight="1">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row>
    <row r="1945" spans="2:14" ht="14.25" customHeight="1">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row>
    <row r="1946" spans="2:14" ht="14.25" customHeight="1">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row>
    <row r="1947" spans="2:14" ht="14.25" customHeight="1">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row>
    <row r="1948" spans="2:14" ht="14.25" customHeight="1">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row>
    <row r="1949" spans="2:14" ht="14.25" customHeight="1">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row>
    <row r="1950" spans="2:14" ht="14.25" customHeight="1">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row>
    <row r="1951" spans="2:14" ht="14.25" customHeight="1">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row>
    <row r="1952" spans="2:14" ht="14.25" customHeight="1">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row>
    <row r="1953" spans="2:14" ht="14.25" customHeight="1">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row>
    <row r="1954" spans="2:14" ht="14.25" customHeight="1">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row>
    <row r="1955" spans="2:14" ht="14.25" customHeight="1">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row>
    <row r="1956" spans="2:14" ht="14.25" customHeight="1">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row>
    <row r="1957" spans="2:14" ht="14.25" customHeight="1">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row>
    <row r="1958" spans="2:14" ht="14.25" customHeight="1">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row>
    <row r="1959" spans="2:14" ht="14.25" customHeight="1">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row>
    <row r="1960" spans="2:14" ht="14.25" customHeight="1">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row>
    <row r="1961" spans="2:14" ht="14.25" customHeight="1">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row>
    <row r="1962" spans="2:14" ht="14.25" customHeight="1">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row>
    <row r="1963" spans="2:14" ht="14.25" customHeight="1">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row>
    <row r="1964" spans="2:14" ht="14.25" customHeight="1">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row>
    <row r="1965" spans="2:14" ht="14.25" customHeight="1">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row>
    <row r="1966" spans="2:14" ht="14.25" customHeight="1">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row>
    <row r="1967" spans="2:14" ht="14.25" customHeight="1">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row>
    <row r="1968" spans="2:14" ht="14.25" customHeight="1">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row>
    <row r="1969" spans="2:14" ht="14.25" customHeight="1">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row>
    <row r="1970" spans="2:14" ht="14.25" customHeight="1">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row>
    <row r="1971" spans="2:14" ht="14.25" customHeight="1">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row>
    <row r="1972" spans="2:14" ht="14.25" customHeight="1">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row>
    <row r="1973" spans="2:14" ht="14.25" customHeight="1">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row>
    <row r="1974" spans="2:14" ht="14.25" customHeight="1">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row>
    <row r="1975" spans="2:14" ht="14.25" customHeight="1">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row>
    <row r="1976" spans="2:14" ht="14.25" customHeight="1">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row>
    <row r="1977" spans="2:14" ht="14.25" customHeight="1">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row>
    <row r="1978" spans="2:14" ht="14.25" customHeight="1">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row>
    <row r="1979" spans="2:14" ht="14.25" customHeight="1">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row>
    <row r="1980" spans="2:14" ht="14.25" customHeight="1">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row>
    <row r="1981" spans="2:14" ht="14.25" customHeight="1">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row>
    <row r="1982" spans="2:14" ht="14.25" customHeight="1">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row>
    <row r="1983" spans="2:14" ht="14.25" customHeight="1">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row>
    <row r="1984" spans="2:14" ht="14.25" customHeight="1">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row>
    <row r="1985" spans="2:14" ht="14.25" customHeight="1">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row>
    <row r="1986" spans="2:14" ht="14.25" customHeight="1">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row>
    <row r="1987" spans="2:14" ht="14.25" customHeight="1">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row>
    <row r="1988" spans="2:14" ht="14.25" customHeight="1">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row>
    <row r="1989" spans="2:14" ht="14.25" customHeight="1">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row>
    <row r="1990" spans="2:14" ht="14.25" customHeight="1">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row>
    <row r="1991" spans="2:14" ht="14.25" customHeight="1">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row>
    <row r="1992" spans="2:14" ht="14.25" customHeight="1">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row>
    <row r="1993" spans="2:14" ht="14.25" customHeight="1">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row>
    <row r="1994" spans="2:14" ht="14.25" customHeight="1">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row>
    <row r="1995" spans="2:14" ht="14.25" customHeight="1">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row>
    <row r="1996" spans="2:14" ht="14.25" customHeight="1">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row>
    <row r="1997" spans="2:14" ht="14.25" customHeight="1">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row>
    <row r="1998" spans="2:14" ht="14.25" customHeight="1">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row>
    <row r="1999" spans="2:14" ht="14.25" customHeight="1">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row>
    <row r="2000" spans="2:14" ht="14.25" customHeight="1">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row>
    <row r="2001" spans="2:14" ht="14.25" customHeight="1">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row>
    <row r="2002" spans="2:14" ht="14.25" customHeight="1">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row>
    <row r="2003" spans="2:14" ht="14.25" customHeight="1">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row>
    <row r="2004" spans="2:14" ht="14.25" customHeight="1">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row>
    <row r="2005" spans="2:14" ht="14.25" customHeight="1">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row>
    <row r="2006" spans="2:14" ht="14.25" customHeight="1">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row>
    <row r="2007" spans="2:14" ht="14.25" customHeight="1">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row>
    <row r="2008" spans="2:14" ht="14.25" customHeight="1">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row>
    <row r="2009" spans="2:14" ht="14.25" customHeight="1">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row>
    <row r="2010" spans="2:14" ht="14.25" customHeight="1">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row>
    <row r="2011" spans="2:14" ht="14.25" customHeight="1">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row>
    <row r="2012" spans="2:14" ht="14.25" customHeight="1">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row>
    <row r="2013" spans="2:14" ht="14.25" customHeight="1">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row>
    <row r="2014" spans="2:14" ht="14.25" customHeight="1">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row>
    <row r="2015" spans="2:14" ht="14.25" customHeight="1">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row>
    <row r="2016" spans="2:14" ht="14.25" customHeight="1">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row>
    <row r="2017" spans="2:14" ht="14.25" customHeight="1">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row>
    <row r="2018" spans="2:14" ht="14.25" customHeight="1">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row>
    <row r="2019" spans="2:14" ht="14.25" customHeight="1">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row>
    <row r="2020" spans="2:14" ht="14.25" customHeight="1">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row>
    <row r="2021" spans="2:14" ht="14.25" customHeight="1">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row>
    <row r="2022" spans="2:14" ht="14.25" customHeight="1">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row>
    <row r="2023" spans="2:14" ht="14.25" customHeight="1">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row>
    <row r="2024" spans="2:14" ht="14.25" customHeight="1">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row>
    <row r="2025" spans="2:14" ht="14.25" customHeight="1">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row>
    <row r="2026" spans="2:14" ht="14.25" customHeight="1">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row>
    <row r="2027" spans="2:14" ht="14.25" customHeight="1">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row>
    <row r="2028" spans="2:14" ht="14.25" customHeight="1">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row>
    <row r="2029" spans="2:14" ht="14.25" customHeight="1">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row>
    <row r="2030" spans="2:14" ht="14.25" customHeight="1">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row>
    <row r="2031" spans="2:14" ht="14.25" customHeight="1">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row>
    <row r="2032" spans="2:14" ht="14.25" customHeight="1">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row>
    <row r="2033" spans="2:14" ht="14.25" customHeight="1">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row>
    <row r="2034" spans="2:14" ht="14.25" customHeight="1">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row>
    <row r="2035" spans="2:14" ht="14.25" customHeight="1">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row>
    <row r="2036" spans="2:14" ht="14.25" customHeight="1">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row>
    <row r="2037" spans="2:14" ht="14.25" customHeight="1">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row>
    <row r="2038" spans="2:14" ht="14.25" customHeight="1">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row>
    <row r="2039" spans="2:14" ht="14.25" customHeight="1">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row>
    <row r="2040" spans="2:14" ht="14.25" customHeight="1">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row>
    <row r="2041" spans="2:14" ht="14.25" customHeight="1">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row>
    <row r="2042" spans="2:14" ht="14.25" customHeight="1">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row>
    <row r="2043" spans="2:14" ht="14.25" customHeight="1">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row>
    <row r="2044" spans="2:14" ht="14.25" customHeight="1">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row>
    <row r="2045" spans="2:14" ht="14.25" customHeight="1">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row>
    <row r="2046" spans="2:14" ht="14.25" customHeight="1">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row>
    <row r="2047" spans="2:14" ht="14.25" customHeight="1">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row>
    <row r="2048" spans="2:14" ht="14.25" customHeight="1">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row>
    <row r="2049" spans="2:14" ht="14.25" customHeight="1">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row>
    <row r="2050" spans="2:14" ht="14.25" customHeight="1">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row>
    <row r="2051" spans="2:14" ht="14.25" customHeight="1">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row>
    <row r="2052" spans="2:14" ht="14.25" customHeight="1">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row>
    <row r="2053" spans="2:14" ht="14.25" customHeight="1">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row>
    <row r="2054" spans="2:14" ht="14.25" customHeight="1">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row>
    <row r="2055" spans="2:14" ht="14.25" customHeight="1">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row>
    <row r="2056" spans="2:14" ht="14.25" customHeight="1">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row>
    <row r="2057" spans="2:14" ht="14.25" customHeight="1">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row>
    <row r="2058" spans="2:14" ht="14.25" customHeight="1">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row>
    <row r="2059" spans="2:14" ht="14.25" customHeight="1">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row>
    <row r="2060" spans="2:14" ht="14.25" customHeight="1">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row>
    <row r="2061" spans="2:14" ht="14.25" customHeight="1">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row>
    <row r="2062" spans="2:14" ht="14.25" customHeight="1">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row>
    <row r="2063" spans="2:14" ht="14.25" customHeight="1">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row>
    <row r="2064" spans="2:14" ht="14.25" customHeight="1">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row>
    <row r="2065" spans="2:14" ht="14.25" customHeight="1">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row>
    <row r="2066" spans="2:14" ht="14.25" customHeight="1">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row>
    <row r="2067" spans="2:14" ht="14.25" customHeight="1">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row>
    <row r="2068" spans="2:14" ht="14.25" customHeight="1">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row>
    <row r="2069" spans="2:14" ht="14.25" customHeight="1">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row>
    <row r="2070" spans="2:14" ht="14.25" customHeight="1">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row>
    <row r="2071" spans="2:14" ht="14.25" customHeight="1">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row>
    <row r="2072" spans="2:14" ht="14.25" customHeight="1">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row>
    <row r="2073" spans="2:14" ht="14.25" customHeight="1">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row>
    <row r="2074" spans="2:14" ht="14.25" customHeight="1">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row>
    <row r="2075" spans="2:14" ht="14.25" customHeight="1">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row>
    <row r="2076" spans="2:14" ht="14.25" customHeight="1">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row>
    <row r="2077" spans="2:14" ht="14.25" customHeight="1">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row>
    <row r="2078" spans="2:14" ht="14.25" customHeight="1">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row>
    <row r="2079" spans="2:14" ht="14.25" customHeight="1">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row>
    <row r="2080" spans="2:14" ht="14.25" customHeight="1">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row>
    <row r="2081" spans="2:14" ht="14.25" customHeight="1">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row>
    <row r="2082" spans="2:14" ht="14.25" customHeight="1">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row>
    <row r="2083" spans="2:14" ht="14.25" customHeight="1">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row>
    <row r="2084" spans="2:14" ht="14.25" customHeight="1">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row>
    <row r="2085" spans="2:14" ht="14.25" customHeight="1">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row>
    <row r="2086" spans="2:14" ht="14.25" customHeight="1">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row>
    <row r="2087" spans="2:14" ht="14.25" customHeight="1">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row>
    <row r="2088" spans="2:14" ht="14.25" customHeight="1">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row>
    <row r="2089" spans="2:14" ht="14.25" customHeight="1">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row>
    <row r="2090" spans="2:14" ht="14.25" customHeight="1">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row>
    <row r="2091" spans="2:14" ht="14.25" customHeight="1">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row>
    <row r="2092" spans="2:14" ht="14.25" customHeight="1">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row>
    <row r="2093" spans="2:14" ht="14.25" customHeight="1">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row>
    <row r="2094" spans="2:14" ht="14.25" customHeight="1">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row>
    <row r="2095" spans="2:14" ht="14.25" customHeight="1">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row>
    <row r="2096" spans="2:14" ht="14.25" customHeight="1">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row>
    <row r="2097" spans="2:14" ht="14.25" customHeight="1">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row>
    <row r="2098" spans="2:14" ht="14.25" customHeight="1">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row>
    <row r="2099" spans="2:14" ht="14.25" customHeight="1">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row>
    <row r="2100" spans="2:14" ht="14.25" customHeight="1">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row>
    <row r="2101" spans="2:14" ht="14.25" customHeight="1">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row>
    <row r="2102" spans="2:14" ht="14.25" customHeight="1">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row>
    <row r="2103" spans="2:14" ht="14.25" customHeight="1">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row>
    <row r="2104" spans="2:14" ht="14.25" customHeight="1">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row>
    <row r="2105" spans="2:14" ht="14.25" customHeight="1">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row>
    <row r="2106" spans="2:14" ht="14.25" customHeight="1">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row>
    <row r="2107" spans="2:14" ht="14.25" customHeight="1">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row>
    <row r="2108" spans="2:14" ht="14.25" customHeight="1">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row>
    <row r="2109" spans="2:14" ht="14.25" customHeight="1">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row>
    <row r="2110" spans="2:14" ht="14.25" customHeight="1">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row>
    <row r="2111" spans="2:14" ht="14.25" customHeight="1">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row>
    <row r="2112" spans="2:14" ht="14.25" customHeight="1">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row>
    <row r="2113" spans="2:14" ht="14.25" customHeight="1">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row>
    <row r="2114" spans="2:14" ht="14.25" customHeight="1">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row>
    <row r="2115" spans="2:14" ht="14.25" customHeight="1">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row>
    <row r="2116" spans="2:14" ht="14.25" customHeight="1">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row>
    <row r="2117" spans="2:14" ht="14.25" customHeight="1">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row>
    <row r="2118" spans="2:14" ht="14.25" customHeight="1">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row>
    <row r="2119" spans="2:14" ht="14.25" customHeight="1">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row>
    <row r="2120" spans="2:14" ht="14.25" customHeight="1">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row>
    <row r="2121" spans="2:14" ht="14.25" customHeight="1">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row>
    <row r="2122" spans="2:14" ht="14.25" customHeight="1">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row>
    <row r="2123" spans="2:14" ht="14.25" customHeight="1">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row>
    <row r="2124" spans="2:14" ht="14.25" customHeight="1">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row>
    <row r="2125" spans="2:14" ht="14.25" customHeight="1">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row>
    <row r="2126" spans="2:14" ht="14.25" customHeight="1">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row>
    <row r="2127" spans="2:14" ht="14.25" customHeight="1">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row>
    <row r="2128" spans="2:14" ht="14.25" customHeight="1">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row>
    <row r="2129" spans="2:14" ht="14.25" customHeight="1">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row>
    <row r="2130" spans="2:14" ht="14.25" customHeight="1">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row>
    <row r="2131" spans="2:14" ht="14.25" customHeight="1">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row>
    <row r="2132" spans="2:14" ht="14.25" customHeight="1">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row>
    <row r="2133" spans="2:14" ht="14.25" customHeight="1">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row>
    <row r="2134" spans="2:14" ht="14.25" customHeight="1">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row>
    <row r="2135" spans="2:14" ht="14.25" customHeight="1">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row>
    <row r="2136" spans="2:14" ht="14.25" customHeight="1">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row>
    <row r="2137" spans="2:14" ht="14.25" customHeight="1">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row>
    <row r="2138" spans="2:14" ht="14.25" customHeight="1">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row>
    <row r="2139" spans="2:14" ht="14.25" customHeight="1">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row>
    <row r="2140" spans="2:14" ht="14.25" customHeight="1">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row>
    <row r="2141" spans="2:14" ht="14.25" customHeight="1">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row>
    <row r="2142" spans="2:14" ht="14.25" customHeight="1">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row>
    <row r="2143" spans="2:14" ht="14.25" customHeight="1">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row>
    <row r="2144" spans="2:14" ht="14.25" customHeight="1">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row>
    <row r="2145" spans="2:14" ht="14.25" customHeight="1">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row>
    <row r="2146" spans="2:14" ht="14.25" customHeight="1">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row>
    <row r="2147" spans="2:14" ht="14.25" customHeight="1">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row>
    <row r="2148" spans="2:14" ht="14.25" customHeight="1">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row>
    <row r="2149" spans="2:14" ht="14.25" customHeight="1">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row>
    <row r="2150" spans="2:14" ht="14.25" customHeight="1">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row>
    <row r="2151" spans="2:14" ht="14.25" customHeight="1">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row>
    <row r="2152" spans="2:14" ht="14.25" customHeight="1">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row>
    <row r="2153" spans="2:14" ht="14.25" customHeight="1">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row>
    <row r="2154" spans="2:14" ht="14.25" customHeight="1">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row>
    <row r="2155" spans="2:14" ht="14.25" customHeight="1">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row>
    <row r="2156" spans="2:14" ht="14.25" customHeight="1">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row>
    <row r="2157" spans="2:14" ht="14.25" customHeight="1">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row>
    <row r="2158" spans="2:14" ht="14.25" customHeight="1">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row>
    <row r="2159" spans="2:14" ht="14.25" customHeight="1">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row>
    <row r="2160" spans="2:14" ht="14.25" customHeight="1">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row>
    <row r="2161" spans="2:14" ht="14.25" customHeight="1">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row>
    <row r="2162" spans="2:14" ht="14.25" customHeight="1">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row>
    <row r="2163" spans="2:14" ht="14.25" customHeight="1">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row>
    <row r="2164" spans="2:14" ht="14.25" customHeight="1">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row>
    <row r="2165" spans="2:14" ht="14.25" customHeight="1">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row>
    <row r="2166" spans="2:14" ht="14.25" customHeight="1">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row>
    <row r="2167" spans="2:14" ht="14.25" customHeight="1">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row>
    <row r="2168" spans="2:14" ht="14.25" customHeight="1">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row>
    <row r="2169" spans="2:14" ht="14.25" customHeight="1">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row>
    <row r="2170" spans="2:14" ht="14.25" customHeight="1">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row>
    <row r="2171" spans="2:14" ht="14.25" customHeight="1">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row>
    <row r="2172" spans="2:14" ht="14.25" customHeight="1">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row>
    <row r="2173" spans="2:14" ht="14.25" customHeight="1">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row>
    <row r="2174" spans="2:14" ht="14.25" customHeight="1">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row>
    <row r="2175" spans="2:14" ht="14.25" customHeight="1">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row>
    <row r="2176" spans="2:14" ht="14.25" customHeight="1">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row>
    <row r="2177" spans="2:14" ht="14.25" customHeight="1">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row>
    <row r="2178" spans="2:14" ht="14.25" customHeight="1">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row>
    <row r="2179" spans="2:14" ht="14.25" customHeight="1">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row>
    <row r="2180" spans="2:14" ht="14.25" customHeight="1">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row>
    <row r="2181" spans="2:14" ht="14.25" customHeight="1">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row>
    <row r="2182" spans="2:14" ht="14.25" customHeight="1">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row>
    <row r="2183" spans="2:14" ht="14.25" customHeight="1">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row>
    <row r="2184" spans="2:14" ht="14.25" customHeight="1">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row>
    <row r="2185" spans="2:14" ht="14.25" customHeight="1">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row>
    <row r="2186" spans="2:14" ht="14.25" customHeight="1">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row>
    <row r="2187" spans="2:14" ht="14.25" customHeight="1">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row>
    <row r="2188" spans="2:14" ht="14.25" customHeight="1">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row>
    <row r="2189" spans="2:14" ht="14.25" customHeight="1">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row>
    <row r="2190" spans="2:14" ht="14.25" customHeight="1">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row>
    <row r="2191" spans="2:14" ht="14.25" customHeight="1">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row>
    <row r="2192" spans="2:14" ht="14.25" customHeight="1">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row>
    <row r="2193" spans="2:14" ht="14.25" customHeight="1">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row>
    <row r="2194" spans="2:14" ht="14.25" customHeight="1">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row>
    <row r="2195" spans="2:14" ht="14.25" customHeight="1">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row>
    <row r="2196" spans="2:14" ht="14.25" customHeight="1">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row>
    <row r="2197" spans="2:14" ht="14.25" customHeight="1">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row>
    <row r="2198" spans="2:14" ht="14.25" customHeight="1">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row>
    <row r="2199" spans="2:14" ht="14.25" customHeight="1">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row>
    <row r="2200" spans="2:14" ht="14.25" customHeight="1">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row>
    <row r="2201" spans="2:14" ht="14.25" customHeight="1">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row>
    <row r="2202" spans="2:14" ht="14.25" customHeight="1">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row>
    <row r="2203" spans="2:14" ht="14.25" customHeight="1">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row>
    <row r="2204" spans="2:14" ht="14.25" customHeight="1">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row>
    <row r="2205" spans="2:14" ht="14.25" customHeight="1">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row>
    <row r="2206" spans="2:14" ht="14.25" customHeight="1">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row>
    <row r="2207" spans="2:14" ht="14.25" customHeight="1">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row>
    <row r="2208" spans="2:14" ht="14.25" customHeight="1">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row>
    <row r="2209" spans="2:14" ht="14.25" customHeight="1">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row>
    <row r="2210" spans="2:14" ht="14.25" customHeight="1">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row>
    <row r="2211" spans="2:14" ht="14.25" customHeight="1">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row>
    <row r="2212" spans="2:14" ht="14.25" customHeight="1">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row>
    <row r="2213" spans="2:14" ht="14.25" customHeight="1">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row>
    <row r="2214" spans="2:14" ht="14.25" customHeight="1">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row>
    <row r="2215" spans="2:14" ht="14.25" customHeight="1">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row>
    <row r="2216" spans="2:14" ht="14.25" customHeight="1">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row>
    <row r="2217" spans="2:14" ht="14.25" customHeight="1">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row>
    <row r="2218" spans="2:14" ht="14.25" customHeight="1">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row>
    <row r="2219" spans="2:14" ht="14.25" customHeight="1">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row>
    <row r="2220" spans="2:14" ht="14.25" customHeight="1">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row>
    <row r="2221" spans="2:14" ht="14.25" customHeight="1">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row>
    <row r="2222" spans="2:14" ht="14.25" customHeight="1">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row>
    <row r="2223" spans="2:14" ht="14.25" customHeight="1">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row>
    <row r="2224" spans="2:14" ht="14.25" customHeight="1">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row>
    <row r="2225" spans="2:14" ht="14.25" customHeight="1">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row>
    <row r="2226" spans="2:14" ht="14.25" customHeight="1">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row>
    <row r="2227" spans="2:14" ht="14.25" customHeight="1">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row>
    <row r="2228" spans="2:14" ht="14.25" customHeight="1">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row>
    <row r="2229" spans="2:14" ht="14.25" customHeight="1">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row>
    <row r="2230" spans="2:14" ht="14.25" customHeight="1">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row>
    <row r="2231" spans="2:14" ht="14.25" customHeight="1">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row>
    <row r="2232" spans="2:14" ht="14.25" customHeight="1">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row>
    <row r="2233" spans="2:14" ht="14.25" customHeight="1">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row>
    <row r="2234" spans="2:14" ht="14.25" customHeight="1">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row>
    <row r="2235" spans="2:14" ht="14.25" customHeight="1">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row>
    <row r="2236" spans="2:14" ht="14.25" customHeight="1">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row>
    <row r="2237" spans="2:14" ht="14.25" customHeight="1">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row>
    <row r="2238" spans="2:14" ht="14.25" customHeight="1">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row>
    <row r="2239" spans="2:14" ht="14.25" customHeight="1">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row>
    <row r="2240" spans="2:14" ht="14.25" customHeight="1">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row>
    <row r="2241" spans="2:14" ht="14.25" customHeight="1">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row>
    <row r="2242" spans="2:14" ht="14.25" customHeight="1">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row>
    <row r="2243" spans="2:14" ht="14.25" customHeight="1">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row>
    <row r="2244" spans="2:14" ht="14.25" customHeight="1">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row>
    <row r="2245" spans="2:14" ht="14.25" customHeight="1">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row>
    <row r="2246" spans="2:14" ht="14.25" customHeight="1">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row>
    <row r="2247" spans="2:14" ht="14.25" customHeight="1">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row>
    <row r="2248" spans="2:14" ht="14.25" customHeight="1">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row>
    <row r="2249" spans="2:14" ht="14.25" customHeight="1">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row>
    <row r="2250" spans="2:14" ht="14.25" customHeight="1">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row>
    <row r="2251" spans="2:14" ht="14.25" customHeight="1">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row>
    <row r="2252" spans="2:14" ht="14.25" customHeight="1">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row>
    <row r="2253" spans="2:14" ht="14.25" customHeight="1">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row>
    <row r="2254" spans="2:14" ht="14.25" customHeight="1">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row>
    <row r="2255" spans="2:14" ht="14.25" customHeight="1">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row>
    <row r="2256" spans="2:14" ht="14.25" customHeight="1">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row>
    <row r="2257" spans="2:14" ht="14.25" customHeight="1">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row>
    <row r="2258" spans="2:14" ht="14.25" customHeight="1">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row>
    <row r="2259" spans="2:14" ht="14.25" customHeight="1">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row>
    <row r="2260" spans="2:14" ht="14.25" customHeight="1">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row>
    <row r="2261" spans="2:14" ht="14.25" customHeight="1">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row>
    <row r="2262" spans="2:14" ht="14.25" customHeight="1">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row>
    <row r="2263" spans="2:14" ht="14.25" customHeight="1">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row>
    <row r="2264" spans="2:14" ht="14.25" customHeight="1">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row>
    <row r="2265" spans="2:14" ht="14.25" customHeight="1">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row>
    <row r="2266" spans="2:14" ht="14.25" customHeight="1">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row>
    <row r="2267" spans="2:14" ht="14.25" customHeight="1">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row>
    <row r="2268" spans="2:14" ht="14.25" customHeight="1">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row>
    <row r="2269" spans="2:14" ht="14.25" customHeight="1">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row>
    <row r="2270" spans="2:14" ht="14.25" customHeight="1">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row>
    <row r="2271" spans="2:14" ht="14.25" customHeight="1">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row>
    <row r="2272" spans="2:14" ht="14.25" customHeight="1">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row>
    <row r="2273" spans="2:14" ht="14.25" customHeight="1">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row>
    <row r="2274" spans="2:14" ht="14.25" customHeight="1">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row>
    <row r="2275" spans="2:14" ht="14.25" customHeight="1">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row>
    <row r="2276" spans="2:14" ht="14.25" customHeight="1">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row>
    <row r="2277" spans="2:14" ht="14.25" customHeight="1">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row>
    <row r="2278" spans="2:14" ht="14.25" customHeight="1">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row>
    <row r="2279" spans="2:14" ht="14.25" customHeight="1">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row>
    <row r="2280" spans="2:14" ht="14.25" customHeight="1">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row>
    <row r="2281" spans="2:14" ht="14.25" customHeight="1">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row>
    <row r="2282" spans="2:14" ht="14.25" customHeight="1">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row>
    <row r="2283" spans="2:14" ht="14.25" customHeight="1">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row>
    <row r="2284" spans="2:14" ht="14.25" customHeight="1">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row>
    <row r="2285" spans="2:14" ht="14.25" customHeight="1">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row>
    <row r="2286" spans="2:14" ht="14.25" customHeight="1">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row>
    <row r="2287" spans="2:14" ht="14.25" customHeight="1">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row>
    <row r="2288" spans="2:14" ht="14.25" customHeight="1">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row>
    <row r="2289" spans="2:14" ht="14.25" customHeight="1">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row>
    <row r="2290" spans="2:14" ht="14.25" customHeight="1">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row>
    <row r="2291" spans="2:14" ht="14.25" customHeight="1">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row>
    <row r="2292" spans="2:14" ht="14.25" customHeight="1">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row>
    <row r="2293" spans="2:14" ht="14.25" customHeight="1">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row>
    <row r="2294" spans="2:14" ht="14.25" customHeight="1">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row>
    <row r="2295" spans="2:14" ht="14.25" customHeight="1">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row>
    <row r="2296" spans="2:14" ht="14.25" customHeight="1">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row>
    <row r="2297" spans="2:14" ht="14.25" customHeight="1">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row>
    <row r="2298" spans="2:14" ht="14.25" customHeight="1">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row>
    <row r="2299" spans="2:14" ht="14.25" customHeight="1">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row>
    <row r="2300" spans="2:14" ht="14.25" customHeight="1">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row>
    <row r="2301" spans="2:14" ht="14.25" customHeight="1">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row>
    <row r="2302" spans="2:14" ht="14.25" customHeight="1">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row>
    <row r="2303" spans="2:14" ht="14.25" customHeight="1">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row>
    <row r="2304" spans="2:14" ht="14.25" customHeight="1">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row>
    <row r="2305" spans="2:14" ht="14.25" customHeight="1">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row>
    <row r="2306" spans="2:14" ht="14.25" customHeight="1">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row>
    <row r="2307" spans="2:14" ht="14.25" customHeight="1">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row>
    <row r="2308" spans="2:14" ht="14.25" customHeight="1">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row>
    <row r="2309" spans="2:14" ht="14.25" customHeight="1">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row>
    <row r="2310" spans="2:14" ht="14.25" customHeight="1">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row>
    <row r="2311" spans="2:14" ht="14.25" customHeight="1">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row>
    <row r="2312" spans="2:14" ht="14.25" customHeight="1">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row>
    <row r="2313" spans="2:14" ht="14.25" customHeight="1">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row>
    <row r="2314" spans="2:14" ht="14.25" customHeight="1">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row>
    <row r="2315" spans="2:14" ht="14.25" customHeight="1">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row>
    <row r="2316" spans="2:14" ht="14.25" customHeight="1">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row>
    <row r="2317" spans="2:14" ht="14.25" customHeight="1">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row>
    <row r="2318" spans="2:14" ht="14.25" customHeight="1">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row>
    <row r="2319" spans="2:14" ht="14.25" customHeight="1">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row>
    <row r="2320" spans="2:14" ht="14.25" customHeight="1">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row>
    <row r="2321" spans="2:14" ht="14.25" customHeight="1">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row>
    <row r="2322" spans="2:14" ht="14.25" customHeight="1">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row>
    <row r="2323" spans="2:14" ht="14.25" customHeight="1">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row>
    <row r="2324" spans="2:14" ht="14.25" customHeight="1">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row>
    <row r="2325" spans="2:14" ht="14.25" customHeight="1">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row>
    <row r="2326" spans="2:14" ht="14.25" customHeight="1">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row>
    <row r="2327" spans="2:14" ht="14.25" customHeight="1">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row>
    <row r="2328" spans="2:14" ht="14.25" customHeight="1">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row>
    <row r="2329" spans="2:14" ht="14.25" customHeight="1">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row>
    <row r="2330" spans="2:14" ht="14.25" customHeight="1">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row>
    <row r="2331" spans="2:14" ht="14.25" customHeight="1">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row>
    <row r="2332" spans="2:14" ht="14.25" customHeight="1">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row>
    <row r="2333" spans="2:14" ht="14.25" customHeight="1">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row>
    <row r="2334" spans="2:14" ht="14.25" customHeight="1">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row>
    <row r="2335" spans="2:14" ht="14.25" customHeight="1">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row>
    <row r="2336" spans="2:14" ht="14.25" customHeight="1">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row>
    <row r="2337" spans="2:14" ht="14.25" customHeight="1">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row>
    <row r="2338" spans="2:14" ht="14.25" customHeight="1">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row>
    <row r="2339" spans="2:14" ht="14.25" customHeight="1">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row>
    <row r="2340" spans="2:14" ht="14.25" customHeight="1">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row>
    <row r="2341" spans="2:14" ht="14.25" customHeight="1">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row>
    <row r="2342" spans="2:14" ht="14.25" customHeight="1">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row>
    <row r="2343" spans="2:14" ht="14.25" customHeight="1">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row>
    <row r="2344" spans="2:14" ht="14.25" customHeight="1">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row>
    <row r="2345" spans="2:14" ht="14.25" customHeight="1">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row>
    <row r="2346" spans="2:14" ht="14.25" customHeight="1">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row>
    <row r="2347" spans="2:14" ht="14.25" customHeight="1">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row>
    <row r="2348" spans="2:14" ht="14.25" customHeight="1">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row>
    <row r="2349" spans="2:14" ht="14.25" customHeight="1">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row>
    <row r="2350" spans="2:14" ht="14.25" customHeight="1">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row>
    <row r="2351" spans="2:14" ht="14.25" customHeight="1">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row>
    <row r="2352" spans="2:14" ht="14.25" customHeight="1">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row>
    <row r="2353" spans="2:14" ht="14.25" customHeight="1">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row>
    <row r="2354" spans="2:14" ht="14.25" customHeight="1">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row>
    <row r="2355" spans="2:14" ht="14.25" customHeight="1">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row>
    <row r="2356" spans="2:14" ht="14.25" customHeight="1">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row>
    <row r="2357" spans="2:14" ht="14.25" customHeight="1">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row>
    <row r="2358" spans="2:14" ht="14.25" customHeight="1">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row>
    <row r="2359" spans="2:14" ht="14.25" customHeight="1">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row>
    <row r="2360" spans="2:14" ht="14.25" customHeight="1">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row>
    <row r="2361" spans="2:14" ht="14.25" customHeight="1">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row>
    <row r="2362" spans="2:14" ht="14.25" customHeight="1">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row>
    <row r="2363" spans="2:14" ht="14.25" customHeight="1">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row>
    <row r="2364" spans="2:14" ht="14.25" customHeight="1">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row>
    <row r="2365" spans="2:14" ht="14.25" customHeight="1">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row>
    <row r="2366" spans="2:14" ht="14.25" customHeight="1">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row>
    <row r="2367" spans="2:14" ht="14.25" customHeight="1">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row>
    <row r="2368" spans="2:14" ht="14.25" customHeight="1">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row>
    <row r="2369" spans="2:14" ht="14.25" customHeight="1">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row>
    <row r="2370" spans="2:14" ht="14.25" customHeight="1">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row>
    <row r="2371" spans="2:14" ht="14.25" customHeight="1">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row>
    <row r="2372" spans="2:14" ht="14.25" customHeight="1">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row>
    <row r="2373" spans="2:14" ht="14.25" customHeight="1">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row>
    <row r="2374" spans="2:14" ht="14.25" customHeight="1">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row>
    <row r="2375" spans="2:14" ht="14.25" customHeight="1">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row>
    <row r="2376" spans="2:14" ht="14.25" customHeight="1">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row>
    <row r="2377" spans="2:14" ht="14.25" customHeight="1">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row>
    <row r="2378" spans="2:14" ht="14.25" customHeight="1">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row>
    <row r="2379" spans="2:14" ht="14.25" customHeight="1">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row>
    <row r="2380" spans="2:14" ht="14.25" customHeight="1">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row>
    <row r="2381" spans="2:14" ht="14.25" customHeight="1">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row>
    <row r="2382" spans="2:14" ht="14.25" customHeight="1">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row>
    <row r="2383" spans="2:14" ht="14.25" customHeight="1">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row>
    <row r="2384" spans="2:14" ht="14.25" customHeight="1">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row>
    <row r="2385" spans="2:14" ht="14.25" customHeight="1">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row>
    <row r="2386" spans="2:14" ht="14.25" customHeight="1">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row>
    <row r="2387" spans="2:14" ht="14.25" customHeight="1">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row>
    <row r="2388" spans="2:14" ht="14.25" customHeight="1">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row>
    <row r="2389" spans="2:14" ht="14.25" customHeight="1">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row>
    <row r="2390" spans="2:14" ht="14.25" customHeight="1">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row>
    <row r="2391" spans="2:14" ht="14.25" customHeight="1">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row>
    <row r="2392" spans="2:14" ht="14.25" customHeight="1">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row>
    <row r="2393" spans="2:14" ht="14.25" customHeight="1">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row>
    <row r="2394" spans="2:14" ht="14.25" customHeight="1">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row>
    <row r="2395" spans="2:14" ht="14.25" customHeight="1">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row>
    <row r="2396" spans="2:14" ht="14.25" customHeight="1">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row>
    <row r="2397" spans="2:14" ht="14.25" customHeight="1">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row>
    <row r="2398" spans="2:14" ht="14.25" customHeight="1">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row>
    <row r="2399" spans="2:14" ht="14.25" customHeight="1">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row>
    <row r="2400" spans="2:14" ht="14.25" customHeight="1">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row>
    <row r="2401" spans="2:14" ht="14.25" customHeight="1">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row>
    <row r="2402" spans="2:14" ht="14.25" customHeight="1">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row>
    <row r="2403" spans="2:14" ht="14.25" customHeight="1">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row>
    <row r="2404" spans="2:14" ht="14.25" customHeight="1">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row>
    <row r="2405" spans="2:14" ht="14.25" customHeight="1">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row>
    <row r="2406" spans="2:14" ht="14.25" customHeight="1">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row>
    <row r="2407" spans="2:14" ht="14.25" customHeight="1">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row>
    <row r="2408" spans="2:14" ht="14.25" customHeight="1">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row>
    <row r="2409" spans="2:14" ht="14.25" customHeight="1">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row>
    <row r="2410" spans="2:14" ht="14.25" customHeight="1">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row>
    <row r="2411" spans="2:14" ht="14.25" customHeight="1">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row>
    <row r="2412" spans="2:14" ht="14.25" customHeight="1">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row>
    <row r="2413" spans="2:14" ht="14.25" customHeight="1">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row>
    <row r="2414" spans="2:14" ht="14.25" customHeight="1">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row>
    <row r="2415" spans="2:14" ht="14.25" customHeight="1">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row>
    <row r="2416" spans="2:14" ht="14.25" customHeight="1">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row>
    <row r="2417" spans="2:14" ht="14.25" customHeight="1">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row>
    <row r="2418" spans="2:14" ht="14.25" customHeight="1">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row>
    <row r="2419" spans="2:14" ht="14.25" customHeight="1">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row>
    <row r="2420" spans="2:14" ht="14.25" customHeight="1">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row>
    <row r="2421" spans="2:14" ht="14.25" customHeight="1">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row>
    <row r="2422" spans="2:14" ht="14.25" customHeight="1">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row>
    <row r="2423" spans="2:14" ht="14.25" customHeight="1">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row>
    <row r="2424" spans="2:14" ht="14.25" customHeight="1">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row>
    <row r="2425" spans="2:14" ht="14.25" customHeight="1">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row>
    <row r="2426" spans="2:14" ht="14.25" customHeight="1">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row>
    <row r="2427" spans="2:14" ht="14.25" customHeight="1">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row>
    <row r="2428" spans="2:14" ht="14.25" customHeight="1">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row>
    <row r="2429" spans="2:14" ht="14.25" customHeight="1">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row>
    <row r="2430" spans="2:14" ht="14.25" customHeight="1">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row>
    <row r="2431" spans="2:14" ht="14.25" customHeight="1">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row>
    <row r="2432" spans="2:14" ht="14.25" customHeight="1">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row>
    <row r="2433" spans="2:14" ht="14.25" customHeight="1">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row>
    <row r="2434" spans="2:14" ht="14.25" customHeight="1">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row>
    <row r="2435" spans="2:14" ht="14.25" customHeight="1">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row>
    <row r="2436" spans="2:14" ht="14.25" customHeight="1">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row>
    <row r="2437" spans="2:14" ht="14.25" customHeight="1">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row>
    <row r="2438" spans="2:14" ht="14.25" customHeight="1">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row>
    <row r="2439" spans="2:14" ht="14.25" customHeight="1">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row>
    <row r="2440" spans="2:14" ht="14.25" customHeight="1">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row>
    <row r="2441" spans="2:14" ht="14.25" customHeight="1">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row>
    <row r="2442" spans="2:14" ht="14.25" customHeight="1">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row>
    <row r="2443" spans="2:14" ht="14.25" customHeight="1">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row>
    <row r="2444" spans="2:14" ht="14.25" customHeight="1">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row>
    <row r="2445" spans="2:14" ht="14.25" customHeight="1">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row>
    <row r="2446" spans="2:14" ht="14.25" customHeight="1">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row>
    <row r="2447" spans="2:14" ht="14.25" customHeight="1">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row>
    <row r="2448" spans="2:14" ht="14.25" customHeight="1">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row>
    <row r="2449" spans="2:14" ht="14.25" customHeight="1">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row>
    <row r="2450" spans="2:14" ht="14.25" customHeight="1">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row>
    <row r="2451" spans="2:14" ht="14.25" customHeight="1">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row>
    <row r="2452" spans="2:14" ht="14.25" customHeight="1">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row>
    <row r="2453" spans="2:14" ht="14.25" customHeight="1">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row>
    <row r="2454" spans="2:14" ht="14.25" customHeight="1">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row>
    <row r="2455" spans="2:14" ht="14.25" customHeight="1">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row>
    <row r="2456" spans="2:14" ht="14.25" customHeight="1">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row>
    <row r="2457" spans="2:14" ht="14.25" customHeight="1">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row>
    <row r="2458" spans="2:14" ht="14.25" customHeight="1">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row>
    <row r="2459" spans="2:14" ht="14.25" customHeight="1">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row>
    <row r="2460" spans="2:14" ht="14.25" customHeight="1">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row>
    <row r="2461" spans="2:14" ht="14.25" customHeight="1">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row>
    <row r="2462" spans="2:14" ht="14.25" customHeight="1">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row>
    <row r="2463" spans="2:14" ht="14.25" customHeight="1">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row>
    <row r="2464" spans="2:14" ht="14.25" customHeight="1">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row>
    <row r="2465" spans="2:14" ht="14.25" customHeight="1">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row>
    <row r="2466" spans="2:14" ht="14.25" customHeight="1">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row>
    <row r="2467" spans="2:14" ht="14.25" customHeight="1">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row>
    <row r="2468" spans="2:14" ht="14.25" customHeight="1">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row>
    <row r="2469" spans="2:14" ht="14.25" customHeight="1">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row>
    <row r="2470" spans="2:14" ht="14.25" customHeight="1">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row>
    <row r="2471" spans="2:14" ht="14.25" customHeight="1">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row>
    <row r="2472" spans="2:14" ht="14.25" customHeight="1">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row>
    <row r="2473" spans="2:14" ht="14.25" customHeight="1">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row>
    <row r="2474" spans="2:14" ht="14.25" customHeight="1">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row>
    <row r="2475" spans="2:14" ht="14.25" customHeight="1">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row>
    <row r="2476" spans="2:14" ht="14.25" customHeight="1">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row>
    <row r="2477" spans="2:14" ht="14.25" customHeight="1">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row>
    <row r="2478" spans="2:14" ht="14.25" customHeight="1">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row>
    <row r="2479" spans="2:14" ht="14.25" customHeight="1">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row>
    <row r="2480" spans="2:14" ht="14.25" customHeight="1">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row>
    <row r="2481" spans="2:14" ht="14.25" customHeight="1">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row>
    <row r="2482" spans="2:14" ht="14.25" customHeight="1">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row>
    <row r="2483" spans="2:14" ht="14.25" customHeight="1">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row>
    <row r="2484" spans="2:14" ht="14.25" customHeight="1">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row>
    <row r="2485" spans="2:14" ht="14.25" customHeight="1">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row>
    <row r="2486" spans="2:14" ht="14.25" customHeight="1">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row>
    <row r="2487" spans="2:14" ht="14.25" customHeight="1">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row>
    <row r="2488" spans="2:14" ht="14.25" customHeight="1">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row>
    <row r="2489" spans="2:14" ht="14.25" customHeight="1">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row>
    <row r="2490" spans="2:14" ht="14.25" customHeight="1">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row>
    <row r="2491" spans="2:14" ht="14.25" customHeight="1">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row>
    <row r="2492" spans="2:14" ht="14.25" customHeight="1">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row>
    <row r="2493" spans="2:14" ht="14.25" customHeight="1">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row>
    <row r="2494" spans="2:14" ht="14.25" customHeight="1">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row>
    <row r="2495" spans="2:14" ht="14.25" customHeight="1">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row>
    <row r="2496" spans="2:14" ht="14.25" customHeight="1">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row>
    <row r="2497" spans="2:14" ht="14.25" customHeight="1">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row>
    <row r="2498" spans="2:14" ht="14.25" customHeight="1">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row>
    <row r="2499" spans="2:14" ht="14.25" customHeight="1">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row>
    <row r="2500" spans="2:14" ht="14.25" customHeight="1">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row>
    <row r="2501" spans="2:14" ht="14.25" customHeight="1">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row>
    <row r="2502" spans="2:14" ht="14.25" customHeight="1">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row>
    <row r="2503" spans="2:14" ht="14.25" customHeight="1">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row>
    <row r="2504" spans="2:14" ht="14.25" customHeight="1">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row>
    <row r="2505" spans="2:14" ht="14.25" customHeight="1">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row>
    <row r="2506" spans="2:14" ht="14.25" customHeight="1">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row>
    <row r="2507" spans="2:14" ht="14.25" customHeight="1">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row>
    <row r="2508" spans="2:14" ht="14.25" customHeight="1">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row>
    <row r="2509" spans="2:14" ht="14.25" customHeight="1">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row>
    <row r="2510" spans="2:14" ht="14.25" customHeight="1">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row>
    <row r="2511" spans="2:14" ht="14.25" customHeight="1">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row>
    <row r="2512" spans="2:14" ht="14.25" customHeight="1">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row>
    <row r="2513" spans="2:14" ht="14.25" customHeight="1">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row>
    <row r="2514" spans="2:14" ht="14.25" customHeight="1">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row>
    <row r="2515" spans="2:14" ht="14.25" customHeight="1">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row>
    <row r="2516" spans="2:14" ht="14.25" customHeight="1">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row>
    <row r="2517" spans="2:14" ht="14.25" customHeight="1">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row>
    <row r="2518" spans="2:14" ht="14.25" customHeight="1">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row>
    <row r="2519" spans="2:14" ht="14.25" customHeight="1">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row>
    <row r="2520" spans="2:14" ht="14.25" customHeight="1">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row>
    <row r="2521" spans="2:14" ht="14.25" customHeight="1">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row>
    <row r="2522" spans="2:14" ht="14.25" customHeight="1">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row>
    <row r="2523" spans="2:14" ht="14.25" customHeight="1">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row>
    <row r="2524" spans="2:14" ht="14.25" customHeight="1">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row>
    <row r="2525" spans="2:14" ht="14.25" customHeight="1">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row>
    <row r="2526" spans="2:14" ht="14.25" customHeight="1">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row>
    <row r="2527" spans="2:14" ht="14.25" customHeight="1">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row>
    <row r="2528" spans="2:14" ht="14.25" customHeight="1">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row>
    <row r="2529" spans="2:14" ht="14.25" customHeight="1">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row>
    <row r="2530" spans="2:14" ht="14.25" customHeight="1">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row>
    <row r="2531" spans="2:14" ht="14.25" customHeight="1">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row>
    <row r="2532" spans="2:14" ht="14.25" customHeight="1">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row>
    <row r="2533" spans="2:14" ht="14.25" customHeight="1">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row>
    <row r="2534" spans="2:14" ht="14.25" customHeight="1">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row>
    <row r="2535" spans="2:14" ht="14.25" customHeight="1">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row>
    <row r="2536" spans="2:14" ht="14.25" customHeight="1">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row>
    <row r="2537" spans="2:14" ht="14.25" customHeight="1">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row>
    <row r="2538" spans="2:14" ht="14.25" customHeight="1">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row>
    <row r="2539" spans="2:14" ht="14.25" customHeight="1">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row>
    <row r="2540" spans="2:14" ht="14.25" customHeight="1">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row>
    <row r="2541" spans="2:14" ht="14.25" customHeight="1">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row>
    <row r="2542" spans="2:14" ht="14.25" customHeight="1">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row>
    <row r="2543" spans="2:14" ht="14.25" customHeight="1">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row>
    <row r="2544" spans="2:14" ht="14.25" customHeight="1">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row>
    <row r="2545" spans="2:14" ht="14.25" customHeight="1">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row>
    <row r="2546" spans="2:14" ht="14.25" customHeight="1">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row>
    <row r="2547" spans="2:14" ht="14.25" customHeight="1">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row>
    <row r="2548" spans="2:14" ht="14.25" customHeight="1">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row>
    <row r="2549" spans="2:14" ht="14.25" customHeight="1">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row>
    <row r="2550" spans="2:14" ht="14.25" customHeight="1">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row>
    <row r="2551" spans="2:14" ht="14.25" customHeight="1">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row>
    <row r="2552" spans="2:14" ht="14.25" customHeight="1">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row>
    <row r="2553" spans="2:14" ht="14.25" customHeight="1">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row>
    <row r="2554" spans="2:14" ht="14.25" customHeight="1">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row>
    <row r="2555" spans="2:14" ht="14.25" customHeight="1">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row>
    <row r="2556" spans="2:14" ht="14.25" customHeight="1">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row>
    <row r="2557" spans="2:14" ht="14.25" customHeight="1">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row>
    <row r="2558" spans="2:14" ht="14.25" customHeight="1">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row>
    <row r="2559" spans="2:14" ht="14.25" customHeight="1">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row>
    <row r="2560" spans="2:14" ht="14.25" customHeight="1">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row>
    <row r="2561" spans="2:14" ht="14.25" customHeight="1">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row>
    <row r="2562" spans="2:14" ht="14.25" customHeight="1">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row>
    <row r="2563" spans="2:14" ht="14.25" customHeight="1">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row>
    <row r="2564" spans="2:14" ht="14.25" customHeight="1">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row>
    <row r="2565" spans="2:14" ht="14.25" customHeight="1">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row>
    <row r="2566" spans="2:14" ht="14.25" customHeight="1">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row>
    <row r="2567" spans="2:14" ht="14.25" customHeight="1">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row>
    <row r="2568" spans="2:14" ht="14.25" customHeight="1">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row>
    <row r="2569" spans="2:14" ht="14.25" customHeight="1">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row>
    <row r="2570" spans="2:14" ht="14.25" customHeight="1">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row>
    <row r="2571" spans="2:14" ht="14.25" customHeight="1">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row>
    <row r="2572" spans="2:14" ht="14.25" customHeight="1">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row>
    <row r="2573" spans="2:14" ht="14.25" customHeight="1">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row>
    <row r="2574" spans="2:14" ht="14.25" customHeight="1">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row>
    <row r="2575" spans="2:14" ht="14.25" customHeight="1">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row>
    <row r="2576" spans="2:14" ht="14.25" customHeight="1">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row>
    <row r="2577" spans="2:14" ht="14.25" customHeight="1">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row>
    <row r="2578" spans="2:14" ht="14.25" customHeight="1">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row>
    <row r="2579" spans="2:14" ht="14.25" customHeight="1">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row>
    <row r="2580" spans="2:14" ht="14.25" customHeight="1">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row>
    <row r="2581" spans="2:14" ht="14.25" customHeight="1">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row>
    <row r="2582" spans="2:14" ht="14.25" customHeight="1">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row>
    <row r="2583" spans="2:14" ht="14.25" customHeight="1">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row>
    <row r="2584" spans="2:14" ht="14.25" customHeight="1">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row>
    <row r="2585" spans="2:14" ht="14.25" customHeight="1">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row>
    <row r="2586" spans="2:14" ht="14.25" customHeight="1">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row>
    <row r="2587" spans="2:14" ht="14.25" customHeight="1">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row>
    <row r="2588" spans="2:14" ht="14.25" customHeight="1">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row>
    <row r="2589" spans="2:14" ht="14.25" customHeight="1">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row>
    <row r="2590" spans="2:14" ht="14.25" customHeight="1">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row>
    <row r="2591" spans="2:14" ht="14.25" customHeight="1">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row>
    <row r="2592" spans="2:14" ht="14.25" customHeight="1">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row>
    <row r="2593" spans="2:14" ht="14.25" customHeight="1">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row>
    <row r="2594" spans="2:14" ht="14.25" customHeight="1">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row>
    <row r="2595" spans="2:14" ht="14.25" customHeight="1">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row>
    <row r="2596" spans="2:14" ht="14.25" customHeight="1">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row>
    <row r="2597" spans="2:14" ht="14.25" customHeight="1">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row>
    <row r="2598" spans="2:14" ht="14.25" customHeight="1">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row>
    <row r="2599" spans="2:14" ht="14.25" customHeight="1">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row>
    <row r="2600" spans="2:14" ht="14.25" customHeight="1">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row>
    <row r="2601" spans="2:14" ht="14.25" customHeight="1">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row>
    <row r="2602" spans="2:14" ht="14.25" customHeight="1">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row>
    <row r="2603" spans="2:14" ht="14.25" customHeight="1">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row>
    <row r="2604" spans="2:14" ht="14.25" customHeight="1">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row>
    <row r="2605" spans="2:14" ht="14.25" customHeight="1">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row>
    <row r="2606" spans="2:14" ht="14.25" customHeight="1">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row>
    <row r="2607" spans="2:14" ht="14.25" customHeight="1">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row>
    <row r="2608" spans="2:14" ht="14.25" customHeight="1">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row>
    <row r="2609" spans="2:14" ht="14.25" customHeight="1">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row>
    <row r="2610" spans="2:14" ht="14.25" customHeight="1">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row>
    <row r="2611" spans="2:14" ht="14.25" customHeight="1">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row>
    <row r="2612" spans="2:14" ht="14.25" customHeight="1">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row>
    <row r="2613" spans="2:14" ht="14.25" customHeight="1">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row>
    <row r="2614" spans="2:14" ht="14.25" customHeight="1">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row>
    <row r="2615" spans="2:14" ht="14.25" customHeight="1">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row>
    <row r="2616" spans="2:14" ht="14.25" customHeight="1">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row>
    <row r="2617" spans="2:14" ht="14.25" customHeight="1">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row>
    <row r="2618" spans="2:14" ht="14.25" customHeight="1">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row>
    <row r="2619" spans="2:14" ht="14.25" customHeight="1">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row>
    <row r="2620" spans="2:14" ht="14.25" customHeight="1">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row>
    <row r="2621" spans="2:14" ht="14.25" customHeight="1">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row>
    <row r="2622" spans="2:14" ht="14.25" customHeight="1">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row>
    <row r="2623" spans="2:14" ht="14.25" customHeight="1">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row>
    <row r="2624" spans="2:14" ht="14.25" customHeight="1">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row>
    <row r="2625" spans="2:14" ht="14.25" customHeight="1">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row>
    <row r="2626" spans="2:14" ht="14.25" customHeight="1">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row>
    <row r="2627" spans="2:14" ht="14.25" customHeight="1">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row>
    <row r="2628" spans="2:14" ht="14.25" customHeight="1">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row>
    <row r="2629" spans="2:14" ht="14.25" customHeight="1">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row>
    <row r="2630" spans="2:14" ht="14.25" customHeight="1">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row>
    <row r="2631" spans="2:14" ht="14.25" customHeight="1">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row>
    <row r="2632" spans="2:14" ht="14.25" customHeight="1">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row>
    <row r="2633" spans="2:14" ht="14.25" customHeight="1">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row>
    <row r="2634" spans="2:14" ht="14.25" customHeight="1">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row>
    <row r="2635" spans="2:14" ht="14.25" customHeight="1">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row>
    <row r="2636" spans="2:14" ht="14.25" customHeight="1">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row>
    <row r="2637" spans="2:14" ht="14.25" customHeight="1">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row>
    <row r="2638" spans="2:14" ht="14.25" customHeight="1">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row>
    <row r="2639" spans="2:14" ht="14.25" customHeight="1">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row>
    <row r="2640" spans="2:14" ht="14.25" customHeight="1">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row>
    <row r="2641" spans="2:14" ht="14.25" customHeight="1">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row>
    <row r="2642" spans="2:14" ht="14.25" customHeight="1">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row>
    <row r="2643" spans="2:14" ht="14.25" customHeight="1">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row>
    <row r="2644" spans="2:14" ht="14.25" customHeight="1">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row>
    <row r="2645" spans="2:14" ht="14.25" customHeight="1">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row>
    <row r="2646" spans="2:14" ht="14.25" customHeight="1">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row>
    <row r="2647" spans="2:14" ht="14.25" customHeight="1">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row>
    <row r="2648" spans="2:14" ht="14.25" customHeight="1">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row>
    <row r="2649" spans="2:14" ht="14.25" customHeight="1">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row>
    <row r="2650" spans="2:14" ht="14.25" customHeight="1">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row>
    <row r="2651" spans="2:14" ht="14.25" customHeight="1">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row>
    <row r="2652" spans="2:14" ht="14.25" customHeight="1">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row>
    <row r="2653" spans="2:14" ht="14.25" customHeight="1">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row>
    <row r="2654" spans="2:14" ht="14.25" customHeight="1">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row>
    <row r="2655" spans="2:14" ht="14.25" customHeight="1">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row>
    <row r="2656" spans="2:14" ht="14.25" customHeight="1">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row>
    <row r="2657" spans="2:14" ht="14.25" customHeight="1">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row>
    <row r="2658" spans="2:14" ht="14.25" customHeight="1">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row>
    <row r="2659" spans="2:14" ht="14.25" customHeight="1">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row>
    <row r="2660" spans="2:14" ht="14.25" customHeight="1">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row>
    <row r="2661" spans="2:14" ht="14.25" customHeight="1">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row>
    <row r="2662" spans="2:14" ht="14.25" customHeight="1">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row>
    <row r="2663" spans="2:14" ht="14.25" customHeight="1">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row>
    <row r="2664" spans="2:14" ht="14.25" customHeight="1">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row>
    <row r="2665" spans="2:14" ht="14.25" customHeight="1">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row>
    <row r="2666" spans="2:14" ht="14.25" customHeight="1">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row>
    <row r="2667" spans="2:14" ht="14.25" customHeight="1">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row>
    <row r="2668" spans="2:14" ht="14.25" customHeight="1">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row>
    <row r="2669" spans="2:14" ht="14.25" customHeight="1">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row>
    <row r="2670" spans="2:14" ht="14.25" customHeight="1">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row>
    <row r="2671" spans="2:14" ht="14.25" customHeight="1">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row>
    <row r="2672" spans="2:14" ht="14.25" customHeight="1">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row>
    <row r="2673" spans="2:14" ht="14.25" customHeight="1">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row>
    <row r="2674" spans="2:14" ht="14.25" customHeight="1">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row>
    <row r="2675" spans="2:14" ht="14.25" customHeight="1">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row>
    <row r="2676" spans="2:14" ht="14.25" customHeight="1">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row>
    <row r="2677" spans="2:14" ht="14.25" customHeight="1">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row>
    <row r="2678" spans="2:14" ht="14.25" customHeight="1">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row>
    <row r="2679" spans="2:14" ht="14.25" customHeight="1">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row>
    <row r="2680" spans="2:14" ht="14.25" customHeight="1">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row>
    <row r="2681" spans="2:14" ht="14.25" customHeight="1">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row>
    <row r="2682" spans="2:14" ht="14.25" customHeight="1">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row>
    <row r="2683" spans="2:14" ht="14.25" customHeight="1">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row>
    <row r="2684" spans="2:14" ht="14.25" customHeight="1">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row>
    <row r="2685" spans="2:14" ht="14.25" customHeight="1">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row>
    <row r="2686" spans="2:14" ht="14.25" customHeight="1">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row>
    <row r="2687" spans="2:14" ht="14.25" customHeight="1">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row>
    <row r="2688" spans="2:14" ht="14.25" customHeight="1">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row>
    <row r="2689" spans="2:14" ht="14.25" customHeight="1">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row>
    <row r="2690" spans="2:14" ht="14.25" customHeight="1">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row>
    <row r="2691" spans="2:14" ht="14.25" customHeight="1">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row>
    <row r="2692" spans="2:14" ht="14.25" customHeight="1">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row>
    <row r="2693" spans="2:14" ht="14.25" customHeight="1">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row>
    <row r="2694" spans="2:14" ht="14.25" customHeight="1">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row>
    <row r="2695" spans="2:14" ht="14.25" customHeight="1">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row>
    <row r="2696" spans="2:14" ht="14.25" customHeight="1">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row>
    <row r="2697" spans="2:14" ht="14.25" customHeight="1">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row>
    <row r="2698" spans="2:14" ht="14.25" customHeight="1">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row>
    <row r="2699" spans="2:14" ht="14.25" customHeight="1">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row>
    <row r="2700" spans="2:14" ht="14.25" customHeight="1">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row>
    <row r="2701" spans="2:14" ht="14.25" customHeight="1">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row>
    <row r="2702" spans="2:14" ht="14.25" customHeight="1">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row>
    <row r="2703" spans="2:14" ht="14.25" customHeight="1">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row>
    <row r="2704" spans="2:14" ht="14.25" customHeight="1">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row>
    <row r="2705" spans="2:14" ht="14.25" customHeight="1">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row>
    <row r="2706" spans="2:14" ht="14.25" customHeight="1">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row>
    <row r="2707" spans="2:14" ht="14.25" customHeight="1">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row>
    <row r="2708" spans="2:14" ht="14.25" customHeight="1">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row>
    <row r="2709" spans="2:14" ht="14.25" customHeight="1">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row>
    <row r="2710" spans="2:14" ht="14.25" customHeight="1">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row>
    <row r="2711" spans="2:14" ht="14.25" customHeight="1">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row>
    <row r="2712" spans="2:14" ht="14.25" customHeight="1">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row>
    <row r="2713" spans="2:14" ht="14.25" customHeight="1">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row>
    <row r="2714" spans="2:14" ht="14.25" customHeight="1">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row>
    <row r="2715" spans="2:14" ht="14.25" customHeight="1">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row>
    <row r="2716" spans="2:14" ht="14.25" customHeight="1">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row>
    <row r="2717" spans="2:14" ht="14.25" customHeight="1">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row>
    <row r="2718" spans="2:14" ht="14.25" customHeight="1">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row>
    <row r="2719" spans="2:14" ht="14.25" customHeight="1">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row>
    <row r="2720" spans="2:14" ht="14.25" customHeight="1">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row>
    <row r="2721" spans="2:14" ht="14.25" customHeight="1">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row>
    <row r="2722" spans="2:14" ht="14.25" customHeight="1">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row>
    <row r="2723" spans="2:14" ht="14.25" customHeight="1">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row>
    <row r="2724" spans="2:14" ht="14.25" customHeight="1">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row>
    <row r="2725" spans="2:14" ht="14.25" customHeight="1">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row>
    <row r="2726" spans="2:14" ht="14.25" customHeight="1">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row>
    <row r="2727" spans="2:14" ht="14.25" customHeight="1">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row>
    <row r="2728" spans="2:14" ht="14.25" customHeight="1">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row>
    <row r="2729" spans="2:14" ht="14.25" customHeight="1">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row>
    <row r="2730" spans="2:14" ht="14.25" customHeight="1">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row>
    <row r="2731" spans="2:14" ht="14.25" customHeight="1">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row>
    <row r="2732" spans="2:14" ht="14.25" customHeight="1">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row>
    <row r="2733" spans="2:14" ht="14.25" customHeight="1">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row>
    <row r="2734" spans="2:14" ht="14.25" customHeight="1">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row>
    <row r="2735" spans="2:14" ht="14.25" customHeight="1">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row>
    <row r="2736" spans="2:14" ht="14.25" customHeight="1">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row>
    <row r="2737" spans="2:14" ht="14.25" customHeight="1">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row>
    <row r="2738" spans="2:14" ht="14.25" customHeight="1">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row>
    <row r="2739" spans="2:14" ht="14.25" customHeight="1">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row>
    <row r="2740" spans="2:14" ht="14.25" customHeight="1">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row>
    <row r="2741" spans="2:14" ht="14.25" customHeight="1">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row>
    <row r="2742" spans="2:14" ht="14.25" customHeight="1">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row>
    <row r="2743" spans="2:14" ht="14.25" customHeight="1">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row>
    <row r="2744" spans="2:14" ht="14.25" customHeight="1">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row>
    <row r="2745" spans="2:14" ht="14.25" customHeight="1">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row>
    <row r="2746" spans="2:14" ht="14.25" customHeight="1">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row>
    <row r="2747" spans="2:14" ht="14.25" customHeight="1">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row>
    <row r="2748" spans="2:14" ht="14.25" customHeight="1">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row>
    <row r="2749" spans="2:14" ht="14.25" customHeight="1">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row>
    <row r="2750" spans="2:14" ht="14.25" customHeight="1">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row>
    <row r="2751" spans="2:14" ht="14.25" customHeight="1">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row>
    <row r="2752" spans="2:14" ht="14.25" customHeight="1">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row>
    <row r="2753" spans="2:14" ht="14.25" customHeight="1">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row>
    <row r="2754" spans="2:14" ht="14.25" customHeight="1">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row>
    <row r="2755" spans="2:14" ht="14.25" customHeight="1">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row>
    <row r="2756" spans="2:14" ht="14.25" customHeight="1">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row>
    <row r="2757" spans="2:14" ht="14.25" customHeight="1">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row>
    <row r="2758" spans="2:14" ht="14.25" customHeight="1">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row>
    <row r="2759" spans="2:14" ht="14.25" customHeight="1">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row>
    <row r="2760" spans="2:14" ht="14.25" customHeight="1">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row>
    <row r="2761" spans="2:14" ht="14.25" customHeight="1">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row>
    <row r="2762" spans="2:14" ht="14.25" customHeight="1">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row>
    <row r="2763" spans="2:14" ht="14.25" customHeight="1">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row>
    <row r="2764" spans="2:14" ht="14.25" customHeight="1">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row>
    <row r="2765" spans="2:14" ht="14.25" customHeight="1">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row>
    <row r="2766" spans="2:14" ht="14.25" customHeight="1">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row>
    <row r="2767" spans="2:14" ht="14.25" customHeight="1">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row>
    <row r="2768" spans="2:14" ht="14.25" customHeight="1">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row>
    <row r="2769" spans="2:14" ht="14.25" customHeight="1">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row>
    <row r="2770" spans="2:14" ht="14.25" customHeight="1">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row>
    <row r="2771" spans="2:14" ht="14.25" customHeight="1">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row>
    <row r="2772" spans="2:14" ht="14.25" customHeight="1">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row>
    <row r="2773" spans="2:14" ht="14.25" customHeight="1">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row>
    <row r="2774" spans="2:14" ht="14.25" customHeight="1">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row>
    <row r="2775" spans="2:14" ht="14.25" customHeight="1">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row>
    <row r="2776" spans="2:14" ht="14.25" customHeight="1">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row>
    <row r="2777" spans="2:14" ht="14.25" customHeight="1">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row>
    <row r="2778" spans="2:14" ht="14.25" customHeight="1">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row>
    <row r="2779" spans="2:14" ht="14.25" customHeight="1">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row>
    <row r="2780" spans="2:14" ht="14.25" customHeight="1">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row>
    <row r="2781" spans="2:14" ht="14.25" customHeight="1">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row>
    <row r="2782" spans="2:14" ht="14.25" customHeight="1">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row>
    <row r="2783" spans="2:14" ht="14.25" customHeight="1">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row>
    <row r="2784" spans="2:14" ht="14.25" customHeight="1">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row>
    <row r="2785" spans="2:14" ht="14.25" customHeight="1">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row>
    <row r="2786" spans="2:14" ht="14.25" customHeight="1">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row>
    <row r="2787" spans="2:14" ht="14.25" customHeight="1">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row>
    <row r="2788" spans="2:14" ht="14.25" customHeight="1">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row>
    <row r="2789" spans="2:14" ht="14.25" customHeight="1">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row>
    <row r="2790" spans="2:14" ht="14.25" customHeight="1">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row>
    <row r="2791" spans="2:14" ht="14.25" customHeight="1">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row>
    <row r="2792" spans="2:14" ht="14.25" customHeight="1">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row>
    <row r="2793" spans="2:14" ht="14.25" customHeight="1">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row>
    <row r="2794" spans="2:14" ht="14.25" customHeight="1">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row>
    <row r="2795" spans="2:14" ht="14.25" customHeight="1">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row>
    <row r="2796" spans="2:14" ht="14.25" customHeight="1">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row>
    <row r="2797" spans="2:14" ht="14.25" customHeight="1">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row>
    <row r="2798" spans="2:14" ht="14.25" customHeight="1">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row>
    <row r="2799" spans="2:14" ht="14.25" customHeight="1">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row>
    <row r="2800" spans="2:14" ht="14.25" customHeight="1">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row>
    <row r="2801" spans="2:14" ht="14.25" customHeight="1">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row>
    <row r="2802" spans="2:14" ht="14.25" customHeight="1">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row>
    <row r="2803" spans="2:14" ht="14.25" customHeight="1">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row>
    <row r="2804" spans="2:14" ht="14.25" customHeight="1">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row>
    <row r="2805" spans="2:14" ht="14.25" customHeight="1">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row>
    <row r="2806" spans="2:14" ht="14.25" customHeight="1">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row>
    <row r="2807" spans="2:14" ht="14.25" customHeight="1">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row>
    <row r="2808" spans="2:14" ht="14.25" customHeight="1">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row>
    <row r="2809" spans="2:14" ht="14.25" customHeight="1">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row>
    <row r="2810" spans="2:14" ht="14.25" customHeight="1">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row>
    <row r="2811" spans="2:14" ht="14.25" customHeight="1">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row>
    <row r="2812" spans="2:14" ht="14.25" customHeight="1">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row>
    <row r="2813" spans="2:14" ht="14.25" customHeight="1">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row>
    <row r="2814" spans="2:14" ht="14.25" customHeight="1">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row>
    <row r="2815" spans="2:14" ht="14.25" customHeight="1">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row>
    <row r="2816" spans="2:14" ht="14.25" customHeight="1">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row>
    <row r="2817" spans="2:14" ht="14.25" customHeight="1">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row>
    <row r="2818" spans="2:14" ht="14.25" customHeight="1">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row>
    <row r="2819" spans="2:14" ht="14.25" customHeight="1">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row>
    <row r="2820" spans="2:14" ht="14.25" customHeight="1">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row>
    <row r="2821" spans="2:14" ht="14.25" customHeight="1">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row>
    <row r="2822" spans="2:14" ht="14.25" customHeight="1">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row>
    <row r="2823" spans="2:14" ht="14.25" customHeight="1">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row>
    <row r="2824" spans="2:14" ht="14.25" customHeight="1">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row>
    <row r="2825" spans="2:14" ht="14.25" customHeight="1">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row>
    <row r="2826" spans="2:14" ht="14.25" customHeight="1">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row>
    <row r="2827" spans="2:14" ht="14.25" customHeight="1">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row>
    <row r="2828" spans="2:14" ht="14.25" customHeight="1">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row>
    <row r="2829" spans="2:14" ht="14.25" customHeight="1">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row>
    <row r="2830" spans="2:14" ht="14.25" customHeight="1">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row>
    <row r="2831" spans="2:14" ht="14.25" customHeight="1">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row>
    <row r="2832" spans="2:14" ht="14.25" customHeight="1">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row>
    <row r="2833" spans="2:14" ht="14.25" customHeight="1">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row>
    <row r="2834" spans="2:14" ht="14.25" customHeight="1">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row>
    <row r="2835" spans="2:14" ht="14.25" customHeight="1">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row>
    <row r="2836" spans="2:14" ht="14.25" customHeight="1">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row>
    <row r="2837" spans="2:14" ht="14.25" customHeight="1">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row>
    <row r="2838" spans="2:14" ht="14.25" customHeight="1">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row>
    <row r="2839" spans="2:14" ht="14.25" customHeight="1">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row>
    <row r="2840" spans="2:14" ht="14.25" customHeight="1">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row>
    <row r="2841" spans="2:14" ht="14.25" customHeight="1">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row>
    <row r="2842" spans="2:14" ht="14.25" customHeight="1">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row>
    <row r="2843" spans="2:14" ht="14.25" customHeight="1">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row>
    <row r="2844" spans="2:14" ht="14.25" customHeight="1">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row>
    <row r="2845" spans="2:14" ht="14.25" customHeight="1">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row>
    <row r="2846" spans="2:14" ht="14.25" customHeight="1">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row>
    <row r="2847" spans="2:14" ht="14.25" customHeight="1">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row>
    <row r="2848" spans="2:14" ht="14.25" customHeight="1">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row>
    <row r="2849" spans="2:14" ht="14.25" customHeight="1">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row>
    <row r="2850" spans="2:14" ht="14.25" customHeight="1">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row>
    <row r="2851" spans="2:14" ht="14.25" customHeight="1">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row>
    <row r="2852" spans="2:14" ht="14.25" customHeight="1">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row>
    <row r="2853" spans="2:14" ht="14.25" customHeight="1">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row>
    <row r="2854" spans="2:14" ht="14.25" customHeight="1">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row>
    <row r="2855" spans="2:14" ht="14.25" customHeight="1">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row>
    <row r="2856" spans="2:14" ht="14.25" customHeight="1">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row>
    <row r="2857" spans="2:14" ht="14.25" customHeight="1">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row>
    <row r="2858" spans="2:14" ht="14.25" customHeight="1">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row>
    <row r="2859" spans="2:14" ht="14.25" customHeight="1">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row>
    <row r="2860" spans="2:14" ht="14.25" customHeight="1">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row>
    <row r="2861" spans="2:14" ht="14.25" customHeight="1">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row>
    <row r="2862" spans="2:14" ht="14.25" customHeight="1">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row>
    <row r="2863" spans="2:14" ht="14.25" customHeight="1">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row>
    <row r="2864" spans="2:14" ht="14.25" customHeight="1">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row>
    <row r="2865" spans="2:14" ht="14.25" customHeight="1">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row>
    <row r="2866" spans="2:14" ht="14.25" customHeight="1">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row>
    <row r="2867" spans="2:14" ht="14.25" customHeight="1">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row>
    <row r="2868" spans="2:14" ht="14.25" customHeight="1">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row>
    <row r="2869" spans="2:14" ht="14.25" customHeight="1">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row>
    <row r="2870" spans="2:14" ht="14.25" customHeight="1">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row>
    <row r="2871" spans="2:14" ht="14.25" customHeight="1">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row>
    <row r="2872" spans="2:14" ht="14.25" customHeight="1">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row>
    <row r="2873" spans="2:14" ht="14.25" customHeight="1">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row>
    <row r="2874" spans="2:14" ht="14.25" customHeight="1">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row>
    <row r="2875" spans="2:14" ht="14.25" customHeight="1">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row>
    <row r="2876" spans="2:14" ht="14.25" customHeight="1">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row>
    <row r="2877" spans="2:14" ht="14.25" customHeight="1">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row>
    <row r="2878" spans="2:14" ht="14.25" customHeight="1">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row>
    <row r="2879" spans="2:14" ht="14.25" customHeight="1">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row>
    <row r="2880" spans="2:14" ht="14.25" customHeight="1">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row>
    <row r="2881" spans="2:14" ht="14.25" customHeight="1">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row>
    <row r="2882" spans="2:14" ht="14.25" customHeight="1">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row>
    <row r="2883" spans="2:14" ht="14.25" customHeight="1">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row>
    <row r="2884" spans="2:14" ht="14.25" customHeight="1">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row>
    <row r="2885" spans="2:14" ht="14.25" customHeight="1">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row>
    <row r="2886" spans="2:14" ht="14.25" customHeight="1">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row>
    <row r="2887" spans="2:14" ht="14.25" customHeight="1">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row>
    <row r="2888" spans="2:14" ht="14.25" customHeight="1">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row>
    <row r="2889" spans="2:14" ht="14.25" customHeight="1">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row>
    <row r="2890" spans="2:14" ht="14.25" customHeight="1">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row>
    <row r="2891" spans="2:14" ht="14.25" customHeight="1">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row>
    <row r="2892" spans="2:14" ht="14.25" customHeight="1">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row>
    <row r="2893" spans="2:14" ht="14.25" customHeight="1">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row>
    <row r="2894" spans="2:14" ht="14.25" customHeight="1">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row>
    <row r="2895" spans="2:14" ht="14.25" customHeight="1">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row>
    <row r="2896" spans="2:14" ht="14.25" customHeight="1">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row>
    <row r="2897" spans="2:14" ht="14.25" customHeight="1">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row>
    <row r="2898" spans="2:14" ht="14.25" customHeight="1">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row>
    <row r="2899" spans="2:14" ht="14.25" customHeight="1">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row>
    <row r="2900" spans="2:14" ht="14.25" customHeight="1">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row>
    <row r="2901" spans="2:14" ht="14.25" customHeight="1">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row>
    <row r="2902" spans="2:14" ht="14.25" customHeight="1">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row>
    <row r="2903" spans="2:14" ht="14.25" customHeight="1">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row>
    <row r="2904" spans="2:14" ht="14.25" customHeight="1">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row>
    <row r="2905" spans="2:14" ht="14.25" customHeight="1">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row>
    <row r="2906" spans="2:14" ht="14.25" customHeight="1">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row>
    <row r="2907" spans="2:14" ht="14.25" customHeight="1">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row>
    <row r="2908" spans="2:14" ht="14.25" customHeight="1">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row>
    <row r="2909" spans="2:14" ht="14.25" customHeight="1">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row>
    <row r="2910" spans="2:14" ht="14.25" customHeight="1">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row>
    <row r="2911" spans="2:14" ht="14.25" customHeight="1">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row>
    <row r="2912" spans="2:14" ht="14.25" customHeight="1">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row>
    <row r="2913" spans="2:14" ht="14.25" customHeight="1">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row>
    <row r="2914" spans="2:14" ht="14.25" customHeight="1">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row>
    <row r="2915" spans="2:14" ht="14.25" customHeight="1">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row>
    <row r="2916" spans="2:14" ht="14.25" customHeight="1">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row>
    <row r="2917" spans="2:14" ht="14.25" customHeight="1">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row>
    <row r="2918" spans="2:14" ht="14.25" customHeight="1">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row>
    <row r="2919" spans="2:14" ht="14.25" customHeight="1">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row>
    <row r="2920" spans="2:14" ht="14.25" customHeight="1">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row>
    <row r="2921" spans="2:14" ht="14.25" customHeight="1">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row>
    <row r="2922" spans="2:14" ht="14.25" customHeight="1">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row>
    <row r="2923" spans="2:14" ht="14.25" customHeight="1">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row>
    <row r="2924" spans="2:14" ht="14.25" customHeight="1">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row>
    <row r="2925" spans="2:14" ht="14.25" customHeight="1">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row>
    <row r="2926" spans="2:14" ht="14.25" customHeight="1">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row>
    <row r="2927" spans="2:14" ht="14.25" customHeight="1">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row>
    <row r="2928" spans="2:14" ht="14.25" customHeight="1">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row>
    <row r="2929" spans="2:14" ht="14.25" customHeight="1">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row>
    <row r="2930" spans="2:14" ht="14.25" customHeight="1">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row>
    <row r="2931" spans="2:14" ht="14.25" customHeight="1">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row>
    <row r="2932" spans="2:14" ht="14.25" customHeight="1">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row>
    <row r="2933" spans="2:14" ht="14.25" customHeight="1">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row>
    <row r="2934" spans="2:14" ht="14.25" customHeight="1">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row>
    <row r="2935" spans="2:14" ht="14.25" customHeight="1">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row>
    <row r="2936" spans="2:14" ht="14.25" customHeight="1">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row>
    <row r="2937" spans="2:14" ht="14.25" customHeight="1">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row>
    <row r="2938" spans="2:14" ht="14.25" customHeight="1">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row>
    <row r="2939" spans="2:14" ht="14.25" customHeight="1">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row>
    <row r="2940" spans="2:14" ht="14.25" customHeight="1">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row>
    <row r="2941" spans="2:14" ht="14.25" customHeight="1">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row>
    <row r="2942" spans="2:14" ht="14.25" customHeight="1">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row>
    <row r="2943" spans="2:14" ht="14.25" customHeight="1">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row>
    <row r="2944" spans="2:14" ht="14.25" customHeight="1">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row>
    <row r="2945" spans="2:14" ht="14.25" customHeight="1">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row>
    <row r="2946" spans="2:14" ht="14.25" customHeight="1">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row>
    <row r="2947" spans="2:14" ht="14.25" customHeight="1">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row>
    <row r="2948" spans="2:14" ht="14.25" customHeight="1">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row>
    <row r="2949" spans="2:14" ht="14.25" customHeight="1">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row>
    <row r="2950" spans="2:14" ht="14.25" customHeight="1">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row>
    <row r="2951" spans="2:14" ht="14.25" customHeight="1">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row>
    <row r="2952" spans="2:14" ht="14.25" customHeight="1">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row>
    <row r="2953" spans="2:14" ht="14.25" customHeight="1">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row>
    <row r="2954" spans="2:14" ht="14.25" customHeight="1">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row>
    <row r="2955" spans="2:14" ht="14.25" customHeight="1">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row>
    <row r="2956" spans="2:14" ht="14.25" customHeight="1">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row>
    <row r="2957" spans="2:14" ht="14.25" customHeight="1">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row>
    <row r="2958" spans="2:14" ht="14.25" customHeight="1">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row>
    <row r="2959" spans="2:14" ht="14.25" customHeight="1">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row>
    <row r="2960" spans="2:14" ht="14.25" customHeight="1">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row>
    <row r="2961" spans="2:14" ht="14.25" customHeight="1">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row>
    <row r="2962" spans="2:14" ht="14.25" customHeight="1">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row>
    <row r="2963" spans="2:14" ht="14.25" customHeight="1">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row>
    <row r="2964" spans="2:14" ht="14.25" customHeight="1">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row>
    <row r="2965" spans="2:14" ht="14.25" customHeight="1">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row>
    <row r="2966" spans="2:14" ht="14.25" customHeight="1">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row>
    <row r="2967" spans="2:14" ht="14.25" customHeight="1">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row>
    <row r="2968" spans="2:14" ht="14.25" customHeight="1">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row>
    <row r="2969" spans="2:14" ht="14.25" customHeight="1">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row>
    <row r="2970" spans="2:14" ht="14.25" customHeight="1">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row>
    <row r="2971" spans="2:14" ht="14.25" customHeight="1">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row>
    <row r="2972" spans="2:14" ht="14.25" customHeight="1">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row>
    <row r="2973" spans="2:14" ht="14.25" customHeight="1">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row>
    <row r="2974" spans="2:14" ht="14.25" customHeight="1">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row>
    <row r="2975" spans="2:14" ht="14.25" customHeight="1">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row>
    <row r="2976" spans="2:14" ht="14.25" customHeight="1">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row>
    <row r="2977" spans="2:14" ht="14.25" customHeight="1">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row>
    <row r="2978" spans="2:14" ht="14.25" customHeight="1">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row>
    <row r="2979" spans="2:14" ht="14.25" customHeight="1">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row>
    <row r="2980" spans="2:14" ht="14.25" customHeight="1">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row>
    <row r="2981" spans="2:14" ht="14.25" customHeight="1">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row>
    <row r="2982" spans="2:14" ht="14.25" customHeight="1">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row>
    <row r="2983" spans="2:14" ht="14.25" customHeight="1">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row>
    <row r="2984" spans="2:14" ht="14.25" customHeight="1">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row>
    <row r="2985" spans="2:14" ht="14.25" customHeight="1">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row>
    <row r="2986" spans="2:14" ht="14.25" customHeight="1">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row>
    <row r="2987" spans="2:14" ht="14.25" customHeight="1">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row>
    <row r="2988" spans="2:14" ht="14.25" customHeight="1">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row>
    <row r="2989" spans="2:14" ht="14.25" customHeight="1">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row>
    <row r="2990" spans="2:14" ht="14.25" customHeight="1">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row>
    <row r="2991" spans="2:14" ht="14.25" customHeight="1">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row>
    <row r="2992" spans="2:14" ht="14.25" customHeight="1">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row>
    <row r="2993" spans="2:14" ht="14.25" customHeight="1">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row>
    <row r="2994" spans="2:14" ht="14.25" customHeight="1">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row>
    <row r="2995" spans="2:14" ht="14.25" customHeight="1">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row>
    <row r="2996" spans="2:14" ht="14.25" customHeight="1">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row>
    <row r="2997" spans="2:14" ht="14.25" customHeight="1">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row>
    <row r="2998" spans="2:14" ht="14.25" customHeight="1">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row>
    <row r="2999" spans="2:14" ht="14.25" customHeight="1">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row>
    <row r="3000" spans="2:14" ht="14.25" customHeight="1">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row>
    <row r="3001" spans="2:14" ht="14.25" customHeight="1">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row>
    <row r="3002" spans="2:14" ht="14.25" customHeight="1">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row>
    <row r="3003" spans="2:14" ht="14.25" customHeight="1">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row>
    <row r="3004" spans="2:14" ht="14.25" customHeight="1">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row>
    <row r="3005" spans="2:14" ht="14.25" customHeight="1">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row>
    <row r="3006" spans="2:14" ht="14.25" customHeight="1">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row>
    <row r="3007" spans="2:14" ht="14.25" customHeight="1">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row>
    <row r="3008" spans="2:14" ht="14.25" customHeight="1">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row>
    <row r="3009" spans="2:14" ht="14.25" customHeight="1">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row>
    <row r="3010" spans="2:14" ht="14.25" customHeight="1">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row>
    <row r="3011" spans="2:14" ht="14.25" customHeight="1">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row>
    <row r="3012" spans="2:14" ht="14.25" customHeight="1">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row>
    <row r="3013" spans="2:14" ht="14.25" customHeight="1">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row>
    <row r="3014" spans="2:14" ht="14.25" customHeight="1">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row>
    <row r="3015" spans="2:14" ht="14.25" customHeight="1">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row>
    <row r="3016" spans="2:14" ht="14.25" customHeight="1">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row>
    <row r="3017" spans="2:14" ht="14.25" customHeight="1">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row>
    <row r="3018" spans="2:14" ht="14.25" customHeight="1">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row>
    <row r="3019" spans="2:14" ht="14.25" customHeight="1">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row>
    <row r="3020" spans="2:14" ht="14.25" customHeight="1">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row>
    <row r="3021" spans="2:14" ht="14.25" customHeight="1">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row>
    <row r="3022" spans="2:14" ht="14.25" customHeight="1">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row>
    <row r="3023" spans="2:14" ht="14.25" customHeight="1">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row>
    <row r="3024" spans="2:14" ht="14.25" customHeight="1">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row>
    <row r="3025" spans="2:14" ht="14.25" customHeight="1">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row>
    <row r="3026" spans="2:14" ht="14.25" customHeight="1">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row>
    <row r="3027" spans="2:14" ht="14.25" customHeight="1">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row>
    <row r="3028" spans="2:14" ht="14.25" customHeight="1">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row>
    <row r="3029" spans="2:14" ht="14.25" customHeight="1">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row>
    <row r="3030" spans="2:14" ht="14.25" customHeight="1">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row>
    <row r="3031" spans="2:14" ht="14.25" customHeight="1">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row>
    <row r="3032" spans="2:14" ht="14.25" customHeight="1">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row>
    <row r="3033" spans="2:14" ht="14.25" customHeight="1">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row>
    <row r="3034" spans="2:14" ht="14.25" customHeight="1">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row>
    <row r="3035" spans="2:14" ht="14.25" customHeight="1">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row>
    <row r="3036" spans="2:14" ht="14.25" customHeight="1">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row>
    <row r="3037" spans="2:14" ht="14.25" customHeight="1">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row>
    <row r="3038" spans="2:14" ht="14.25" customHeight="1">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row>
    <row r="3039" spans="2:14" ht="14.25" customHeight="1">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row>
    <row r="3040" spans="2:14" ht="14.25" customHeight="1">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row>
    <row r="3041" spans="2:14" ht="14.25" customHeight="1">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row>
    <row r="3042" spans="2:14" ht="14.25" customHeight="1">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row>
    <row r="3043" spans="2:14" ht="14.25" customHeight="1">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row>
    <row r="3044" spans="2:14" ht="14.25" customHeight="1">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row>
    <row r="3045" spans="2:14" ht="14.25" customHeight="1">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row>
    <row r="3046" spans="2:14" ht="14.25" customHeight="1">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row>
    <row r="3047" spans="2:14" ht="14.25" customHeight="1">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row>
    <row r="3048" spans="2:14" ht="14.25" customHeight="1">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row>
    <row r="3049" spans="2:14" ht="14.25" customHeight="1">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row>
    <row r="3050" spans="2:14" ht="14.25" customHeight="1">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row>
    <row r="3051" spans="2:14" ht="14.25" customHeight="1">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row>
    <row r="3052" spans="2:14" ht="14.25" customHeight="1">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row>
    <row r="3053" spans="2:14" ht="14.25" customHeight="1">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row>
    <row r="3054" spans="2:14" ht="14.25" customHeight="1">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row>
    <row r="3055" spans="2:14" ht="14.25" customHeight="1">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row>
    <row r="3056" spans="2:14" ht="14.25" customHeight="1">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row>
    <row r="3057" spans="2:14" ht="14.25" customHeight="1">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row>
    <row r="3058" spans="2:14" ht="14.25" customHeight="1">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row>
    <row r="3059" spans="2:14" ht="14.25" customHeight="1">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row>
    <row r="3060" spans="2:14" ht="14.25" customHeight="1">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row>
    <row r="3061" spans="2:14" ht="14.25" customHeight="1">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row>
    <row r="3062" spans="2:14" ht="14.25" customHeight="1">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row>
    <row r="3063" spans="2:14" ht="14.25" customHeight="1">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row>
    <row r="3064" spans="2:14" ht="14.25" customHeight="1">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row>
    <row r="3065" spans="2:14" ht="14.25" customHeight="1">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row>
    <row r="3066" spans="2:14" ht="14.25" customHeight="1">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row>
    <row r="3067" spans="2:14" ht="14.25" customHeight="1">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row>
    <row r="3068" spans="2:14" ht="14.25" customHeight="1">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row>
    <row r="3069" spans="2:14" ht="14.25" customHeight="1">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row>
    <row r="3070" spans="2:14" ht="14.25" customHeight="1">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row>
    <row r="3071" spans="2:14" ht="14.25" customHeight="1">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row>
    <row r="3072" spans="2:14" ht="14.25" customHeight="1">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row>
    <row r="3073" spans="2:14" ht="14.25" customHeight="1">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row>
    <row r="3074" spans="2:14" ht="14.25" customHeight="1">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row>
    <row r="3075" spans="2:14" ht="14.25" customHeight="1">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row>
    <row r="3076" spans="2:14" ht="14.25" customHeight="1">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row>
    <row r="3077" spans="2:14" ht="14.25" customHeight="1">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row>
    <row r="3078" spans="2:14" ht="14.25" customHeight="1">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row>
    <row r="3079" spans="2:14" ht="14.25" customHeight="1">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row>
    <row r="3080" spans="2:14" ht="14.25" customHeight="1">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row>
    <row r="3081" spans="2:14" ht="14.25" customHeight="1">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row>
    <row r="3082" spans="2:14" ht="14.25" customHeight="1">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row>
    <row r="3083" spans="2:14" ht="14.25" customHeight="1">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row>
    <row r="3084" spans="2:14" ht="14.25" customHeight="1">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row>
    <row r="3085" spans="2:14" ht="14.25" customHeight="1">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row>
    <row r="3086" spans="2:14" ht="14.25" customHeight="1">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row>
    <row r="3087" spans="2:14" ht="14.25" customHeight="1">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row>
    <row r="3088" spans="2:14" ht="14.25" customHeight="1">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row>
    <row r="3089" spans="2:14" ht="14.25" customHeight="1">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row>
    <row r="3090" spans="2:14" ht="14.25" customHeight="1">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row>
    <row r="3091" spans="2:14" ht="14.25" customHeight="1">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row>
    <row r="3092" spans="2:14" ht="14.25" customHeight="1">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row>
    <row r="3093" spans="2:14" ht="14.25" customHeight="1">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row>
    <row r="3094" spans="2:14" ht="14.25" customHeight="1">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row>
    <row r="3095" spans="2:14" ht="14.25" customHeight="1">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row>
    <row r="3096" spans="2:14" ht="14.25" customHeight="1">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row>
    <row r="3097" spans="2:14" ht="14.25" customHeight="1">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row>
    <row r="3098" spans="2:14" ht="14.25" customHeight="1">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row>
    <row r="3099" spans="2:14" ht="14.25" customHeight="1">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row>
    <row r="3100" spans="2:14" ht="14.25" customHeight="1">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row>
    <row r="3101" spans="2:14" ht="14.25" customHeight="1">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row>
    <row r="3102" spans="2:14" ht="14.25" customHeight="1">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row>
    <row r="3103" spans="2:14" ht="14.25" customHeight="1">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row>
    <row r="3104" spans="2:14" ht="14.25" customHeight="1">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row>
    <row r="3105" spans="2:14" ht="14.25" customHeight="1">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row>
    <row r="3106" spans="2:14" ht="14.25" customHeight="1">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row>
    <row r="3107" spans="2:14" ht="14.25" customHeight="1">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row>
    <row r="3108" spans="2:14" ht="14.25" customHeight="1">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row>
    <row r="3109" spans="2:14" ht="14.25" customHeight="1">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row>
    <row r="3110" spans="2:14" ht="14.25" customHeight="1">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row>
    <row r="3111" spans="2:14" ht="14.25" customHeight="1">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row>
    <row r="3112" spans="2:14" ht="14.25" customHeight="1">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row>
    <row r="3113" spans="2:14" ht="14.25" customHeight="1">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row>
    <row r="3114" spans="2:14" ht="14.25" customHeight="1">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row>
    <row r="3115" spans="2:14" ht="14.25" customHeight="1">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row>
    <row r="3116" spans="2:14" ht="14.25" customHeight="1">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row>
    <row r="3117" spans="2:14" ht="14.25" customHeight="1">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row>
    <row r="3118" spans="2:14" ht="14.25" customHeight="1">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row>
    <row r="3119" spans="2:14" ht="14.25" customHeight="1">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row>
    <row r="3120" spans="2:14" ht="14.25" customHeight="1">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row>
    <row r="3121" spans="2:14" ht="14.25" customHeight="1">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row>
    <row r="3122" spans="2:14" ht="14.25" customHeight="1">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row>
    <row r="3123" spans="2:14" ht="14.25" customHeight="1">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row>
    <row r="3124" spans="2:14" ht="14.25" customHeight="1">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row>
    <row r="3125" spans="2:14" ht="14.25" customHeight="1">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row>
    <row r="3126" spans="2:14" ht="14.25" customHeight="1">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row>
    <row r="3127" spans="2:14" ht="14.25" customHeight="1">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row>
    <row r="3128" spans="2:14" ht="14.25" customHeight="1">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row>
    <row r="3129" spans="2:14" ht="14.25" customHeight="1">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row>
    <row r="3130" spans="2:14" ht="14.25" customHeight="1">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row>
    <row r="3131" spans="2:14" ht="14.25" customHeight="1">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row>
    <row r="3132" spans="2:14" ht="14.25" customHeight="1">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row>
    <row r="3133" spans="2:14" ht="14.25" customHeight="1">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row>
    <row r="3134" spans="2:14" ht="14.25" customHeight="1">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row>
    <row r="3135" spans="2:14" ht="14.25" customHeight="1">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row>
    <row r="3136" spans="2:14" ht="14.25" customHeight="1">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row>
    <row r="3137" spans="2:14" ht="14.25" customHeight="1">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row>
    <row r="3138" spans="2:14" ht="14.25" customHeight="1">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row>
    <row r="3139" spans="2:14" ht="14.25" customHeight="1">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row>
    <row r="3140" spans="2:14" ht="14.25" customHeight="1">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row>
    <row r="3141" spans="2:14" ht="14.25" customHeight="1">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row>
    <row r="3142" spans="2:14" ht="14.25" customHeight="1">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row>
    <row r="3143" spans="2:14" ht="14.25" customHeight="1">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row>
    <row r="3144" spans="2:14" ht="14.25" customHeight="1">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row>
    <row r="3145" spans="2:14" ht="14.25" customHeight="1">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row>
    <row r="3146" spans="2:14" ht="14.25" customHeight="1">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row>
    <row r="3147" spans="2:14" ht="14.25" customHeight="1">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row>
    <row r="3148" spans="2:14" ht="14.25" customHeight="1">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row>
    <row r="3149" spans="2:14" ht="14.25" customHeight="1">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row>
    <row r="3150" spans="2:14" ht="14.25" customHeight="1">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row>
    <row r="3151" spans="2:14" ht="14.25" customHeight="1">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row>
    <row r="3152" spans="2:14" ht="14.25" customHeight="1">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row>
    <row r="3153" spans="2:14" ht="14.25" customHeight="1">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row>
    <row r="3154" spans="2:14" ht="14.25" customHeight="1">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row>
    <row r="3155" spans="2:14" ht="14.25" customHeight="1">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row>
    <row r="3156" spans="2:14" ht="14.25" customHeight="1">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row>
    <row r="3157" spans="2:14" ht="14.25" customHeight="1">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row>
    <row r="3158" spans="2:14" ht="14.25" customHeight="1">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row>
    <row r="3159" spans="2:14" ht="14.25" customHeight="1">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row>
    <row r="3160" spans="2:14" ht="14.25" customHeight="1">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row>
    <row r="3161" spans="2:14" ht="14.25" customHeight="1">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row>
    <row r="3162" spans="2:14" ht="14.25" customHeight="1">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row>
    <row r="3163" spans="2:14" ht="14.25" customHeight="1">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row>
    <row r="3164" spans="2:14" ht="14.25" customHeight="1">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row>
    <row r="3165" spans="2:14" ht="14.25" customHeight="1">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row>
    <row r="3166" spans="2:14" ht="14.25" customHeight="1">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row>
    <row r="3167" spans="2:14" ht="14.25" customHeight="1">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row>
    <row r="3168" spans="2:14" ht="14.25" customHeight="1">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row>
    <row r="3169" spans="2:14" ht="14.25" customHeight="1">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row>
    <row r="3170" spans="2:14" ht="14.25" customHeight="1">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row>
    <row r="3171" spans="2:14" ht="14.25" customHeight="1">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row>
    <row r="3172" spans="2:14" ht="14.25" customHeight="1">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row>
    <row r="3173" spans="2:14" ht="14.25" customHeight="1">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row>
    <row r="3174" spans="2:14" ht="14.25" customHeight="1">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row>
    <row r="3175" spans="2:14" ht="14.25" customHeight="1">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row>
    <row r="3176" spans="2:14" ht="14.25" customHeight="1">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row>
    <row r="3177" spans="2:14" ht="14.25" customHeight="1">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row>
    <row r="3178" spans="2:14" ht="14.25" customHeight="1">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row>
    <row r="3179" spans="2:14" ht="14.25" customHeight="1">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row>
    <row r="3180" spans="2:14" ht="14.25" customHeight="1">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row>
    <row r="3181" spans="2:14" ht="14.25" customHeight="1">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row>
    <row r="3182" spans="2:14" ht="14.25" customHeight="1">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row>
    <row r="3183" spans="2:14" ht="14.25" customHeight="1">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row>
    <row r="3184" spans="2:14" ht="14.25" customHeight="1">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row>
    <row r="3185" spans="2:14" ht="14.25" customHeight="1">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row>
    <row r="3186" spans="2:14" ht="14.25" customHeight="1">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row>
    <row r="3187" spans="2:14" ht="14.25" customHeight="1">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row>
    <row r="3188" spans="2:14" ht="14.25" customHeight="1">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row>
    <row r="3189" spans="2:14" ht="14.25" customHeight="1">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row>
    <row r="3190" spans="2:14" ht="14.25" customHeight="1">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row>
    <row r="3191" spans="2:14" ht="14.25" customHeight="1">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row>
    <row r="3192" spans="2:14" ht="14.25" customHeight="1">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row>
    <row r="3193" spans="2:14" ht="14.25" customHeight="1">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row>
    <row r="3194" spans="2:14" ht="14.25" customHeight="1">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row>
    <row r="3195" spans="2:14" ht="14.25" customHeight="1">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row>
    <row r="3196" spans="2:14" ht="14.25" customHeight="1">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row>
    <row r="3197" spans="2:14" ht="14.25" customHeight="1">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row>
    <row r="3198" spans="2:14" ht="14.25" customHeight="1">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row>
    <row r="3199" spans="2:14" ht="14.25" customHeight="1">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row>
    <row r="3200" spans="2:14" ht="14.25" customHeight="1">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row>
    <row r="3201" spans="2:14" ht="14.25" customHeight="1">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row>
    <row r="3202" spans="2:14" ht="14.25" customHeight="1">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row>
    <row r="3203" spans="2:14" ht="14.25" customHeight="1">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row>
    <row r="3204" spans="2:14" ht="14.25" customHeight="1">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row>
    <row r="3205" spans="2:14" ht="14.25" customHeight="1">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row>
    <row r="3206" spans="2:14" ht="14.25" customHeight="1">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row>
    <row r="3207" spans="2:14" ht="14.25" customHeight="1">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row>
    <row r="3208" spans="2:14" ht="14.25" customHeight="1">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row>
    <row r="3209" spans="2:14" ht="14.25" customHeight="1">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row>
    <row r="3210" spans="2:14" ht="14.25" customHeight="1">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row>
    <row r="3211" spans="2:14" ht="14.25" customHeight="1">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row>
    <row r="3212" spans="2:14" ht="14.25" customHeight="1">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row>
    <row r="3213" spans="2:14" ht="14.25" customHeight="1">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row>
    <row r="3214" spans="2:14" ht="14.25" customHeight="1">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row>
    <row r="3215" spans="2:14" ht="14.25" customHeight="1">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row>
    <row r="3216" spans="2:14" ht="14.25" customHeight="1">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row>
    <row r="3217" spans="2:14" ht="14.25" customHeight="1">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row>
    <row r="3218" spans="2:14" ht="14.25" customHeight="1">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row>
    <row r="3219" spans="2:14" ht="14.25" customHeight="1">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row>
    <row r="3220" spans="2:14" ht="14.25" customHeight="1">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row>
    <row r="3221" spans="2:14" ht="14.25" customHeight="1">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row>
    <row r="3222" spans="2:14" ht="14.25" customHeight="1">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row>
    <row r="3223" spans="2:14" ht="14.25" customHeight="1">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row>
    <row r="3224" spans="2:14" ht="14.25" customHeight="1">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row>
    <row r="3225" spans="2:14" ht="14.25" customHeight="1">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row>
    <row r="3226" spans="2:14" ht="14.25" customHeight="1">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row>
    <row r="3227" spans="2:14" ht="14.25" customHeight="1">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row>
    <row r="3228" spans="2:14" ht="14.25" customHeight="1">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row>
    <row r="3229" spans="2:14" ht="14.25" customHeight="1">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row>
    <row r="3230" spans="2:14" ht="14.25" customHeight="1">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row>
    <row r="3231" spans="2:14" ht="14.25" customHeight="1">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row>
    <row r="3232" spans="2:14" ht="14.25" customHeight="1">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row>
    <row r="3233" spans="2:14" ht="14.25" customHeight="1">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row>
    <row r="3234" spans="2:14" ht="14.25" customHeight="1">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row>
    <row r="3235" spans="2:14" ht="14.25" customHeight="1">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row>
    <row r="3236" spans="2:14" ht="14.25" customHeight="1">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row>
    <row r="3237" spans="2:14" ht="14.25" customHeight="1">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row>
    <row r="3238" spans="2:14" ht="14.25" customHeight="1">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row>
    <row r="3239" spans="2:14" ht="14.25" customHeight="1">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row>
    <row r="3240" spans="2:14" ht="14.25" customHeight="1">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row>
    <row r="3241" spans="2:14" ht="14.25" customHeight="1">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row>
    <row r="3242" spans="2:14" ht="14.25" customHeight="1">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row>
    <row r="3243" spans="2:14" ht="14.25" customHeight="1">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row>
    <row r="3244" spans="2:14" ht="14.25" customHeight="1">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row>
    <row r="3245" spans="2:14" ht="14.25" customHeight="1">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row>
    <row r="3246" spans="2:14" ht="14.25" customHeight="1">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row>
    <row r="3247" spans="2:14" ht="14.25" customHeight="1">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row>
    <row r="3248" spans="2:14" ht="14.25" customHeight="1">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row>
    <row r="3249" spans="2:14" ht="14.25" customHeight="1">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row>
    <row r="3250" spans="2:14" ht="14.25" customHeight="1">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row>
    <row r="3251" spans="2:14" ht="14.25" customHeight="1">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row>
    <row r="3252" spans="2:14" ht="14.25" customHeight="1">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row>
    <row r="3253" spans="2:14" ht="14.25" customHeight="1">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row>
    <row r="3254" spans="2:14" ht="14.25" customHeight="1">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row>
    <row r="3255" spans="2:14" ht="14.25" customHeight="1">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row>
    <row r="3256" spans="2:14" ht="14.25" customHeight="1">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row>
    <row r="3257" spans="2:14" ht="14.25" customHeight="1">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row>
    <row r="3258" spans="2:14" ht="14.25" customHeight="1">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row>
    <row r="3259" spans="2:14" ht="14.25" customHeight="1">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row>
    <row r="3260" spans="2:14" ht="14.25" customHeight="1">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row>
    <row r="3261" spans="2:14" ht="14.25" customHeight="1">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row>
    <row r="3262" spans="2:14" ht="14.25" customHeight="1">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row>
    <row r="3263" spans="2:14" ht="14.25" customHeight="1">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row>
    <row r="3264" spans="2:14" ht="14.25" customHeight="1">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row>
    <row r="3265" spans="2:14" ht="14.25" customHeight="1">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row>
    <row r="3266" spans="2:14" ht="14.25" customHeight="1">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row>
    <row r="3267" spans="2:14" ht="14.25" customHeight="1">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row>
    <row r="3268" spans="2:14" ht="14.25" customHeight="1">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row>
    <row r="3269" spans="2:14" ht="14.25" customHeight="1">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row>
    <row r="3270" spans="2:14" ht="14.25" customHeight="1">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row>
    <row r="3271" spans="2:14" ht="14.25" customHeight="1">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row>
    <row r="3272" spans="2:14" ht="14.25" customHeight="1">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row>
    <row r="3273" spans="2:14" ht="14.25" customHeight="1">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row>
    <row r="3274" spans="2:14" ht="14.25" customHeight="1">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row>
    <row r="3275" spans="2:14" ht="14.25" customHeight="1">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row>
    <row r="3276" spans="2:14" ht="14.25" customHeight="1">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row>
    <row r="3277" spans="2:14" ht="14.25" customHeight="1">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row>
    <row r="3278" spans="2:14" ht="14.25" customHeight="1">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row>
    <row r="3279" spans="2:14" ht="14.25" customHeight="1">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row>
    <row r="3280" spans="2:14" ht="14.25" customHeight="1">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row>
    <row r="3281" spans="2:14" ht="14.25" customHeight="1">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row>
    <row r="3282" spans="2:14" ht="14.25" customHeight="1">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row>
    <row r="3283" spans="2:14" ht="14.25" customHeight="1">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row>
    <row r="3284" spans="2:14" ht="14.25" customHeight="1">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row>
    <row r="3285" spans="2:14" ht="14.25" customHeight="1">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row>
    <row r="3286" spans="2:14" ht="14.25" customHeight="1">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row>
    <row r="3287" spans="2:14" ht="14.25" customHeight="1">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row>
    <row r="3288" spans="2:14" ht="14.25" customHeight="1">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row>
    <row r="3289" spans="2:14" ht="14.25" customHeight="1">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row>
    <row r="3290" spans="2:14" ht="14.25" customHeight="1">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row>
    <row r="3291" spans="2:14" ht="14.25" customHeight="1">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row>
    <row r="3292" spans="2:14" ht="14.25" customHeight="1">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row>
    <row r="3293" spans="2:14" ht="14.25" customHeight="1">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row>
    <row r="3294" spans="2:14" ht="14.25" customHeight="1">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row>
    <row r="3295" spans="2:14" ht="14.25" customHeight="1">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row>
    <row r="3296" spans="2:14" ht="14.25" customHeight="1">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row>
    <row r="3297" spans="2:14" ht="14.25" customHeight="1">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row>
    <row r="3298" spans="2:14" ht="14.25" customHeight="1">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row>
    <row r="3299" spans="2:14" ht="14.25" customHeight="1">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row>
    <row r="3300" spans="2:14" ht="14.25" customHeight="1">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row>
    <row r="3301" spans="2:14" ht="14.25" customHeight="1">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row>
    <row r="3302" spans="2:14" ht="14.25" customHeight="1">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row>
    <row r="3303" spans="2:14" ht="14.25" customHeight="1">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row>
    <row r="3304" spans="2:14" ht="14.25" customHeight="1">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row>
    <row r="3305" spans="2:14" ht="14.25" customHeight="1">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row>
    <row r="3306" spans="2:14" ht="14.25" customHeight="1">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row>
    <row r="3307" spans="2:14" ht="14.25" customHeight="1">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row>
    <row r="3308" spans="2:14" ht="14.25" customHeight="1">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row>
    <row r="3309" spans="2:14" ht="14.25" customHeight="1">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row>
    <row r="3310" spans="2:14" ht="14.25" customHeight="1">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row>
    <row r="3311" spans="2:14" ht="14.25" customHeight="1">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row>
    <row r="3312" spans="2:14" ht="14.25" customHeight="1">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row>
    <row r="3313" spans="2:14" ht="14.25" customHeight="1">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row>
    <row r="3314" spans="2:14" ht="14.25" customHeight="1">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row>
    <row r="3315" spans="2:14" ht="14.25" customHeight="1">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row>
    <row r="3316" spans="2:14" ht="14.25" customHeight="1">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row>
    <row r="3317" spans="2:14" ht="14.25" customHeight="1">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row>
    <row r="3318" spans="2:14" ht="14.25" customHeight="1">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row>
    <row r="3319" spans="2:14" ht="14.25" customHeight="1">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row>
    <row r="3320" spans="2:14" ht="14.25" customHeight="1">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row>
    <row r="3321" spans="2:14" ht="14.25" customHeight="1">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row>
    <row r="3322" spans="2:14" ht="14.25" customHeight="1">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row>
    <row r="3323" spans="2:14" ht="14.25" customHeight="1">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row>
    <row r="3324" spans="2:14" ht="14.25" customHeight="1">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row>
    <row r="3325" spans="2:14" ht="14.25" customHeight="1">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row>
    <row r="3326" spans="2:14" ht="14.25" customHeight="1">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row>
    <row r="3327" spans="2:14" ht="14.25" customHeight="1">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row>
    <row r="3328" spans="2:14" ht="14.25" customHeight="1">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row>
    <row r="3329" spans="2:14" ht="14.25" customHeight="1">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row>
    <row r="3330" spans="2:14" ht="14.25" customHeight="1">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row>
    <row r="3331" spans="2:14" ht="14.25" customHeight="1">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row>
    <row r="3332" spans="2:14" ht="14.25" customHeight="1">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row>
    <row r="3333" spans="2:14" ht="14.25" customHeight="1">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row>
    <row r="3334" spans="2:14" ht="14.25" customHeight="1">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row>
    <row r="3335" spans="2:14" ht="14.25" customHeight="1">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row>
    <row r="3336" spans="2:14" ht="14.25" customHeight="1">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row>
    <row r="3337" spans="2:14" ht="14.25" customHeight="1">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row>
    <row r="3338" spans="2:14" ht="14.25" customHeight="1">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row>
    <row r="3339" spans="2:14" ht="14.25" customHeight="1">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row>
    <row r="3340" spans="2:14" ht="14.25" customHeight="1">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row>
    <row r="3341" spans="2:14" ht="14.25" customHeight="1">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row>
    <row r="3342" spans="2:14" ht="14.25" customHeight="1">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row>
    <row r="3343" spans="2:14" ht="14.25" customHeight="1">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row>
    <row r="3344" spans="2:14" ht="14.25" customHeight="1">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row>
    <row r="3345" spans="2:14" ht="14.25" customHeight="1">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row>
    <row r="3346" spans="2:14" ht="14.25" customHeight="1">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row>
    <row r="3347" spans="2:14" ht="14.25" customHeight="1">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row>
    <row r="3348" spans="2:14" ht="14.25" customHeight="1">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row>
    <row r="3349" spans="2:14" ht="14.25" customHeight="1">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row>
    <row r="3350" spans="2:14" ht="14.25" customHeight="1">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row>
    <row r="3351" spans="2:14" ht="14.25" customHeight="1">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row>
    <row r="3352" spans="2:14" ht="14.25" customHeight="1">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row>
    <row r="3353" spans="2:14" ht="14.25" customHeight="1">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row>
    <row r="3354" spans="2:14" ht="14.25" customHeight="1">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row>
    <row r="3355" spans="2:14" ht="14.25" customHeight="1">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row>
    <row r="3356" spans="2:14" ht="14.25" customHeight="1">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row>
    <row r="3357" spans="2:14" ht="14.25" customHeight="1">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row>
    <row r="3358" spans="2:14" ht="14.25" customHeight="1">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row>
    <row r="3359" spans="2:14" ht="14.25" customHeight="1">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row>
    <row r="3360" spans="2:14" ht="14.25" customHeight="1">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row>
    <row r="3361" spans="2:14" ht="14.25" customHeight="1">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row>
    <row r="3362" spans="2:14" ht="14.25" customHeight="1">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row>
    <row r="3363" spans="2:14" ht="14.25" customHeight="1">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row>
    <row r="3364" spans="2:14" ht="14.25" customHeight="1">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row>
    <row r="3365" spans="2:14" ht="14.25" customHeight="1">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row>
    <row r="3366" spans="2:14" ht="14.25" customHeight="1">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row>
    <row r="3367" spans="2:14" ht="14.25" customHeight="1">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row>
    <row r="3368" spans="2:14" ht="14.25" customHeight="1">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row>
    <row r="3369" spans="2:14" ht="14.25" customHeight="1">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row>
    <row r="3370" spans="2:14" ht="14.25" customHeight="1">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row>
    <row r="3371" spans="2:14" ht="14.25" customHeight="1">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row>
    <row r="3372" spans="2:14" ht="14.25" customHeight="1">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row>
    <row r="3373" spans="2:14" ht="14.25" customHeight="1">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row>
    <row r="3374" spans="2:14" ht="14.25" customHeight="1">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row>
    <row r="3375" spans="2:14" ht="14.25" customHeight="1">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row>
    <row r="3376" spans="2:14" ht="14.25" customHeight="1">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row>
    <row r="3377" spans="2:14" ht="14.25" customHeight="1">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row>
    <row r="3378" spans="2:14" ht="14.25" customHeight="1">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row>
    <row r="3379" spans="2:14" ht="14.25" customHeight="1">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row>
    <row r="3380" spans="2:14" ht="14.25" customHeight="1">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row>
    <row r="3381" spans="2:14" ht="14.25" customHeight="1">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row>
    <row r="3382" spans="2:14" ht="14.25" customHeight="1">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row>
    <row r="3383" spans="2:14" ht="14.25" customHeight="1">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row>
    <row r="3384" spans="2:14" ht="14.25" customHeight="1">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row>
    <row r="3385" spans="2:14" ht="14.25" customHeight="1">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row>
    <row r="3386" spans="2:14" ht="14.25" customHeight="1">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row>
    <row r="3387" spans="2:14" ht="14.25" customHeight="1">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row>
    <row r="3388" spans="2:14" ht="14.25" customHeight="1">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row>
    <row r="3389" spans="2:14" ht="14.25" customHeight="1">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row>
    <row r="3390" spans="2:14" ht="14.25" customHeight="1">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row>
    <row r="3391" spans="2:14" ht="14.25" customHeight="1">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row>
    <row r="3392" spans="2:14" ht="14.25" customHeight="1">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row>
    <row r="3393" spans="2:14" ht="14.25" customHeight="1">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row>
    <row r="3394" spans="2:14" ht="14.25" customHeight="1">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row>
    <row r="3395" spans="2:14" ht="14.25" customHeight="1">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row>
    <row r="3396" spans="2:14" ht="14.25" customHeight="1">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row>
    <row r="3397" spans="2:14" ht="14.25" customHeight="1">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row>
    <row r="3398" spans="2:14" ht="14.25" customHeight="1">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row>
    <row r="3399" spans="2:14" ht="14.25" customHeight="1">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row>
    <row r="3400" spans="2:14" ht="14.25" customHeight="1">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row>
    <row r="3401" spans="2:14" ht="14.25" customHeight="1">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row>
    <row r="3402" spans="2:14" ht="14.25" customHeight="1">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row>
    <row r="3403" spans="2:14" ht="14.25" customHeight="1">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row>
    <row r="3404" spans="2:14" ht="14.25" customHeight="1">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row>
    <row r="3405" spans="2:14" ht="14.25" customHeight="1">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row>
    <row r="3406" spans="2:14" ht="14.25" customHeight="1">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row>
    <row r="3407" spans="2:14" ht="14.25" customHeight="1">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row>
    <row r="3408" spans="2:14" ht="14.25" customHeight="1">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row>
    <row r="3409" spans="2:14" ht="14.25" customHeight="1">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row>
    <row r="3410" spans="2:14" ht="14.25" customHeight="1">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row>
    <row r="3411" spans="2:14" ht="14.25" customHeight="1">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row>
    <row r="3412" spans="2:14" ht="14.25" customHeight="1">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row>
    <row r="3413" spans="2:14" ht="14.25" customHeight="1">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row>
    <row r="3414" spans="2:14" ht="14.25" customHeight="1">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row>
    <row r="3415" spans="2:14" ht="14.25" customHeight="1">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row>
    <row r="3416" spans="2:14" ht="14.25" customHeight="1">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row>
    <row r="3417" spans="2:14" ht="14.25" customHeight="1">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row>
    <row r="3418" spans="2:14" ht="14.25" customHeight="1">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row>
    <row r="3419" spans="2:14" ht="14.25" customHeight="1">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row>
    <row r="3420" spans="2:14" ht="14.25" customHeight="1">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row>
    <row r="3421" spans="2:14" ht="14.25" customHeight="1">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row>
    <row r="3422" spans="2:14" ht="14.25" customHeight="1">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row>
    <row r="3423" spans="2:14" ht="14.25" customHeight="1">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row>
    <row r="3424" spans="2:14" ht="14.25" customHeight="1">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row>
    <row r="3425" spans="2:14" ht="14.25" customHeight="1">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row>
    <row r="3426" spans="2:14" ht="14.25" customHeight="1">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row>
    <row r="3427" spans="2:14" ht="14.25" customHeight="1">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row>
    <row r="3428" spans="2:14" ht="14.25" customHeight="1">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row>
    <row r="3429" spans="2:14" ht="14.25" customHeight="1">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row>
    <row r="3430" spans="2:14" ht="14.25" customHeight="1">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row>
    <row r="3431" spans="2:14" ht="14.25" customHeight="1">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row>
    <row r="3432" spans="2:14" ht="14.25" customHeight="1">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row>
    <row r="3433" spans="2:14" ht="14.25" customHeight="1">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row>
    <row r="3434" spans="2:14" ht="14.25" customHeight="1">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row>
    <row r="3435" spans="2:14" ht="14.25" customHeight="1">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row>
    <row r="3436" spans="2:14" ht="14.25" customHeight="1">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row>
    <row r="3437" spans="2:14" ht="14.25" customHeight="1">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row>
    <row r="3438" spans="2:14" ht="14.25" customHeight="1">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row>
    <row r="3439" spans="2:14" ht="14.25" customHeight="1">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row>
    <row r="3440" spans="2:14" ht="14.25" customHeight="1">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row>
    <row r="3441" spans="2:14" ht="14.25" customHeight="1">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row>
    <row r="3442" spans="2:14" ht="14.25" customHeight="1">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row>
    <row r="3443" spans="2:14" ht="14.25" customHeight="1">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row>
    <row r="3444" spans="2:14" ht="14.25" customHeight="1">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row>
    <row r="3445" spans="2:14" ht="14.25" customHeight="1">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row>
    <row r="3446" spans="2:14" ht="14.25" customHeight="1">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row>
    <row r="3447" spans="2:14" ht="14.25" customHeight="1">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row>
    <row r="3448" spans="2:14" ht="14.25" customHeight="1">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row>
    <row r="3449" spans="2:14" ht="14.25" customHeight="1">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row>
    <row r="3450" spans="2:14" ht="14.25" customHeight="1">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row>
    <row r="3451" spans="2:14" ht="14.25" customHeight="1">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row>
    <row r="3452" spans="2:14" ht="14.25" customHeight="1">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row>
    <row r="3453" spans="2:14" ht="14.25" customHeight="1">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row>
    <row r="3454" spans="2:14" ht="14.25" customHeight="1">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row>
    <row r="3455" spans="2:14" ht="14.25" customHeight="1">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row>
    <row r="3456" spans="2:14" ht="14.25" customHeight="1">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row>
    <row r="3457" spans="2:14" ht="14.25" customHeight="1">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row>
    <row r="3458" spans="2:14" ht="14.25" customHeight="1">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row>
    <row r="3459" spans="2:14" ht="14.25" customHeight="1">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row>
    <row r="3460" spans="2:14" ht="14.25" customHeight="1">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row>
    <row r="3461" spans="2:14" ht="14.25" customHeight="1">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row>
    <row r="3462" spans="2:14" ht="14.25" customHeight="1">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row>
    <row r="3463" spans="2:14" ht="14.25" customHeight="1">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row>
    <row r="3464" spans="2:14" ht="14.25" customHeight="1">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row>
    <row r="3465" spans="2:14" ht="14.25" customHeight="1">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row>
    <row r="3466" spans="2:14" ht="14.25" customHeight="1">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row>
    <row r="3467" spans="2:14" ht="14.25" customHeight="1">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row>
    <row r="3468" spans="2:14" ht="14.25" customHeight="1">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row>
    <row r="3469" spans="2:14" ht="14.25" customHeight="1">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row>
    <row r="3470" spans="2:14" ht="14.25" customHeight="1">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row>
    <row r="3471" spans="2:14" ht="14.25" customHeight="1">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row>
    <row r="3472" spans="2:14" ht="14.25" customHeight="1">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row>
    <row r="3473" spans="2:14" ht="14.25" customHeight="1">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row>
    <row r="3474" spans="2:14" ht="14.25" customHeight="1">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row>
    <row r="3475" spans="2:14" ht="14.25" customHeight="1">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row>
    <row r="3476" spans="2:14" ht="14.25" customHeight="1">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row>
    <row r="3477" spans="2:14" ht="14.25" customHeight="1">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row>
    <row r="3478" spans="2:14" ht="14.25" customHeight="1">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row>
    <row r="3479" spans="2:14" ht="14.25" customHeight="1">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row>
    <row r="3480" spans="2:14" ht="14.25" customHeight="1">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row>
    <row r="3481" spans="2:14" ht="14.25" customHeight="1">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row>
    <row r="3482" spans="2:14" ht="14.25" customHeight="1">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row>
    <row r="3483" spans="2:14" ht="14.25" customHeight="1">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row>
    <row r="3484" spans="2:14" ht="14.25" customHeight="1">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row>
    <row r="3485" spans="2:14" ht="14.25" customHeight="1">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row>
    <row r="3486" spans="2:14" ht="14.25" customHeight="1">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row>
    <row r="3487" spans="2:14" ht="14.25" customHeight="1">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row>
    <row r="3488" spans="2:14" ht="14.25" customHeight="1">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row>
    <row r="3489" spans="2:14" ht="14.25" customHeight="1">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row>
    <row r="3490" spans="2:14" ht="14.25" customHeight="1">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row>
    <row r="3491" spans="2:14" ht="14.25" customHeight="1">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row>
    <row r="3492" spans="2:14" ht="14.25" customHeight="1">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row>
    <row r="3493" spans="2:14" ht="14.25" customHeight="1">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row>
    <row r="3494" spans="2:14" ht="14.25" customHeight="1">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row>
    <row r="3495" spans="2:14" ht="14.25" customHeight="1">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row>
    <row r="3496" spans="2:14" ht="14.25" customHeight="1">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row>
    <row r="3497" spans="2:14" ht="14.25" customHeight="1">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row>
    <row r="3498" spans="2:14" ht="14.25" customHeight="1">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row>
    <row r="3499" spans="2:14" ht="14.25" customHeight="1">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row>
    <row r="3500" spans="2:14" ht="14.25" customHeight="1">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row>
    <row r="3501" spans="2:14" ht="14.25" customHeight="1">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row>
    <row r="3502" spans="2:14" ht="14.25" customHeight="1">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row>
    <row r="3503" spans="2:14" ht="14.25" customHeight="1">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row>
    <row r="3504" spans="2:14" ht="14.25" customHeight="1">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row>
    <row r="3505" spans="2:14" ht="14.25" customHeight="1">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row>
    <row r="3506" spans="2:14" ht="14.25" customHeight="1">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row>
    <row r="3507" spans="2:14" ht="14.25" customHeight="1">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row>
    <row r="3508" spans="2:14" ht="14.25" customHeight="1">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row>
    <row r="3509" spans="2:14" ht="14.25" customHeight="1">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row>
    <row r="3510" spans="2:14" ht="14.25" customHeight="1">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row>
    <row r="3511" spans="2:14" ht="14.25" customHeight="1">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row>
    <row r="3512" spans="2:14" ht="14.25" customHeight="1">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row>
    <row r="3513" spans="2:14" ht="14.25" customHeight="1">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row>
    <row r="3514" spans="2:14" ht="14.25" customHeight="1">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row>
    <row r="3515" spans="2:14" ht="14.25" customHeight="1">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row>
    <row r="3516" spans="2:14" ht="14.25" customHeight="1">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row>
    <row r="3517" spans="2:14" ht="14.25" customHeight="1">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row>
    <row r="3518" spans="2:14" ht="14.25" customHeight="1">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row>
    <row r="3519" spans="2:14" ht="14.25" customHeight="1">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row>
    <row r="3520" spans="2:14" ht="14.25" customHeight="1">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row>
    <row r="3521" spans="2:14" ht="14.25" customHeight="1">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row>
    <row r="3522" spans="2:14" ht="14.25" customHeight="1">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row>
    <row r="3523" spans="2:14" ht="14.25" customHeight="1">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row>
    <row r="3524" spans="2:14" ht="14.25" customHeight="1">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row>
    <row r="3525" spans="2:14" ht="14.25" customHeight="1">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row>
    <row r="3526" spans="2:14" ht="14.25" customHeight="1">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row>
    <row r="3527" spans="2:14" ht="14.25" customHeight="1">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row>
    <row r="3528" spans="2:14" ht="14.25" customHeight="1">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row>
    <row r="3529" spans="2:14" ht="14.25" customHeight="1">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row>
    <row r="3530" spans="2:14" ht="14.25" customHeight="1">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row>
    <row r="3531" spans="2:14" ht="14.25" customHeight="1">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row>
    <row r="3532" spans="2:14" ht="14.25" customHeight="1">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row>
    <row r="3533" spans="2:14" ht="14.25" customHeight="1">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row>
    <row r="3534" spans="2:14" ht="14.25" customHeight="1">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row>
    <row r="3535" spans="2:14" ht="14.25" customHeight="1">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row>
    <row r="3536" spans="2:14" ht="14.25" customHeight="1">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row>
    <row r="3537" spans="2:14" ht="14.25" customHeight="1">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row>
    <row r="3538" spans="2:14" ht="14.25" customHeight="1">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row>
    <row r="3539" spans="2:14" ht="14.25" customHeight="1">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row>
    <row r="3540" spans="2:14" ht="14.25" customHeight="1">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row>
    <row r="3541" spans="2:14" ht="14.25" customHeight="1">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row>
    <row r="3542" spans="2:14" ht="14.25" customHeight="1">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row>
    <row r="3543" spans="2:14" ht="14.25" customHeight="1">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row>
    <row r="3544" spans="2:14" ht="14.25" customHeight="1">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row>
    <row r="3545" spans="2:14" ht="14.25" customHeight="1">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row>
    <row r="3546" spans="2:14" ht="14.25" customHeight="1">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row>
    <row r="3547" spans="2:14" ht="14.25" customHeight="1">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row>
    <row r="3548" spans="2:14" ht="14.25" customHeight="1">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row>
    <row r="3549" spans="2:14" ht="14.25" customHeight="1">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row>
    <row r="3550" spans="2:14" ht="14.25" customHeight="1">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row>
    <row r="3551" spans="2:14" ht="14.25" customHeight="1">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row>
    <row r="3552" spans="2:14" ht="14.25" customHeight="1">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row>
    <row r="3553" spans="2:14" ht="14.25" customHeight="1">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row>
    <row r="3554" spans="2:14" ht="14.25" customHeight="1">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row>
    <row r="3555" spans="2:14" ht="14.25" customHeight="1">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row>
    <row r="3556" spans="2:14" ht="14.25" customHeight="1">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row>
    <row r="3557" spans="2:14" ht="14.25" customHeight="1">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row>
    <row r="3558" spans="2:14" ht="14.25" customHeight="1">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row>
    <row r="3559" spans="2:14" ht="14.25" customHeight="1">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row>
    <row r="3560" spans="2:14" ht="14.25" customHeight="1">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row>
    <row r="3561" spans="2:14" ht="14.25" customHeight="1">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row>
    <row r="3562" spans="2:14" ht="14.25" customHeight="1">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row>
    <row r="3563" spans="2:14" ht="14.25" customHeight="1">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row>
    <row r="3564" spans="2:14" ht="14.25" customHeight="1">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row>
    <row r="3565" spans="2:14" ht="14.25" customHeight="1">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row>
    <row r="3566" spans="2:14" ht="14.25" customHeight="1">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row>
    <row r="3567" spans="2:14" ht="14.25" customHeight="1">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row>
    <row r="3568" spans="2:14" ht="14.25" customHeight="1">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row>
    <row r="3569" spans="2:14" ht="14.25" customHeight="1">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row>
    <row r="3570" spans="2:14" ht="14.25" customHeight="1">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row>
    <row r="3571" spans="2:14" ht="14.25" customHeight="1">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row>
    <row r="3572" spans="2:14" ht="14.25" customHeight="1">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row>
    <row r="3573" spans="2:14" ht="14.25" customHeight="1">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row>
    <row r="3574" spans="2:14" ht="14.25" customHeight="1">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row>
    <row r="3575" spans="2:14" ht="14.25" customHeight="1">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row>
    <row r="3576" spans="2:14" ht="14.25" customHeight="1">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row>
    <row r="3577" spans="2:14" ht="14.25" customHeight="1">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row>
    <row r="3578" spans="2:14" ht="14.25" customHeight="1">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row>
    <row r="3579" spans="2:14" ht="14.25" customHeight="1">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row>
    <row r="3580" spans="2:14" ht="14.25" customHeight="1">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row>
    <row r="3581" spans="2:14" ht="14.25" customHeight="1">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row>
    <row r="3582" spans="2:14" ht="14.25" customHeight="1">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row>
    <row r="3583" spans="2:14" ht="14.25" customHeight="1">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row>
    <row r="3584" spans="2:14" ht="14.25" customHeight="1">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row>
    <row r="3585" spans="2:14" ht="14.25" customHeight="1">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row>
    <row r="3586" spans="2:14" ht="14.25" customHeight="1">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row>
    <row r="3587" spans="2:14" ht="14.25" customHeight="1">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row>
    <row r="3588" spans="2:14" ht="14.25" customHeight="1">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row>
    <row r="3589" spans="2:14" ht="14.25" customHeight="1">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row>
    <row r="3590" spans="2:14" ht="14.25" customHeight="1">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row>
    <row r="3591" spans="2:14" ht="14.25" customHeight="1">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row>
    <row r="3592" spans="2:14" ht="14.25" customHeight="1">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row>
    <row r="3593" spans="2:14" ht="14.25" customHeight="1">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row>
    <row r="3594" spans="2:14" ht="14.25" customHeight="1">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row>
    <row r="3595" spans="2:14" ht="14.25" customHeight="1">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row>
    <row r="3596" spans="2:14" ht="14.25" customHeight="1">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row>
    <row r="3597" spans="2:14" ht="14.25" customHeight="1">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row>
    <row r="3598" spans="2:14" ht="14.25" customHeight="1">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row>
    <row r="3599" spans="2:14" ht="14.25" customHeight="1">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row>
    <row r="3600" spans="2:14" ht="14.25" customHeight="1">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row>
    <row r="3601" spans="2:14" ht="14.25" customHeight="1">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row>
    <row r="3602" spans="2:14" ht="14.25" customHeight="1">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row>
    <row r="3603" spans="2:14" ht="14.25" customHeight="1">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row>
    <row r="3604" spans="2:14" ht="14.25" customHeight="1">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row>
    <row r="3605" spans="2:14" ht="14.25" customHeight="1">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row>
    <row r="3606" spans="2:14" ht="14.25" customHeight="1">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row>
    <row r="3607" spans="2:14" ht="14.25" customHeight="1">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row>
    <row r="3608" spans="2:14" ht="14.25" customHeight="1">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row>
    <row r="3609" spans="2:14" ht="14.25" customHeight="1">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row>
    <row r="3610" spans="2:14" ht="14.25" customHeight="1">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row>
    <row r="3611" spans="2:14" ht="14.25" customHeight="1">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row>
    <row r="3612" spans="2:14" ht="14.25" customHeight="1">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row>
    <row r="3613" spans="2:14" ht="14.25" customHeight="1">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row>
    <row r="3614" spans="2:14" ht="14.25" customHeight="1">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row>
    <row r="3615" spans="2:14" ht="14.25" customHeight="1">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row>
    <row r="3616" spans="2:14" ht="14.25" customHeight="1">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row>
    <row r="3617" spans="2:14" ht="14.25" customHeight="1">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row>
    <row r="3618" spans="2:14" ht="14.25" customHeight="1">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row>
    <row r="3619" spans="2:14" ht="14.25" customHeight="1">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row>
    <row r="3620" spans="2:14" ht="14.25" customHeight="1">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row>
    <row r="3621" spans="2:14" ht="14.25" customHeight="1">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row>
    <row r="3622" spans="2:14" ht="14.25" customHeight="1">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row>
    <row r="3623" spans="2:14" ht="14.25" customHeight="1">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row>
    <row r="3624" spans="2:14" ht="14.25" customHeight="1">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row>
    <row r="3625" spans="2:14" ht="14.25" customHeight="1">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row>
    <row r="3626" spans="2:14" ht="14.25" customHeight="1">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row>
    <row r="3627" spans="2:14" ht="14.25" customHeight="1">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row>
    <row r="3628" spans="2:14" ht="14.25" customHeight="1">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row>
    <row r="3629" spans="2:14" ht="14.25" customHeight="1">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row>
    <row r="3630" spans="2:14" ht="14.25" customHeight="1">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row>
    <row r="3631" spans="2:14" ht="14.25" customHeight="1">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row>
    <row r="3632" spans="2:14" ht="14.25" customHeight="1">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row>
    <row r="3633" spans="2:14" ht="14.25" customHeight="1">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row>
    <row r="3634" spans="2:14" ht="14.25" customHeight="1">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row>
    <row r="3635" spans="2:14" ht="14.25" customHeight="1">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row>
    <row r="3636" spans="2:14" ht="14.25" customHeight="1">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row>
    <row r="3637" spans="2:14" ht="14.25" customHeight="1">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row>
    <row r="3638" spans="2:14" ht="14.25" customHeight="1">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row>
    <row r="3639" spans="2:14" ht="14.25" customHeight="1">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row>
    <row r="3640" spans="2:14" ht="14.25" customHeight="1">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row>
    <row r="3641" spans="2:14" ht="14.25" customHeight="1">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row>
    <row r="3642" spans="2:14" ht="14.25" customHeight="1">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row>
    <row r="3643" spans="2:14" ht="14.25" customHeight="1">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row>
    <row r="3644" spans="2:14" ht="14.25" customHeight="1">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row>
    <row r="3645" spans="2:14" ht="14.25" customHeight="1">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row>
    <row r="3646" spans="2:14" ht="14.25" customHeight="1">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row>
    <row r="3647" spans="2:14" ht="14.25" customHeight="1">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row>
    <row r="3648" spans="2:14" ht="14.25" customHeight="1">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row>
    <row r="3649" spans="2:14" ht="14.25" customHeight="1">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row>
    <row r="3650" spans="2:14" ht="14.25" customHeight="1">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row>
    <row r="3651" spans="2:14" ht="14.25" customHeight="1">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row>
    <row r="3652" spans="2:14" ht="14.25" customHeight="1">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row>
    <row r="3653" spans="2:14" ht="14.25" customHeight="1">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row>
    <row r="3654" spans="2:14" ht="14.25" customHeight="1">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row>
    <row r="3655" spans="2:14" ht="14.25" customHeight="1">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row>
    <row r="3656" spans="2:14" ht="14.25" customHeight="1">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row>
    <row r="3657" spans="2:14" ht="14.25" customHeight="1">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row>
    <row r="3658" spans="2:14" ht="14.25" customHeight="1">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row>
    <row r="3659" spans="2:14" ht="14.25" customHeight="1">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row>
    <row r="3660" spans="2:14" ht="14.25" customHeight="1">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row>
    <row r="3661" spans="2:14" ht="14.25" customHeight="1">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row>
    <row r="3662" spans="2:14" ht="14.25" customHeight="1">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row>
    <row r="3663" spans="2:14" ht="14.25" customHeight="1">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row>
    <row r="3664" spans="2:14" ht="14.25" customHeight="1">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row>
    <row r="3665" spans="2:14" ht="14.25" customHeight="1">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row>
    <row r="3666" spans="2:14" ht="14.25" customHeight="1">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row>
    <row r="3667" spans="2:14" ht="14.25" customHeight="1">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row>
    <row r="3668" spans="2:14" ht="14.25" customHeight="1">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row>
    <row r="3669" spans="2:14" ht="14.25" customHeight="1">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row>
    <row r="3670" spans="2:14" ht="14.25" customHeight="1">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row>
    <row r="3671" spans="2:14" ht="14.25" customHeight="1">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row>
    <row r="3672" spans="2:14" ht="14.25" customHeight="1">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row>
    <row r="3673" spans="2:14" ht="14.25" customHeight="1">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row>
    <row r="3674" spans="2:14" ht="14.25" customHeight="1">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row>
    <row r="3675" spans="2:14" ht="14.25" customHeight="1">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row>
    <row r="3676" spans="2:14" ht="14.25" customHeight="1">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row>
    <row r="3677" spans="2:14" ht="14.25" customHeight="1">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row>
    <row r="3678" spans="2:14" ht="14.25" customHeight="1">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row>
    <row r="3679" spans="2:14" ht="14.25" customHeight="1">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row>
    <row r="3680" spans="2:14" ht="14.25" customHeight="1">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row>
    <row r="3681" spans="2:14" ht="14.25" customHeight="1">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row>
    <row r="3682" spans="2:14" ht="14.25" customHeight="1">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row>
    <row r="3683" spans="2:14" ht="14.25" customHeight="1">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row>
    <row r="3684" spans="2:14" ht="14.25" customHeight="1">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row>
    <row r="3685" spans="2:14" ht="14.25" customHeight="1">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row>
    <row r="3686" spans="2:14" ht="14.25" customHeight="1">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row>
    <row r="3687" spans="2:14" ht="14.25" customHeight="1">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row>
    <row r="3688" spans="2:14" ht="14.25" customHeight="1">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row>
    <row r="3689" spans="2:14" ht="14.25" customHeight="1">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row>
    <row r="3690" spans="2:14" ht="14.25" customHeight="1">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row>
    <row r="3691" spans="2:14" ht="14.25" customHeight="1">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row>
    <row r="3692" spans="2:14" ht="14.25" customHeight="1">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row>
    <row r="3693" spans="2:14" ht="14.25" customHeight="1">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row>
    <row r="3694" spans="2:14" ht="14.25" customHeight="1">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row>
    <row r="3695" spans="2:14" ht="14.25" customHeight="1">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row>
    <row r="3696" spans="2:14" ht="14.25" customHeight="1">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row>
    <row r="3697" spans="2:14" ht="14.25" customHeight="1">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row>
    <row r="3698" spans="2:14" ht="14.25" customHeight="1">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row>
    <row r="3699" spans="2:14" ht="14.25" customHeight="1">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row>
    <row r="3700" spans="2:14" ht="14.25" customHeight="1">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row>
    <row r="3701" spans="2:14" ht="14.25" customHeight="1">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row>
    <row r="3702" spans="2:14" ht="14.25" customHeight="1">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row>
    <row r="3703" spans="2:14" ht="14.25" customHeight="1">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row>
    <row r="3704" spans="2:14" ht="14.25" customHeight="1">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row>
    <row r="3705" spans="2:14" ht="14.25" customHeight="1">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row>
    <row r="3706" spans="2:14" ht="14.25" customHeight="1">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row>
    <row r="3707" spans="2:14" ht="14.25" customHeight="1">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row>
    <row r="3708" spans="2:14" ht="14.25" customHeight="1">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row>
    <row r="3709" spans="2:14" ht="14.25" customHeight="1">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row>
    <row r="3710" spans="2:14" ht="14.25" customHeight="1">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row>
    <row r="3711" spans="2:14" ht="14.25" customHeight="1">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row>
    <row r="3712" spans="2:14" ht="14.25" customHeight="1">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row>
    <row r="3713" spans="2:14" ht="14.25" customHeight="1">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row>
    <row r="3714" spans="2:14" ht="14.25" customHeight="1">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row>
    <row r="3715" spans="2:14" ht="14.25" customHeight="1">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row>
    <row r="3716" spans="2:14" ht="14.25" customHeight="1">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row>
    <row r="3717" spans="2:14" ht="14.25" customHeight="1">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row>
    <row r="3718" spans="2:14" ht="14.25" customHeight="1">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row>
    <row r="3719" spans="2:14" ht="14.25" customHeight="1">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row>
    <row r="3720" spans="2:14" ht="14.25" customHeight="1">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row>
    <row r="3721" spans="2:14" ht="14.25" customHeight="1">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row>
    <row r="3722" spans="2:14" ht="14.25" customHeight="1">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row>
    <row r="3723" spans="2:14" ht="14.25" customHeight="1">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row>
    <row r="3724" spans="2:14" ht="14.25" customHeight="1">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row>
    <row r="3725" spans="2:14" ht="14.25" customHeight="1">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row>
    <row r="3726" spans="2:14" ht="14.25" customHeight="1">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row>
    <row r="3727" spans="2:14" ht="14.25" customHeight="1">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row>
    <row r="3728" spans="2:14" ht="14.25" customHeight="1">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row>
    <row r="3729" spans="2:14" ht="14.25" customHeight="1">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row>
    <row r="3730" spans="2:14" ht="14.25" customHeight="1">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row>
    <row r="3731" spans="2:14" ht="14.25" customHeight="1">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row>
    <row r="3732" spans="2:14" ht="14.25" customHeight="1">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row>
    <row r="3733" spans="2:14" ht="14.25" customHeight="1">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row>
    <row r="3734" spans="2:14" ht="14.25" customHeight="1">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row>
    <row r="3735" spans="2:14" ht="14.25" customHeight="1">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row>
    <row r="3736" spans="2:14" ht="14.25" customHeight="1">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row>
    <row r="3737" spans="2:14" ht="14.25" customHeight="1">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row>
    <row r="3738" spans="2:14" ht="14.25" customHeight="1">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row>
    <row r="3739" spans="2:14" ht="14.25" customHeight="1">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row>
    <row r="3740" spans="2:14" ht="14.25" customHeight="1">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row>
    <row r="3741" spans="2:14" ht="14.25" customHeight="1">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row>
    <row r="3742" spans="2:14" ht="14.25" customHeight="1">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row>
    <row r="3743" spans="2:14" ht="14.25" customHeight="1">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row>
    <row r="3744" spans="2:14" ht="14.25" customHeight="1">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row>
    <row r="3745" spans="2:14" ht="14.25" customHeight="1">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row>
    <row r="3746" spans="2:14" ht="14.25" customHeight="1">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row>
    <row r="3747" spans="2:14" ht="14.25" customHeight="1">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row>
    <row r="3748" spans="2:14" ht="14.25" customHeight="1">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row>
    <row r="3749" spans="2:14" ht="14.25" customHeight="1">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row>
    <row r="3750" spans="2:14" ht="14.25" customHeight="1">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row>
    <row r="3751" spans="2:14" ht="14.25" customHeight="1">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row>
    <row r="3752" spans="2:14" ht="14.25" customHeight="1">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row>
    <row r="3753" spans="2:14" ht="14.25" customHeight="1">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row>
    <row r="3754" spans="2:14" ht="14.25" customHeight="1">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row>
    <row r="3755" spans="2:14" ht="14.25" customHeight="1">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row>
    <row r="3756" spans="2:14" ht="14.25" customHeight="1">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row>
    <row r="3757" spans="2:14" ht="14.25" customHeight="1">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row>
    <row r="3758" spans="2:14" ht="14.25" customHeight="1">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row>
    <row r="3759" spans="2:14" ht="14.25" customHeight="1">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row>
    <row r="3760" spans="2:14" ht="14.25" customHeight="1">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row>
    <row r="3761" spans="2:14" ht="14.25" customHeight="1">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row>
    <row r="3762" spans="2:14" ht="14.25" customHeight="1">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row>
    <row r="3763" spans="2:14" ht="14.25" customHeight="1">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row>
    <row r="3764" spans="2:14" ht="14.25" customHeight="1">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row>
    <row r="3765" spans="2:14" ht="14.25" customHeight="1">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row>
    <row r="3766" spans="2:14" ht="14.25" customHeight="1">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row>
    <row r="3767" spans="2:14" ht="14.25" customHeight="1">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row>
    <row r="3768" spans="2:14" ht="14.25" customHeight="1">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row>
    <row r="3769" spans="2:14" ht="14.25" customHeight="1">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row>
    <row r="3770" spans="2:14" ht="14.25" customHeight="1">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row>
    <row r="3771" spans="2:14" ht="14.25" customHeight="1">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row>
    <row r="3772" spans="2:14" ht="14.25" customHeight="1">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row>
    <row r="3773" spans="2:14" ht="14.25" customHeight="1">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row>
    <row r="3774" spans="2:14" ht="14.25" customHeight="1">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row>
    <row r="3775" spans="2:14" ht="14.25" customHeight="1">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row>
    <row r="3776" spans="2:14" ht="14.25" customHeight="1">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row>
    <row r="3777" spans="2:14" ht="14.25" customHeight="1">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row>
    <row r="3778" spans="2:14" ht="14.25" customHeight="1">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row>
    <row r="3779" spans="2:14" ht="14.25" customHeight="1">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row>
    <row r="3780" spans="2:14" ht="14.25" customHeight="1">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row>
    <row r="3781" spans="2:14" ht="14.25" customHeight="1">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row>
    <row r="3782" spans="2:14" ht="14.25" customHeight="1">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row>
    <row r="3783" spans="2:14" ht="14.25" customHeight="1">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row>
    <row r="3784" spans="2:14" ht="14.25" customHeight="1">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row>
    <row r="3785" spans="2:14" ht="14.25" customHeight="1">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row>
    <row r="3786" spans="2:14" ht="14.25" customHeight="1">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row>
    <row r="3787" spans="2:14" ht="14.25" customHeight="1">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row>
    <row r="3788" spans="2:14" ht="14.25" customHeight="1">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row>
    <row r="3789" spans="2:14" ht="14.25" customHeight="1">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row>
    <row r="3790" spans="2:14" ht="14.25" customHeight="1">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row>
    <row r="3791" spans="2:14" ht="14.25" customHeight="1">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row>
    <row r="3792" spans="2:14" ht="14.25" customHeight="1">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row>
    <row r="3793" spans="2:14" ht="14.25" customHeight="1">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row>
    <row r="3794" spans="2:14" ht="14.25" customHeight="1">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row>
    <row r="3795" spans="2:14" ht="14.25" customHeight="1">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row>
    <row r="3796" spans="2:14" ht="14.25" customHeight="1">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row>
    <row r="3797" spans="2:14" ht="14.25" customHeight="1">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row>
    <row r="3798" spans="2:14" ht="14.25" customHeight="1">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row>
    <row r="3799" spans="2:14" ht="14.25" customHeight="1">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row>
    <row r="3800" spans="2:14" ht="14.25" customHeight="1">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row>
    <row r="3801" spans="2:14" ht="14.25" customHeight="1">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row>
    <row r="3802" spans="2:14" ht="14.25" customHeight="1">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row>
    <row r="3803" spans="2:14" ht="14.25" customHeight="1">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row>
    <row r="3804" spans="2:14" ht="14.25" customHeight="1">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row>
    <row r="3805" spans="2:14" ht="14.25" customHeight="1">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row>
    <row r="3806" spans="2:14" ht="14.25" customHeight="1">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row>
    <row r="3807" spans="2:14" ht="14.25" customHeight="1">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row>
    <row r="3808" spans="2:14" ht="14.25" customHeight="1">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row>
    <row r="3809" spans="2:14" ht="14.25" customHeight="1">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row>
    <row r="3810" spans="2:14" ht="14.25" customHeight="1">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row>
    <row r="3811" spans="2:14" ht="14.25" customHeight="1">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row>
    <row r="3812" spans="2:14" ht="14.25" customHeight="1">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row>
    <row r="3813" spans="2:14" ht="14.25" customHeight="1">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row>
    <row r="3814" spans="2:14" ht="14.25" customHeight="1">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row>
    <row r="3815" spans="2:14" ht="14.25" customHeight="1">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row>
    <row r="3816" spans="2:14" ht="14.25" customHeight="1">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row>
    <row r="3817" spans="2:14" ht="14.25" customHeight="1">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row>
    <row r="3818" spans="2:14" ht="14.25" customHeight="1">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row>
    <row r="3819" spans="2:14" ht="14.25" customHeight="1">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row>
    <row r="3820" spans="2:14" ht="14.25" customHeight="1">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row>
    <row r="3821" spans="2:14" ht="14.25" customHeight="1">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row>
    <row r="3822" spans="2:14" ht="14.25" customHeight="1">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row>
    <row r="3823" spans="2:14" ht="14.25" customHeight="1">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row>
    <row r="3824" spans="2:14" ht="14.25" customHeight="1">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row>
    <row r="3825" spans="2:14" ht="14.25" customHeight="1">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row>
    <row r="3826" spans="2:14" ht="14.25" customHeight="1">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row>
    <row r="3827" spans="2:14" ht="14.25" customHeight="1">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row>
    <row r="3828" spans="2:14" ht="14.25" customHeight="1">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row>
    <row r="3829" spans="2:14" ht="14.25" customHeight="1">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row>
    <row r="3830" spans="2:14" ht="14.25" customHeight="1">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row>
    <row r="3831" spans="2:14" ht="14.25" customHeight="1">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row>
    <row r="3832" spans="2:14" ht="14.25" customHeight="1">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row>
    <row r="3833" spans="2:14" ht="14.25" customHeight="1">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row>
    <row r="3834" spans="2:14" ht="14.25" customHeight="1">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row>
    <row r="3835" spans="2:14" ht="14.25" customHeight="1">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row>
    <row r="3836" spans="2:14" ht="14.25" customHeight="1">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row>
    <row r="3837" spans="2:14" ht="14.25" customHeight="1">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row>
    <row r="3838" spans="2:14" ht="14.25" customHeight="1">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row>
    <row r="3839" spans="2:14" ht="14.25" customHeight="1">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row>
    <row r="3840" spans="2:14" ht="14.25" customHeight="1">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row>
    <row r="3841" spans="2:14" ht="14.25" customHeight="1">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row>
    <row r="3842" spans="2:14" ht="14.25" customHeight="1">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row>
    <row r="3843" spans="2:14" ht="14.25" customHeight="1">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row>
    <row r="3844" spans="2:14" ht="14.25" customHeight="1">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row>
    <row r="3845" spans="2:14" ht="14.25" customHeight="1">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row>
    <row r="3846" spans="2:14" ht="14.25" customHeight="1">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row>
    <row r="3847" spans="2:14" ht="14.25" customHeight="1">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row>
    <row r="3848" spans="2:14" ht="14.25" customHeight="1">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row>
    <row r="3849" spans="2:14" ht="14.25" customHeight="1">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row>
    <row r="3850" spans="2:14" ht="14.25" customHeight="1">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row>
    <row r="3851" spans="2:14" ht="14.25" customHeight="1">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row>
    <row r="3852" spans="2:14" ht="14.25" customHeight="1">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row>
    <row r="3853" spans="2:14" ht="14.25" customHeight="1">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row>
    <row r="3854" spans="2:14" ht="14.25" customHeight="1">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row>
    <row r="3855" spans="2:14" ht="14.25" customHeight="1">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row>
    <row r="3856" spans="2:14" ht="14.25" customHeight="1">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row>
    <row r="3857" spans="2:14" ht="14.25" customHeight="1">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row>
    <row r="3858" spans="2:14" ht="14.25" customHeight="1">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row>
    <row r="3859" spans="2:14" ht="14.25" customHeight="1">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row>
    <row r="3860" spans="2:14" ht="14.25" customHeight="1">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row>
    <row r="3861" spans="2:14" ht="14.25" customHeight="1">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row>
    <row r="3862" spans="2:14" ht="14.25" customHeight="1">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row>
    <row r="3863" spans="2:14" ht="14.25" customHeight="1">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row>
    <row r="3864" spans="2:14" ht="14.25" customHeight="1">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row>
    <row r="3865" spans="2:14" ht="14.25" customHeight="1">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row>
    <row r="3866" spans="2:14" ht="14.25" customHeight="1">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row>
    <row r="3867" spans="2:14" ht="14.25" customHeight="1">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row>
    <row r="3868" spans="2:14" ht="14.25" customHeight="1">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row>
    <row r="3869" spans="2:14" ht="14.25" customHeight="1">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row>
    <row r="3870" spans="2:14" ht="14.25" customHeight="1">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row>
    <row r="3871" spans="2:14" ht="14.25" customHeight="1">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row>
    <row r="3872" spans="2:14" ht="14.25" customHeight="1">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row>
    <row r="3873" spans="2:14" ht="14.25" customHeight="1">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row>
    <row r="3874" spans="2:14" ht="14.25" customHeight="1">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row>
    <row r="3875" spans="2:14" ht="14.25" customHeight="1">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row>
    <row r="3876" spans="2:14" ht="14.25" customHeight="1">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row>
    <row r="3877" spans="2:14" ht="14.25" customHeight="1">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row>
    <row r="3878" spans="2:14" ht="14.25" customHeight="1">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row>
    <row r="3879" spans="2:14" ht="14.25" customHeight="1">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row>
    <row r="3880" spans="2:14" ht="14.25" customHeight="1">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row>
    <row r="3881" spans="2:14" ht="14.25" customHeight="1">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row>
    <row r="3882" spans="2:14" ht="14.25" customHeight="1">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row>
    <row r="3883" spans="2:14" ht="14.25" customHeight="1">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row>
    <row r="3884" spans="2:14" ht="14.25" customHeight="1">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row>
    <row r="3885" spans="2:14" ht="14.25" customHeight="1">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row>
    <row r="3886" spans="2:14" ht="14.25" customHeight="1">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row>
    <row r="3887" spans="2:14" ht="14.25" customHeight="1">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row>
    <row r="3888" spans="2:14" ht="14.25" customHeight="1">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row>
    <row r="3889" spans="2:14" ht="14.25" customHeight="1">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row>
    <row r="3890" spans="2:14" ht="14.25" customHeight="1">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row>
    <row r="3891" spans="2:14" ht="14.25" customHeight="1">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row>
    <row r="3892" spans="2:14" ht="14.25" customHeight="1">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row>
    <row r="3893" spans="2:14" ht="14.25" customHeight="1">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row>
    <row r="3894" spans="2:14" ht="14.25" customHeight="1">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row>
    <row r="3895" spans="2:14" ht="14.25" customHeight="1">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row>
    <row r="3896" spans="2:14" ht="14.25" customHeight="1">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row>
    <row r="3897" spans="2:14" ht="14.25" customHeight="1">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row>
    <row r="3898" spans="2:14" ht="14.25" customHeight="1">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row>
    <row r="3899" spans="2:14" ht="14.25" customHeight="1">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row>
    <row r="3900" spans="2:14" ht="14.25" customHeight="1">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row>
    <row r="3901" spans="2:14" ht="14.25" customHeight="1">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row>
    <row r="3902" spans="2:14" ht="14.25" customHeight="1">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row>
    <row r="3903" spans="2:14" ht="14.25" customHeight="1">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row>
    <row r="3904" spans="2:14" ht="14.25" customHeight="1">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row>
    <row r="3905" spans="2:14" ht="14.25" customHeight="1">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row>
    <row r="3906" spans="2:14" ht="14.25" customHeight="1">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row>
    <row r="3907" spans="2:14" ht="14.25" customHeight="1">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row>
    <row r="3908" spans="2:14" ht="14.25" customHeight="1">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row>
    <row r="3909" spans="2:14" ht="14.25" customHeight="1">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row>
    <row r="3910" spans="2:14" ht="14.25" customHeight="1">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row>
    <row r="3911" spans="2:14" ht="14.25" customHeight="1">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row>
    <row r="3912" spans="2:14" ht="14.25" customHeight="1">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row>
    <row r="3913" spans="2:14" ht="14.25" customHeight="1">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row>
    <row r="3914" spans="2:14" ht="14.25" customHeight="1">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row>
    <row r="3915" spans="2:14" ht="14.25" customHeight="1">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row>
    <row r="3916" spans="2:14" ht="14.25" customHeight="1">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row>
    <row r="3917" spans="2:14" ht="14.25" customHeight="1">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row>
    <row r="3918" spans="2:14" ht="14.25" customHeight="1">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row>
    <row r="3919" spans="2:14" ht="14.25" customHeight="1">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row>
    <row r="3920" spans="2:14" ht="14.25" customHeight="1">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row>
    <row r="3921" spans="2:14" ht="14.25" customHeight="1">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row>
    <row r="3922" spans="2:14" ht="14.25" customHeight="1">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row>
    <row r="3923" spans="2:14" ht="14.25" customHeight="1">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row>
    <row r="3924" spans="2:14" ht="14.25" customHeight="1">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row>
    <row r="3925" spans="2:14" ht="14.25" customHeight="1">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row>
    <row r="3926" spans="2:14" ht="14.25" customHeight="1">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row>
    <row r="3927" spans="2:14" ht="14.25" customHeight="1">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row>
    <row r="3928" spans="2:14" ht="14.25" customHeight="1">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row>
    <row r="3929" spans="2:14" ht="14.25" customHeight="1">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row>
    <row r="3930" spans="2:14" ht="14.25" customHeight="1">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row>
    <row r="3931" spans="2:14" ht="14.25" customHeight="1">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row>
    <row r="3932" spans="2:14" ht="14.25" customHeight="1">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row>
    <row r="3933" spans="2:14" ht="14.25" customHeight="1">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row>
    <row r="3934" spans="2:14" ht="14.25" customHeight="1">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row>
    <row r="3935" spans="2:14" ht="14.25" customHeight="1">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row>
    <row r="3936" spans="2:14" ht="14.25" customHeight="1">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row>
    <row r="3937" spans="2:14" ht="14.25" customHeight="1">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row>
    <row r="3938" spans="2:14" ht="14.25" customHeight="1">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row>
    <row r="3939" spans="2:14" ht="14.25" customHeight="1">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row>
    <row r="3940" spans="2:14" ht="14.25" customHeight="1">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row>
    <row r="3941" spans="2:14" ht="14.25" customHeight="1">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row>
    <row r="3942" spans="2:14" ht="14.25" customHeight="1">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row>
    <row r="3943" spans="2:14" ht="14.25" customHeight="1">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row>
    <row r="3944" spans="2:14" ht="14.25" customHeight="1">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row>
    <row r="3945" spans="2:14" ht="14.25" customHeight="1">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row>
    <row r="3946" spans="2:14" ht="14.25" customHeight="1">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row>
    <row r="3947" spans="2:14" ht="14.25" customHeight="1">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row>
    <row r="3948" spans="2:14" ht="14.25" customHeight="1">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row>
    <row r="3949" spans="2:14" ht="14.25" customHeight="1">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row>
    <row r="3950" spans="2:14" ht="14.25" customHeight="1">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row>
    <row r="3951" spans="2:14" ht="14.25" customHeight="1">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row>
    <row r="3952" spans="2:14" ht="14.25" customHeight="1">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row>
    <row r="3953" spans="2:14" ht="14.25" customHeight="1">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row>
    <row r="3954" spans="2:14" ht="14.25" customHeight="1">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row>
    <row r="3955" spans="2:14" ht="14.25" customHeight="1">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row>
    <row r="3956" spans="2:14" ht="14.25" customHeight="1">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row>
    <row r="3957" spans="2:14" ht="14.25" customHeight="1">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row>
    <row r="3958" spans="2:14" ht="14.25" customHeight="1">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row>
    <row r="3959" spans="2:14" ht="14.25" customHeight="1">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row>
    <row r="3960" spans="2:14" ht="14.25" customHeight="1">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row>
    <row r="3961" spans="2:14" ht="14.25" customHeight="1">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row>
    <row r="3962" spans="2:14" ht="14.25" customHeight="1">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row>
    <row r="3963" spans="2:14" ht="14.25" customHeight="1">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row>
    <row r="3964" spans="2:14" ht="14.25" customHeight="1">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row>
    <row r="3965" spans="2:14" ht="14.25" customHeight="1">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row>
    <row r="3966" spans="2:14" ht="14.25" customHeight="1">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row>
    <row r="3967" spans="2:14" ht="14.25" customHeight="1">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row>
    <row r="3968" spans="2:14" ht="14.25" customHeight="1">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row>
    <row r="3969" spans="2:14" ht="14.25" customHeight="1">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row>
    <row r="3970" spans="2:14" ht="14.25" customHeight="1">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row>
    <row r="3971" spans="2:14" ht="14.25" customHeight="1">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row>
    <row r="3972" spans="2:14" ht="14.25" customHeight="1">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row>
    <row r="3973" spans="2:14" ht="14.25" customHeight="1">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row>
    <row r="3974" spans="2:14" ht="14.25" customHeight="1">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row>
    <row r="3975" spans="2:14" ht="14.25" customHeight="1">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row>
    <row r="3976" spans="2:14" ht="14.25" customHeight="1">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row>
    <row r="3977" spans="2:14" ht="14.25" customHeight="1">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row>
    <row r="3978" spans="2:14" ht="14.25" customHeight="1">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row>
    <row r="3979" spans="2:14" ht="14.25" customHeight="1">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row>
    <row r="3980" spans="2:14" ht="14.25" customHeight="1">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row>
    <row r="3981" spans="2:14" ht="14.25" customHeight="1">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row>
    <row r="3982" spans="2:14" ht="14.25" customHeight="1">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row>
    <row r="3983" spans="2:14" ht="14.25" customHeight="1">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row>
    <row r="3984" spans="2:14" ht="14.25" customHeight="1">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row>
    <row r="3985" spans="2:14" ht="14.25" customHeight="1">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row>
    <row r="3986" spans="2:14" ht="14.25" customHeight="1">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row>
    <row r="3987" spans="2:14" ht="14.25" customHeight="1">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row>
    <row r="3988" spans="2:14" ht="14.25" customHeight="1">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row>
    <row r="3989" spans="2:14" ht="14.25" customHeight="1">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row>
    <row r="3990" spans="2:14" ht="14.25" customHeight="1">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row>
    <row r="3991" spans="2:14" ht="14.25" customHeight="1">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row>
    <row r="3992" spans="2:14" ht="14.25" customHeight="1">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row>
    <row r="3993" spans="2:14" ht="14.25" customHeight="1">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row>
    <row r="3994" spans="2:14" ht="14.25" customHeight="1">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row>
    <row r="3995" spans="2:14" ht="14.25" customHeight="1">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row>
    <row r="3996" spans="2:14" ht="14.25" customHeight="1">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row>
    <row r="3997" spans="2:14" ht="14.25" customHeight="1">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row>
    <row r="3998" spans="2:14" ht="14.25" customHeight="1">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row>
    <row r="3999" spans="2:14" ht="14.25" customHeight="1">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row>
    <row r="4000" spans="2:14" ht="14.25" customHeight="1">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row>
    <row r="4001" spans="2:14" ht="14.25" customHeight="1">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row>
    <row r="4002" spans="2:14" ht="14.25" customHeight="1">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row>
    <row r="4003" spans="2:14" ht="14.25" customHeight="1">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row>
    <row r="4004" spans="2:14" ht="14.25" customHeight="1">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row>
    <row r="4005" spans="2:14" ht="14.25" customHeight="1">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row>
    <row r="4006" spans="2:14" ht="14.25" customHeight="1">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row>
    <row r="4007" spans="2:14" ht="14.25" customHeight="1">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row>
    <row r="4008" spans="2:14" ht="14.25" customHeight="1">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row>
    <row r="4009" spans="2:14" ht="14.25" customHeight="1">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row>
    <row r="4010" spans="2:14" ht="14.25" customHeight="1">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row>
    <row r="4011" spans="2:14" ht="14.25" customHeight="1">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row>
    <row r="4012" spans="2:14" ht="14.25" customHeight="1">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row>
    <row r="4013" spans="2:14" ht="14.25" customHeight="1">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row>
    <row r="4014" spans="2:14" ht="14.25" customHeight="1">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row>
    <row r="4015" spans="2:14" ht="14.25" customHeight="1">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row>
    <row r="4016" spans="2:14" ht="14.25" customHeight="1">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row>
    <row r="4017" spans="2:14" ht="14.25" customHeight="1">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row>
    <row r="4018" spans="2:14" ht="14.25" customHeight="1">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row>
    <row r="4019" spans="2:14" ht="14.25" customHeight="1">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row>
    <row r="4020" spans="2:14" ht="14.25" customHeight="1">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row>
    <row r="4021" spans="2:14" ht="14.25" customHeight="1">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row>
    <row r="4022" spans="2:14" ht="14.25" customHeight="1">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row>
    <row r="4023" spans="2:14" ht="14.25" customHeight="1">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row>
    <row r="4024" spans="2:14" ht="14.25" customHeight="1">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row>
    <row r="4025" spans="2:14" ht="14.25" customHeight="1">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row>
    <row r="4026" spans="2:14" ht="14.25" customHeight="1">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row>
    <row r="4027" spans="2:14" ht="14.25" customHeight="1">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row>
    <row r="4028" spans="2:14" ht="14.25" customHeight="1">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row>
    <row r="4029" spans="2:14" ht="14.25" customHeight="1">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row>
    <row r="4030" spans="2:14" ht="14.25" customHeight="1">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row>
    <row r="4031" spans="2:14" ht="14.25" customHeight="1">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row>
    <row r="4032" spans="2:14" ht="14.25" customHeight="1">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row>
    <row r="4033" spans="2:14" ht="14.25" customHeight="1">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row>
    <row r="4034" spans="2:14" ht="14.25" customHeight="1">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row>
    <row r="4035" spans="2:14" ht="14.25" customHeight="1">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row>
    <row r="4036" spans="2:14" ht="14.25" customHeight="1">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row>
    <row r="4037" spans="2:14" ht="14.25" customHeight="1">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row>
    <row r="4038" spans="2:14" ht="14.25" customHeight="1">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row>
    <row r="4039" spans="2:14" ht="14.25" customHeight="1">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row>
    <row r="4040" spans="2:14" ht="14.25" customHeight="1">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row>
    <row r="4041" spans="2:14" ht="14.25" customHeight="1">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row>
    <row r="4042" spans="2:14" ht="14.25" customHeight="1">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row>
    <row r="4043" spans="2:14" ht="14.25" customHeight="1">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row>
    <row r="4044" spans="2:14" ht="14.25" customHeight="1">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row>
    <row r="4045" spans="2:14" ht="14.25" customHeight="1">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row>
    <row r="4046" spans="2:14" ht="14.25" customHeight="1">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row>
    <row r="4047" spans="2:14" ht="14.25" customHeight="1">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row>
    <row r="4048" spans="2:14" ht="14.25" customHeight="1">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row>
    <row r="4049" spans="2:14" ht="14.25" customHeight="1">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row>
    <row r="4050" spans="2:14" ht="14.25" customHeight="1">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row>
    <row r="4051" spans="2:14" ht="14.25" customHeight="1">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row>
    <row r="4052" spans="2:14" ht="14.25" customHeight="1">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row>
    <row r="4053" spans="2:14" ht="14.25" customHeight="1">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row>
    <row r="4054" spans="2:14" ht="14.25" customHeight="1">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row>
    <row r="4055" spans="2:14" ht="14.25" customHeight="1">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row>
    <row r="4056" spans="2:14" ht="14.25" customHeight="1">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row>
    <row r="4057" spans="2:14" ht="14.25" customHeight="1">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row>
    <row r="4058" spans="2:14" ht="14.25" customHeight="1">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row>
    <row r="4059" spans="2:14" ht="14.25" customHeight="1">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row>
    <row r="4060" spans="2:14" ht="14.25" customHeight="1">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row>
    <row r="4061" spans="2:14" ht="14.25" customHeight="1">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row>
    <row r="4062" spans="2:14" ht="14.25" customHeight="1">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row>
    <row r="4063" spans="2:14" ht="14.25" customHeight="1">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row>
    <row r="4064" spans="2:14" ht="14.25" customHeight="1">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row>
    <row r="4065" spans="2:14" ht="14.25" customHeight="1">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row>
    <row r="4066" spans="2:14" ht="14.25" customHeight="1">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row>
    <row r="4067" spans="2:14" ht="14.25" customHeight="1">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row>
    <row r="4068" spans="2:14" ht="14.25" customHeight="1">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row>
    <row r="4069" spans="2:14" ht="14.25" customHeight="1">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row>
    <row r="4070" spans="2:14" ht="14.25" customHeight="1">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row>
    <row r="4071" spans="2:14" ht="14.25" customHeight="1">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row>
    <row r="4072" spans="2:14" ht="14.25" customHeight="1">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row>
    <row r="4073" spans="2:14" ht="14.25" customHeight="1">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row>
    <row r="4074" spans="2:14" ht="14.25" customHeight="1">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row>
    <row r="4075" spans="2:14" ht="14.25" customHeight="1">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row>
    <row r="4076" spans="2:14" ht="14.25" customHeight="1">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row>
    <row r="4077" spans="2:14" ht="14.25" customHeight="1">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row>
    <row r="4078" spans="2:14" ht="14.25" customHeight="1">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row>
    <row r="4079" spans="2:14" ht="14.25" customHeight="1">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row>
    <row r="4080" spans="2:14" ht="14.25" customHeight="1">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row>
    <row r="4081" spans="2:14" ht="14.25" customHeight="1">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row>
    <row r="4082" spans="2:14" ht="14.25" customHeight="1">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row>
    <row r="4083" spans="2:14" ht="14.25" customHeight="1">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row>
    <row r="4084" spans="2:14" ht="14.25" customHeight="1">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row>
    <row r="4085" spans="2:14" ht="14.25" customHeight="1">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row>
    <row r="4086" spans="2:14" ht="14.25" customHeight="1">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row>
    <row r="4087" spans="2:14" ht="14.25" customHeight="1">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row>
    <row r="4088" spans="2:14" ht="14.25" customHeight="1">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row>
    <row r="4089" spans="2:14" ht="14.25" customHeight="1">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row>
    <row r="4090" spans="2:14" ht="14.25" customHeight="1">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row>
    <row r="4091" spans="2:14" ht="14.25" customHeight="1">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row>
    <row r="4092" spans="2:14" ht="14.25" customHeight="1">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row>
    <row r="4093" spans="2:14" ht="14.25" customHeight="1">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row>
    <row r="4094" spans="2:14" ht="14.25" customHeight="1">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row>
    <row r="4095" spans="2:14" ht="14.25" customHeight="1">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row>
    <row r="4096" spans="2:14" ht="14.25" customHeight="1">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row>
    <row r="4097" spans="2:14" ht="14.25" customHeight="1">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row>
    <row r="4098" spans="2:14" ht="14.25" customHeight="1">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row>
    <row r="4099" spans="2:14" ht="14.25" customHeight="1">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row>
    <row r="4100" spans="2:14" ht="14.25" customHeight="1">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row>
    <row r="4101" spans="2:14" ht="14.25" customHeight="1">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row>
    <row r="4102" spans="2:14" ht="14.25" customHeight="1">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row>
    <row r="4103" spans="2:14" ht="14.25" customHeight="1">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row>
    <row r="4104" spans="2:14" ht="14.25" customHeight="1">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row>
    <row r="4105" spans="2:14" ht="14.25" customHeight="1">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row>
    <row r="4106" spans="2:14" ht="14.25" customHeight="1">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row>
    <row r="4107" spans="2:14" ht="14.25" customHeight="1">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row>
    <row r="4108" spans="2:14" ht="14.25" customHeight="1">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row>
    <row r="4109" spans="2:14" ht="14.25" customHeight="1">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row>
    <row r="4110" spans="2:14" ht="14.25" customHeight="1">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row>
    <row r="4111" spans="2:14" ht="14.25" customHeight="1">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row>
    <row r="4112" spans="2:14" ht="14.25" customHeight="1">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row>
    <row r="4113" spans="2:14" ht="14.25" customHeight="1">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row>
    <row r="4114" spans="2:14" ht="14.25" customHeight="1">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row>
    <row r="4115" spans="2:14" ht="14.25" customHeight="1">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row>
    <row r="4116" spans="2:14" ht="14.25" customHeight="1">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row>
    <row r="4117" spans="2:14" ht="14.25" customHeight="1">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row>
    <row r="4118" spans="2:14" ht="14.25" customHeight="1">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row>
    <row r="4119" spans="2:14" ht="14.25" customHeight="1">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row>
    <row r="4120" spans="2:14" ht="14.25" customHeight="1">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row>
    <row r="4121" spans="2:14" ht="14.25" customHeight="1">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row>
    <row r="4122" spans="2:14" ht="14.25" customHeight="1">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row>
    <row r="4123" spans="2:14" ht="14.25" customHeight="1">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row>
    <row r="4124" spans="2:14" ht="14.25" customHeight="1">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row>
    <row r="4125" spans="2:14" ht="14.25" customHeight="1">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row>
    <row r="4126" spans="2:14" ht="14.25" customHeight="1">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row>
    <row r="4127" spans="2:14" ht="14.25" customHeight="1">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row>
    <row r="4128" spans="2:14" ht="14.25" customHeight="1">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row>
    <row r="4129" spans="2:14" ht="14.25" customHeight="1">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row>
    <row r="4130" spans="2:14" ht="14.25" customHeight="1">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row>
    <row r="4131" spans="2:14" ht="14.25" customHeight="1">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row>
    <row r="4132" spans="2:14" ht="14.25" customHeight="1">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row>
    <row r="4133" spans="2:14" ht="14.25" customHeight="1">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row>
    <row r="4134" spans="2:14" ht="14.25" customHeight="1">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row>
    <row r="4135" spans="2:14" ht="14.25" customHeight="1">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row>
    <row r="4136" spans="2:14" ht="14.25" customHeight="1">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row>
    <row r="4137" spans="2:14" ht="14.25" customHeight="1">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row>
    <row r="4138" spans="2:14" ht="14.25" customHeight="1">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row>
    <row r="4139" spans="2:14" ht="14.25" customHeight="1">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row>
    <row r="4140" spans="2:14" ht="14.25" customHeight="1">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row>
    <row r="4141" spans="2:14" ht="14.25" customHeight="1">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row>
    <row r="4142" spans="2:14" ht="14.25" customHeight="1">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row>
    <row r="4143" spans="2:14" ht="14.25" customHeight="1">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row>
    <row r="4144" spans="2:14" ht="14.25" customHeight="1">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row>
    <row r="4145" spans="2:14" ht="14.25" customHeight="1">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row>
    <row r="4146" spans="2:14" ht="14.25" customHeight="1">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row>
    <row r="4147" spans="2:14" ht="14.25" customHeight="1">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row>
    <row r="4148" spans="2:14" ht="14.25" customHeight="1">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row>
    <row r="4149" spans="2:14" ht="14.25" customHeight="1">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row>
    <row r="4150" spans="2:14" ht="14.25" customHeight="1">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row>
    <row r="4151" spans="2:14" ht="14.25" customHeight="1">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row>
    <row r="4152" spans="2:14" ht="14.25" customHeight="1">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row>
    <row r="4153" spans="2:14" ht="14.25" customHeight="1">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row>
    <row r="4154" spans="2:14" ht="14.25" customHeight="1">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row>
    <row r="4155" spans="2:14" ht="14.25" customHeight="1">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row>
    <row r="4156" spans="2:14" ht="14.25" customHeight="1">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row>
    <row r="4157" spans="2:14" ht="14.25" customHeight="1">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row>
    <row r="4158" spans="2:14" ht="14.25" customHeight="1">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row>
    <row r="4159" spans="2:14" ht="14.25" customHeight="1">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row>
    <row r="4160" spans="2:14" ht="14.25" customHeight="1">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row>
    <row r="4161" spans="2:14" ht="14.25" customHeight="1">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row>
    <row r="4162" spans="2:14" ht="14.25" customHeight="1">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row>
    <row r="4163" spans="2:14" ht="14.25" customHeight="1">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row>
    <row r="4164" spans="2:14" ht="14.25" customHeight="1">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row>
    <row r="4165" spans="2:14" ht="14.25" customHeight="1">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row>
    <row r="4166" spans="2:14" ht="14.25" customHeight="1">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row>
    <row r="4167" spans="2:14" ht="14.25" customHeight="1">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row>
    <row r="4168" spans="2:14" ht="14.25" customHeight="1">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row>
    <row r="4169" spans="2:14" ht="14.25" customHeight="1">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row>
    <row r="4170" spans="2:14" ht="14.25" customHeight="1">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row>
    <row r="4171" spans="2:14" ht="14.25" customHeight="1">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row>
    <row r="4172" spans="2:14" ht="14.25" customHeight="1">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row>
    <row r="4173" spans="2:14" ht="14.25" customHeight="1">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row>
    <row r="4174" spans="2:14" ht="14.25" customHeight="1">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row>
    <row r="4175" spans="2:14" ht="14.25" customHeight="1">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row>
    <row r="4176" spans="2:14" ht="14.25" customHeight="1">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row>
    <row r="4177" spans="2:14" ht="14.25" customHeight="1">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row>
    <row r="4178" spans="2:14" ht="14.25" customHeight="1">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row>
    <row r="4179" spans="2:14" ht="14.25" customHeight="1">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row>
    <row r="4180" spans="2:14" ht="14.25" customHeight="1">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row>
    <row r="4181" spans="2:14" ht="14.25" customHeight="1">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row>
    <row r="4182" spans="2:14" ht="14.25" customHeight="1">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row>
    <row r="4183" spans="2:14" ht="14.25" customHeight="1">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row>
    <row r="4184" spans="2:14" ht="14.25" customHeight="1">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row>
    <row r="4185" spans="2:14" ht="14.25" customHeight="1">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row>
    <row r="4186" spans="2:14" ht="14.25" customHeight="1">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row>
    <row r="4187" spans="2:14" ht="14.25" customHeight="1">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row>
    <row r="4188" spans="2:14" ht="14.25" customHeight="1">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row>
    <row r="4189" spans="2:14" ht="14.25" customHeight="1">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row>
    <row r="4190" spans="2:14" ht="14.25" customHeight="1">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row>
    <row r="4191" spans="2:14" ht="14.25" customHeight="1">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row>
    <row r="4192" spans="2:14" ht="14.25" customHeight="1">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row>
    <row r="4193" spans="2:14" ht="14.25" customHeight="1">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row>
    <row r="4194" spans="2:14" ht="14.25" customHeight="1">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row>
    <row r="4195" spans="2:14" ht="14.25" customHeight="1">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row>
    <row r="4196" spans="2:14" ht="14.25" customHeight="1">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row>
    <row r="4197" spans="2:14" ht="14.25" customHeight="1">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row>
    <row r="4198" spans="2:14" ht="14.25" customHeight="1">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row>
    <row r="4199" spans="2:14" ht="14.25" customHeight="1">
      <c r="B4199" s="5" t="s">
        <v>14</v>
      </c>
      <c r="C4199" s="5">
        <v>1185732</v>
      </c>
      <c r="D4199" s="6">
        <v>44368</v>
      </c>
      <c r="E4199" s="5" t="s">
        <v>36</v>
      </c>
      <c r="F4199" s="5" t="s">
        <v>37</v>
      </c>
      <c r="G4199" s="5" t="s">
        <v>38</v>
      </c>
      <c r="H4199" s="7" t="s">
        <v>21</v>
      </c>
      <c r="I4199" s="8">
        <v>44</v>
      </c>
      <c r="J4199" s="9">
        <v>20</v>
      </c>
      <c r="K4199" s="10">
        <v>880</v>
      </c>
      <c r="L4199" s="10">
        <v>440</v>
      </c>
      <c r="M4199" s="11">
        <v>0.5</v>
      </c>
      <c r="N4199" s="5" t="s">
        <v>83</v>
      </c>
    </row>
    <row r="4200" spans="2:14" ht="14.25" customHeight="1">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row>
    <row r="4201" spans="2:14" ht="14.25" customHeight="1">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row>
    <row r="4202" spans="2:14" ht="14.25" customHeight="1">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row>
    <row r="4203" spans="2:14" ht="14.25" customHeight="1">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row>
    <row r="4204" spans="2:14" ht="14.25" customHeight="1">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row>
    <row r="4205" spans="2:14" ht="14.25" customHeight="1">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row>
    <row r="4206" spans="2:14" ht="14.25" customHeight="1">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row>
    <row r="4207" spans="2:14" ht="14.25" customHeight="1">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row>
    <row r="4208" spans="2:14" ht="14.25" customHeight="1">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row>
    <row r="4209" spans="2:14" ht="14.25" customHeight="1">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row>
    <row r="4210" spans="2:14" ht="14.25" customHeight="1">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row>
    <row r="4211" spans="2:14" ht="14.25" customHeight="1">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row>
    <row r="4212" spans="2:14" ht="14.25" customHeight="1">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row>
    <row r="4213" spans="2:14" ht="14.25" customHeight="1">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row>
    <row r="4214" spans="2:14" ht="14.25" customHeight="1">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row>
    <row r="4215" spans="2:14" ht="14.25" customHeight="1">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row>
    <row r="4216" spans="2:14" ht="14.25" customHeight="1">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row>
    <row r="4217" spans="2:14" ht="14.25" customHeight="1">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row>
    <row r="4218" spans="2:14" ht="14.25" customHeight="1">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row>
    <row r="4219" spans="2:14" ht="14.25" customHeight="1">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row>
    <row r="4220" spans="2:14" ht="14.25" customHeight="1">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row>
    <row r="4221" spans="2:14" ht="14.25" customHeight="1">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row>
    <row r="4222" spans="2:14" ht="14.25" customHeight="1">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row>
    <row r="4223" spans="2:14" ht="14.25" customHeight="1">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row>
    <row r="4224" spans="2:14" ht="14.25" customHeight="1">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row>
    <row r="4225" spans="2:14" ht="14.25" customHeight="1">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row>
    <row r="4226" spans="2:14" ht="14.25" customHeight="1">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row>
    <row r="4227" spans="2:14" ht="14.25" customHeight="1">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row>
    <row r="4228" spans="2:14" ht="14.25" customHeight="1">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row>
    <row r="4229" spans="2:14" ht="14.25" customHeight="1">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row>
    <row r="4230" spans="2:14" ht="14.25" customHeight="1">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row>
    <row r="4231" spans="2:14" ht="14.25" customHeight="1">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row>
    <row r="4232" spans="2:14" ht="14.25" customHeight="1">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row>
    <row r="4233" spans="2:14" ht="14.25" customHeight="1">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row>
    <row r="4234" spans="2:14" ht="14.25" customHeight="1">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row>
    <row r="4235" spans="2:14" ht="14.25" customHeight="1">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row>
    <row r="4236" spans="2:14" ht="14.25" customHeight="1">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row>
    <row r="4237" spans="2:14" ht="14.25" customHeight="1">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row>
    <row r="4238" spans="2:14" ht="14.25" customHeight="1">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row>
    <row r="4239" spans="2:14" ht="14.25" customHeight="1">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row>
    <row r="4240" spans="2:14" ht="14.25" customHeight="1">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row>
    <row r="4241" spans="2:14" ht="14.25" customHeight="1">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row>
    <row r="4242" spans="2:14" ht="14.25" customHeight="1">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row>
    <row r="4243" spans="2:14" ht="14.25" customHeight="1">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row>
    <row r="4244" spans="2:14" ht="14.25" customHeight="1">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row>
    <row r="4245" spans="2:14" ht="14.25" customHeight="1">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row>
    <row r="4246" spans="2:14" ht="14.25" customHeight="1">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row>
    <row r="4247" spans="2:14" ht="14.25" customHeight="1">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row>
    <row r="4248" spans="2:14" ht="14.25" customHeight="1">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row>
    <row r="4249" spans="2:14" ht="14.25" customHeight="1">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row>
    <row r="4250" spans="2:14" ht="14.25" customHeight="1">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row>
    <row r="4251" spans="2:14" ht="14.25" customHeight="1">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row>
    <row r="4252" spans="2:14" ht="14.25" customHeight="1">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row>
    <row r="4253" spans="2:14" ht="14.25" customHeight="1">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row>
    <row r="4254" spans="2:14" ht="14.25" customHeight="1">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row>
    <row r="4255" spans="2:14" ht="14.25" customHeight="1">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row>
    <row r="4256" spans="2:14" ht="14.25" customHeight="1">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row>
    <row r="4257" spans="2:14" ht="14.25" customHeight="1">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row>
    <row r="4258" spans="2:14" ht="14.25" customHeight="1">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row>
    <row r="4259" spans="2:14" ht="14.25" customHeight="1">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row>
    <row r="4260" spans="2:14" ht="14.25" customHeight="1">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row>
    <row r="4261" spans="2:14" ht="14.25" customHeight="1">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row>
    <row r="4262" spans="2:14" ht="14.25" customHeight="1">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row>
    <row r="4263" spans="2:14" ht="14.25" customHeight="1">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row>
    <row r="4264" spans="2:14" ht="14.25" customHeight="1">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row>
    <row r="4265" spans="2:14" ht="14.25" customHeight="1">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row>
    <row r="4266" spans="2:14" ht="14.25" customHeight="1">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row>
    <row r="4267" spans="2:14" ht="14.25" customHeight="1">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row>
    <row r="4268" spans="2:14" ht="14.25" customHeight="1">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row>
    <row r="4269" spans="2:14" ht="14.25" customHeight="1">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row>
    <row r="4270" spans="2:14" ht="14.25" customHeight="1">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row>
    <row r="4271" spans="2:14" ht="14.25" customHeight="1">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row>
    <row r="4272" spans="2:14" ht="14.25" customHeight="1">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row>
    <row r="4273" spans="2:14" ht="14.25" customHeight="1">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row>
    <row r="4274" spans="2:14" ht="14.25" customHeight="1">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row>
    <row r="4275" spans="2:14" ht="14.25" customHeight="1">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row>
    <row r="4276" spans="2:14" ht="14.25" customHeight="1">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row>
    <row r="4277" spans="2:14" ht="14.25" customHeight="1">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row>
    <row r="4278" spans="2:14" ht="14.25" customHeight="1">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row>
    <row r="4279" spans="2:14" ht="14.25" customHeight="1">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row>
    <row r="4280" spans="2:14" ht="14.25" customHeight="1">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row>
    <row r="4281" spans="2:14" ht="14.25" customHeight="1">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row>
    <row r="4282" spans="2:14" ht="14.25" customHeight="1">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row>
    <row r="4283" spans="2:14" ht="14.25" customHeight="1">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row>
    <row r="4284" spans="2:14" ht="14.25" customHeight="1">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row>
    <row r="4285" spans="2:14" ht="14.25" customHeight="1">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row>
    <row r="4286" spans="2:14" ht="14.25" customHeight="1">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row>
    <row r="4287" spans="2:14" ht="14.25" customHeight="1">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row>
    <row r="4288" spans="2:14" ht="14.25" customHeight="1">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row>
    <row r="4289" spans="2:14" ht="14.25" customHeight="1">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row>
    <row r="4290" spans="2:14" ht="14.25" customHeight="1">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row>
    <row r="4291" spans="2:14" ht="14.25" customHeight="1">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row>
    <row r="4292" spans="2:14" ht="14.25" customHeight="1">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row>
    <row r="4293" spans="2:14" ht="14.25" customHeight="1">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row>
    <row r="4294" spans="2:14" ht="14.25" customHeight="1">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row>
    <row r="4295" spans="2:14" ht="14.25" customHeight="1">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row>
    <row r="4296" spans="2:14" ht="14.25" customHeight="1">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row>
    <row r="4297" spans="2:14" ht="14.25" customHeight="1">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row>
    <row r="4298" spans="2:14" ht="14.25" customHeight="1">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row>
    <row r="4299" spans="2:14" ht="14.25" customHeight="1">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row>
    <row r="4300" spans="2:14" ht="14.25" customHeight="1">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row>
    <row r="4301" spans="2:14" ht="14.25" customHeight="1">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row>
    <row r="4302" spans="2:14" ht="14.25" customHeight="1">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row>
    <row r="4303" spans="2:14" ht="14.25" customHeight="1">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row>
    <row r="4304" spans="2:14" ht="14.25" customHeight="1">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row>
    <row r="4305" spans="2:14" ht="14.25" customHeight="1">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row>
    <row r="4306" spans="2:14" ht="14.25" customHeight="1">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row>
    <row r="4307" spans="2:14" ht="14.25" customHeight="1">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row>
    <row r="4308" spans="2:14" ht="14.25" customHeight="1">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row>
    <row r="4309" spans="2:14" ht="14.25" customHeight="1">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row>
    <row r="4310" spans="2:14" ht="14.25" customHeight="1">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row>
    <row r="4311" spans="2:14" ht="14.25" customHeight="1">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row>
    <row r="4312" spans="2:14" ht="14.25" customHeight="1">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row>
    <row r="4313" spans="2:14" ht="14.25" customHeight="1">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row>
    <row r="4314" spans="2:14" ht="14.25" customHeight="1">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row>
    <row r="4315" spans="2:14" ht="14.25" customHeight="1">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row>
    <row r="4316" spans="2:14" ht="14.25" customHeight="1">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row>
    <row r="4317" spans="2:14" ht="14.25" customHeight="1">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row>
    <row r="4318" spans="2:14" ht="14.25" customHeight="1">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row>
    <row r="4319" spans="2:14" ht="14.25" customHeight="1">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row>
    <row r="4320" spans="2:14" ht="14.25" customHeight="1">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row>
    <row r="4321" spans="2:14" ht="14.25" customHeight="1">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row>
    <row r="4322" spans="2:14" ht="14.25" customHeight="1">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row>
    <row r="4323" spans="2:14" ht="14.25" customHeight="1">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row>
    <row r="4324" spans="2:14" ht="14.25" customHeight="1">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row>
    <row r="4325" spans="2:14" ht="14.25" customHeight="1">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row>
    <row r="4326" spans="2:14" ht="14.25" customHeight="1">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row>
    <row r="4327" spans="2:14" ht="14.25" customHeight="1">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row>
    <row r="4328" spans="2:14" ht="14.25" customHeight="1">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row>
    <row r="4329" spans="2:14" ht="14.25" customHeight="1">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row>
    <row r="4330" spans="2:14" ht="14.25" customHeight="1">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row>
    <row r="4331" spans="2:14" ht="14.25" customHeight="1">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row>
    <row r="4332" spans="2:14" ht="14.25" customHeight="1">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row>
    <row r="4333" spans="2:14" ht="14.25" customHeight="1">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row>
    <row r="4334" spans="2:14" ht="14.25" customHeight="1">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row>
    <row r="4335" spans="2:14" ht="14.25" customHeight="1">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row>
    <row r="4336" spans="2:14" ht="14.25" customHeight="1">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row>
    <row r="4337" spans="2:14" ht="14.25" customHeight="1">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row>
    <row r="4338" spans="2:14" ht="14.25" customHeight="1">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row>
    <row r="4339" spans="2:14" ht="14.25" customHeight="1">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row>
    <row r="4340" spans="2:14" ht="14.25" customHeight="1">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row>
    <row r="4341" spans="2:14" ht="14.25" customHeight="1">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row>
    <row r="4342" spans="2:14" ht="14.25" customHeight="1">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row>
    <row r="4343" spans="2:14" ht="14.25" customHeight="1">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row>
    <row r="4344" spans="2:14" ht="14.25" customHeight="1">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row>
    <row r="4345" spans="2:14" ht="14.25" customHeight="1">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row>
    <row r="4346" spans="2:14" ht="14.25" customHeight="1">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row>
    <row r="4347" spans="2:14" ht="14.25" customHeight="1">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row>
    <row r="4348" spans="2:14" ht="14.25" customHeight="1">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row>
    <row r="4349" spans="2:14" ht="14.25" customHeight="1">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row>
    <row r="4350" spans="2:14" ht="14.25" customHeight="1">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row>
    <row r="4351" spans="2:14" ht="14.25" customHeight="1">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row>
    <row r="4352" spans="2:14" ht="14.25" customHeight="1">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row>
    <row r="4353" spans="2:14" ht="14.25" customHeight="1">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row>
    <row r="4354" spans="2:14" ht="14.25" customHeight="1">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row>
    <row r="4355" spans="2:14" ht="14.25" customHeight="1">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row>
    <row r="4356" spans="2:14" ht="14.25" customHeight="1">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row>
    <row r="4357" spans="2:14" ht="14.25" customHeight="1">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row>
    <row r="4358" spans="2:14" ht="14.25" customHeight="1">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row>
    <row r="4359" spans="2:14" ht="14.25" customHeight="1">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row>
    <row r="4360" spans="2:14" ht="14.25" customHeight="1">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row>
    <row r="4361" spans="2:14" ht="14.25" customHeight="1">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row>
    <row r="4362" spans="2:14" ht="14.25" customHeight="1">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row>
    <row r="4363" spans="2:14" ht="14.25" customHeight="1">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row>
    <row r="4364" spans="2:14" ht="14.25" customHeight="1">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row>
    <row r="4365" spans="2:14" ht="14.25" customHeight="1">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row>
    <row r="4366" spans="2:14" ht="14.25" customHeight="1">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row>
    <row r="4367" spans="2:14" ht="14.25" customHeight="1">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row>
    <row r="4368" spans="2:14" ht="14.25" customHeight="1">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row>
    <row r="4369" spans="2:14" ht="14.25" customHeight="1">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row>
    <row r="4370" spans="2:14" ht="14.25" customHeight="1">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row>
    <row r="4371" spans="2:14" ht="14.25" customHeight="1">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row>
    <row r="4372" spans="2:14" ht="14.25" customHeight="1">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row>
    <row r="4373" spans="2:14" ht="14.25" customHeight="1">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row>
    <row r="4374" spans="2:14" ht="14.25" customHeight="1">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row>
    <row r="4375" spans="2:14" ht="14.25" customHeight="1">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row>
    <row r="4376" spans="2:14" ht="14.25" customHeight="1">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row>
    <row r="4377" spans="2:14" ht="14.25" customHeight="1">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row>
    <row r="4378" spans="2:14" ht="14.25" customHeight="1">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row>
    <row r="4379" spans="2:14" ht="14.25" customHeight="1">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row>
    <row r="4380" spans="2:14" ht="14.25" customHeight="1">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row>
    <row r="4381" spans="2:14" ht="14.25" customHeight="1">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row>
    <row r="4382" spans="2:14" ht="14.25" customHeight="1">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row>
    <row r="4383" spans="2:14" ht="14.25" customHeight="1">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row>
    <row r="4384" spans="2:14" ht="14.25" customHeight="1">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row>
    <row r="4385" spans="2:14" ht="14.25" customHeight="1">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row>
    <row r="4386" spans="2:14" ht="14.25" customHeight="1">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row>
    <row r="4387" spans="2:14" ht="14.25" customHeight="1">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row>
    <row r="4388" spans="2:14" ht="14.25" customHeight="1">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row>
    <row r="4389" spans="2:14" ht="14.25" customHeight="1">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row>
    <row r="4390" spans="2:14" ht="14.25" customHeight="1">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row>
    <row r="4391" spans="2:14" ht="14.25" customHeight="1">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row>
    <row r="4392" spans="2:14" ht="14.25" customHeight="1">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row>
    <row r="4393" spans="2:14" ht="14.25" customHeight="1">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row>
    <row r="4394" spans="2:14" ht="14.25" customHeight="1">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row>
    <row r="4395" spans="2:14" ht="14.25" customHeight="1">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row>
    <row r="4396" spans="2:14" ht="14.25" customHeight="1">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row>
    <row r="4397" spans="2:14" ht="14.25" customHeight="1">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row>
    <row r="4398" spans="2:14" ht="14.25" customHeight="1">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row>
    <row r="4399" spans="2:14" ht="14.25" customHeight="1">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row>
    <row r="4400" spans="2:14" ht="14.25" customHeight="1">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row>
    <row r="4401" spans="2:14" ht="14.25" customHeight="1">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row>
    <row r="4402" spans="2:14" ht="14.25" customHeight="1">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row>
    <row r="4403" spans="2:14" ht="14.25" customHeight="1">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row>
    <row r="4404" spans="2:14" ht="14.25" customHeight="1">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row>
    <row r="4405" spans="2:14" ht="14.25" customHeight="1">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row>
    <row r="4406" spans="2:14" ht="14.25" customHeight="1">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row>
    <row r="4407" spans="2:14" ht="14.25" customHeight="1">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row>
    <row r="4408" spans="2:14" ht="14.25" customHeight="1">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row>
    <row r="4409" spans="2:14" ht="14.25" customHeight="1">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row>
    <row r="4410" spans="2:14" ht="14.25" customHeight="1">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row>
    <row r="4411" spans="2:14" ht="14.25" customHeight="1">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row>
    <row r="4412" spans="2:14" ht="14.25" customHeight="1">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row>
    <row r="4413" spans="2:14" ht="14.25" customHeight="1">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row>
    <row r="4414" spans="2:14" ht="14.25" customHeight="1">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row>
    <row r="4415" spans="2:14" ht="14.25" customHeight="1">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row>
    <row r="4416" spans="2:14" ht="14.25" customHeight="1">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row>
    <row r="4417" spans="2:14" ht="14.25" customHeight="1">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row>
    <row r="4418" spans="2:14" ht="14.25" customHeight="1">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row>
    <row r="4419" spans="2:14" ht="14.25" customHeight="1">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row>
    <row r="4420" spans="2:14" ht="14.25" customHeight="1">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row>
    <row r="4421" spans="2:14" ht="14.25" customHeight="1">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row>
    <row r="4422" spans="2:14" ht="14.25" customHeight="1">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row>
    <row r="4423" spans="2:14" ht="14.25" customHeight="1">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row>
    <row r="4424" spans="2:14" ht="14.25" customHeight="1">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row>
    <row r="4425" spans="2:14" ht="14.25" customHeight="1">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row>
    <row r="4426" spans="2:14" ht="14.25" customHeight="1">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row>
    <row r="4427" spans="2:14" ht="14.25" customHeight="1">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row>
    <row r="4428" spans="2:14" ht="14.25" customHeight="1">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row>
    <row r="4429" spans="2:14" ht="14.25" customHeight="1">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row>
    <row r="4430" spans="2:14" ht="14.25" customHeight="1">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row>
    <row r="4431" spans="2:14" ht="14.25" customHeight="1">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row>
    <row r="4432" spans="2:14" ht="14.25" customHeight="1">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row>
    <row r="4433" spans="2:14" ht="14.25" customHeight="1">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row>
    <row r="4434" spans="2:14" ht="14.25" customHeight="1">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row>
    <row r="4435" spans="2:14" ht="14.25" customHeight="1">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row>
    <row r="4436" spans="2:14" ht="14.25" customHeight="1">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row>
    <row r="4437" spans="2:14" ht="14.25" customHeight="1">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row>
    <row r="4438" spans="2:14" ht="14.25" customHeight="1">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row>
    <row r="4439" spans="2:14" ht="14.25" customHeight="1">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row>
    <row r="4440" spans="2:14" ht="14.25" customHeight="1">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row>
    <row r="4441" spans="2:14" ht="14.25" customHeight="1">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row>
    <row r="4442" spans="2:14" ht="14.25" customHeight="1">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row>
    <row r="4443" spans="2:14" ht="14.25" customHeight="1">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row>
    <row r="4444" spans="2:14" ht="14.25" customHeight="1">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row>
    <row r="4445" spans="2:14" ht="14.25" customHeight="1">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row>
    <row r="4446" spans="2:14" ht="14.25" customHeight="1">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row>
    <row r="4447" spans="2:14" ht="14.25" customHeight="1">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row>
    <row r="4448" spans="2:14" ht="14.25" customHeight="1">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row>
    <row r="4449" spans="2:14" ht="14.25" customHeight="1">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row>
    <row r="4450" spans="2:14" ht="14.25" customHeight="1">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row>
    <row r="4451" spans="2:14" ht="14.25" customHeight="1">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row>
    <row r="4452" spans="2:14" ht="14.25" customHeight="1">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row>
    <row r="4453" spans="2:14" ht="14.25" customHeight="1">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row>
    <row r="4454" spans="2:14" ht="14.25" customHeight="1">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row>
    <row r="4455" spans="2:14" ht="14.25" customHeight="1">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row>
    <row r="4456" spans="2:14" ht="14.25" customHeight="1">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row>
    <row r="4457" spans="2:14" ht="14.25" customHeight="1">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row>
    <row r="4458" spans="2:14" ht="14.25" customHeight="1">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row>
    <row r="4459" spans="2:14" ht="14.25" customHeight="1">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row>
    <row r="4460" spans="2:14" ht="14.25" customHeight="1">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row>
    <row r="4461" spans="2:14" ht="14.25" customHeight="1">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row>
    <row r="4462" spans="2:14" ht="14.25" customHeight="1">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row>
    <row r="4463" spans="2:14" ht="14.25" customHeight="1">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row>
    <row r="4464" spans="2:14" ht="14.25" customHeight="1">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row>
    <row r="4465" spans="2:14" ht="14.25" customHeight="1">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row>
    <row r="4466" spans="2:14" ht="14.25" customHeight="1">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row>
    <row r="4467" spans="2:14" ht="14.25" customHeight="1">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row>
    <row r="4468" spans="2:14" ht="14.25" customHeight="1">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row>
    <row r="4469" spans="2:14" ht="14.25" customHeight="1">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row>
    <row r="4470" spans="2:14" ht="14.25" customHeight="1">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row>
    <row r="4471" spans="2:14" ht="14.25" customHeight="1">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row>
    <row r="4472" spans="2:14" ht="14.25" customHeight="1">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row>
    <row r="4473" spans="2:14" ht="14.25" customHeight="1">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row>
    <row r="4474" spans="2:14" ht="14.25" customHeight="1">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row>
    <row r="4475" spans="2:14" ht="14.25" customHeight="1">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row>
    <row r="4476" spans="2:14" ht="14.25" customHeight="1">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row>
    <row r="4477" spans="2:14" ht="14.25" customHeight="1">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row>
    <row r="4478" spans="2:14" ht="14.25" customHeight="1">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row>
    <row r="4479" spans="2:14" ht="14.25" customHeight="1">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row>
    <row r="4480" spans="2:14" ht="14.25" customHeight="1">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row>
    <row r="4481" spans="2:14" ht="14.25" customHeight="1">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row>
    <row r="4482" spans="2:14" ht="14.25" customHeight="1">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row>
    <row r="4483" spans="2:14" ht="14.25" customHeight="1">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row>
    <row r="4484" spans="2:14" ht="14.25" customHeight="1">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row>
    <row r="4485" spans="2:14" ht="14.25" customHeight="1">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row>
    <row r="4486" spans="2:14" ht="14.25" customHeight="1">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row>
    <row r="4487" spans="2:14" ht="14.25" customHeight="1">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row>
    <row r="4488" spans="2:14" ht="14.25" customHeight="1">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row>
    <row r="4489" spans="2:14" ht="14.25" customHeight="1">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row>
    <row r="4490" spans="2:14" ht="14.25" customHeight="1">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row>
    <row r="4491" spans="2:14" ht="14.25" customHeight="1">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row>
    <row r="4492" spans="2:14" ht="14.25" customHeight="1">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row>
    <row r="4493" spans="2:14" ht="14.25" customHeight="1">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row>
    <row r="4494" spans="2:14" ht="14.25" customHeight="1">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row>
    <row r="4495" spans="2:14" ht="14.25" customHeight="1">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row>
    <row r="4496" spans="2:14" ht="14.25" customHeight="1">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row>
    <row r="4497" spans="2:14" ht="14.25" customHeight="1">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row>
    <row r="4498" spans="2:14" ht="14.25" customHeight="1">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row>
    <row r="4499" spans="2:14" ht="14.25" customHeight="1">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row>
    <row r="4500" spans="2:14" ht="14.25" customHeight="1">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row>
    <row r="4501" spans="2:14" ht="14.25" customHeight="1">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row>
    <row r="4502" spans="2:14" ht="14.25" customHeight="1">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row>
    <row r="4503" spans="2:14" ht="14.25" customHeight="1">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row>
    <row r="4504" spans="2:14" ht="14.25" customHeight="1">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row>
    <row r="4505" spans="2:14" ht="14.25" customHeight="1">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row>
    <row r="4506" spans="2:14" ht="14.25" customHeight="1">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row>
    <row r="4507" spans="2:14" ht="14.25" customHeight="1">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row>
    <row r="4508" spans="2:14" ht="14.25" customHeight="1">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row>
    <row r="4509" spans="2:14" ht="14.25" customHeight="1">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row>
    <row r="4510" spans="2:14" ht="14.25" customHeight="1">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row>
    <row r="4511" spans="2:14" ht="14.25" customHeight="1">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row>
    <row r="4512" spans="2:14" ht="14.25" customHeight="1">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row>
    <row r="4513" spans="2:14" ht="14.25" customHeight="1">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row>
    <row r="4514" spans="2:14" ht="14.25" customHeight="1">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row>
    <row r="4515" spans="2:14" ht="14.25" customHeight="1">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row>
    <row r="4516" spans="2:14" ht="14.25" customHeight="1">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row>
    <row r="4517" spans="2:14" ht="14.25" customHeight="1">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row>
    <row r="4518" spans="2:14" ht="14.25" customHeight="1">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row>
    <row r="4519" spans="2:14" ht="14.25" customHeight="1">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row>
    <row r="4520" spans="2:14" ht="14.25" customHeight="1">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row>
    <row r="4521" spans="2:14" ht="14.25" customHeight="1">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row>
    <row r="4522" spans="2:14" ht="14.25" customHeight="1">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row>
    <row r="4523" spans="2:14" ht="14.25" customHeight="1">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row>
    <row r="4524" spans="2:14" ht="14.25" customHeight="1">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row>
    <row r="4525" spans="2:14" ht="14.25" customHeight="1">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row>
    <row r="4526" spans="2:14" ht="14.25" customHeight="1">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row>
    <row r="4527" spans="2:14" ht="14.25" customHeight="1">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row>
    <row r="4528" spans="2:14" ht="14.25" customHeight="1">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row>
    <row r="4529" spans="2:14" ht="14.25" customHeight="1">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row>
    <row r="4530" spans="2:14" ht="14.25" customHeight="1">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row>
    <row r="4531" spans="2:14" ht="14.25" customHeight="1">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row>
    <row r="4532" spans="2:14" ht="14.25" customHeight="1">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row>
    <row r="4533" spans="2:14" ht="14.25" customHeight="1">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row>
    <row r="4534" spans="2:14" ht="14.25" customHeight="1">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row>
    <row r="4535" spans="2:14" ht="14.25" customHeight="1">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row>
    <row r="4536" spans="2:14" ht="14.25" customHeight="1">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row>
    <row r="4537" spans="2:14" ht="14.25" customHeight="1">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row>
    <row r="4538" spans="2:14" ht="14.25" customHeight="1">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row>
    <row r="4539" spans="2:14" ht="14.25" customHeight="1">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row>
    <row r="4540" spans="2:14" ht="14.25" customHeight="1">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row>
    <row r="4541" spans="2:14" ht="14.25" customHeight="1">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row>
    <row r="4542" spans="2:14" ht="14.25" customHeight="1">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row>
    <row r="4543" spans="2:14" ht="14.25" customHeight="1">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row>
    <row r="4544" spans="2:14" ht="14.25" customHeight="1">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row>
    <row r="4545" spans="2:14" ht="14.25" customHeight="1">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row>
    <row r="4546" spans="2:14" ht="14.25" customHeight="1">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row>
    <row r="4547" spans="2:14" ht="14.25" customHeight="1">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row>
    <row r="4548" spans="2:14" ht="14.25" customHeight="1">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row>
    <row r="4549" spans="2:14" ht="14.25" customHeight="1">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row>
    <row r="4550" spans="2:14" ht="14.25" customHeight="1">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row>
    <row r="4551" spans="2:14" ht="14.25" customHeight="1">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row>
    <row r="4552" spans="2:14" ht="14.25" customHeight="1">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row>
    <row r="4553" spans="2:14" ht="14.25" customHeight="1">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row>
    <row r="4554" spans="2:14" ht="14.25" customHeight="1">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row>
    <row r="4555" spans="2:14" ht="14.25" customHeight="1">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row>
    <row r="4556" spans="2:14" ht="14.25" customHeight="1">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row>
    <row r="4557" spans="2:14" ht="14.25" customHeight="1">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row>
    <row r="4558" spans="2:14" ht="14.25" customHeight="1">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row>
    <row r="4559" spans="2:14" ht="14.25" customHeight="1">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row>
    <row r="4560" spans="2:14" ht="14.25" customHeight="1">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row>
    <row r="4561" spans="2:14" ht="14.25" customHeight="1">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row>
    <row r="4562" spans="2:14" ht="14.25" customHeight="1">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row>
    <row r="4563" spans="2:14" ht="14.25" customHeight="1">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row>
    <row r="4564" spans="2:14" ht="14.25" customHeight="1">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row>
    <row r="4565" spans="2:14" ht="14.25" customHeight="1">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row>
    <row r="4566" spans="2:14" ht="14.25" customHeight="1">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row>
    <row r="4567" spans="2:14" ht="14.25" customHeight="1">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row>
    <row r="4568" spans="2:14" ht="14.25" customHeight="1">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row>
    <row r="4569" spans="2:14" ht="14.25" customHeight="1">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row>
    <row r="4570" spans="2:14" ht="14.25" customHeight="1">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row>
    <row r="4571" spans="2:14" ht="14.25" customHeight="1">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row>
    <row r="4572" spans="2:14" ht="14.25" customHeight="1">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row>
    <row r="4573" spans="2:14" ht="14.25" customHeight="1">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row>
    <row r="4574" spans="2:14" ht="14.25" customHeight="1">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row>
    <row r="4575" spans="2:14" ht="14.25" customHeight="1">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row>
    <row r="4576" spans="2:14" ht="14.25" customHeight="1">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row>
    <row r="4577" spans="2:14" ht="14.25" customHeight="1">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row>
    <row r="4578" spans="2:14" ht="14.25" customHeight="1">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row>
    <row r="4579" spans="2:14" ht="14.25" customHeight="1">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row>
    <row r="4580" spans="2:14" ht="14.25" customHeight="1">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row>
    <row r="4581" spans="2:14" ht="14.25" customHeight="1">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row>
    <row r="4582" spans="2:14" ht="14.25" customHeight="1">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row>
    <row r="4583" spans="2:14" ht="14.25" customHeight="1">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row>
    <row r="4584" spans="2:14" ht="14.25" customHeight="1">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row>
    <row r="4585" spans="2:14" ht="14.25" customHeight="1">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row>
    <row r="4586" spans="2:14" ht="14.25" customHeight="1">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row>
    <row r="4587" spans="2:14" ht="14.25" customHeight="1">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row>
    <row r="4588" spans="2:14" ht="14.25" customHeight="1">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row>
    <row r="4589" spans="2:14" ht="14.25" customHeight="1">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row>
    <row r="4590" spans="2:14" ht="14.25" customHeight="1">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row>
    <row r="4591" spans="2:14" ht="14.25" customHeight="1">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row>
    <row r="4592" spans="2:14" ht="14.25" customHeight="1">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row>
    <row r="4593" spans="2:14" ht="14.25" customHeight="1">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row>
    <row r="4594" spans="2:14" ht="14.25" customHeight="1">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row>
    <row r="4595" spans="2:14" ht="14.25" customHeight="1">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row>
    <row r="4596" spans="2:14" ht="14.25" customHeight="1">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row>
    <row r="4597" spans="2:14" ht="14.25" customHeight="1">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row>
    <row r="4598" spans="2:14" ht="14.25" customHeight="1">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row>
    <row r="4599" spans="2:14" ht="14.25" customHeight="1">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row>
    <row r="4600" spans="2:14" ht="14.25" customHeight="1">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row>
    <row r="4601" spans="2:14" ht="14.25" customHeight="1">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row>
    <row r="4602" spans="2:14" ht="14.25" customHeight="1">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row>
    <row r="4603" spans="2:14" ht="14.25" customHeight="1">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row>
    <row r="4604" spans="2:14" ht="14.25" customHeight="1">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row>
    <row r="4605" spans="2:14" ht="14.25" customHeight="1">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row>
    <row r="4606" spans="2:14" ht="14.25" customHeight="1">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row>
    <row r="4607" spans="2:14" ht="14.25" customHeight="1">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row>
    <row r="4608" spans="2:14" ht="14.25" customHeight="1">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row>
    <row r="4609" spans="2:14" ht="14.25" customHeight="1">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row>
    <row r="4610" spans="2:14" ht="14.25" customHeight="1">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row>
    <row r="4611" spans="2:14" ht="14.25" customHeight="1">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row>
    <row r="4612" spans="2:14" ht="14.25" customHeight="1">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row>
    <row r="4613" spans="2:14" ht="14.25" customHeight="1">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row>
    <row r="4614" spans="2:14" ht="14.25" customHeight="1">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row>
    <row r="4615" spans="2:14" ht="14.25" customHeight="1">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row>
    <row r="4616" spans="2:14" ht="14.25" customHeight="1">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row>
    <row r="4617" spans="2:14" ht="14.25" customHeight="1">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row>
    <row r="4618" spans="2:14" ht="14.25" customHeight="1">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row>
    <row r="4619" spans="2:14" ht="14.25" customHeight="1">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row>
    <row r="4620" spans="2:14" ht="14.25" customHeight="1">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row>
    <row r="4621" spans="2:14" ht="14.25" customHeight="1">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row>
    <row r="4622" spans="2:14" ht="14.25" customHeight="1">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row>
    <row r="4623" spans="2:14" ht="14.25" customHeight="1">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row>
    <row r="4624" spans="2:14" ht="14.25" customHeight="1">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row>
    <row r="4625" spans="2:14" ht="14.25" customHeight="1">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row>
    <row r="4626" spans="2:14" ht="14.25" customHeight="1">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row>
    <row r="4627" spans="2:14" ht="14.25" customHeight="1">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row>
    <row r="4628" spans="2:14" ht="14.25" customHeight="1">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row>
    <row r="4629" spans="2:14" ht="14.25" customHeight="1">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row>
    <row r="4630" spans="2:14" ht="14.25" customHeight="1">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row>
    <row r="4631" spans="2:14" ht="14.25" customHeight="1">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row>
    <row r="4632" spans="2:14" ht="14.25" customHeight="1">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row>
    <row r="4633" spans="2:14" ht="14.25" customHeight="1">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row>
    <row r="4634" spans="2:14" ht="14.25" customHeight="1">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row>
    <row r="4635" spans="2:14" ht="14.25" customHeight="1">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row>
    <row r="4636" spans="2:14" ht="14.25" customHeight="1">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row>
    <row r="4637" spans="2:14" ht="14.25" customHeight="1">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row>
    <row r="4638" spans="2:14" ht="14.25" customHeight="1">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row>
    <row r="4639" spans="2:14" ht="14.25" customHeight="1">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row>
    <row r="4640" spans="2:14" ht="14.25" customHeight="1">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row>
    <row r="4641" spans="2:14" ht="14.25" customHeight="1">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row>
    <row r="4642" spans="2:14" ht="14.25" customHeight="1">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row>
    <row r="4643" spans="2:14" ht="14.25" customHeight="1">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row>
    <row r="4644" spans="2:14" ht="14.25" customHeight="1">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row>
    <row r="4645" spans="2:14" ht="14.25" customHeight="1">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row>
    <row r="4646" spans="2:14" ht="14.25" customHeight="1">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row>
    <row r="4647" spans="2:14" ht="14.25" customHeight="1">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row>
    <row r="4648" spans="2:14" ht="14.25" customHeight="1">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row>
    <row r="4649" spans="2:14" ht="14.25" customHeight="1">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row>
    <row r="4650" spans="2:14" ht="14.25" customHeight="1">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row>
    <row r="4651" spans="2:14" ht="14.25" customHeight="1">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row>
    <row r="4652" spans="2:14" ht="14.25" customHeight="1">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row>
    <row r="4653" spans="2:14" ht="14.25" customHeight="1">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row>
    <row r="4654" spans="2:14" ht="14.25" customHeight="1">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row>
    <row r="4655" spans="2:14" ht="14.25" customHeight="1">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row>
    <row r="4656" spans="2:14" ht="14.25" customHeight="1">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row>
    <row r="4657" spans="2:14" ht="14.25" customHeight="1">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row>
    <row r="4658" spans="2:14" ht="14.25" customHeight="1">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row>
    <row r="4659" spans="2:14" ht="14.25" customHeight="1">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row>
    <row r="4660" spans="2:14" ht="14.25" customHeight="1">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row>
    <row r="4661" spans="2:14" ht="14.25" customHeight="1">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row>
    <row r="4662" spans="2:14" ht="14.25" customHeight="1">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row>
    <row r="4663" spans="2:14" ht="14.25" customHeight="1">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row>
    <row r="4664" spans="2:14" ht="14.25" customHeight="1">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row>
    <row r="4665" spans="2:14" ht="14.25" customHeight="1">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row>
    <row r="4666" spans="2:14" ht="14.25" customHeight="1">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row>
    <row r="4667" spans="2:14" ht="14.25" customHeight="1">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row>
    <row r="4668" spans="2:14" ht="14.25" customHeight="1">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row>
    <row r="4669" spans="2:14" ht="14.25" customHeight="1">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row>
    <row r="4670" spans="2:14" ht="14.25" customHeight="1">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row>
    <row r="4671" spans="2:14" ht="14.25" customHeight="1">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row>
    <row r="4672" spans="2:14" ht="14.25" customHeight="1">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row>
    <row r="4673" spans="2:14" ht="14.25" customHeight="1">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row>
    <row r="4674" spans="2:14" ht="14.25" customHeight="1">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row>
    <row r="4675" spans="2:14" ht="14.25" customHeight="1">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row>
    <row r="4676" spans="2:14" ht="14.25" customHeight="1">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row>
    <row r="4677" spans="2:14" ht="14.25" customHeight="1">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row>
    <row r="4678" spans="2:14" ht="14.25" customHeight="1">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row>
    <row r="4679" spans="2:14" ht="14.25" customHeight="1">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row>
    <row r="4680" spans="2:14" ht="14.25" customHeight="1">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row>
    <row r="4681" spans="2:14" ht="14.25" customHeight="1">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row>
    <row r="4682" spans="2:14" ht="14.25" customHeight="1">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row>
    <row r="4683" spans="2:14" ht="14.25" customHeight="1">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row>
    <row r="4684" spans="2:14" ht="14.25" customHeight="1">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row>
    <row r="4685" spans="2:14" ht="14.25" customHeight="1">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row>
    <row r="4686" spans="2:14" ht="14.25" customHeight="1">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row>
    <row r="4687" spans="2:14" ht="14.25" customHeight="1">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row>
    <row r="4688" spans="2:14" ht="14.25" customHeight="1">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row>
    <row r="4689" spans="2:14" ht="14.25" customHeight="1">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row>
    <row r="4690" spans="2:14" ht="14.25" customHeight="1">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row>
    <row r="4691" spans="2:14" ht="14.25" customHeight="1">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row>
    <row r="4692" spans="2:14" ht="14.25" customHeight="1">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row>
    <row r="4693" spans="2:14" ht="14.25" customHeight="1">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row>
    <row r="4694" spans="2:14" ht="14.25" customHeight="1">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row>
    <row r="4695" spans="2:14" ht="14.25" customHeight="1">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row>
    <row r="4696" spans="2:14" ht="14.25" customHeight="1">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row>
    <row r="4697" spans="2:14" ht="14.25" customHeight="1">
      <c r="B4697" s="5" t="s">
        <v>14</v>
      </c>
      <c r="C4697" s="5">
        <v>1185732</v>
      </c>
      <c r="D4697" s="6">
        <v>44136</v>
      </c>
      <c r="E4697" s="5" t="s">
        <v>36</v>
      </c>
      <c r="F4697" s="5" t="s">
        <v>51</v>
      </c>
      <c r="G4697" s="5" t="s">
        <v>52</v>
      </c>
      <c r="H4697" s="7" t="s">
        <v>21</v>
      </c>
      <c r="I4697" s="8">
        <v>32</v>
      </c>
      <c r="J4697" s="9">
        <v>7</v>
      </c>
      <c r="K4697" s="10">
        <v>224</v>
      </c>
      <c r="L4697" s="10">
        <v>112</v>
      </c>
      <c r="M4697" s="11">
        <v>0.5</v>
      </c>
      <c r="N4697" s="5" t="s">
        <v>83</v>
      </c>
    </row>
    <row r="4698" spans="2:14" ht="14.25" customHeight="1">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row>
    <row r="4699" spans="2:14" ht="14.25" customHeight="1">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row>
    <row r="4700" spans="2:14" ht="14.25" customHeight="1">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row>
    <row r="4701" spans="2:14" ht="14.25" customHeight="1">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row>
    <row r="4702" spans="2:14" ht="14.25" customHeight="1">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row>
    <row r="4703" spans="2:14" ht="14.25" customHeight="1">
      <c r="B4703" s="5" t="s">
        <v>14</v>
      </c>
      <c r="C4703" s="5">
        <v>1185732</v>
      </c>
      <c r="D4703" s="6">
        <v>44142</v>
      </c>
      <c r="E4703" s="5" t="s">
        <v>36</v>
      </c>
      <c r="F4703" s="5" t="s">
        <v>51</v>
      </c>
      <c r="G4703" s="5" t="s">
        <v>52</v>
      </c>
      <c r="H4703" s="7" t="s">
        <v>21</v>
      </c>
      <c r="I4703" s="8">
        <v>32</v>
      </c>
      <c r="J4703" s="9">
        <v>7</v>
      </c>
      <c r="K4703" s="10">
        <v>224</v>
      </c>
      <c r="L4703" s="10">
        <v>112</v>
      </c>
      <c r="M4703" s="11">
        <v>0.5</v>
      </c>
      <c r="N4703" s="5" t="s">
        <v>83</v>
      </c>
    </row>
    <row r="4704" spans="2:14" ht="14.25" customHeight="1">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row>
    <row r="4705" spans="2:14" ht="14.25" customHeight="1">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row>
    <row r="4706" spans="2:14" ht="14.25" customHeight="1">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row>
    <row r="4707" spans="2:14" ht="14.25" customHeight="1">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row>
    <row r="4708" spans="2:14" ht="14.25" customHeight="1">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row>
    <row r="4709" spans="2:14" ht="14.25" customHeight="1">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row>
    <row r="4710" spans="2:14" ht="14.25" customHeight="1">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row>
    <row r="4711" spans="2:14" ht="14.25" customHeight="1">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row>
    <row r="4712" spans="2:14" ht="14.25" customHeight="1">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row>
    <row r="4713" spans="2:14" ht="14.25" customHeight="1">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row>
    <row r="4714" spans="2:14" ht="14.25" customHeight="1">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row>
    <row r="4715" spans="2:14" ht="14.25" customHeight="1">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row>
    <row r="4716" spans="2:14" ht="14.25" customHeight="1">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row>
    <row r="4717" spans="2:14" ht="14.25" customHeight="1">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row>
    <row r="4718" spans="2:14" ht="14.25" customHeight="1">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row>
    <row r="4719" spans="2:14" ht="14.25" customHeight="1">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row>
    <row r="4720" spans="2:14" ht="14.25" customHeight="1">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row>
    <row r="4721" spans="2:14" ht="14.25" customHeight="1">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row>
    <row r="4722" spans="2:14" ht="14.25" customHeight="1">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row>
    <row r="4723" spans="2:14" ht="14.25" customHeight="1">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row>
    <row r="4724" spans="2:14" ht="14.25" customHeight="1">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row>
    <row r="4725" spans="2:14" ht="14.25" customHeight="1">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row>
    <row r="4726" spans="2:14" ht="14.25" customHeight="1">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row>
    <row r="4727" spans="2:14" ht="14.25" customHeight="1">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row>
    <row r="4728" spans="2:14" ht="14.25" customHeight="1">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row>
    <row r="4729" spans="2:14" ht="14.25" customHeight="1">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row>
    <row r="4730" spans="2:14" ht="14.25" customHeight="1">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row>
    <row r="4731" spans="2:14" ht="14.25" customHeight="1">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row>
    <row r="4732" spans="2:14" ht="14.25" customHeight="1">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row>
    <row r="4733" spans="2:14" ht="14.25" customHeight="1">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row>
    <row r="4734" spans="2:14" ht="14.25" customHeight="1">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row>
    <row r="4735" spans="2:14" ht="14.25" customHeight="1">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row>
    <row r="4736" spans="2:14" ht="14.25" customHeight="1">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row>
    <row r="4737" spans="2:14" ht="14.25" customHeight="1">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row>
    <row r="4738" spans="2:14" ht="14.25" customHeight="1">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row>
    <row r="4739" spans="2:14" ht="14.25" customHeight="1">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row>
    <row r="4740" spans="2:14" ht="14.25" customHeight="1">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row>
    <row r="4741" spans="2:14" ht="14.25" customHeight="1">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row>
    <row r="4742" spans="2:14" ht="14.25" customHeight="1">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row>
    <row r="4743" spans="2:14" ht="14.25" customHeight="1">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row>
    <row r="4744" spans="2:14" ht="14.25" customHeight="1">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row>
    <row r="4745" spans="2:14" ht="14.25" customHeight="1">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row>
    <row r="4746" spans="2:14" ht="14.25" customHeight="1">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row>
    <row r="4747" spans="2:14" ht="14.25" customHeight="1">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row>
    <row r="4748" spans="2:14" ht="14.25" customHeight="1">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row>
    <row r="4749" spans="2:14" ht="14.25" customHeight="1">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row>
    <row r="4750" spans="2:14" ht="14.25" customHeight="1">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row>
    <row r="4751" spans="2:14" ht="14.25" customHeight="1">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row>
    <row r="4752" spans="2:14" ht="14.25" customHeight="1">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row>
    <row r="4753" spans="2:14" ht="14.25" customHeight="1">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row>
    <row r="4754" spans="2:14" ht="14.25" customHeight="1">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row>
    <row r="4755" spans="2:14" ht="14.25" customHeight="1">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row>
    <row r="4756" spans="2:14" ht="14.25" customHeight="1">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row>
    <row r="4757" spans="2:14" ht="14.25" customHeight="1">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row>
    <row r="4758" spans="2:14" ht="14.25" customHeight="1">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row>
    <row r="4759" spans="2:14" ht="14.25" customHeight="1">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row>
    <row r="4760" spans="2:14" ht="14.25" customHeight="1">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row>
    <row r="4761" spans="2:14" ht="14.25" customHeight="1">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row>
    <row r="4762" spans="2:14" ht="14.25" customHeight="1">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row>
    <row r="4763" spans="2:14" ht="14.25" customHeight="1">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row>
    <row r="4764" spans="2:14" ht="14.25" customHeight="1">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row>
    <row r="4765" spans="2:14" ht="14.25" customHeight="1">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row>
    <row r="4766" spans="2:14" ht="14.25" customHeight="1">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row>
    <row r="4767" spans="2:14" ht="14.25" customHeight="1">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row>
    <row r="4768" spans="2:14" ht="14.25" customHeight="1">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row>
    <row r="4769" spans="2:14" ht="14.25" customHeight="1">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row>
    <row r="4770" spans="2:14" ht="14.25" customHeight="1">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row>
    <row r="4771" spans="2:14" ht="14.25" customHeight="1">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row>
    <row r="4772" spans="2:14" ht="14.25" customHeight="1">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row>
    <row r="4773" spans="2:14" ht="14.25" customHeight="1">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row>
    <row r="4774" spans="2:14" ht="14.25" customHeight="1">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row>
    <row r="4775" spans="2:14" ht="14.25" customHeight="1">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row>
    <row r="4776" spans="2:14" ht="14.25" customHeight="1">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row>
    <row r="4777" spans="2:14" ht="14.25" customHeight="1">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row>
    <row r="4778" spans="2:14" ht="14.25" customHeight="1">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row>
    <row r="4779" spans="2:14" ht="14.25" customHeight="1">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row>
    <row r="4780" spans="2:14" ht="14.25" customHeight="1">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row>
    <row r="4781" spans="2:14" ht="14.25" customHeight="1">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row>
    <row r="4782" spans="2:14" ht="14.25" customHeight="1">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row>
    <row r="4783" spans="2:14" ht="14.25" customHeight="1">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row>
    <row r="4784" spans="2:14" ht="14.25" customHeight="1">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row>
    <row r="4785" spans="2:14" ht="14.25" customHeight="1">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row>
    <row r="4786" spans="2:14" ht="14.25" customHeight="1">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row>
    <row r="4787" spans="2:14" ht="14.25" customHeight="1">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row>
    <row r="4788" spans="2:14" ht="14.25" customHeight="1">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row>
    <row r="4789" spans="2:14" ht="14.25" customHeight="1">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row>
    <row r="4790" spans="2:14" ht="14.25" customHeight="1">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row>
    <row r="4791" spans="2:14" ht="14.25" customHeight="1">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row>
    <row r="4792" spans="2:14" ht="14.25" customHeight="1">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row>
    <row r="4793" spans="2:14" ht="14.25" customHeight="1">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row>
    <row r="4794" spans="2:14" ht="14.25" customHeight="1">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row>
    <row r="4795" spans="2:14" ht="14.25" customHeight="1">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row>
    <row r="4796" spans="2:14" ht="14.25" customHeight="1">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row>
    <row r="4797" spans="2:14" ht="14.25" customHeight="1">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row>
    <row r="4798" spans="2:14" ht="14.25" customHeight="1">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row>
    <row r="4799" spans="2:14" ht="14.25" customHeight="1">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row>
    <row r="4800" spans="2:14" ht="14.25" customHeight="1">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row>
    <row r="4801" spans="2:14" ht="14.25" customHeight="1">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row>
    <row r="4802" spans="2:14" ht="14.25" customHeight="1">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row>
    <row r="4803" spans="2:14" ht="14.25" customHeight="1">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row>
    <row r="4804" spans="2:14" ht="14.25" customHeight="1">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row>
    <row r="4805" spans="2:14" ht="14.25" customHeight="1">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row>
    <row r="4806" spans="2:14" ht="14.25" customHeight="1">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row>
    <row r="4807" spans="2:14" ht="14.25" customHeight="1">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row>
    <row r="4808" spans="2:14" ht="14.25" customHeight="1">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row>
    <row r="4809" spans="2:14" ht="14.25" customHeight="1">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row>
    <row r="4810" spans="2:14" ht="14.25" customHeight="1">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row>
    <row r="4811" spans="2:14" ht="14.25" customHeight="1">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row>
    <row r="4812" spans="2:14" ht="14.25" customHeight="1">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row>
    <row r="4813" spans="2:14" ht="14.25" customHeight="1">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row>
    <row r="4814" spans="2:14" ht="14.25" customHeight="1">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row>
    <row r="4815" spans="2:14" ht="14.25" customHeight="1">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row>
    <row r="4816" spans="2:14" ht="14.25" customHeight="1">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row>
    <row r="4817" spans="2:14" ht="14.25" customHeight="1">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row>
    <row r="4818" spans="2:14" ht="14.25" customHeight="1">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row>
    <row r="4819" spans="2:14" ht="14.25" customHeight="1">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row>
    <row r="4820" spans="2:14" ht="14.25" customHeight="1">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row>
    <row r="4821" spans="2:14" ht="14.25" customHeight="1">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row>
    <row r="4822" spans="2:14" ht="14.25" customHeight="1">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row>
    <row r="4823" spans="2:14" ht="14.25" customHeight="1">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row>
    <row r="4824" spans="2:14" ht="14.25" customHeight="1">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row>
    <row r="4825" spans="2:14" ht="14.25" customHeight="1">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row>
    <row r="4826" spans="2:14" ht="14.25" customHeight="1">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row>
    <row r="4827" spans="2:14" ht="14.25" customHeight="1">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row>
    <row r="4828" spans="2:14" ht="14.25" customHeight="1">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row>
    <row r="4829" spans="2:14" ht="14.25" customHeight="1">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row>
    <row r="4830" spans="2:14" ht="14.25" customHeight="1">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row>
    <row r="4831" spans="2:14" ht="14.25" customHeight="1">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row>
    <row r="4832" spans="2:14" ht="14.25" customHeight="1">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row>
    <row r="4833" spans="2:14" ht="14.25" customHeight="1">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row>
    <row r="4834" spans="2:14" ht="14.25" customHeight="1">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row>
    <row r="4835" spans="2:14" ht="14.25" customHeight="1">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row>
    <row r="4836" spans="2:14" ht="14.25" customHeight="1">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row>
    <row r="4837" spans="2:14" ht="14.25" customHeight="1">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row>
    <row r="4838" spans="2:14" ht="14.25" customHeight="1">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row>
    <row r="4839" spans="2:14" ht="14.25" customHeight="1">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row>
    <row r="4840" spans="2:14" ht="14.25" customHeight="1">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row>
    <row r="4841" spans="2:14" ht="14.25" customHeight="1">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row>
    <row r="4842" spans="2:14" ht="14.25" customHeight="1">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row>
    <row r="4843" spans="2:14" ht="14.25" customHeight="1">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row>
    <row r="4844" spans="2:14" ht="14.25" customHeight="1">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row>
    <row r="4845" spans="2:14" ht="14.25" customHeight="1">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row>
    <row r="4846" spans="2:14" ht="14.25" customHeight="1">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row>
    <row r="4847" spans="2:14" ht="14.25" customHeight="1">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row>
    <row r="4848" spans="2:14" ht="14.25" customHeight="1">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row>
    <row r="4849" spans="2:14" ht="14.25" customHeight="1">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row>
    <row r="4850" spans="2:14" ht="14.25" customHeight="1">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row>
    <row r="4851" spans="2:14" ht="14.25" customHeight="1">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row>
    <row r="4852" spans="2:14" ht="14.25" customHeight="1">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row>
    <row r="4853" spans="2:14" ht="14.25" customHeight="1">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row>
    <row r="4854" spans="2:14" ht="14.25" customHeight="1">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row>
    <row r="4855" spans="2:14" ht="14.25" customHeight="1">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row>
    <row r="4856" spans="2:14" ht="14.25" customHeight="1">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row>
    <row r="4857" spans="2:14" ht="14.25" customHeight="1">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row>
    <row r="4858" spans="2:14" ht="14.25" customHeight="1">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row>
    <row r="4859" spans="2:14" ht="14.25" customHeight="1">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row>
    <row r="4860" spans="2:14" ht="14.25" customHeight="1">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row>
    <row r="4861" spans="2:14" ht="14.25" customHeight="1">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row>
    <row r="4862" spans="2:14" ht="14.25" customHeight="1">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row>
    <row r="4863" spans="2:14" ht="14.25" customHeight="1">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row>
    <row r="4864" spans="2:14" ht="14.25" customHeight="1">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row>
    <row r="4865" spans="2:14" ht="14.25" customHeight="1">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row>
    <row r="4866" spans="2:14" ht="14.25" customHeight="1">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row>
    <row r="4867" spans="2:14" ht="14.25" customHeight="1">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row>
    <row r="4868" spans="2:14" ht="14.25" customHeight="1">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row>
    <row r="4869" spans="2:14" ht="14.25" customHeight="1">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row>
    <row r="4870" spans="2:14" ht="14.25" customHeight="1">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row>
    <row r="4871" spans="2:14" ht="14.25" customHeight="1">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row>
    <row r="4872" spans="2:14" ht="14.25" customHeight="1">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row>
    <row r="4873" spans="2:14" ht="14.25" customHeight="1">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row>
    <row r="4874" spans="2:14" ht="14.25" customHeight="1">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row>
    <row r="4875" spans="2:14" ht="14.25" customHeight="1">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row>
    <row r="4876" spans="2:14" ht="14.25" customHeight="1">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row>
    <row r="4877" spans="2:14" ht="14.25" customHeight="1">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row>
    <row r="4878" spans="2:14" ht="14.25" customHeight="1">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row>
    <row r="4879" spans="2:14" ht="14.25" customHeight="1">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row>
    <row r="4880" spans="2:14" ht="14.25" customHeight="1">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row>
    <row r="4881" spans="2:14" ht="14.25" customHeight="1">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row>
    <row r="4882" spans="2:14" ht="14.25" customHeight="1">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row>
    <row r="4883" spans="2:14" ht="14.25" customHeight="1">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row>
    <row r="4884" spans="2:14" ht="14.25" customHeight="1">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row>
    <row r="4885" spans="2:14" ht="14.25" customHeight="1">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row>
    <row r="4886" spans="2:14" ht="14.25" customHeight="1">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row>
    <row r="4887" spans="2:14" ht="14.25" customHeight="1">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row>
    <row r="4888" spans="2:14" ht="14.25" customHeight="1">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row>
    <row r="4889" spans="2:14" ht="14.25" customHeight="1">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row>
    <row r="4890" spans="2:14" ht="14.25" customHeight="1">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row>
    <row r="4891" spans="2:14" ht="14.25" customHeight="1">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row>
    <row r="4892" spans="2:14" ht="14.25" customHeight="1">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row>
    <row r="4893" spans="2:14" ht="14.25" customHeight="1">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row>
    <row r="4894" spans="2:14" ht="14.25" customHeight="1">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row>
    <row r="4895" spans="2:14" ht="14.25" customHeight="1">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row>
    <row r="4896" spans="2:14" ht="14.25" customHeight="1">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row>
    <row r="4897" spans="2:14" ht="14.25" customHeight="1">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row>
    <row r="4898" spans="2:14" ht="14.25" customHeight="1">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row>
    <row r="4899" spans="2:14" ht="14.25" customHeight="1">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row>
    <row r="4900" spans="2:14" ht="14.25" customHeight="1">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row>
    <row r="4901" spans="2:14" ht="14.25" customHeight="1">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row>
    <row r="4902" spans="2:14" ht="14.25" customHeight="1">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row>
    <row r="4903" spans="2:14" ht="14.25" customHeight="1">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row>
    <row r="4904" spans="2:14" ht="14.25" customHeight="1">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row>
    <row r="4905" spans="2:14" ht="14.25" customHeight="1">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row>
    <row r="4906" spans="2:14" ht="14.25" customHeight="1">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row>
    <row r="4907" spans="2:14" ht="14.25" customHeight="1">
      <c r="B4907" s="5" t="s">
        <v>14</v>
      </c>
      <c r="C4907" s="5">
        <v>1185732</v>
      </c>
      <c r="D4907" s="6">
        <v>44346</v>
      </c>
      <c r="E4907" s="5" t="s">
        <v>36</v>
      </c>
      <c r="F4907" s="5" t="s">
        <v>57</v>
      </c>
      <c r="G4907" s="5" t="s">
        <v>58</v>
      </c>
      <c r="H4907" s="7" t="s">
        <v>21</v>
      </c>
      <c r="I4907" s="8">
        <v>29</v>
      </c>
      <c r="J4907" s="9">
        <v>14</v>
      </c>
      <c r="K4907" s="10">
        <v>406</v>
      </c>
      <c r="L4907" s="10">
        <v>203</v>
      </c>
      <c r="M4907" s="11">
        <v>0.5</v>
      </c>
      <c r="N4907" s="5" t="s">
        <v>83</v>
      </c>
    </row>
    <row r="4908" spans="2:14" ht="14.25" customHeight="1">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row>
    <row r="4909" spans="2:14" ht="14.25" customHeight="1">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row>
    <row r="4910" spans="2:14" ht="14.25" customHeight="1">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row>
    <row r="4911" spans="2:14" ht="14.25" customHeight="1">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row>
    <row r="4912" spans="2:14" ht="14.25" customHeight="1">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row>
    <row r="4913" spans="2:14" ht="14.25" customHeight="1">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row>
    <row r="4914" spans="2:14" ht="14.25" customHeight="1">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row>
    <row r="4915" spans="2:14" ht="14.25" customHeight="1">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row>
    <row r="4916" spans="2:14" ht="14.25" customHeight="1">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row>
    <row r="4917" spans="2:14" ht="14.25" customHeight="1">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row>
    <row r="4918" spans="2:14" ht="14.25" customHeight="1">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row>
    <row r="4919" spans="2:14" ht="14.25" customHeight="1">
      <c r="B4919" s="5" t="s">
        <v>14</v>
      </c>
      <c r="C4919" s="5">
        <v>1185732</v>
      </c>
      <c r="D4919" s="6">
        <v>44358</v>
      </c>
      <c r="E4919" s="5" t="s">
        <v>36</v>
      </c>
      <c r="F4919" s="5" t="s">
        <v>57</v>
      </c>
      <c r="G4919" s="5" t="s">
        <v>58</v>
      </c>
      <c r="H4919" s="7" t="s">
        <v>21</v>
      </c>
      <c r="I4919" s="8">
        <v>27</v>
      </c>
      <c r="J4919" s="9">
        <v>0</v>
      </c>
      <c r="K4919" s="10">
        <v>0</v>
      </c>
      <c r="L4919" s="10">
        <v>0</v>
      </c>
      <c r="M4919" s="11">
        <v>0.53</v>
      </c>
      <c r="N4919" s="5" t="s">
        <v>83</v>
      </c>
    </row>
    <row r="4920" spans="2:14" ht="14.25" customHeight="1">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row>
    <row r="4921" spans="2:14" ht="14.25" customHeight="1">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row>
    <row r="4922" spans="2:14" ht="14.25" customHeight="1">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row>
    <row r="4923" spans="2:14" ht="14.25" customHeight="1">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row>
    <row r="4924" spans="2:14" ht="14.25" customHeight="1">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row>
    <row r="4925" spans="2:14" ht="14.25" customHeight="1">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row>
    <row r="4926" spans="2:14" ht="14.25" customHeight="1">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row>
    <row r="4927" spans="2:14" ht="14.25" customHeight="1">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row>
    <row r="4928" spans="2:14" ht="14.25" customHeight="1">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row>
    <row r="4929" spans="2:14" ht="14.25" customHeight="1">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row>
    <row r="4930" spans="2:14" ht="14.25" customHeight="1">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row>
    <row r="4931" spans="2:14" ht="14.25" customHeight="1">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row>
    <row r="4932" spans="2:14" ht="14.25" customHeight="1">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row>
    <row r="4933" spans="2:14" ht="14.25" customHeight="1">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row>
    <row r="4934" spans="2:14" ht="14.25" customHeight="1">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row>
    <row r="4935" spans="2:14" ht="14.25" customHeight="1">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row>
    <row r="4936" spans="2:14" ht="14.25" customHeight="1">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row>
    <row r="4937" spans="2:14" ht="14.25" customHeight="1">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row>
    <row r="4938" spans="2:14" ht="14.25" customHeight="1">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row>
    <row r="4939" spans="2:14" ht="14.25" customHeight="1">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row>
    <row r="4940" spans="2:14" ht="14.25" customHeight="1">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row>
    <row r="4941" spans="2:14" ht="14.25" customHeight="1">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row>
    <row r="4942" spans="2:14" ht="14.25" customHeight="1">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row>
    <row r="4943" spans="2:14" ht="14.25" customHeight="1">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row>
    <row r="4944" spans="2:14" ht="14.25" customHeight="1">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row>
    <row r="4945" spans="2:14" ht="14.25" customHeight="1">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row>
    <row r="4946" spans="2:14" ht="14.25" customHeight="1">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row>
    <row r="4947" spans="2:14" ht="14.25" customHeight="1">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row>
    <row r="4948" spans="2:14" ht="14.25" customHeight="1">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row>
    <row r="4949" spans="2:14" ht="14.25" customHeight="1">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row>
    <row r="4950" spans="2:14" ht="14.25" customHeight="1">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row>
    <row r="4951" spans="2:14" ht="14.25" customHeight="1">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row>
    <row r="4952" spans="2:14" ht="14.25" customHeight="1">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row>
    <row r="4953" spans="2:14" ht="14.25" customHeight="1">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row>
    <row r="4954" spans="2:14" ht="14.25" customHeight="1">
      <c r="B4954" s="5" t="s">
        <v>14</v>
      </c>
      <c r="C4954" s="5">
        <v>1185732</v>
      </c>
      <c r="D4954" s="6">
        <v>44393</v>
      </c>
      <c r="E4954" s="5" t="s">
        <v>36</v>
      </c>
      <c r="F4954" s="5" t="s">
        <v>57</v>
      </c>
      <c r="G4954" s="5" t="s">
        <v>58</v>
      </c>
      <c r="H4954" s="7" t="s">
        <v>20</v>
      </c>
      <c r="I4954" s="8">
        <v>29</v>
      </c>
      <c r="J4954" s="9">
        <v>14</v>
      </c>
      <c r="K4954" s="10">
        <v>406</v>
      </c>
      <c r="L4954" s="10">
        <v>203</v>
      </c>
      <c r="M4954" s="11">
        <v>0.5</v>
      </c>
      <c r="N4954" s="5" t="s">
        <v>83</v>
      </c>
    </row>
    <row r="4955" spans="2:14" ht="14.25" customHeight="1">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row>
    <row r="4956" spans="2:14" ht="14.25" customHeight="1">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row>
    <row r="4957" spans="2:14" ht="14.25" customHeight="1">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row>
    <row r="4958" spans="2:14" ht="14.25" customHeight="1">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row>
    <row r="4959" spans="2:14" ht="14.25" customHeight="1">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row>
    <row r="4960" spans="2:14" ht="14.25" customHeight="1">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row>
    <row r="4961" spans="2:14" ht="14.25" customHeight="1">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row>
    <row r="4962" spans="2:14" ht="14.25" customHeight="1">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row>
    <row r="4963" spans="2:14" ht="14.25" customHeight="1">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row>
    <row r="4964" spans="2:14" ht="14.25" customHeight="1">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row>
    <row r="4965" spans="2:14" ht="14.25" customHeight="1">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row>
    <row r="4966" spans="2:14" ht="14.25" customHeight="1">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row>
    <row r="4967" spans="2:14" ht="14.25" customHeight="1">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row>
    <row r="4968" spans="2:14" ht="14.25" customHeight="1">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row>
    <row r="4969" spans="2:14" ht="14.25" customHeight="1">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row>
    <row r="4970" spans="2:14" ht="14.25" customHeight="1">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row>
    <row r="4971" spans="2:14" ht="14.25" customHeight="1">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row>
    <row r="4972" spans="2:14" ht="14.25" customHeight="1">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row>
    <row r="4973" spans="2:14" ht="14.25" customHeight="1">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row>
    <row r="4974" spans="2:14" ht="14.25" customHeight="1">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row>
    <row r="4975" spans="2:14" ht="14.25" customHeight="1">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row>
    <row r="4976" spans="2:14" ht="14.25" customHeight="1">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row>
    <row r="4977" spans="2:14" ht="14.25" customHeight="1">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row>
    <row r="4978" spans="2:14" ht="14.25" customHeight="1">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row>
    <row r="4979" spans="2:14" ht="14.25" customHeight="1">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row>
    <row r="4980" spans="2:14" ht="14.25" customHeight="1">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row>
    <row r="4981" spans="2:14" ht="14.25" customHeight="1">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row>
    <row r="4982" spans="2:14" ht="14.25" customHeight="1">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row>
    <row r="4983" spans="2:14" ht="14.25" customHeight="1">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row>
    <row r="4984" spans="2:14" ht="14.25" customHeight="1">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row>
    <row r="4985" spans="2:14" ht="14.25" customHeight="1">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row>
    <row r="4986" spans="2:14" ht="14.25" customHeight="1">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row>
    <row r="4987" spans="2:14" ht="14.25" customHeight="1">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row>
    <row r="4988" spans="2:14" ht="14.25" customHeight="1">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row>
    <row r="4989" spans="2:14" ht="14.25" customHeight="1">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row>
    <row r="4990" spans="2:14" ht="14.25" customHeight="1">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row>
    <row r="4991" spans="2:14" ht="14.25" customHeight="1">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row>
    <row r="4992" spans="2:14" ht="14.25" customHeight="1">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row>
    <row r="4993" spans="2:14" ht="14.25" customHeight="1">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row>
    <row r="4994" spans="2:14" ht="14.25" customHeight="1">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row>
    <row r="4995" spans="2:14" ht="14.25" customHeight="1">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row>
    <row r="4996" spans="2:14" ht="14.25" customHeight="1">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row>
    <row r="4997" spans="2:14" ht="14.25" customHeight="1">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row>
    <row r="4998" spans="2:14" ht="14.25" customHeight="1">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row>
    <row r="4999" spans="2:14" ht="14.25" customHeight="1">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row>
    <row r="5000" spans="2:14" ht="14.25" customHeight="1">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row>
    <row r="5001" spans="2:14" ht="14.25" customHeight="1">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row>
    <row r="5002" spans="2:14" ht="14.25" customHeight="1">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row>
    <row r="5003" spans="2:14" ht="14.25" customHeight="1">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row>
    <row r="5004" spans="2:14" ht="14.25" customHeight="1">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row>
    <row r="5005" spans="2:14" ht="14.25" customHeight="1">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row>
    <row r="5006" spans="2:14" ht="14.25" customHeight="1">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row>
    <row r="5007" spans="2:14" ht="14.25" customHeight="1">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row>
    <row r="5008" spans="2:14" ht="14.25" customHeight="1">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row>
    <row r="5009" spans="2:14" ht="14.25" customHeight="1">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row>
    <row r="5010" spans="2:14" ht="14.25" customHeight="1">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row>
    <row r="5011" spans="2:14" ht="14.25" customHeight="1">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row>
    <row r="5012" spans="2:14" ht="14.25" customHeight="1">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row>
    <row r="5013" spans="2:14" ht="14.25" customHeight="1">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row>
    <row r="5014" spans="2:14" ht="14.25" customHeight="1">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row>
    <row r="5015" spans="2:14" ht="14.25" customHeight="1">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row>
    <row r="5016" spans="2:14" ht="14.25" customHeight="1">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row>
    <row r="5017" spans="2:14" ht="14.25" customHeight="1">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row>
    <row r="5018" spans="2:14" ht="14.25" customHeight="1">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row>
    <row r="5019" spans="2:14" ht="14.25" customHeight="1">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row>
    <row r="5020" spans="2:14" ht="14.25" customHeight="1">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row>
    <row r="5021" spans="2:14" ht="14.25" customHeight="1">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row>
    <row r="5022" spans="2:14" ht="14.25" customHeight="1">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row>
    <row r="5023" spans="2:14" ht="14.25" customHeight="1">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row>
    <row r="5024" spans="2:14" ht="14.25" customHeight="1">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row>
    <row r="5025" spans="2:14" ht="14.25" customHeight="1">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row>
    <row r="5026" spans="2:14" ht="14.25" customHeight="1">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row>
    <row r="5027" spans="2:14" ht="14.25" customHeight="1">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row>
    <row r="5028" spans="2:14" ht="14.25" customHeight="1">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row>
    <row r="5029" spans="2:14" ht="14.25" customHeight="1">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row>
    <row r="5030" spans="2:14" ht="14.25" customHeight="1">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row>
    <row r="5031" spans="2:14" ht="14.25" customHeight="1">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row>
    <row r="5032" spans="2:14" ht="14.25" customHeight="1">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row>
    <row r="5033" spans="2:14" ht="14.25" customHeight="1">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row>
    <row r="5034" spans="2:14" ht="14.25" customHeight="1">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row>
    <row r="5035" spans="2:14" ht="14.25" customHeight="1">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row>
    <row r="5036" spans="2:14" ht="14.25" customHeight="1">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row>
    <row r="5037" spans="2:14" ht="14.25" customHeight="1">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row>
    <row r="5038" spans="2:14" ht="14.25" customHeight="1">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row>
    <row r="5039" spans="2:14" ht="14.25" customHeight="1">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row>
    <row r="5040" spans="2:14" ht="14.25" customHeight="1">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row>
    <row r="5041" spans="2:14" ht="14.25" customHeight="1">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row>
    <row r="5042" spans="2:14" ht="14.25" customHeight="1">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row>
    <row r="5043" spans="2:14" ht="14.25" customHeight="1">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row>
    <row r="5044" spans="2:14" ht="14.25" customHeight="1">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row>
    <row r="5045" spans="2:14" ht="14.25" customHeight="1">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row>
    <row r="5046" spans="2:14" ht="14.25" customHeight="1">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row>
    <row r="5047" spans="2:14" ht="14.25" customHeight="1">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row>
    <row r="5048" spans="2:14" ht="14.25" customHeight="1">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row>
    <row r="5049" spans="2:14" ht="14.25" customHeight="1">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row>
    <row r="5050" spans="2:14" ht="14.25" customHeight="1">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row>
    <row r="5051" spans="2:14" ht="14.25" customHeight="1">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row>
    <row r="5052" spans="2:14" ht="14.25" customHeight="1">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row>
    <row r="5053" spans="2:14" ht="14.25" customHeight="1">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row>
    <row r="5054" spans="2:14" ht="14.25" customHeight="1">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row>
    <row r="5055" spans="2:14" ht="14.25" customHeight="1">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row>
    <row r="5056" spans="2:14" ht="14.25" customHeight="1">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row>
    <row r="5057" spans="2:14" ht="14.25" customHeight="1">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row>
    <row r="5058" spans="2:14" ht="14.25" customHeight="1">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row>
    <row r="5059" spans="2:14" ht="14.25" customHeight="1">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row>
    <row r="5060" spans="2:14" ht="14.25" customHeight="1">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row>
    <row r="5061" spans="2:14" ht="14.25" customHeight="1">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row>
    <row r="5062" spans="2:14" ht="14.25" customHeight="1">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row>
    <row r="5063" spans="2:14" ht="14.25" customHeight="1">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row>
    <row r="5064" spans="2:14" ht="14.25" customHeight="1">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row>
    <row r="5065" spans="2:14" ht="14.25" customHeight="1">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row>
    <row r="5066" spans="2:14" ht="14.25" customHeight="1">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row>
    <row r="5067" spans="2:14" ht="14.25" customHeight="1">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row>
    <row r="5068" spans="2:14" ht="14.25" customHeight="1">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row>
    <row r="5069" spans="2:14" ht="14.25" customHeight="1">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row>
    <row r="5070" spans="2:14" ht="14.25" customHeight="1">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row>
    <row r="5071" spans="2:14" ht="14.25" customHeight="1">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row>
    <row r="5072" spans="2:14" ht="14.25" customHeight="1">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row>
    <row r="5073" spans="2:14" ht="14.25" customHeight="1">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row>
    <row r="5074" spans="2:14" ht="14.25" customHeight="1">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row>
    <row r="5075" spans="2:14" ht="14.25" customHeight="1">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row>
    <row r="5076" spans="2:14" ht="14.25" customHeight="1">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row>
    <row r="5077" spans="2:14" ht="14.25" customHeight="1">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row>
    <row r="5078" spans="2:14" ht="14.25" customHeight="1">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row>
    <row r="5079" spans="2:14" ht="14.25" customHeight="1">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row>
    <row r="5080" spans="2:14" ht="14.25" customHeight="1">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row>
    <row r="5081" spans="2:14" ht="14.25" customHeight="1">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row>
    <row r="5082" spans="2:14" ht="14.25" customHeight="1">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row>
    <row r="5083" spans="2:14" ht="14.25" customHeight="1">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row>
    <row r="5084" spans="2:14" ht="14.25" customHeight="1">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row>
    <row r="5085" spans="2:14" ht="14.25" customHeight="1">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row>
    <row r="5086" spans="2:14" ht="14.25" customHeight="1">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row>
    <row r="5087" spans="2:14" ht="14.25" customHeight="1">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row>
    <row r="5088" spans="2:14" ht="14.25" customHeight="1">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row>
    <row r="5089" spans="2:14" ht="14.25" customHeight="1">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row>
    <row r="5090" spans="2:14" ht="14.25" customHeight="1">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row>
    <row r="5091" spans="2:14" ht="14.25" customHeight="1">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row>
    <row r="5092" spans="2:14" ht="14.25" customHeight="1">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row>
    <row r="5093" spans="2:14" ht="14.25" customHeight="1">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row>
    <row r="5094" spans="2:14" ht="14.25" customHeight="1">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row>
    <row r="5095" spans="2:14" ht="14.25" customHeight="1">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row>
    <row r="5096" spans="2:14" ht="14.25" customHeight="1">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row>
    <row r="5097" spans="2:14" ht="14.25" customHeight="1">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row>
    <row r="5098" spans="2:14" ht="14.25" customHeight="1">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row>
    <row r="5099" spans="2:14" ht="14.25" customHeight="1">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row>
    <row r="5100" spans="2:14" ht="14.25" customHeight="1">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row>
    <row r="5101" spans="2:14" ht="14.25" customHeight="1">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row>
    <row r="5102" spans="2:14" ht="14.25" customHeight="1">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row>
    <row r="5103" spans="2:14" ht="14.25" customHeight="1">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row>
    <row r="5104" spans="2:14" ht="14.25" customHeight="1">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row>
    <row r="5105" spans="2:14" ht="14.25" customHeight="1">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row>
    <row r="5106" spans="2:14" ht="14.25" customHeight="1">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row>
    <row r="5107" spans="2:14" ht="14.25" customHeight="1">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row>
    <row r="5108" spans="2:14" ht="14.25" customHeight="1">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row>
    <row r="5109" spans="2:14" ht="14.25" customHeight="1">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row>
    <row r="5110" spans="2:14" ht="14.25" customHeight="1">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row>
    <row r="5111" spans="2:14" ht="14.25" customHeight="1">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row>
    <row r="5112" spans="2:14" ht="14.25" customHeight="1">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row>
    <row r="5113" spans="2:14" ht="14.25" customHeight="1">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row>
    <row r="5114" spans="2:14" ht="14.25" customHeight="1">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row>
    <row r="5115" spans="2:14" ht="14.25" customHeight="1">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row>
    <row r="5116" spans="2:14" ht="14.25" customHeight="1">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row>
    <row r="5117" spans="2:14" ht="14.25" customHeight="1">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row>
    <row r="5118" spans="2:14" ht="14.25" customHeight="1">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row>
    <row r="5119" spans="2:14" ht="14.25" customHeight="1">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row>
    <row r="5120" spans="2:14" ht="14.25" customHeight="1">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row>
    <row r="5121" spans="2:14" ht="14.25" customHeight="1">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row>
    <row r="5122" spans="2:14" ht="14.25" customHeight="1">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row>
    <row r="5123" spans="2:14" ht="14.25" customHeight="1">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row>
    <row r="5124" spans="2:14" ht="14.25" customHeight="1">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row>
    <row r="5125" spans="2:14" ht="14.25" customHeight="1">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row>
    <row r="5126" spans="2:14" ht="14.25" customHeight="1">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row>
    <row r="5127" spans="2:14" ht="14.25" customHeight="1">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row>
    <row r="5128" spans="2:14" ht="14.25" customHeight="1">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row>
    <row r="5129" spans="2:14" ht="14.25" customHeight="1">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row>
    <row r="5130" spans="2:14" ht="14.25" customHeight="1">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row>
    <row r="5131" spans="2:14" ht="14.25" customHeight="1">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row>
    <row r="5132" spans="2:14" ht="14.25" customHeight="1">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row>
    <row r="5133" spans="2:14" ht="14.25" customHeight="1">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row>
    <row r="5134" spans="2:14" ht="14.25" customHeight="1">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row>
    <row r="5135" spans="2:14" ht="14.25" customHeight="1">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row>
    <row r="5136" spans="2:14" ht="14.25" customHeight="1">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row>
    <row r="5137" spans="2:14" ht="14.25" customHeight="1">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row>
    <row r="5138" spans="2:14" ht="14.25" customHeight="1">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row>
    <row r="5139" spans="2:14" ht="14.25" customHeight="1">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row>
    <row r="5140" spans="2:14" ht="14.25" customHeight="1">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row>
    <row r="5141" spans="2:14" ht="14.25" customHeight="1">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row>
    <row r="5142" spans="2:14" ht="14.25" customHeight="1">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row>
    <row r="5143" spans="2:14" ht="14.25" customHeight="1">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row>
    <row r="5144" spans="2:14" ht="14.25" customHeight="1">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row>
    <row r="5145" spans="2:14" ht="14.25" customHeight="1">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row>
    <row r="5146" spans="2:14" ht="14.25" customHeight="1">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row>
    <row r="5147" spans="2:14" ht="14.25" customHeight="1">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row>
    <row r="5148" spans="2:14" ht="14.25" customHeight="1">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row>
    <row r="5149" spans="2:14" ht="14.25" customHeight="1">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row>
    <row r="5150" spans="2:14" ht="14.25" customHeight="1">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row>
    <row r="5151" spans="2:14" ht="14.25" customHeight="1">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row>
    <row r="5152" spans="2:14" ht="14.25" customHeight="1">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row>
    <row r="5153" spans="2:14" ht="14.25" customHeight="1">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row>
    <row r="5154" spans="2:14" ht="14.25" customHeight="1">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row>
    <row r="5155" spans="2:14" ht="14.25" customHeight="1">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row>
    <row r="5156" spans="2:14" ht="14.25" customHeight="1">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row>
    <row r="5157" spans="2:14" ht="14.25" customHeight="1">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row>
    <row r="5158" spans="2:14" ht="14.25" customHeight="1">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row>
    <row r="5159" spans="2:14" ht="14.25" customHeight="1">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row>
    <row r="5160" spans="2:14" ht="14.25" customHeight="1">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row>
    <row r="5161" spans="2:14" ht="14.25" customHeight="1">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row>
    <row r="5162" spans="2:14" ht="14.25" customHeight="1">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row>
    <row r="5163" spans="2:14" ht="14.25" customHeight="1">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row>
    <row r="5164" spans="2:14" ht="14.25" customHeight="1">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row>
    <row r="5165" spans="2:14" ht="14.25" customHeight="1">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row>
    <row r="5166" spans="2:14" ht="14.25" customHeight="1">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row>
    <row r="5167" spans="2:14" ht="14.25" customHeight="1">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row>
    <row r="5168" spans="2:14" ht="14.25" customHeight="1">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row>
    <row r="5169" spans="2:14" ht="14.25" customHeight="1">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row>
    <row r="5170" spans="2:14" ht="14.25" customHeight="1">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row>
    <row r="5171" spans="2:14" ht="14.25" customHeight="1">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row>
    <row r="5172" spans="2:14" ht="14.25" customHeight="1">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row>
    <row r="5173" spans="2:14" ht="14.25" customHeight="1">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row>
    <row r="5174" spans="2:14" ht="14.25" customHeight="1">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row>
    <row r="5175" spans="2:14" ht="14.25" customHeight="1">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row>
    <row r="5176" spans="2:14" ht="14.25" customHeight="1">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row>
    <row r="5177" spans="2:14" ht="14.25" customHeight="1">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row>
    <row r="5178" spans="2:14" ht="14.25" customHeight="1">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row>
    <row r="5179" spans="2:14" ht="14.25" customHeight="1">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row>
    <row r="5180" spans="2:14" ht="14.25" customHeight="1">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row>
    <row r="5181" spans="2:14" ht="14.25" customHeight="1">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row>
    <row r="5182" spans="2:14" ht="14.25" customHeight="1">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row>
    <row r="5183" spans="2:14" ht="14.25" customHeight="1">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row>
    <row r="5184" spans="2:14" ht="14.25" customHeight="1">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row>
    <row r="5185" spans="2:14" ht="14.25" customHeight="1">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row>
    <row r="5186" spans="2:14" ht="14.25" customHeight="1">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row>
    <row r="5187" spans="2:14" ht="14.25" customHeight="1">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row>
    <row r="5188" spans="2:14" ht="14.25" customHeight="1">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row>
    <row r="5189" spans="2:14" ht="14.25" customHeight="1">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row>
    <row r="5190" spans="2:14" ht="14.25" customHeight="1">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row>
    <row r="5191" spans="2:14" ht="14.25" customHeight="1">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row>
    <row r="5192" spans="2:14" ht="14.25" customHeight="1">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row>
    <row r="5193" spans="2:14" ht="14.25" customHeight="1">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row>
    <row r="5194" spans="2:14" ht="14.25" customHeight="1">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row>
    <row r="5195" spans="2:14" ht="14.25" customHeight="1">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row>
    <row r="5196" spans="2:14" ht="14.25" customHeight="1">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row>
    <row r="5197" spans="2:14" ht="14.25" customHeight="1">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row>
    <row r="5198" spans="2:14" ht="14.25" customHeight="1">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row>
    <row r="5199" spans="2:14" ht="14.25" customHeight="1">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row>
    <row r="5200" spans="2:14" ht="14.25" customHeight="1">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row>
    <row r="5201" spans="2:14" ht="14.25" customHeight="1">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row>
    <row r="5202" spans="2:14" ht="14.25" customHeight="1">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row>
    <row r="5203" spans="2:14" ht="14.25" customHeight="1">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row>
    <row r="5204" spans="2:14" ht="14.25" customHeight="1">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row>
    <row r="5205" spans="2:14" ht="14.25" customHeight="1">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row>
    <row r="5206" spans="2:14" ht="14.25" customHeight="1">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row>
    <row r="5207" spans="2:14" ht="14.25" customHeight="1">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row>
    <row r="5208" spans="2:14" ht="14.25" customHeight="1">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row>
    <row r="5209" spans="2:14" ht="14.25" customHeight="1">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row>
    <row r="5210" spans="2:14" ht="14.25" customHeight="1">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row>
    <row r="5211" spans="2:14" ht="14.25" customHeight="1">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row>
    <row r="5212" spans="2:14" ht="14.25" customHeight="1">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row>
    <row r="5213" spans="2:14" ht="14.25" customHeight="1">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row>
    <row r="5214" spans="2:14" ht="14.25" customHeight="1">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row>
    <row r="5215" spans="2:14" ht="14.25" customHeight="1">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row>
    <row r="5216" spans="2:14" ht="14.25" customHeight="1">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row>
    <row r="5217" spans="2:14" ht="14.25" customHeight="1">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row>
    <row r="5218" spans="2:14" ht="14.25" customHeight="1">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row>
    <row r="5219" spans="2:14" ht="14.25" customHeight="1">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row>
    <row r="5220" spans="2:14" ht="14.25" customHeight="1">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row>
    <row r="5221" spans="2:14" ht="14.25" customHeight="1">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row>
    <row r="5222" spans="2:14" ht="14.25" customHeight="1">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row>
    <row r="5223" spans="2:14" ht="14.25" customHeight="1">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row>
    <row r="5224" spans="2:14" ht="14.25" customHeight="1">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row>
    <row r="5225" spans="2:14" ht="14.25" customHeight="1">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row>
    <row r="5226" spans="2:14" ht="14.25" customHeight="1">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row>
    <row r="5227" spans="2:14" ht="14.25" customHeight="1">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row>
    <row r="5228" spans="2:14" ht="14.25" customHeight="1">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row>
    <row r="5229" spans="2:14" ht="14.25" customHeight="1">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row>
    <row r="5230" spans="2:14" ht="14.25" customHeight="1">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row>
    <row r="5231" spans="2:14" ht="14.25" customHeight="1">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row>
    <row r="5232" spans="2:14" ht="14.25" customHeight="1">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row>
    <row r="5233" spans="2:14" ht="14.25" customHeight="1">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row>
    <row r="5234" spans="2:14" ht="14.25" customHeight="1">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row>
    <row r="5235" spans="2:14" ht="14.25" customHeight="1">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row>
    <row r="5236" spans="2:14" ht="14.25" customHeight="1">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row>
    <row r="5237" spans="2:14" ht="14.25" customHeight="1">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row>
    <row r="5238" spans="2:14" ht="14.25" customHeight="1">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row>
    <row r="5239" spans="2:14" ht="14.25" customHeight="1">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row>
    <row r="5240" spans="2:14" ht="14.25" customHeight="1">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row>
    <row r="5241" spans="2:14" ht="14.25" customHeight="1">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row>
    <row r="5242" spans="2:14" ht="14.25" customHeight="1">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row>
    <row r="5243" spans="2:14" ht="14.25" customHeight="1">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row>
    <row r="5244" spans="2:14" ht="14.25" customHeight="1">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row>
    <row r="5245" spans="2:14" ht="14.25" customHeight="1">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row>
    <row r="5246" spans="2:14" ht="14.25" customHeight="1">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row>
    <row r="5247" spans="2:14" ht="14.25" customHeight="1">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row>
    <row r="5248" spans="2:14" ht="14.25" customHeight="1">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row>
    <row r="5249" spans="2:14" ht="14.25" customHeight="1">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row>
    <row r="5250" spans="2:14" ht="14.25" customHeight="1">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row>
    <row r="5251" spans="2:14" ht="14.25" customHeight="1">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row>
    <row r="5252" spans="2:14" ht="14.25" customHeight="1">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row>
    <row r="5253" spans="2:14" ht="14.25" customHeight="1">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row>
    <row r="5254" spans="2:14" ht="14.25" customHeight="1">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row>
    <row r="5255" spans="2:14" ht="14.25" customHeight="1">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row>
    <row r="5256" spans="2:14" ht="14.25" customHeight="1">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row>
    <row r="5257" spans="2:14" ht="14.25" customHeight="1">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row>
    <row r="5258" spans="2:14" ht="14.25" customHeight="1">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row>
    <row r="5259" spans="2:14" ht="14.25" customHeight="1">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row>
    <row r="5260" spans="2:14" ht="14.25" customHeight="1">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row>
    <row r="5261" spans="2:14" ht="14.25" customHeight="1">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row>
    <row r="5262" spans="2:14" ht="14.25" customHeight="1">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row>
    <row r="5263" spans="2:14" ht="14.25" customHeight="1">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row>
    <row r="5264" spans="2:14" ht="14.25" customHeight="1">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row>
    <row r="5265" spans="2:14" ht="14.25" customHeight="1">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row>
    <row r="5266" spans="2:14" ht="14.25" customHeight="1">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row>
    <row r="5267" spans="2:14" ht="14.25" customHeight="1">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row>
    <row r="5268" spans="2:14" ht="14.25" customHeight="1">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row>
    <row r="5269" spans="2:14" ht="14.25" customHeight="1">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row>
    <row r="5270" spans="2:14" ht="14.25" customHeight="1">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row>
    <row r="5271" spans="2:14" ht="14.25" customHeight="1">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row>
    <row r="5272" spans="2:14" ht="14.25" customHeight="1">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row>
    <row r="5273" spans="2:14" ht="14.25" customHeight="1">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row>
    <row r="5274" spans="2:14" ht="14.25" customHeight="1">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row>
    <row r="5275" spans="2:14" ht="14.25" customHeight="1">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row>
    <row r="5276" spans="2:14" ht="14.25" customHeight="1">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row>
    <row r="5277" spans="2:14" ht="14.25" customHeight="1">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row>
    <row r="5278" spans="2:14" ht="14.25" customHeight="1">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row>
    <row r="5279" spans="2:14" ht="14.25" customHeight="1">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row>
    <row r="5280" spans="2:14" ht="14.25" customHeight="1">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row>
    <row r="5281" spans="2:14" ht="14.25" customHeight="1">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row>
    <row r="5282" spans="2:14" ht="14.25" customHeight="1">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row>
    <row r="5283" spans="2:14" ht="14.25" customHeight="1">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row>
    <row r="5284" spans="2:14" ht="14.25" customHeight="1">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row>
    <row r="5285" spans="2:14" ht="14.25" customHeight="1">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row>
    <row r="5286" spans="2:14" ht="14.25" customHeight="1">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row>
    <row r="5287" spans="2:14" ht="14.25" customHeight="1">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row>
    <row r="5288" spans="2:14" ht="14.25" customHeight="1">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row>
    <row r="5289" spans="2:14" ht="14.25" customHeight="1">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row>
    <row r="5290" spans="2:14" ht="14.25" customHeight="1">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row>
    <row r="5291" spans="2:14" ht="14.25" customHeight="1">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row>
    <row r="5292" spans="2:14" ht="14.25" customHeight="1">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row>
    <row r="5293" spans="2:14" ht="14.25" customHeight="1">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row>
    <row r="5294" spans="2:14" ht="14.25" customHeight="1">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row>
    <row r="5295" spans="2:14" ht="14.25" customHeight="1">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row>
    <row r="5296" spans="2:14" ht="14.25" customHeight="1">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row>
    <row r="5297" spans="2:14" ht="14.25" customHeight="1">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row>
    <row r="5298" spans="2:14" ht="14.25" customHeight="1">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row>
    <row r="5299" spans="2:14" ht="14.25" customHeight="1">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row>
    <row r="5300" spans="2:14" ht="14.25" customHeight="1">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row>
    <row r="5301" spans="2:14" ht="14.25" customHeight="1">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row>
    <row r="5302" spans="2:14" ht="14.25" customHeight="1">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row>
    <row r="5303" spans="2:14" ht="14.25" customHeight="1">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row>
    <row r="5304" spans="2:14" ht="14.25" customHeight="1">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row>
    <row r="5305" spans="2:14" ht="14.25" customHeight="1">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row>
    <row r="5306" spans="2:14" ht="14.25" customHeight="1">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row>
    <row r="5307" spans="2:14" ht="14.25" customHeight="1">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row>
    <row r="5308" spans="2:14" ht="14.25" customHeight="1">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row>
    <row r="5309" spans="2:14" ht="14.25" customHeight="1">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row>
    <row r="5310" spans="2:14" ht="14.25" customHeight="1">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row>
    <row r="5311" spans="2:14" ht="14.25" customHeight="1">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row>
    <row r="5312" spans="2:14" ht="14.25" customHeight="1">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row>
    <row r="5313" spans="2:14" ht="14.25" customHeight="1">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row>
    <row r="5314" spans="2:14" ht="14.25" customHeight="1">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row>
    <row r="5315" spans="2:14" ht="14.25" customHeight="1">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row>
    <row r="5316" spans="2:14" ht="14.25" customHeight="1">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row>
    <row r="5317" spans="2:14" ht="14.25" customHeight="1">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row>
    <row r="5318" spans="2:14" ht="14.25" customHeight="1">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row>
    <row r="5319" spans="2:14" ht="14.25" customHeight="1">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row>
    <row r="5320" spans="2:14" ht="14.25" customHeight="1">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row>
    <row r="5321" spans="2:14" ht="14.25" customHeight="1">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row>
    <row r="5322" spans="2:14" ht="14.25" customHeight="1">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row>
    <row r="5323" spans="2:14" ht="14.25" customHeight="1">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row>
    <row r="5324" spans="2:14" ht="14.25" customHeight="1">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row>
    <row r="5325" spans="2:14" ht="14.25" customHeight="1">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row>
    <row r="5326" spans="2:14" ht="14.25" customHeight="1">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row>
    <row r="5327" spans="2:14" ht="14.25" customHeight="1">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row>
    <row r="5328" spans="2:14" ht="14.25" customHeight="1">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row>
    <row r="5329" spans="2:14" ht="14.25" customHeight="1">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row>
    <row r="5330" spans="2:14" ht="14.25" customHeight="1">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row>
    <row r="5331" spans="2:14" ht="14.25" customHeight="1">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row>
    <row r="5332" spans="2:14" ht="14.25" customHeight="1">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row>
    <row r="5333" spans="2:14" ht="14.25" customHeight="1">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row>
    <row r="5334" spans="2:14" ht="14.25" customHeight="1">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row>
    <row r="5335" spans="2:14" ht="14.25" customHeight="1">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row>
    <row r="5336" spans="2:14" ht="14.25" customHeight="1">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row>
    <row r="5337" spans="2:14" ht="14.25" customHeight="1">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row>
    <row r="5338" spans="2:14" ht="14.25" customHeight="1">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row>
    <row r="5339" spans="2:14" ht="14.25" customHeight="1">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row>
    <row r="5340" spans="2:14" ht="14.25" customHeight="1">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row>
    <row r="5341" spans="2:14" ht="14.25" customHeight="1">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row>
    <row r="5342" spans="2:14" ht="14.25" customHeight="1">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row>
    <row r="5343" spans="2:14" ht="14.25" customHeight="1">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row>
    <row r="5344" spans="2:14" ht="14.25" customHeight="1">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row>
    <row r="5345" spans="2:14" ht="14.25" customHeight="1">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row>
    <row r="5346" spans="2:14" ht="14.25" customHeight="1">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row>
    <row r="5347" spans="2:14" ht="14.25" customHeight="1">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row>
    <row r="5348" spans="2:14" ht="14.25" customHeight="1">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row>
    <row r="5349" spans="2:14" ht="14.25" customHeight="1">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row>
    <row r="5350" spans="2:14" ht="14.25" customHeight="1">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row>
    <row r="5351" spans="2:14" ht="14.25" customHeight="1">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row>
    <row r="5352" spans="2:14" ht="14.25" customHeight="1">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row>
    <row r="5353" spans="2:14" ht="14.25" customHeight="1">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row>
    <row r="5354" spans="2:14" ht="14.25" customHeight="1">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row>
    <row r="5355" spans="2:14" ht="14.25" customHeight="1">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row>
    <row r="5356" spans="2:14" ht="14.25" customHeight="1">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row>
    <row r="5357" spans="2:14" ht="14.25" customHeight="1">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row>
    <row r="5358" spans="2:14" ht="14.25" customHeight="1">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row>
    <row r="5359" spans="2:14" ht="14.25" customHeight="1">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row>
    <row r="5360" spans="2:14" ht="14.25" customHeight="1">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row>
    <row r="5361" spans="2:14" ht="14.25" customHeight="1">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row>
    <row r="5362" spans="2:14" ht="14.25" customHeight="1">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row>
    <row r="5363" spans="2:14" ht="14.25" customHeight="1">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row>
    <row r="5364" spans="2:14" ht="14.25" customHeight="1">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row>
    <row r="5365" spans="2:14" ht="14.25" customHeight="1">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row>
    <row r="5366" spans="2:14" ht="14.25" customHeight="1">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row>
    <row r="5367" spans="2:14" ht="14.25" customHeight="1">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row>
    <row r="5368" spans="2:14" ht="14.25" customHeight="1">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row>
    <row r="5369" spans="2:14" ht="14.25" customHeight="1">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row>
    <row r="5370" spans="2:14" ht="14.25" customHeight="1">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row>
    <row r="5371" spans="2:14" ht="14.25" customHeight="1">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row>
    <row r="5372" spans="2:14" ht="14.25" customHeight="1">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row>
    <row r="5373" spans="2:14" ht="14.25" customHeight="1">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row>
    <row r="5374" spans="2:14" ht="14.25" customHeight="1">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row>
    <row r="5375" spans="2:14" ht="14.25" customHeight="1">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row>
    <row r="5376" spans="2:14" ht="14.25" customHeight="1">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row>
    <row r="5377" spans="2:14" ht="14.25" customHeight="1">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row>
    <row r="5378" spans="2:14" ht="14.25" customHeight="1">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row>
    <row r="5379" spans="2:14" ht="14.25" customHeight="1">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row>
    <row r="5380" spans="2:14" ht="14.25" customHeight="1">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row>
    <row r="5381" spans="2:14" ht="14.25" customHeight="1">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row>
    <row r="5382" spans="2:14" ht="14.25" customHeight="1">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row>
    <row r="5383" spans="2:14" ht="14.25" customHeight="1">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row>
    <row r="5384" spans="2:14" ht="14.25" customHeight="1">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row>
    <row r="5385" spans="2:14" ht="14.25" customHeight="1">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row>
    <row r="5386" spans="2:14" ht="14.25" customHeight="1">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row>
    <row r="5387" spans="2:14" ht="14.25" customHeight="1">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row>
    <row r="5388" spans="2:14" ht="14.25" customHeight="1">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row>
    <row r="5389" spans="2:14" ht="14.25" customHeight="1">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row>
    <row r="5390" spans="2:14" ht="14.25" customHeight="1">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row>
    <row r="5391" spans="2:14" ht="14.25" customHeight="1">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row>
    <row r="5392" spans="2:14" ht="14.25" customHeight="1">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row>
    <row r="5393" spans="2:14" ht="14.25" customHeight="1">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row>
    <row r="5394" spans="2:14" ht="14.25" customHeight="1">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row>
    <row r="5395" spans="2:14" ht="14.25" customHeight="1">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row>
    <row r="5396" spans="2:14" ht="14.25" customHeight="1">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row>
    <row r="5397" spans="2:14" ht="14.25" customHeight="1">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row>
    <row r="5398" spans="2:14" ht="14.25" customHeight="1">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row>
    <row r="5399" spans="2:14" ht="14.25" customHeight="1">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row>
    <row r="5400" spans="2:14" ht="14.25" customHeight="1">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row>
    <row r="5401" spans="2:14" ht="14.25" customHeight="1">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row>
    <row r="5402" spans="2:14" ht="14.25" customHeight="1">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row>
    <row r="5403" spans="2:14" ht="14.25" customHeight="1">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row>
    <row r="5404" spans="2:14" ht="14.25" customHeight="1">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row>
    <row r="5405" spans="2:14" ht="14.25" customHeight="1">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row>
    <row r="5406" spans="2:14" ht="14.25" customHeight="1">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row>
    <row r="5407" spans="2:14" ht="14.25" customHeight="1">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row>
    <row r="5408" spans="2:14" ht="14.25" customHeight="1">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row>
    <row r="5409" spans="2:14" ht="14.25" customHeight="1">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row>
    <row r="5410" spans="2:14" ht="14.25" customHeight="1">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row>
    <row r="5411" spans="2:14" ht="14.25" customHeight="1">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row>
    <row r="5412" spans="2:14" ht="14.25" customHeight="1">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row>
    <row r="5413" spans="2:14" ht="14.25" customHeight="1">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row>
    <row r="5414" spans="2:14" ht="14.25" customHeight="1">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row>
    <row r="5415" spans="2:14" ht="14.25" customHeight="1">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row>
    <row r="5416" spans="2:14" ht="14.25" customHeight="1">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row>
    <row r="5417" spans="2:14" ht="14.25" customHeight="1">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row>
    <row r="5418" spans="2:14" ht="14.25" customHeight="1">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row>
    <row r="5419" spans="2:14" ht="14.25" customHeight="1">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row>
    <row r="5420" spans="2:14" ht="14.25" customHeight="1">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row>
    <row r="5421" spans="2:14" ht="14.25" customHeight="1">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row>
    <row r="5422" spans="2:14" ht="14.25" customHeight="1">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row>
    <row r="5423" spans="2:14" ht="14.25" customHeight="1">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row>
    <row r="5424" spans="2:14" ht="14.25" customHeight="1">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row>
    <row r="5425" spans="2:14" ht="14.25" customHeight="1">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row>
    <row r="5426" spans="2:14" ht="14.25" customHeight="1">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row>
    <row r="5427" spans="2:14" ht="14.25" customHeight="1">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row>
    <row r="5428" spans="2:14" ht="14.25" customHeight="1">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row>
    <row r="5429" spans="2:14" ht="14.25" customHeight="1">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row>
    <row r="5430" spans="2:14" ht="14.25" customHeight="1">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row>
    <row r="5431" spans="2:14" ht="14.25" customHeight="1">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row>
    <row r="5432" spans="2:14" ht="14.25" customHeight="1">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row>
    <row r="5433" spans="2:14" ht="14.25" customHeight="1">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row>
    <row r="5434" spans="2:14" ht="14.25" customHeight="1">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row>
    <row r="5435" spans="2:14" ht="14.25" customHeight="1">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row>
    <row r="5436" spans="2:14" ht="14.25" customHeight="1">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row>
    <row r="5437" spans="2:14" ht="14.25" customHeight="1">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row>
    <row r="5438" spans="2:14" ht="14.25" customHeight="1">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row>
    <row r="5439" spans="2:14" ht="14.25" customHeight="1">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row>
    <row r="5440" spans="2:14" ht="14.25" customHeight="1">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row>
    <row r="5441" spans="2:14" ht="14.25" customHeight="1">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row>
    <row r="5442" spans="2:14" ht="14.25" customHeight="1">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row>
    <row r="5443" spans="2:14" ht="14.25" customHeight="1">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row>
    <row r="5444" spans="2:14" ht="14.25" customHeight="1">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row>
    <row r="5445" spans="2:14" ht="14.25" customHeight="1">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row>
    <row r="5446" spans="2:14" ht="14.25" customHeight="1">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row>
    <row r="5447" spans="2:14" ht="14.25" customHeight="1">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row>
    <row r="5448" spans="2:14" ht="14.25" customHeight="1">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row>
    <row r="5449" spans="2:14" ht="14.25" customHeight="1">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row>
    <row r="5450" spans="2:14" ht="14.25" customHeight="1">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row>
    <row r="5451" spans="2:14" ht="14.25" customHeight="1">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row>
    <row r="5452" spans="2:14" ht="14.25" customHeight="1">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row>
    <row r="5453" spans="2:14" ht="14.25" customHeight="1">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row>
    <row r="5454" spans="2:14" ht="14.25" customHeight="1">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row>
    <row r="5455" spans="2:14" ht="14.25" customHeight="1">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row>
    <row r="5456" spans="2:14" ht="14.25" customHeight="1">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row>
    <row r="5457" spans="2:14" ht="14.25" customHeight="1">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row>
    <row r="5458" spans="2:14" ht="14.25" customHeight="1">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row>
    <row r="5459" spans="2:14" ht="14.25" customHeight="1">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row>
    <row r="5460" spans="2:14" ht="14.25" customHeight="1">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row>
    <row r="5461" spans="2:14" ht="14.25" customHeight="1">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row>
    <row r="5462" spans="2:14" ht="14.25" customHeight="1">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row>
    <row r="5463" spans="2:14" ht="14.25" customHeight="1">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row>
    <row r="5464" spans="2:14" ht="14.25" customHeight="1">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row>
    <row r="5465" spans="2:14" ht="14.25" customHeight="1">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row>
    <row r="5466" spans="2:14" ht="14.25" customHeight="1">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row>
    <row r="5467" spans="2:14" ht="14.25" customHeight="1">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row>
    <row r="5468" spans="2:14" ht="14.25" customHeight="1">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row>
    <row r="5469" spans="2:14" ht="14.25" customHeight="1">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row>
    <row r="5470" spans="2:14" ht="14.25" customHeight="1">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row>
    <row r="5471" spans="2:14" ht="14.25" customHeight="1">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row>
    <row r="5472" spans="2:14" ht="14.25" customHeight="1">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row>
    <row r="5473" spans="2:14" ht="14.25" customHeight="1">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row>
    <row r="5474" spans="2:14" ht="14.25" customHeight="1">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row>
    <row r="5475" spans="2:14" ht="14.25" customHeight="1">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row>
    <row r="5476" spans="2:14" ht="14.25" customHeight="1">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row>
    <row r="5477" spans="2:14" ht="14.25" customHeight="1">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row>
    <row r="5478" spans="2:14" ht="14.25" customHeight="1">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row>
    <row r="5479" spans="2:14" ht="14.25" customHeight="1">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row>
    <row r="5480" spans="2:14" ht="14.25" customHeight="1">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row>
    <row r="5481" spans="2:14" ht="14.25" customHeight="1">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row>
    <row r="5482" spans="2:14" ht="14.25" customHeight="1">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row>
    <row r="5483" spans="2:14" ht="14.25" customHeight="1">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row>
    <row r="5484" spans="2:14" ht="14.25" customHeight="1">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row>
    <row r="5485" spans="2:14" ht="14.25" customHeight="1">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row>
    <row r="5486" spans="2:14" ht="14.25" customHeight="1">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row>
    <row r="5487" spans="2:14" ht="14.25" customHeight="1">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row>
    <row r="5488" spans="2:14" ht="14.25" customHeight="1">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row>
    <row r="5489" spans="2:14" ht="14.25" customHeight="1">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row>
    <row r="5490" spans="2:14" ht="14.25" customHeight="1">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row>
    <row r="5491" spans="2:14" ht="14.25" customHeight="1">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row>
    <row r="5492" spans="2:14" ht="14.25" customHeight="1">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row>
    <row r="5493" spans="2:14" ht="14.25" customHeight="1">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row>
    <row r="5494" spans="2:14" ht="14.25" customHeight="1">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row>
    <row r="5495" spans="2:14" ht="14.25" customHeight="1">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row>
    <row r="5496" spans="2:14" ht="14.25" customHeight="1">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row>
    <row r="5497" spans="2:14" ht="14.25" customHeight="1">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row>
    <row r="5498" spans="2:14" ht="14.25" customHeight="1">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row>
    <row r="5499" spans="2:14" ht="14.25" customHeight="1">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row>
    <row r="5500" spans="2:14" ht="14.25" customHeight="1">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row>
    <row r="5501" spans="2:14" ht="14.25" customHeight="1">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row>
    <row r="5502" spans="2:14" ht="14.25" customHeight="1">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row>
    <row r="5503" spans="2:14" ht="14.25" customHeight="1">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row>
    <row r="5504" spans="2:14" ht="14.25" customHeight="1">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row>
    <row r="5505" spans="2:14" ht="14.25" customHeight="1">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row>
    <row r="5506" spans="2:14" ht="14.25" customHeight="1">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row>
    <row r="5507" spans="2:14" ht="14.25" customHeight="1">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row>
    <row r="5508" spans="2:14" ht="14.25" customHeight="1">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row>
    <row r="5509" spans="2:14" ht="14.25" customHeight="1">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row>
    <row r="5510" spans="2:14" ht="14.25" customHeight="1">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row>
    <row r="5511" spans="2:14" ht="14.25" customHeight="1">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row>
    <row r="5512" spans="2:14" ht="14.25" customHeight="1">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row>
    <row r="5513" spans="2:14" ht="14.25" customHeight="1">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row>
    <row r="5514" spans="2:14" ht="14.25" customHeight="1">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row>
    <row r="5515" spans="2:14" ht="14.25" customHeight="1">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row>
    <row r="5516" spans="2:14" ht="14.25" customHeight="1">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row>
    <row r="5517" spans="2:14" ht="14.25" customHeight="1">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row>
    <row r="5518" spans="2:14" ht="14.25" customHeight="1">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row>
    <row r="5519" spans="2:14" ht="14.25" customHeight="1">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row>
    <row r="5520" spans="2:14" ht="14.25" customHeight="1">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row>
    <row r="5521" spans="2:14" ht="14.25" customHeight="1">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row>
    <row r="5522" spans="2:14" ht="14.25" customHeight="1">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row>
    <row r="5523" spans="2:14" ht="14.25" customHeight="1">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row>
    <row r="5524" spans="2:14" ht="14.25" customHeight="1">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row>
    <row r="5525" spans="2:14" ht="14.25" customHeight="1">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row>
    <row r="5526" spans="2:14" ht="14.25" customHeight="1">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row>
    <row r="5527" spans="2:14" ht="14.25" customHeight="1">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row>
    <row r="5528" spans="2:14" ht="14.25" customHeight="1">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row>
    <row r="5529" spans="2:14" ht="14.25" customHeight="1">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row>
    <row r="5530" spans="2:14" ht="14.25" customHeight="1">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row>
    <row r="5531" spans="2:14" ht="14.25" customHeight="1">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row>
    <row r="5532" spans="2:14" ht="14.25" customHeight="1">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row>
    <row r="5533" spans="2:14" ht="14.25" customHeight="1">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row>
    <row r="5534" spans="2:14" ht="14.25" customHeight="1">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row>
    <row r="5535" spans="2:14" ht="14.25" customHeight="1">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row>
    <row r="5536" spans="2:14" ht="14.25" customHeight="1">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row>
    <row r="5537" spans="2:14" ht="14.25" customHeight="1">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row>
    <row r="5538" spans="2:14" ht="14.25" customHeight="1">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row>
    <row r="5539" spans="2:14" ht="14.25" customHeight="1">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row>
    <row r="5540" spans="2:14" ht="14.25" customHeight="1">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row>
    <row r="5541" spans="2:14" ht="14.25" customHeight="1">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row>
    <row r="5542" spans="2:14" ht="14.25" customHeight="1">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row>
    <row r="5543" spans="2:14" ht="14.25" customHeight="1">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row>
    <row r="5544" spans="2:14" ht="14.25" customHeight="1">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row>
    <row r="5545" spans="2:14" ht="14.25" customHeight="1">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row>
    <row r="5546" spans="2:14" ht="14.25" customHeight="1">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row>
    <row r="5547" spans="2:14" ht="14.25" customHeight="1">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row>
    <row r="5548" spans="2:14" ht="14.25" customHeight="1">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row>
    <row r="5549" spans="2:14" ht="14.25" customHeight="1">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row>
    <row r="5550" spans="2:14" ht="14.25" customHeight="1">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row>
    <row r="5551" spans="2:14" ht="14.25" customHeight="1">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row>
    <row r="5552" spans="2:14" ht="14.25" customHeight="1">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row>
    <row r="5553" spans="2:14" ht="14.25" customHeight="1">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row>
    <row r="5554" spans="2:14" ht="14.25" customHeight="1">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row>
    <row r="5555" spans="2:14" ht="14.25" customHeight="1">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row>
    <row r="5556" spans="2:14" ht="14.25" customHeight="1">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row>
    <row r="5557" spans="2:14" ht="14.25" customHeight="1">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row>
    <row r="5558" spans="2:14" ht="14.25" customHeight="1">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row>
    <row r="5559" spans="2:14" ht="14.25" customHeight="1">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row>
    <row r="5560" spans="2:14" ht="14.25" customHeight="1">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row>
    <row r="5561" spans="2:14" ht="14.25" customHeight="1">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row>
    <row r="5562" spans="2:14" ht="14.25" customHeight="1">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row>
    <row r="5563" spans="2:14" ht="14.25" customHeight="1">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row>
    <row r="5564" spans="2:14" ht="14.25" customHeight="1">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row>
    <row r="5565" spans="2:14" ht="14.25" customHeight="1">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row>
    <row r="5566" spans="2:14" ht="14.25" customHeight="1">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row>
    <row r="5567" spans="2:14" ht="14.25" customHeight="1">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row>
    <row r="5568" spans="2:14" ht="14.25" customHeight="1">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row>
    <row r="5569" spans="2:14" ht="14.25" customHeight="1">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row>
    <row r="5570" spans="2:14" ht="14.25" customHeight="1">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row>
    <row r="5571" spans="2:14" ht="14.25" customHeight="1">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row>
    <row r="5572" spans="2:14" ht="14.25" customHeight="1">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row>
    <row r="5573" spans="2:14" ht="14.25" customHeight="1">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row>
    <row r="5574" spans="2:14" ht="14.25" customHeight="1">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row>
    <row r="5575" spans="2:14" ht="14.25" customHeight="1">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row>
    <row r="5576" spans="2:14" ht="14.25" customHeight="1">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row>
    <row r="5577" spans="2:14" ht="14.25" customHeight="1">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row>
    <row r="5578" spans="2:14" ht="14.25" customHeight="1">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row>
    <row r="5579" spans="2:14" ht="14.25" customHeight="1">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row>
    <row r="5580" spans="2:14" ht="14.25" customHeight="1">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row>
    <row r="5581" spans="2:14" ht="14.25" customHeight="1">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row>
    <row r="5582" spans="2:14" ht="14.25" customHeight="1">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row>
    <row r="5583" spans="2:14" ht="14.25" customHeight="1">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row>
    <row r="5584" spans="2:14" ht="14.25" customHeight="1">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row>
    <row r="5585" spans="2:14" ht="14.25" customHeight="1">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row>
    <row r="5586" spans="2:14" ht="14.25" customHeight="1">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row>
    <row r="5587" spans="2:14" ht="14.25" customHeight="1">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row>
    <row r="5588" spans="2:14" ht="14.25" customHeight="1">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row>
    <row r="5589" spans="2:14" ht="14.25" customHeight="1">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row>
    <row r="5590" spans="2:14" ht="14.25" customHeight="1">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row>
    <row r="5591" spans="2:14" ht="14.25" customHeight="1">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row>
    <row r="5592" spans="2:14" ht="14.25" customHeight="1">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row>
    <row r="5593" spans="2:14" ht="14.25" customHeight="1">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row>
    <row r="5594" spans="2:14" ht="14.25" customHeight="1">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row>
    <row r="5595" spans="2:14" ht="14.25" customHeight="1">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row>
    <row r="5596" spans="2:14" ht="14.25" customHeight="1">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row>
    <row r="5597" spans="2:14" ht="14.25" customHeight="1">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row>
    <row r="5598" spans="2:14" ht="14.25" customHeight="1">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row>
    <row r="5599" spans="2:14" ht="14.25" customHeight="1">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row>
    <row r="5600" spans="2:14" ht="14.25" customHeight="1">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row>
    <row r="5601" spans="2:14" ht="14.25" customHeight="1">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row>
    <row r="5602" spans="2:14" ht="14.25" customHeight="1">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row>
    <row r="5603" spans="2:14" ht="14.25" customHeight="1">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row>
    <row r="5604" spans="2:14" ht="14.25" customHeight="1">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row>
    <row r="5605" spans="2:14" ht="14.25" customHeight="1">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row>
    <row r="5606" spans="2:14" ht="14.25" customHeight="1">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row>
    <row r="5607" spans="2:14" ht="14.25" customHeight="1">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row>
    <row r="5608" spans="2:14" ht="14.25" customHeight="1">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row>
    <row r="5609" spans="2:14" ht="14.25" customHeight="1">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row>
    <row r="5610" spans="2:14" ht="14.25" customHeight="1">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row>
    <row r="5611" spans="2:14" ht="14.25" customHeight="1">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row>
    <row r="5612" spans="2:14" ht="14.25" customHeight="1">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row>
    <row r="5613" spans="2:14" ht="14.25" customHeight="1">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row>
    <row r="5614" spans="2:14" ht="14.25" customHeight="1">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row>
    <row r="5615" spans="2:14" ht="14.25" customHeight="1">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row>
    <row r="5616" spans="2:14" ht="14.25" customHeight="1">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row>
    <row r="5617" spans="2:14" ht="14.25" customHeight="1">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row>
    <row r="5618" spans="2:14" ht="14.25" customHeight="1">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row>
    <row r="5619" spans="2:14" ht="14.25" customHeight="1">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row>
    <row r="5620" spans="2:14" ht="14.25" customHeight="1">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row>
    <row r="5621" spans="2:14" ht="14.25" customHeight="1">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row>
    <row r="5622" spans="2:14" ht="14.25" customHeight="1">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row>
    <row r="5623" spans="2:14" ht="14.25" customHeight="1">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row>
    <row r="5624" spans="2:14" ht="14.25" customHeight="1">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row>
    <row r="5625" spans="2:14" ht="14.25" customHeight="1">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row>
    <row r="5626" spans="2:14" ht="14.25" customHeight="1">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row>
    <row r="5627" spans="2:14" ht="14.25" customHeight="1">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row>
    <row r="5628" spans="2:14" ht="14.25" customHeight="1">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row>
    <row r="5629" spans="2:14" ht="14.25" customHeight="1">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row>
    <row r="5630" spans="2:14" ht="14.25" customHeight="1">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row>
    <row r="5631" spans="2:14" ht="14.25" customHeight="1">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row>
    <row r="5632" spans="2:14" ht="14.25" customHeight="1">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row>
    <row r="5633" spans="2:14" ht="14.25" customHeight="1">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row>
    <row r="5634" spans="2:14" ht="14.25" customHeight="1">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row>
    <row r="5635" spans="2:14" ht="14.25" customHeight="1">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row>
    <row r="5636" spans="2:14" ht="14.25" customHeight="1">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row>
    <row r="5637" spans="2:14" ht="14.25" customHeight="1">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row>
    <row r="5638" spans="2:14" ht="14.25" customHeight="1">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row>
    <row r="5639" spans="2:14" ht="14.25" customHeight="1">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row>
    <row r="5640" spans="2:14" ht="14.25" customHeight="1">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row>
    <row r="5641" spans="2:14" ht="14.25" customHeight="1">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row>
    <row r="5642" spans="2:14" ht="14.25" customHeight="1">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row>
    <row r="5643" spans="2:14" ht="14.25" customHeight="1">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row>
    <row r="5644" spans="2:14" ht="14.25" customHeight="1">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row>
    <row r="5645" spans="2:14" ht="14.25" customHeight="1">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row>
    <row r="5646" spans="2:14" ht="14.25" customHeight="1">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row>
    <row r="5647" spans="2:14" ht="14.25" customHeight="1">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row>
    <row r="5648" spans="2:14" ht="14.25" customHeight="1">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row>
    <row r="5649" spans="2:14" ht="14.25" customHeight="1">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row>
    <row r="5650" spans="2:14" ht="14.25" customHeight="1">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row>
    <row r="5651" spans="2:14" ht="14.25" customHeight="1">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row>
    <row r="5652" spans="2:14" ht="14.25" customHeight="1">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row>
    <row r="5653" spans="2:14" ht="14.25" customHeight="1">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row>
    <row r="5654" spans="2:14" ht="14.25" customHeight="1">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row>
    <row r="5655" spans="2:14" ht="14.25" customHeight="1">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row>
    <row r="5656" spans="2:14" ht="14.25" customHeight="1">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row>
    <row r="5657" spans="2:14" ht="14.25" customHeight="1">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row>
    <row r="5658" spans="2:14" ht="14.25" customHeight="1">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row>
    <row r="5659" spans="2:14" ht="14.25" customHeight="1">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row>
    <row r="5660" spans="2:14" ht="14.25" customHeight="1">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row>
    <row r="5661" spans="2:14" ht="14.25" customHeight="1">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row>
    <row r="5662" spans="2:14" ht="14.25" customHeight="1">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row>
    <row r="5663" spans="2:14" ht="14.25" customHeight="1">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row>
    <row r="5664" spans="2:14" ht="14.25" customHeight="1">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row>
    <row r="5665" spans="2:14" ht="14.25" customHeight="1">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row>
    <row r="5666" spans="2:14" ht="14.25" customHeight="1">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row>
    <row r="5667" spans="2:14" ht="14.25" customHeight="1">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row>
    <row r="5668" spans="2:14" ht="14.25" customHeight="1">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row>
    <row r="5669" spans="2:14" ht="14.25" customHeight="1">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row>
    <row r="5670" spans="2:14" ht="14.25" customHeight="1">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row>
    <row r="5671" spans="2:14" ht="14.25" customHeight="1">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row>
    <row r="5672" spans="2:14" ht="14.25" customHeight="1">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row>
    <row r="5673" spans="2:14" ht="14.25" customHeight="1">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row>
    <row r="5674" spans="2:14" ht="14.25" customHeight="1">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row>
    <row r="5675" spans="2:14" ht="14.25" customHeight="1">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row>
    <row r="5676" spans="2:14" ht="14.25" customHeight="1">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row>
    <row r="5677" spans="2:14" ht="14.25" customHeight="1">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row>
    <row r="5678" spans="2:14" ht="14.25" customHeight="1">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row>
    <row r="5679" spans="2:14" ht="14.25" customHeight="1">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row>
    <row r="5680" spans="2:14" ht="14.25" customHeight="1">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row>
    <row r="5681" spans="2:14" ht="14.25" customHeight="1">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row>
    <row r="5682" spans="2:14" ht="14.25" customHeight="1">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row>
    <row r="5683" spans="2:14" ht="14.25" customHeight="1">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row>
    <row r="5684" spans="2:14" ht="14.25" customHeight="1">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row>
    <row r="5685" spans="2:14" ht="14.25" customHeight="1">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row>
    <row r="5686" spans="2:14" ht="14.25" customHeight="1">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row>
    <row r="5687" spans="2:14" ht="14.25" customHeight="1">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row>
    <row r="5688" spans="2:14" ht="14.25" customHeight="1">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row>
    <row r="5689" spans="2:14" ht="14.25" customHeight="1">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row>
    <row r="5690" spans="2:14" ht="14.25" customHeight="1">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row>
    <row r="5691" spans="2:14" ht="14.25" customHeight="1">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row>
    <row r="5692" spans="2:14" ht="14.25" customHeight="1">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row>
    <row r="5693" spans="2:14" ht="14.25" customHeight="1">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row>
    <row r="5694" spans="2:14" ht="14.25" customHeight="1">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row>
    <row r="5695" spans="2:14" ht="14.25" customHeight="1">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row>
    <row r="5696" spans="2:14" ht="14.25" customHeight="1">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row>
    <row r="5697" spans="2:14" ht="14.25" customHeight="1">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row>
    <row r="5698" spans="2:14" ht="14.25" customHeight="1">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row>
    <row r="5699" spans="2:14" ht="14.25" customHeight="1">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row>
    <row r="5700" spans="2:14" ht="14.25" customHeight="1">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row>
    <row r="5701" spans="2:14" ht="14.25" customHeight="1">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row>
    <row r="5702" spans="2:14" ht="14.25" customHeight="1">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row>
    <row r="5703" spans="2:14" ht="14.25" customHeight="1">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row>
    <row r="5704" spans="2:14" ht="14.25" customHeight="1">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row>
    <row r="5705" spans="2:14" ht="14.25" customHeight="1">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row>
    <row r="5706" spans="2:14" ht="14.25" customHeight="1">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row>
    <row r="5707" spans="2:14" ht="14.25" customHeight="1">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row>
    <row r="5708" spans="2:14" ht="14.25" customHeight="1">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row>
    <row r="5709" spans="2:14" ht="14.25" customHeight="1">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row>
    <row r="5710" spans="2:14" ht="14.25" customHeight="1">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row>
    <row r="5711" spans="2:14" ht="14.25" customHeight="1">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row>
    <row r="5712" spans="2:14" ht="14.25" customHeight="1">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row>
    <row r="5713" spans="2:14" ht="14.25" customHeight="1">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row>
    <row r="5714" spans="2:14" ht="14.25" customHeight="1">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row>
    <row r="5715" spans="2:14" ht="14.25" customHeight="1">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row>
    <row r="5716" spans="2:14" ht="14.25" customHeight="1">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row>
    <row r="5717" spans="2:14" ht="14.25" customHeight="1">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row>
    <row r="5718" spans="2:14" ht="14.25" customHeight="1">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row>
    <row r="5719" spans="2:14" ht="14.25" customHeight="1">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row>
    <row r="5720" spans="2:14" ht="14.25" customHeight="1">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row>
    <row r="5721" spans="2:14" ht="14.25" customHeight="1">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row>
    <row r="5722" spans="2:14" ht="14.25" customHeight="1">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row>
    <row r="5723" spans="2:14" ht="14.25" customHeight="1">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row>
    <row r="5724" spans="2:14" ht="14.25" customHeight="1">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row>
    <row r="5725" spans="2:14" ht="14.25" customHeight="1">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row>
    <row r="5726" spans="2:14" ht="14.25" customHeight="1">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row>
    <row r="5727" spans="2:14" ht="14.25" customHeight="1">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row>
    <row r="5728" spans="2:14" ht="14.25" customHeight="1">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row>
    <row r="5729" spans="2:14" ht="14.25" customHeight="1">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row>
    <row r="5730" spans="2:14" ht="14.25" customHeight="1">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row>
    <row r="5731" spans="2:14" ht="14.25" customHeight="1">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row>
    <row r="5732" spans="2:14" ht="14.25" customHeight="1">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row>
    <row r="5733" spans="2:14" ht="14.25" customHeight="1">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row>
    <row r="5734" spans="2:14" ht="14.25" customHeight="1">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row>
    <row r="5735" spans="2:14" ht="14.25" customHeight="1">
      <c r="B5735" s="5" t="s">
        <v>30</v>
      </c>
      <c r="C5735" s="5">
        <v>1185732</v>
      </c>
      <c r="D5735" s="6">
        <v>44451</v>
      </c>
      <c r="E5735" s="5" t="s">
        <v>31</v>
      </c>
      <c r="F5735" s="5" t="s">
        <v>78</v>
      </c>
      <c r="G5735" s="5" t="s">
        <v>79</v>
      </c>
      <c r="H5735" s="7" t="s">
        <v>20</v>
      </c>
      <c r="I5735" s="8">
        <v>9</v>
      </c>
      <c r="J5735" s="9">
        <v>91</v>
      </c>
      <c r="K5735" s="10">
        <v>819</v>
      </c>
      <c r="L5735" s="10">
        <v>409.5</v>
      </c>
      <c r="M5735" s="11">
        <v>0.5</v>
      </c>
      <c r="N5735" s="5" t="s">
        <v>83</v>
      </c>
    </row>
    <row r="5736" spans="2:14" ht="14.25" customHeight="1">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row>
    <row r="5737" spans="2:14" ht="14.25" customHeight="1">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row>
    <row r="5738" spans="2:14" ht="14.25" customHeight="1">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row>
    <row r="5739" spans="2:14" ht="14.25" customHeight="1">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row>
    <row r="5740" spans="2:14" ht="14.25" customHeight="1">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row>
    <row r="5741" spans="2:14" ht="14.25" customHeight="1">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row>
    <row r="5742" spans="2:14" ht="14.25" customHeight="1">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row>
    <row r="5743" spans="2:14" ht="14.25" customHeight="1">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row>
    <row r="5744" spans="2:14" ht="14.25" customHeight="1">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row>
    <row r="5745" spans="2:14" ht="14.25" customHeight="1">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row>
    <row r="5746" spans="2:14" ht="14.25" customHeight="1">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row>
    <row r="5747" spans="2:14" ht="14.25" customHeight="1">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row>
    <row r="5748" spans="2:14" ht="14.25" customHeight="1">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row>
    <row r="5749" spans="2:14" ht="14.25" customHeight="1">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row>
    <row r="5750" spans="2:14" ht="14.25" customHeight="1">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row>
    <row r="5751" spans="2:14" ht="14.25" customHeight="1">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row>
    <row r="5752" spans="2:14" ht="14.25" customHeight="1">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row>
    <row r="5753" spans="2:14" ht="14.25" customHeight="1">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row>
    <row r="5754" spans="2:14" ht="14.25" customHeight="1">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row>
    <row r="5755" spans="2:14" ht="14.25" customHeight="1">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row>
    <row r="5756" spans="2:14" ht="14.25" customHeight="1">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row>
    <row r="5757" spans="2:14" ht="14.25" customHeight="1">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row>
    <row r="5758" spans="2:14" ht="14.25" customHeight="1">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row>
    <row r="5759" spans="2:14" ht="14.25" customHeight="1">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row>
    <row r="5760" spans="2:14" ht="14.25" customHeight="1">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row>
    <row r="5761" spans="2:14" ht="14.25" customHeight="1">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row>
    <row r="5762" spans="2:14" ht="14.25" customHeight="1">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row>
    <row r="5763" spans="2:14" ht="14.25" customHeight="1">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row>
    <row r="5764" spans="2:14" ht="14.25" customHeight="1">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row>
    <row r="5765" spans="2:14" ht="14.25" customHeight="1">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row>
    <row r="5766" spans="2:14" ht="14.25" customHeight="1">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row>
    <row r="5767" spans="2:14" ht="14.25" customHeight="1">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row>
    <row r="5768" spans="2:14" ht="14.25" customHeight="1">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row>
    <row r="5769" spans="2:14" ht="14.25" customHeight="1">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row>
    <row r="5770" spans="2:14" ht="14.25" customHeight="1">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row>
    <row r="5771" spans="2:14" ht="14.25" customHeight="1">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row>
    <row r="5772" spans="2:14" ht="14.25" customHeight="1">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row>
    <row r="5773" spans="2:14" ht="14.25" customHeight="1">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row>
    <row r="5774" spans="2:14" ht="14.25" customHeight="1">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row>
    <row r="5775" spans="2:14" ht="14.25" customHeight="1">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row>
    <row r="5776" spans="2:14" ht="14.25" customHeight="1">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row>
    <row r="5777" spans="2:14" ht="14.25" customHeight="1">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row>
    <row r="5778" spans="2:14" ht="14.25" customHeight="1">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row>
    <row r="5779" spans="2:14" ht="14.25" customHeight="1">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row>
    <row r="5780" spans="2:14" ht="14.25" customHeight="1">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row>
    <row r="5781" spans="2:14" ht="14.25" customHeight="1">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row>
    <row r="5782" spans="2:14" ht="14.25" customHeight="1">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row>
    <row r="5783" spans="2:14" ht="14.25" customHeight="1">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row>
    <row r="5784" spans="2:14" ht="14.25" customHeight="1">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row>
    <row r="5785" spans="2:14" ht="14.25" customHeight="1">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row>
    <row r="5786" spans="2:14" ht="14.25" customHeight="1">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row>
    <row r="5787" spans="2:14" ht="14.25" customHeight="1">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row>
    <row r="5788" spans="2:14" ht="14.25" customHeight="1">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row>
    <row r="5789" spans="2:14" ht="14.25" customHeight="1">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row>
    <row r="5790" spans="2:14" ht="14.25" customHeight="1">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row>
    <row r="5791" spans="2:14" ht="14.25" customHeight="1">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row>
    <row r="5792" spans="2:14" ht="14.25" customHeight="1">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row>
    <row r="5793" spans="2:14" ht="14.25" customHeight="1">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row>
    <row r="5794" spans="2:14" ht="14.25" customHeight="1">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row>
    <row r="5795" spans="2:14" ht="14.25" customHeight="1">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row>
    <row r="5796" spans="2:14" ht="14.25" customHeight="1">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row>
    <row r="5797" spans="2:14" ht="14.25" customHeight="1">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row>
    <row r="5798" spans="2:14" ht="14.25" customHeight="1">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row>
    <row r="5799" spans="2:14" ht="14.25" customHeight="1">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row>
    <row r="5800" spans="2:14" ht="14.25" customHeight="1">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row>
    <row r="5801" spans="2:14" ht="14.25" customHeight="1">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row>
    <row r="5802" spans="2:14" ht="14.25" customHeight="1">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row>
    <row r="5803" spans="2:14" ht="14.25" customHeight="1">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row>
    <row r="5804" spans="2:14" ht="14.25" customHeight="1">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row>
    <row r="5805" spans="2:14" ht="14.25" customHeight="1">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row>
    <row r="5806" spans="2:14" ht="14.25" customHeight="1">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row>
    <row r="5807" spans="2:14" ht="14.25" customHeight="1">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row>
    <row r="5808" spans="2:14" ht="14.25" customHeight="1">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row>
    <row r="5809" spans="2:14" ht="14.25" customHeight="1">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row>
    <row r="5810" spans="2:14" ht="14.25" customHeight="1">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row>
    <row r="5811" spans="2:14" ht="14.25" customHeight="1">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row>
    <row r="5812" spans="2:14" ht="14.25" customHeight="1">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row>
    <row r="5813" spans="2:14" ht="14.25" customHeight="1">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row>
    <row r="5814" spans="2:14" ht="14.25" customHeight="1">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row>
    <row r="5815" spans="2:14" ht="14.25" customHeight="1">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row>
    <row r="5816" spans="2:14" ht="14.25" customHeight="1">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row>
    <row r="5817" spans="2:14" ht="14.25" customHeight="1">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row>
    <row r="5818" spans="2:14" ht="14.25" customHeight="1">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row>
    <row r="5819" spans="2:14" ht="14.25" customHeight="1">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row>
    <row r="5820" spans="2:14" ht="14.25" customHeight="1">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row>
    <row r="5821" spans="2:14" ht="14.25" customHeight="1">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row>
    <row r="5822" spans="2:14" ht="14.25" customHeight="1">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row>
    <row r="5823" spans="2:14" ht="14.25" customHeight="1">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row>
    <row r="5824" spans="2:14" ht="14.25" customHeight="1">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row>
    <row r="5825" spans="2:14" ht="14.25" customHeight="1">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row>
    <row r="5826" spans="2:14" ht="14.25" customHeight="1">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row>
    <row r="5827" spans="2:14" ht="14.25" customHeight="1">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row>
    <row r="5828" spans="2:14" ht="14.25" customHeight="1">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row>
    <row r="5829" spans="2:14" ht="14.25" customHeight="1">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row>
    <row r="5830" spans="2:14" ht="14.25" customHeight="1">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row>
    <row r="5831" spans="2:14" ht="14.25" customHeight="1">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row>
    <row r="5832" spans="2:14" ht="14.25" customHeight="1">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row>
    <row r="5833" spans="2:14" ht="14.25" customHeight="1">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row>
    <row r="5834" spans="2:14" ht="14.25" customHeight="1">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row>
    <row r="5835" spans="2:14" ht="14.25" customHeight="1">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row>
    <row r="5836" spans="2:14" ht="14.25" customHeight="1">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row>
    <row r="5837" spans="2:14" ht="14.25" customHeight="1">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row>
    <row r="5838" spans="2:14" ht="14.25" customHeight="1">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row>
    <row r="5839" spans="2:14" ht="14.25" customHeight="1">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row>
    <row r="5840" spans="2:14" ht="14.25" customHeight="1">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row>
    <row r="5841" spans="2:14" ht="14.25" customHeight="1">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row>
    <row r="5842" spans="2:14" ht="14.25" customHeight="1">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row>
    <row r="5843" spans="2:14" ht="14.25" customHeight="1">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row>
    <row r="5844" spans="2:14" ht="14.25" customHeight="1">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row>
    <row r="5845" spans="2:14" ht="14.25" customHeight="1">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row>
    <row r="5846" spans="2:14" ht="14.25" customHeight="1">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row>
    <row r="5847" spans="2:14" ht="14.25" customHeight="1">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row>
    <row r="5848" spans="2:14" ht="14.25" customHeight="1">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row>
    <row r="5849" spans="2:14" ht="14.25" customHeight="1">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row>
    <row r="5850" spans="2:14" ht="14.25" customHeight="1">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row>
    <row r="5851" spans="2:14" ht="14.25" customHeight="1">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row>
    <row r="5852" spans="2:14" ht="14.25" customHeight="1">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row>
    <row r="5853" spans="2:14" ht="14.25" customHeight="1">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row>
    <row r="5854" spans="2:14" ht="14.25" customHeight="1">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row>
    <row r="5855" spans="2:14" ht="14.25" customHeight="1">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row>
    <row r="5856" spans="2:14" ht="14.25" customHeight="1">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row>
    <row r="5857" spans="2:14" ht="14.25" customHeight="1">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row>
    <row r="5858" spans="2:14" ht="14.25" customHeight="1">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row>
    <row r="5859" spans="2:14" ht="14.25" customHeight="1">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row>
    <row r="5860" spans="2:14" ht="14.25" customHeight="1">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row>
    <row r="5861" spans="2:14" ht="14.25" customHeight="1">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row>
    <row r="5862" spans="2:14" ht="14.25" customHeight="1">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row>
    <row r="5863" spans="2:14" ht="14.25" customHeight="1">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row>
    <row r="5864" spans="2:14" ht="14.25" customHeight="1">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row>
    <row r="5865" spans="2:14" ht="14.25" customHeight="1">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row>
    <row r="5866" spans="2:14" ht="14.25" customHeight="1">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row>
    <row r="5867" spans="2:14" ht="14.25" customHeight="1">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row>
    <row r="5868" spans="2:14" ht="14.25" customHeight="1">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row>
    <row r="5869" spans="2:14" ht="14.25" customHeight="1">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row>
    <row r="5870" spans="2:14" ht="14.25" customHeight="1">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row>
    <row r="5871" spans="2:14" ht="14.25" customHeight="1">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row>
    <row r="5872" spans="2:14" ht="14.25" customHeight="1">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row>
    <row r="5873" spans="2:14" ht="14.25" customHeight="1">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row>
    <row r="5874" spans="2:14" ht="14.25" customHeight="1">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row>
    <row r="5875" spans="2:14" ht="14.25" customHeight="1">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row>
    <row r="5876" spans="2:14" ht="14.25" customHeight="1">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row>
    <row r="5877" spans="2:14" ht="14.25" customHeight="1">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row>
    <row r="5878" spans="2:14" ht="14.25" customHeight="1">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row>
    <row r="5879" spans="2:14" ht="14.25" customHeight="1">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row>
    <row r="5880" spans="2:14" ht="14.25" customHeight="1">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row>
    <row r="5881" spans="2:14" ht="14.25" customHeight="1">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row>
    <row r="5882" spans="2:14" ht="14.25" customHeight="1">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row>
    <row r="5883" spans="2:14" ht="14.25" customHeight="1">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row>
    <row r="5884" spans="2:14" ht="14.25" customHeight="1">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row>
    <row r="5885" spans="2:14" ht="14.25" customHeight="1">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row>
    <row r="5886" spans="2:14" ht="14.25" customHeight="1">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row>
    <row r="5887" spans="2:14" ht="14.25" customHeight="1">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row>
    <row r="5888" spans="2:14" ht="14.25" customHeight="1">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row>
    <row r="5889" spans="2:14" ht="14.25" customHeight="1">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row>
    <row r="5890" spans="2:14" ht="14.25" customHeight="1">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row>
    <row r="5891" spans="2:14" ht="14.25" customHeight="1">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row>
    <row r="5892" spans="2:14" ht="14.25" customHeight="1">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row>
    <row r="5893" spans="2:14" ht="14.25" customHeight="1">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row>
    <row r="5894" spans="2:14" ht="14.25" customHeight="1">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row>
    <row r="5895" spans="2:14" ht="14.25" customHeight="1">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row>
    <row r="5896" spans="2:14" ht="14.25" customHeight="1">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row>
    <row r="5897" spans="2:14" ht="14.25" customHeight="1">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row>
    <row r="5898" spans="2:14" ht="14.25" customHeight="1">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row>
    <row r="5899" spans="2:14" ht="14.25" customHeight="1">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row>
    <row r="5900" spans="2:14" ht="14.25" customHeight="1">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row>
    <row r="5901" spans="2:14" ht="14.25" customHeight="1">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row>
    <row r="5902" spans="2:14" ht="14.25" customHeight="1">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row>
    <row r="5903" spans="2:14" ht="14.25" customHeight="1">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row>
    <row r="5904" spans="2:14" ht="14.25" customHeight="1">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row>
    <row r="5905" spans="2:14" ht="14.25" customHeight="1">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row>
    <row r="5906" spans="2:14" ht="14.25" customHeight="1">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row>
    <row r="5907" spans="2:14" ht="14.25" customHeight="1">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row>
    <row r="5908" spans="2:14" ht="14.25" customHeight="1">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row>
    <row r="5909" spans="2:14" ht="14.25" customHeight="1">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row>
    <row r="5910" spans="2:14" ht="14.25" customHeight="1">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row>
    <row r="5911" spans="2:14" ht="14.25" customHeight="1">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row>
    <row r="5912" spans="2:14" ht="14.25" customHeight="1">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row>
    <row r="5913" spans="2:14" ht="14.25" customHeight="1">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row>
    <row r="5914" spans="2:14" ht="14.25" customHeight="1">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row>
    <row r="5915" spans="2:14" ht="14.25" customHeight="1">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row>
    <row r="5916" spans="2:14" ht="14.25" customHeight="1">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row>
    <row r="5917" spans="2:14" ht="14.25" customHeight="1">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row>
    <row r="5918" spans="2:14" ht="14.25" customHeight="1">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row>
    <row r="5919" spans="2:14" ht="14.25" customHeight="1">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row>
    <row r="5920" spans="2:14" ht="14.25" customHeight="1">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row>
    <row r="5921" spans="2:14" ht="14.25" customHeight="1">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row>
    <row r="5922" spans="2:14" ht="14.25" customHeight="1">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row>
    <row r="5923" spans="2:14" ht="14.25" customHeight="1">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row>
    <row r="5924" spans="2:14" ht="14.25" customHeight="1">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row>
    <row r="5925" spans="2:14" ht="14.25" customHeight="1">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row>
    <row r="5926" spans="2:14" ht="14.25" customHeight="1">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row>
    <row r="5927" spans="2:14" ht="14.25" customHeight="1">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row>
    <row r="5928" spans="2:14" ht="14.25" customHeight="1">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row>
    <row r="5929" spans="2:14" ht="14.25" customHeight="1">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row>
    <row r="5930" spans="2:14" ht="14.25" customHeight="1">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row>
    <row r="5931" spans="2:14" ht="14.25" customHeight="1">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row>
    <row r="5932" spans="2:14" ht="14.25" customHeight="1">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row>
    <row r="5933" spans="2:14" ht="14.25" customHeight="1">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row>
    <row r="5934" spans="2:14" ht="14.25" customHeight="1">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row>
    <row r="5935" spans="2:14" ht="14.25" customHeight="1">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row>
    <row r="5936" spans="2:14" ht="14.25" customHeight="1">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row>
    <row r="5937" spans="2:14" ht="14.25" customHeight="1">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row>
    <row r="5938" spans="2:14" ht="14.25" customHeight="1">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row>
    <row r="5939" spans="2:14" ht="14.25" customHeight="1">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row>
    <row r="5940" spans="2:14" ht="14.25" customHeight="1">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row>
    <row r="5941" spans="2:14" ht="14.25" customHeight="1">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row>
    <row r="5942" spans="2:14" ht="14.25" customHeight="1">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row>
    <row r="5943" spans="2:14" ht="14.25" customHeight="1">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row>
    <row r="5944" spans="2:14" ht="14.25" customHeight="1">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row>
    <row r="5945" spans="2:14" ht="14.25" customHeight="1">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row>
    <row r="5946" spans="2:14" ht="14.25" customHeight="1">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row>
    <row r="5947" spans="2:14" ht="14.25" customHeight="1">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row>
    <row r="5948" spans="2:14" ht="14.25" customHeight="1">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row>
    <row r="5949" spans="2:14" ht="14.25" customHeight="1">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row>
    <row r="5950" spans="2:14" ht="14.25" customHeight="1">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row>
    <row r="5951" spans="2:14" ht="14.25" customHeight="1">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row>
    <row r="5952" spans="2:14" ht="14.25" customHeight="1">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row>
    <row r="5953" spans="2:14" ht="14.25" customHeight="1">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row>
    <row r="5954" spans="2:14" ht="14.25" customHeight="1">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row>
    <row r="5955" spans="2:14" ht="14.25" customHeight="1">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row>
    <row r="5956" spans="2:14" ht="14.25" customHeight="1">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row>
    <row r="5957" spans="2:14" ht="14.25" customHeight="1">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row>
    <row r="5958" spans="2:14" ht="14.25" customHeight="1">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row>
    <row r="5959" spans="2:14" ht="14.25" customHeight="1">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row>
    <row r="5960" spans="2:14" ht="14.25" customHeight="1">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row>
    <row r="5961" spans="2:14" ht="14.25" customHeight="1">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row>
    <row r="5962" spans="2:14" ht="14.25" customHeight="1">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row>
    <row r="5963" spans="2:14" ht="14.25" customHeight="1">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row>
    <row r="5964" spans="2:14" ht="14.25" customHeight="1">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row>
    <row r="5965" spans="2:14" ht="14.25" customHeight="1">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row>
    <row r="5966" spans="2:14" ht="14.25" customHeight="1">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row>
    <row r="5967" spans="2:14" ht="14.25" customHeight="1">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row>
    <row r="5968" spans="2:14" ht="14.25" customHeight="1">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row>
    <row r="5969" spans="2:14" ht="14.25" customHeight="1">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row>
    <row r="5970" spans="2:14" ht="14.25" customHeight="1">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row>
    <row r="5971" spans="2:14" ht="14.25" customHeight="1">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row>
    <row r="5972" spans="2:14" ht="14.25" customHeight="1">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row>
    <row r="5973" spans="2:14" ht="14.25" customHeight="1">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row>
    <row r="5974" spans="2:14" ht="14.25" customHeight="1">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row>
    <row r="5975" spans="2:14" ht="14.25" customHeight="1">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row>
    <row r="5976" spans="2:14" ht="14.25" customHeight="1">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row>
    <row r="5977" spans="2:14" ht="14.25" customHeight="1">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row>
    <row r="5978" spans="2:14" ht="14.25" customHeight="1">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row>
    <row r="5979" spans="2:14" ht="14.25" customHeight="1">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row>
    <row r="5980" spans="2:14" ht="14.25" customHeight="1">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row>
    <row r="5981" spans="2:14" ht="14.25" customHeight="1">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row>
    <row r="5982" spans="2:14" ht="14.25" customHeight="1">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row>
    <row r="5983" spans="2:14" ht="14.25" customHeight="1">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row>
    <row r="5984" spans="2:14" ht="14.25" customHeight="1">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row>
    <row r="5985" spans="2:14" ht="14.25" customHeight="1">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row>
    <row r="5986" spans="2:14" ht="14.25" customHeight="1">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row>
    <row r="5987" spans="2:14" ht="14.25" customHeight="1">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row>
    <row r="5988" spans="2:14" ht="14.25" customHeight="1">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row>
    <row r="5989" spans="2:14" ht="14.25" customHeight="1">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row>
    <row r="5990" spans="2:14" ht="14.25" customHeight="1">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row>
    <row r="5991" spans="2:14" ht="14.25" customHeight="1">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row>
    <row r="5992" spans="2:14" ht="14.25" customHeight="1">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row>
    <row r="5993" spans="2:14" ht="14.25" customHeight="1">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row>
    <row r="5994" spans="2:14" ht="14.25" customHeight="1">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row>
    <row r="5995" spans="2:14" ht="14.25" customHeight="1">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row>
    <row r="5996" spans="2:14" ht="14.25" customHeight="1">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row>
    <row r="5997" spans="2:14" ht="14.25" customHeight="1">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row>
    <row r="5998" spans="2:14" ht="14.25" customHeight="1">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row>
    <row r="5999" spans="2:14" ht="14.25" customHeight="1">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row>
    <row r="6000" spans="2:14" ht="14.25" customHeight="1">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row>
    <row r="6001" spans="2:14" ht="14.25" customHeight="1">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row>
    <row r="6002" spans="2:14" ht="14.25" customHeight="1">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row>
    <row r="6003" spans="2:14" ht="14.25" customHeight="1">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row>
    <row r="6004" spans="2:14" ht="14.25" customHeight="1">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row>
    <row r="6005" spans="2:14" ht="14.25" customHeight="1">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row>
    <row r="6006" spans="2:14" ht="14.25" customHeight="1">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row>
    <row r="6007" spans="2:14" ht="14.25" customHeight="1">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row>
    <row r="6008" spans="2:14" ht="14.25" customHeight="1">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row>
    <row r="6009" spans="2:14" ht="14.25" customHeight="1">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row>
    <row r="6010" spans="2:14" ht="14.25" customHeight="1">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row>
    <row r="6011" spans="2:14" ht="14.25" customHeight="1">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row>
    <row r="6012" spans="2:14" ht="14.25" customHeight="1">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row>
    <row r="6013" spans="2:14" ht="14.25" customHeight="1">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row>
    <row r="6014" spans="2:14" ht="14.25" customHeight="1">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row>
    <row r="6015" spans="2:14" ht="14.25" customHeight="1">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row>
    <row r="6016" spans="2:14" ht="14.25" customHeight="1">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row>
    <row r="6017" spans="2:14" ht="14.25" customHeight="1">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row>
    <row r="6018" spans="2:14" ht="14.25" customHeight="1">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row>
    <row r="6019" spans="2:14" ht="14.25" customHeight="1">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row>
    <row r="6020" spans="2:14" ht="14.25" customHeight="1">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row>
    <row r="6021" spans="2:14" ht="14.25" customHeight="1">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row>
    <row r="6022" spans="2:14" ht="14.25" customHeight="1">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row>
    <row r="6023" spans="2:14" ht="14.25" customHeight="1">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row>
    <row r="6024" spans="2:14" ht="14.25" customHeight="1">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row>
    <row r="6025" spans="2:14" ht="14.25" customHeight="1">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row>
    <row r="6026" spans="2:14" ht="14.25" customHeight="1">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row>
    <row r="6027" spans="2:14" ht="14.25" customHeight="1">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row>
    <row r="6028" spans="2:14" ht="14.25" customHeight="1">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row>
    <row r="6029" spans="2:14" ht="14.25" customHeight="1">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row>
    <row r="6030" spans="2:14" ht="14.25" customHeight="1">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row>
    <row r="6031" spans="2:14" ht="14.25" customHeight="1">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row>
    <row r="6032" spans="2:14" ht="14.25" customHeight="1">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row>
    <row r="6033" spans="2:14" ht="14.25" customHeight="1">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row>
    <row r="6034" spans="2:14" ht="14.25" customHeight="1">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row>
    <row r="6035" spans="2:14" ht="14.25" customHeight="1">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row>
    <row r="6036" spans="2:14" ht="14.25" customHeight="1">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row>
    <row r="6037" spans="2:14" ht="14.25" customHeight="1">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row>
    <row r="6038" spans="2:14" ht="14.25" customHeight="1">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row>
    <row r="6039" spans="2:14" ht="14.25" customHeight="1">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row>
    <row r="6040" spans="2:14" ht="14.25" customHeight="1">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row>
    <row r="6041" spans="2:14" ht="14.25" customHeight="1">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row>
    <row r="6042" spans="2:14" ht="14.25" customHeight="1">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row>
    <row r="6043" spans="2:14" ht="14.25" customHeight="1">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row>
    <row r="6044" spans="2:14" ht="14.25" customHeight="1">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row>
    <row r="6045" spans="2:14" ht="14.25" customHeight="1">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row>
    <row r="6046" spans="2:14" ht="14.25" customHeight="1">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row>
    <row r="6047" spans="2:14" ht="14.25" customHeight="1">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row>
    <row r="6048" spans="2:14" ht="14.25" customHeight="1">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row>
    <row r="6049" spans="2:14" ht="14.25" customHeight="1">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row>
    <row r="6050" spans="2:14" ht="14.25" customHeight="1">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row>
    <row r="6051" spans="2:14" ht="14.25" customHeight="1">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row>
    <row r="6052" spans="2:14" ht="14.25" customHeight="1">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row>
    <row r="6053" spans="2:14" ht="14.25" customHeight="1">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row>
    <row r="6054" spans="2:14" ht="14.25" customHeight="1">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row>
    <row r="6055" spans="2:14" ht="14.25" customHeight="1">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row>
    <row r="6056" spans="2:14" ht="14.25" customHeight="1">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row>
    <row r="6057" spans="2:14" ht="14.25" customHeight="1">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row>
    <row r="6058" spans="2:14" ht="14.25" customHeight="1">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row>
    <row r="6059" spans="2:14" ht="14.25" customHeight="1">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row>
    <row r="6060" spans="2:14" ht="14.25" customHeight="1">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row>
    <row r="6061" spans="2:14" ht="14.25" customHeight="1">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row>
    <row r="6062" spans="2:14" ht="14.25" customHeight="1">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row>
    <row r="6063" spans="2:14" ht="14.25" customHeight="1">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row>
    <row r="6064" spans="2:14" ht="14.25" customHeight="1">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row>
    <row r="6065" spans="2:14" ht="14.25" customHeight="1">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row>
    <row r="6066" spans="2:14" ht="14.25" customHeight="1">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row>
    <row r="6067" spans="2:14" ht="14.25" customHeight="1">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row>
    <row r="6068" spans="2:14" ht="14.25" customHeight="1">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row>
    <row r="6069" spans="2:14" ht="14.25" customHeight="1">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row>
    <row r="6070" spans="2:14" ht="14.25" customHeight="1">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row>
    <row r="6071" spans="2:14" ht="14.25" customHeight="1">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row>
    <row r="6072" spans="2:14" ht="14.25" customHeight="1">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row>
    <row r="6073" spans="2:14" ht="14.25" customHeight="1">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row>
    <row r="6074" spans="2:14" ht="14.25" customHeight="1">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row>
    <row r="6075" spans="2:14" ht="14.25" customHeight="1">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row>
    <row r="6076" spans="2:14" ht="14.25" customHeight="1">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row>
    <row r="6077" spans="2:14" ht="14.25" customHeight="1">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row>
    <row r="6078" spans="2:14" ht="14.25" customHeight="1">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row>
    <row r="6079" spans="2:14" ht="14.25" customHeight="1">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row>
    <row r="6080" spans="2:14" ht="14.25" customHeight="1">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row>
    <row r="6081" spans="2:14" ht="14.25" customHeight="1">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row>
    <row r="6082" spans="2:14" ht="14.25" customHeight="1">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row>
    <row r="6083" spans="2:14" ht="14.25" customHeight="1">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row>
    <row r="6084" spans="2:14" ht="14.25" customHeight="1">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row>
    <row r="6085" spans="2:14" ht="14.25" customHeight="1">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row>
    <row r="6086" spans="2:14" ht="14.25" customHeight="1">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row>
    <row r="6087" spans="2:14" ht="14.25" customHeight="1">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row>
    <row r="6088" spans="2:14" ht="14.25" customHeight="1">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row>
    <row r="6089" spans="2:14" ht="14.25" customHeight="1">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row>
    <row r="6090" spans="2:14" ht="14.25" customHeight="1">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row>
    <row r="6091" spans="2:14" ht="14.25" customHeight="1">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row>
    <row r="6092" spans="2:14" ht="14.25" customHeight="1">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row>
    <row r="6093" spans="2:14" ht="14.25" customHeight="1">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row>
    <row r="6094" spans="2:14" ht="14.25" customHeight="1">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row>
    <row r="6095" spans="2:14" ht="14.25" customHeight="1">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row>
    <row r="6096" spans="2:14" ht="14.25" customHeight="1">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row>
    <row r="6097" spans="2:14" ht="14.25" customHeight="1">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row>
    <row r="6098" spans="2:14" ht="14.25" customHeight="1">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row>
    <row r="6099" spans="2:14" ht="14.25" customHeight="1">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row>
    <row r="6100" spans="2:14" ht="14.25" customHeight="1">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row>
    <row r="6101" spans="2:14" ht="14.25" customHeight="1">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row>
    <row r="6102" spans="2:14" ht="14.25" customHeight="1">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row>
    <row r="6103" spans="2:14" ht="14.25" customHeight="1">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row>
    <row r="6104" spans="2:14" ht="14.25" customHeight="1">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row>
    <row r="6105" spans="2:14" ht="14.25" customHeight="1">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row>
    <row r="6106" spans="2:14" ht="14.25" customHeight="1">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row>
    <row r="6107" spans="2:14" ht="14.25" customHeight="1">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row>
    <row r="6108" spans="2:14" ht="14.25" customHeight="1">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row>
    <row r="6109" spans="2:14" ht="14.25" customHeight="1">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row>
    <row r="6110" spans="2:14" ht="14.25" customHeight="1">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row>
    <row r="6111" spans="2:14" ht="14.25" customHeight="1">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row>
    <row r="6112" spans="2:14" ht="14.25" customHeight="1">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row>
    <row r="6113" spans="2:14" ht="14.25" customHeight="1">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row>
    <row r="6114" spans="2:14" ht="14.25" customHeight="1">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row>
    <row r="6115" spans="2:14" ht="14.25" customHeight="1">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row>
    <row r="6116" spans="2:14" ht="14.25" customHeight="1">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row>
    <row r="6117" spans="2:14" ht="14.25" customHeight="1">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row>
    <row r="6118" spans="2:14" ht="14.25" customHeight="1">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row>
    <row r="6119" spans="2:14" ht="14.25" customHeight="1">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row>
    <row r="6120" spans="2:14" ht="14.25" customHeight="1">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row>
    <row r="6121" spans="2:14" ht="14.25" customHeight="1">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row>
    <row r="6122" spans="2:14" ht="14.25" customHeight="1">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row>
    <row r="6123" spans="2:14" ht="14.25" customHeight="1">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row>
    <row r="6124" spans="2:14" ht="14.25" customHeight="1">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row>
    <row r="6125" spans="2:14" ht="14.25" customHeight="1">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row>
    <row r="6126" spans="2:14" ht="14.25" customHeight="1">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row>
    <row r="6127" spans="2:14" ht="14.25" customHeight="1">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row>
    <row r="6128" spans="2:14" ht="14.25" customHeight="1">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row>
    <row r="6129" spans="2:14" ht="14.25" customHeight="1">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row>
    <row r="6130" spans="2:14" ht="14.25" customHeight="1">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row>
    <row r="6131" spans="2:14" ht="14.25" customHeight="1">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row>
    <row r="6132" spans="2:14" ht="14.25" customHeight="1">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row>
    <row r="6133" spans="2:14" ht="14.25" customHeight="1">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row>
    <row r="6134" spans="2:14" ht="14.25" customHeight="1">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row>
    <row r="6135" spans="2:14" ht="14.25" customHeight="1">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row>
    <row r="6136" spans="2:14" ht="14.25" customHeight="1">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row>
    <row r="6137" spans="2:14" ht="14.25" customHeight="1">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row>
    <row r="6138" spans="2:14" ht="14.25" customHeight="1">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row>
    <row r="6139" spans="2:14" ht="14.25" customHeight="1">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row>
    <row r="6140" spans="2:14" ht="14.25" customHeight="1">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row>
    <row r="6141" spans="2:14" ht="14.25" customHeight="1">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row>
    <row r="6142" spans="2:14" ht="14.25" customHeight="1">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row>
    <row r="6143" spans="2:14" ht="14.25" customHeight="1">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row>
    <row r="6144" spans="2:14" ht="14.25" customHeight="1">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row>
    <row r="6145" spans="2:14" ht="14.25" customHeight="1">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row>
    <row r="6146" spans="2:14" ht="14.25" customHeight="1">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row>
    <row r="6147" spans="2:14" ht="14.25" customHeight="1">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row>
    <row r="6148" spans="2:14" ht="14.25" customHeight="1">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row>
    <row r="6149" spans="2:14" ht="14.25" customHeight="1">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row>
    <row r="6150" spans="2:14" ht="14.25" customHeight="1">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row>
    <row r="6151" spans="2:14" ht="14.25" customHeight="1">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row>
    <row r="6152" spans="2:14" ht="14.25" customHeight="1">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row>
    <row r="6153" spans="2:14" ht="14.25" customHeight="1">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row>
    <row r="6154" spans="2:14" ht="14.25" customHeight="1">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row>
    <row r="6155" spans="2:14" ht="14.25" customHeight="1">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row>
    <row r="6156" spans="2:14" ht="14.25" customHeight="1">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row>
    <row r="6157" spans="2:14" ht="14.25" customHeight="1">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row>
    <row r="6158" spans="2:14" ht="14.25" customHeight="1">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row>
    <row r="6159" spans="2:14" ht="14.25" customHeight="1">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row>
    <row r="6160" spans="2:14" ht="14.25" customHeight="1">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row>
    <row r="6161" spans="2:14" ht="14.25" customHeight="1">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row>
    <row r="6162" spans="2:14" ht="14.25" customHeight="1">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row>
    <row r="6163" spans="2:14" ht="14.25" customHeight="1">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row>
    <row r="6164" spans="2:14" ht="14.25" customHeight="1">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row>
    <row r="6165" spans="2:14" ht="14.25" customHeight="1">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row>
    <row r="6166" spans="2:14" ht="14.25" customHeight="1">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row>
    <row r="6167" spans="2:14" ht="14.25" customHeight="1">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row>
    <row r="6168" spans="2:14" ht="14.25" customHeight="1">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row>
    <row r="6169" spans="2:14" ht="14.25" customHeight="1">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row>
    <row r="6170" spans="2:14" ht="14.25" customHeight="1">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row>
    <row r="6171" spans="2:14" ht="14.25" customHeight="1">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row>
    <row r="6172" spans="2:14" ht="14.25" customHeight="1">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row>
    <row r="6173" spans="2:14" ht="14.25" customHeight="1">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row>
    <row r="6174" spans="2:14" ht="14.25" customHeight="1">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row>
    <row r="6175" spans="2:14" ht="14.25" customHeight="1">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row>
    <row r="6176" spans="2:14" ht="14.25" customHeight="1">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row>
    <row r="6177" spans="2:14" ht="14.25" customHeight="1">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row>
    <row r="6178" spans="2:14" ht="14.25" customHeight="1">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row>
    <row r="6179" spans="2:14" ht="14.25" customHeight="1">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row>
    <row r="6180" spans="2:14" ht="14.25" customHeight="1">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row>
    <row r="6181" spans="2:14" ht="14.25" customHeight="1">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row>
    <row r="6182" spans="2:14" ht="14.25" customHeight="1">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row>
    <row r="6183" spans="2:14" ht="14.25" customHeight="1">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row>
    <row r="6184" spans="2:14" ht="14.25" customHeight="1">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row>
    <row r="6185" spans="2:14" ht="14.25" customHeight="1">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row>
    <row r="6186" spans="2:14" ht="14.25" customHeight="1">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row>
    <row r="6187" spans="2:14" ht="14.25" customHeight="1">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row>
    <row r="6188" spans="2:14" ht="14.25" customHeight="1">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row>
    <row r="6189" spans="2:14" ht="14.25" customHeight="1">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row>
    <row r="6190" spans="2:14" ht="14.25" customHeight="1">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row>
    <row r="6191" spans="2:14" ht="14.25" customHeight="1">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row>
    <row r="6192" spans="2:14" ht="14.25" customHeight="1">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row>
    <row r="6193" spans="2:14" ht="14.25" customHeight="1">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row>
    <row r="6194" spans="2:14" ht="14.25" customHeight="1">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row>
    <row r="6195" spans="2:14" ht="14.25" customHeight="1">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row>
    <row r="6196" spans="2:14" ht="14.25" customHeight="1">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row>
    <row r="6197" spans="2:14" ht="14.25" customHeight="1">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row>
    <row r="6198" spans="2:14" ht="14.25" customHeight="1">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row>
    <row r="6199" spans="2:14" ht="14.25" customHeight="1">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row>
    <row r="6200" spans="2:14" ht="14.25" customHeight="1">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row>
    <row r="6201" spans="2:14" ht="14.25" customHeight="1">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row>
    <row r="6202" spans="2:14" ht="14.25" customHeight="1">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row>
    <row r="6203" spans="2:14" ht="14.25" customHeight="1">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row>
    <row r="6204" spans="2:14" ht="14.25" customHeight="1">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row>
    <row r="6205" spans="2:14" ht="14.25" customHeight="1">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row>
    <row r="6206" spans="2:14" ht="14.25" customHeight="1">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row>
    <row r="6207" spans="2:14" ht="14.25" customHeight="1">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row>
    <row r="6208" spans="2:14" ht="14.25" customHeight="1">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row>
    <row r="6209" spans="2:14" ht="14.25" customHeight="1">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row>
    <row r="6210" spans="2:14" ht="14.25" customHeight="1">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row>
    <row r="6211" spans="2:14" ht="14.25" customHeight="1">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row>
    <row r="6212" spans="2:14" ht="14.25" customHeight="1">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row>
    <row r="6213" spans="2:14" ht="14.25" customHeight="1">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row>
    <row r="6214" spans="2:14" ht="14.25" customHeight="1">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row>
    <row r="6215" spans="2:14" ht="14.25" customHeight="1">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row>
    <row r="6216" spans="2:14" ht="14.25" customHeight="1">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row>
    <row r="6217" spans="2:14" ht="14.25" customHeight="1">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row>
    <row r="6218" spans="2:14" ht="14.25" customHeight="1">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row>
    <row r="6219" spans="2:14" ht="14.25" customHeight="1">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row>
    <row r="6220" spans="2:14" ht="14.25" customHeight="1">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row>
    <row r="6221" spans="2:14" ht="14.25" customHeight="1">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row>
    <row r="6222" spans="2:14" ht="14.25" customHeight="1">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row>
    <row r="6223" spans="2:14" ht="14.25" customHeight="1">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row>
    <row r="6224" spans="2:14" ht="14.25" customHeight="1">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row>
    <row r="6225" spans="2:14" ht="14.25" customHeight="1">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row>
    <row r="6226" spans="2:14" ht="14.25" customHeight="1">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row>
    <row r="6227" spans="2:14" ht="14.25" customHeight="1">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row>
    <row r="6228" spans="2:14" ht="14.25" customHeight="1">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row>
    <row r="6229" spans="2:14" ht="14.25" customHeight="1">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row>
    <row r="6230" spans="2:14" ht="14.25" customHeight="1">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row>
    <row r="6231" spans="2:14" ht="14.25" customHeight="1">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row>
    <row r="6232" spans="2:14" ht="14.25" customHeight="1">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row>
    <row r="6233" spans="2:14" ht="14.25" customHeight="1">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row>
    <row r="6234" spans="2:14" ht="14.25" customHeight="1">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row>
    <row r="6235" spans="2:14" ht="14.25" customHeight="1">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row>
    <row r="6236" spans="2:14" ht="14.25" customHeight="1">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row>
    <row r="6237" spans="2:14" ht="14.25" customHeight="1">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row>
    <row r="6238" spans="2:14" ht="14.25" customHeight="1">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row>
    <row r="6239" spans="2:14" ht="14.25" customHeight="1">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row>
    <row r="6240" spans="2:14" ht="14.25" customHeight="1">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row>
    <row r="6241" spans="2:14" ht="14.25" customHeight="1">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row>
    <row r="6242" spans="2:14" ht="14.25" customHeight="1">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row>
    <row r="6243" spans="2:14" ht="14.25" customHeight="1">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row>
    <row r="6244" spans="2:14" ht="14.25" customHeight="1">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row>
    <row r="6245" spans="2:14" ht="14.25" customHeight="1">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row>
    <row r="6246" spans="2:14" ht="14.25" customHeight="1">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row>
    <row r="6247" spans="2:14" ht="14.25" customHeight="1">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row>
    <row r="6248" spans="2:14" ht="14.25" customHeight="1">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row>
    <row r="6249" spans="2:14" ht="14.25" customHeight="1">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row>
    <row r="6250" spans="2:14" ht="14.25" customHeight="1">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row>
    <row r="6251" spans="2:14" ht="14.25" customHeight="1">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row>
    <row r="6252" spans="2:14" ht="14.25" customHeight="1">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row>
    <row r="6253" spans="2:14" ht="14.25" customHeight="1">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row>
    <row r="6254" spans="2:14" ht="14.25" customHeight="1">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row>
    <row r="6255" spans="2:14" ht="14.25" customHeight="1">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row>
    <row r="6256" spans="2:14" ht="14.25" customHeight="1">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row>
    <row r="6257" spans="2:14" ht="14.25" customHeight="1">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row>
    <row r="6258" spans="2:14" ht="14.25" customHeight="1">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row>
    <row r="6259" spans="2:14" ht="14.25" customHeight="1">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row>
    <row r="6260" spans="2:14" ht="14.25" customHeight="1">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row>
    <row r="6261" spans="2:14" ht="14.25" customHeight="1">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row>
    <row r="6262" spans="2:14" ht="14.25" customHeight="1">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row>
    <row r="6263" spans="2:14" ht="14.25" customHeight="1">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row>
    <row r="6264" spans="2:14" ht="14.25" customHeight="1">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row>
    <row r="6265" spans="2:14" ht="14.25" customHeight="1">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row>
    <row r="6266" spans="2:14" ht="14.25" customHeight="1">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row>
    <row r="6267" spans="2:14" ht="14.25" customHeight="1">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row>
    <row r="6268" spans="2:14" ht="14.25" customHeight="1">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row>
    <row r="6269" spans="2:14" ht="14.25" customHeight="1">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row>
    <row r="6270" spans="2:14" ht="14.25" customHeight="1">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row>
    <row r="6271" spans="2:14" ht="14.25" customHeight="1">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row>
    <row r="6272" spans="2:14" ht="14.25" customHeight="1">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row>
    <row r="6273" spans="2:14" ht="14.25" customHeight="1">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row>
    <row r="6274" spans="2:14" ht="14.25" customHeight="1">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row>
    <row r="6275" spans="2:14" ht="14.25" customHeight="1">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row>
    <row r="6276" spans="2:14" ht="14.25" customHeight="1">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row>
    <row r="6277" spans="2:14" ht="14.25" customHeight="1">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row>
    <row r="6278" spans="2:14" ht="14.25" customHeight="1">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row>
    <row r="6279" spans="2:14" ht="14.25" customHeight="1">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row>
    <row r="6280" spans="2:14" ht="14.25" customHeight="1">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row>
    <row r="6281" spans="2:14" ht="14.25" customHeight="1">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row>
    <row r="6282" spans="2:14" ht="14.25" customHeight="1">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row>
    <row r="6283" spans="2:14" ht="14.25" customHeight="1">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row>
    <row r="6284" spans="2:14" ht="14.25" customHeight="1">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row>
    <row r="6285" spans="2:14" ht="14.25" customHeight="1">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row>
    <row r="6286" spans="2:14" ht="14.25" customHeight="1">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row>
    <row r="6287" spans="2:14" ht="14.25" customHeight="1">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row>
    <row r="6288" spans="2:14" ht="14.25" customHeight="1">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row>
    <row r="6289" spans="2:14" ht="14.25" customHeight="1">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row>
    <row r="6290" spans="2:14" ht="14.25" customHeight="1">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row>
    <row r="6291" spans="2:14" ht="14.25" customHeight="1">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row>
    <row r="6292" spans="2:14" ht="14.25" customHeight="1">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row>
    <row r="6293" spans="2:14" ht="14.25" customHeight="1">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row>
    <row r="6294" spans="2:14" ht="14.25" customHeight="1">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row>
    <row r="6295" spans="2:14" ht="14.25" customHeight="1">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row>
    <row r="6296" spans="2:14" ht="14.25" customHeight="1">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row>
    <row r="6297" spans="2:14" ht="14.25" customHeight="1">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row>
    <row r="6298" spans="2:14" ht="14.25" customHeight="1">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row>
    <row r="6299" spans="2:14" ht="14.25" customHeight="1">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row>
    <row r="6300" spans="2:14" ht="14.25" customHeight="1">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row>
    <row r="6301" spans="2:14" ht="14.25" customHeight="1">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row>
    <row r="6302" spans="2:14" ht="14.25" customHeight="1">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row>
    <row r="6303" spans="2:14" ht="14.25" customHeight="1">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row>
    <row r="6304" spans="2:14" ht="14.25" customHeight="1">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row>
    <row r="6305" spans="2:14" ht="14.25" customHeight="1">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row>
    <row r="6306" spans="2:14" ht="14.25" customHeight="1">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row>
    <row r="6307" spans="2:14" ht="14.25" customHeight="1">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row>
    <row r="6308" spans="2:14" ht="14.25" customHeight="1">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row>
    <row r="6309" spans="2:14" ht="14.25" customHeight="1">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row>
    <row r="6310" spans="2:14" ht="14.25" customHeight="1">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row>
    <row r="6311" spans="2:14" ht="14.25" customHeight="1">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row>
    <row r="6312" spans="2:14" ht="14.25" customHeight="1">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row>
    <row r="6313" spans="2:14" ht="14.25" customHeight="1">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row>
    <row r="6314" spans="2:14" ht="14.25" customHeight="1">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row>
    <row r="6315" spans="2:14" ht="14.25" customHeight="1">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row>
    <row r="6316" spans="2:14" ht="14.25" customHeight="1">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row>
    <row r="6317" spans="2:14" ht="14.25" customHeight="1">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row>
    <row r="6318" spans="2:14" ht="14.25" customHeight="1">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row>
    <row r="6319" spans="2:14" ht="14.25" customHeight="1">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row>
    <row r="6320" spans="2:14" ht="14.25" customHeight="1">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row>
    <row r="6321" spans="2:14" ht="14.25" customHeight="1">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row>
    <row r="6322" spans="2:14" ht="14.25" customHeight="1">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row>
    <row r="6323" spans="2:14" ht="14.25" customHeight="1">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row>
    <row r="6324" spans="2:14" ht="14.25" customHeight="1">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row>
    <row r="6325" spans="2:14" ht="14.25" customHeight="1">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row>
    <row r="6326" spans="2:14" ht="14.25" customHeight="1">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row>
    <row r="6327" spans="2:14" ht="14.25" customHeight="1">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row>
    <row r="6328" spans="2:14" ht="14.25" customHeight="1">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row>
    <row r="6329" spans="2:14" ht="14.25" customHeight="1">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row>
    <row r="6330" spans="2:14" ht="14.25" customHeight="1">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row>
    <row r="6331" spans="2:14" ht="14.25" customHeight="1">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row>
    <row r="6332" spans="2:14" ht="14.25" customHeight="1">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row>
    <row r="6333" spans="2:14" ht="14.25" customHeight="1">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row>
    <row r="6334" spans="2:14" ht="14.25" customHeight="1">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row>
    <row r="6335" spans="2:14" ht="14.25" customHeight="1">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row>
    <row r="6336" spans="2:14" ht="14.25" customHeight="1">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row>
    <row r="6337" spans="2:14" ht="14.25" customHeight="1">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row>
    <row r="6338" spans="2:14" ht="14.25" customHeight="1">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row>
    <row r="6339" spans="2:14" ht="14.25" customHeight="1">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row>
    <row r="6340" spans="2:14" ht="14.25" customHeight="1">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row>
    <row r="6341" spans="2:14" ht="14.25" customHeight="1">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row>
    <row r="6342" spans="2:14" ht="14.25" customHeight="1">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row>
    <row r="6343" spans="2:14" ht="14.25" customHeight="1">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row>
    <row r="6344" spans="2:14" ht="14.25" customHeight="1">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row>
    <row r="6345" spans="2:14" ht="14.25" customHeight="1">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row>
    <row r="6346" spans="2:14" ht="14.25" customHeight="1">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row>
    <row r="6347" spans="2:14" ht="14.25" customHeight="1">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row>
    <row r="6348" spans="2:14" ht="14.25" customHeight="1">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row>
    <row r="6349" spans="2:14" ht="14.25" customHeight="1">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row>
    <row r="6350" spans="2:14" ht="14.25" customHeight="1">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row>
    <row r="6351" spans="2:14" ht="14.25" customHeight="1">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row>
    <row r="6352" spans="2:14" ht="14.25" customHeight="1">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row>
    <row r="6353" spans="2:14" ht="14.25" customHeight="1">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row>
    <row r="6354" spans="2:14" ht="14.25" customHeight="1">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row>
    <row r="6355" spans="2:14" ht="14.25" customHeight="1">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row>
    <row r="6356" spans="2:14" ht="14.25" customHeight="1">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row>
    <row r="6357" spans="2:14" ht="14.25" customHeight="1">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row>
    <row r="6358" spans="2:14" ht="14.25" customHeight="1">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row>
    <row r="6359" spans="2:14" ht="14.25" customHeight="1">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row>
    <row r="6360" spans="2:14" ht="14.25" customHeight="1">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row>
    <row r="6361" spans="2:14" ht="14.25" customHeight="1">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row>
    <row r="6362" spans="2:14" ht="14.25" customHeight="1">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row>
    <row r="6363" spans="2:14" ht="14.25" customHeight="1">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row>
    <row r="6364" spans="2:14" ht="14.25" customHeight="1">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row>
    <row r="6365" spans="2:14" ht="14.25" customHeight="1">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row>
    <row r="6366" spans="2:14" ht="14.25" customHeight="1">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row>
    <row r="6367" spans="2:14" ht="14.25" customHeight="1">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row>
    <row r="6368" spans="2:14" ht="14.25" customHeight="1">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row>
    <row r="6369" spans="2:14" ht="14.25" customHeight="1">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row>
    <row r="6370" spans="2:14" ht="14.25" customHeight="1">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row>
    <row r="6371" spans="2:14" ht="14.25" customHeight="1">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row>
    <row r="6372" spans="2:14" ht="14.25" customHeight="1">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row>
    <row r="6373" spans="2:14" ht="14.25" customHeight="1">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row>
    <row r="6374" spans="2:14" ht="14.25" customHeight="1">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row>
    <row r="6375" spans="2:14" ht="14.25" customHeight="1">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row>
    <row r="6376" spans="2:14" ht="14.25" customHeight="1">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row>
    <row r="6377" spans="2:14" ht="14.25" customHeight="1">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row>
    <row r="6378" spans="2:14" ht="14.25" customHeight="1">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row>
    <row r="6379" spans="2:14" ht="14.25" customHeight="1">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row>
    <row r="6380" spans="2:14" ht="14.25" customHeight="1">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row>
    <row r="6381" spans="2:14" ht="14.25" customHeight="1">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row>
    <row r="6382" spans="2:14" ht="14.25" customHeight="1">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row>
    <row r="6383" spans="2:14" ht="14.25" customHeight="1">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row>
    <row r="6384" spans="2:14" ht="14.25" customHeight="1">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row>
    <row r="6385" spans="2:14" ht="14.25" customHeight="1">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row>
    <row r="6386" spans="2:14" ht="14.25" customHeight="1">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row>
    <row r="6387" spans="2:14" ht="14.25" customHeight="1">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row>
    <row r="6388" spans="2:14" ht="14.25" customHeight="1">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row>
    <row r="6389" spans="2:14" ht="14.25" customHeight="1">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row>
    <row r="6390" spans="2:14" ht="14.25" customHeight="1">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row>
    <row r="6391" spans="2:14" ht="14.25" customHeight="1">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row>
    <row r="6392" spans="2:14" ht="14.25" customHeight="1">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row>
    <row r="6393" spans="2:14" ht="14.25" customHeight="1">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row>
    <row r="6394" spans="2:14" ht="14.25" customHeight="1">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row>
    <row r="6395" spans="2:14" ht="14.25" customHeight="1">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row>
    <row r="6396" spans="2:14" ht="14.25" customHeight="1">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row>
    <row r="6397" spans="2:14" ht="14.25" customHeight="1">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row>
    <row r="6398" spans="2:14" ht="14.25" customHeight="1">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row>
    <row r="6399" spans="2:14" ht="14.25" customHeight="1">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row>
    <row r="6400" spans="2:14" ht="14.25" customHeight="1">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row>
    <row r="6401" spans="2:14" ht="14.25" customHeight="1">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row>
    <row r="6402" spans="2:14" ht="14.25" customHeight="1">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row>
    <row r="6403" spans="2:14" ht="14.25" customHeight="1">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row>
    <row r="6404" spans="2:14" ht="14.25" customHeight="1">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row>
    <row r="6405" spans="2:14" ht="14.25" customHeight="1">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row>
    <row r="6406" spans="2:14" ht="14.25" customHeight="1">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row>
    <row r="6407" spans="2:14" ht="14.25" customHeight="1">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row>
    <row r="6408" spans="2:14" ht="14.25" customHeight="1">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row>
    <row r="6409" spans="2:14" ht="14.25" customHeight="1">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row>
    <row r="6410" spans="2:14" ht="14.25" customHeight="1">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row>
    <row r="6411" spans="2:14" ht="14.25" customHeight="1">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row>
    <row r="6412" spans="2:14" ht="14.25" customHeight="1">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row>
    <row r="6413" spans="2:14" ht="14.25" customHeight="1">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row>
    <row r="6414" spans="2:14" ht="14.25" customHeight="1">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row>
    <row r="6415" spans="2:14" ht="14.25" customHeight="1">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row>
    <row r="6416" spans="2:14" ht="14.25" customHeight="1">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row>
    <row r="6417" spans="2:14" ht="14.25" customHeight="1">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row>
    <row r="6418" spans="2:14" ht="14.25" customHeight="1">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row>
    <row r="6419" spans="2:14" ht="14.25" customHeight="1">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row>
    <row r="6420" spans="2:14" ht="14.25" customHeight="1">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row>
    <row r="6421" spans="2:14" ht="14.25" customHeight="1">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row>
    <row r="6422" spans="2:14" ht="14.25" customHeight="1">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row>
    <row r="6423" spans="2:14" ht="14.25" customHeight="1">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row>
    <row r="6424" spans="2:14" ht="14.25" customHeight="1">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row>
    <row r="6425" spans="2:14" ht="14.25" customHeight="1">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row>
    <row r="6426" spans="2:14" ht="14.25" customHeight="1">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row>
    <row r="6427" spans="2:14" ht="14.25" customHeight="1">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row>
    <row r="6428" spans="2:14" ht="14.25" customHeight="1">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row>
    <row r="6429" spans="2:14" ht="14.25" customHeight="1">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row>
    <row r="6430" spans="2:14" ht="14.25" customHeight="1">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row>
    <row r="6431" spans="2:14" ht="14.25" customHeight="1">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row>
    <row r="6432" spans="2:14" ht="14.25" customHeight="1">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row>
    <row r="6433" spans="2:14" ht="14.25" customHeight="1">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row>
    <row r="6434" spans="2:14" ht="14.25" customHeight="1">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row>
    <row r="6435" spans="2:14" ht="14.25" customHeight="1">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row>
    <row r="6436" spans="2:14" ht="14.25" customHeight="1">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row>
    <row r="6437" spans="2:14" ht="14.25" customHeight="1">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row>
    <row r="6438" spans="2:14" ht="14.25" customHeight="1">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row>
    <row r="6439" spans="2:14" ht="14.25" customHeight="1">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row>
    <row r="6440" spans="2:14" ht="14.25" customHeight="1">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row>
    <row r="6441" spans="2:14" ht="14.25" customHeight="1">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row>
    <row r="6442" spans="2:14" ht="14.25" customHeight="1">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row>
    <row r="6443" spans="2:14" ht="14.25" customHeight="1">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row>
    <row r="6444" spans="2:14" ht="14.25" customHeight="1">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row>
    <row r="6445" spans="2:14" ht="14.25" customHeight="1">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row>
    <row r="6446" spans="2:14" ht="14.25" customHeight="1">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row>
    <row r="6447" spans="2:14" ht="14.25" customHeight="1">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row>
    <row r="6448" spans="2:14" ht="14.25" customHeight="1">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row>
    <row r="6449" spans="2:14" ht="14.25" customHeight="1">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row>
    <row r="6450" spans="2:14" ht="14.25" customHeight="1">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row>
    <row r="6451" spans="2:14" ht="14.25" customHeight="1">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row>
    <row r="6452" spans="2:14" ht="14.25" customHeight="1">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row>
    <row r="6453" spans="2:14" ht="14.25" customHeight="1">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row>
    <row r="6454" spans="2:14" ht="14.25" customHeight="1">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row>
    <row r="6455" spans="2:14" ht="14.25" customHeight="1">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row>
    <row r="6456" spans="2:14" ht="14.25" customHeight="1">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row>
    <row r="6457" spans="2:14" ht="14.25" customHeight="1">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row>
    <row r="6458" spans="2:14" ht="14.25" customHeight="1">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row>
    <row r="6459" spans="2:14" ht="14.25" customHeight="1">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row>
    <row r="6460" spans="2:14" ht="14.25" customHeight="1">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row>
    <row r="6461" spans="2:14" ht="14.25" customHeight="1">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row>
    <row r="6462" spans="2:14" ht="14.25" customHeight="1">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row>
    <row r="6463" spans="2:14" ht="14.25" customHeight="1">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row>
    <row r="6464" spans="2:14" ht="14.25" customHeight="1">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row>
    <row r="6465" spans="2:14" ht="14.25" customHeight="1">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row>
    <row r="6466" spans="2:14" ht="14.25" customHeight="1">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row>
    <row r="6467" spans="2:14" ht="14.25" customHeight="1">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row>
    <row r="6468" spans="2:14" ht="14.25" customHeight="1">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row>
    <row r="6469" spans="2:14" ht="14.25" customHeight="1">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row>
    <row r="6470" spans="2:14" ht="14.25" customHeight="1">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row>
    <row r="6471" spans="2:14" ht="14.25" customHeight="1">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row>
    <row r="6472" spans="2:14" ht="14.25" customHeight="1">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row>
    <row r="6473" spans="2:14" ht="14.25" customHeight="1">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row>
    <row r="6474" spans="2:14" ht="14.25" customHeight="1">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row>
    <row r="6475" spans="2:14" ht="14.25" customHeight="1">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row>
    <row r="6476" spans="2:14" ht="14.25" customHeight="1">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row>
    <row r="6477" spans="2:14" ht="14.25" customHeight="1">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row>
    <row r="6478" spans="2:14" ht="14.25" customHeight="1">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row>
    <row r="6479" spans="2:14" ht="14.25" customHeight="1">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row>
    <row r="6480" spans="2:14" ht="14.25" customHeight="1">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row>
    <row r="6481" spans="2:14" ht="14.25" customHeight="1">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row>
    <row r="6482" spans="2:14" ht="14.25" customHeight="1">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row>
    <row r="6483" spans="2:14" ht="14.25" customHeight="1">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row>
    <row r="6484" spans="2:14" ht="14.25" customHeight="1">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row>
    <row r="6485" spans="2:14" ht="14.25" customHeight="1">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row>
    <row r="6486" spans="2:14" ht="14.25" customHeight="1">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row>
    <row r="6487" spans="2:14" ht="14.25" customHeight="1">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row>
    <row r="6488" spans="2:14" ht="14.25" customHeight="1">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row>
    <row r="6489" spans="2:14" ht="14.25" customHeight="1">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row>
    <row r="6490" spans="2:14" ht="14.25" customHeight="1">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row>
    <row r="6491" spans="2:14" ht="14.25" customHeight="1">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row>
    <row r="6492" spans="2:14" ht="14.25" customHeight="1">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row>
    <row r="6493" spans="2:14" ht="14.25" customHeight="1">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row>
    <row r="6494" spans="2:14" ht="14.25" customHeight="1">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row>
    <row r="6495" spans="2:14" ht="14.25" customHeight="1">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row>
    <row r="6496" spans="2:14" ht="14.25" customHeight="1">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row>
    <row r="6497" spans="2:14" ht="14.25" customHeight="1">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row>
    <row r="6498" spans="2:14" ht="14.25" customHeight="1">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row>
    <row r="6499" spans="2:14" ht="14.25" customHeight="1">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row>
    <row r="6500" spans="2:14" ht="14.25" customHeight="1">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row>
    <row r="6501" spans="2:14" ht="14.25" customHeight="1">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row>
    <row r="6502" spans="2:14" ht="14.25" customHeight="1">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row>
    <row r="6503" spans="2:14" ht="14.25" customHeight="1">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row>
    <row r="6504" spans="2:14" ht="14.25" customHeight="1">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row>
    <row r="6505" spans="2:14" ht="14.25" customHeight="1">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row>
    <row r="6506" spans="2:14" ht="14.25" customHeight="1">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row>
    <row r="6507" spans="2:14" ht="14.25" customHeight="1">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row>
    <row r="6508" spans="2:14" ht="14.25" customHeight="1">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row>
    <row r="6509" spans="2:14" ht="14.25" customHeight="1">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row>
    <row r="6510" spans="2:14" ht="14.25" customHeight="1">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row>
    <row r="6511" spans="2:14" ht="14.25" customHeight="1">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row>
    <row r="6512" spans="2:14" ht="14.25" customHeight="1">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row>
    <row r="6513" spans="2:14" ht="14.25" customHeight="1">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row>
    <row r="6514" spans="2:14" ht="14.25" customHeight="1">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row>
    <row r="6515" spans="2:14" ht="14.25" customHeight="1">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row>
    <row r="6516" spans="2:14" ht="14.25" customHeight="1">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row>
    <row r="6517" spans="2:14" ht="14.25" customHeight="1">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row>
    <row r="6518" spans="2:14" ht="14.25" customHeight="1">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row>
    <row r="6519" spans="2:14" ht="14.25" customHeight="1">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row>
    <row r="6520" spans="2:14" ht="14.25" customHeight="1">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row>
    <row r="6521" spans="2:14" ht="14.25" customHeight="1">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row>
    <row r="6522" spans="2:14" ht="14.25" customHeight="1">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row>
    <row r="6523" spans="2:14" ht="14.25" customHeight="1">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row>
    <row r="6524" spans="2:14" ht="14.25" customHeight="1">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row>
    <row r="6525" spans="2:14" ht="14.25" customHeight="1">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row>
    <row r="6526" spans="2:14" ht="14.25" customHeight="1">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row>
    <row r="6527" spans="2:14" ht="14.25" customHeight="1">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row>
    <row r="6528" spans="2:14" ht="14.25" customHeight="1">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row>
    <row r="6529" spans="2:14" ht="14.25" customHeight="1">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row>
    <row r="6530" spans="2:14" ht="14.25" customHeight="1">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row>
    <row r="6531" spans="2:14" ht="14.25" customHeight="1">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row>
    <row r="6532" spans="2:14" ht="14.25" customHeight="1">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row>
    <row r="6533" spans="2:14" ht="14.25" customHeight="1">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row>
    <row r="6534" spans="2:14" ht="14.25" customHeight="1">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row>
    <row r="6535" spans="2:14" ht="14.25" customHeight="1">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row>
    <row r="6536" spans="2:14" ht="14.25" customHeight="1">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row>
    <row r="6537" spans="2:14" ht="14.25" customHeight="1">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row>
    <row r="6538" spans="2:14" ht="14.25" customHeight="1">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row>
    <row r="6539" spans="2:14" ht="14.25" customHeight="1">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row>
    <row r="6540" spans="2:14" ht="14.25" customHeight="1">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row>
    <row r="6541" spans="2:14" ht="14.25" customHeight="1">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row>
    <row r="6542" spans="2:14" ht="14.25" customHeight="1">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row>
    <row r="6543" spans="2:14" ht="14.25" customHeight="1">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row>
    <row r="6544" spans="2:14" ht="14.25" customHeight="1">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row>
    <row r="6545" spans="2:14" ht="14.25" customHeight="1">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row>
    <row r="6546" spans="2:14" ht="14.25" customHeight="1">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row>
    <row r="6547" spans="2:14" ht="14.25" customHeight="1">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row>
    <row r="6548" spans="2:14" ht="14.25" customHeight="1">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row>
    <row r="6549" spans="2:14" ht="14.25" customHeight="1">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row>
    <row r="6550" spans="2:14" ht="14.25" customHeight="1">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row>
    <row r="6551" spans="2:14" ht="14.25" customHeight="1">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row>
    <row r="6552" spans="2:14" ht="14.25" customHeight="1">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row>
    <row r="6553" spans="2:14" ht="14.25" customHeight="1">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row>
    <row r="6554" spans="2:14" ht="14.25" customHeight="1">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row>
    <row r="6555" spans="2:14" ht="14.25" customHeight="1">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row>
    <row r="6556" spans="2:14" ht="14.25" customHeight="1">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row>
    <row r="6557" spans="2:14" ht="14.25" customHeight="1">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row>
    <row r="6558" spans="2:14" ht="14.25" customHeight="1">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row>
    <row r="6559" spans="2:14" ht="14.25" customHeight="1">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row>
    <row r="6560" spans="2:14" ht="14.25" customHeight="1">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row>
    <row r="6561" spans="2:14" ht="14.25" customHeight="1">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row>
    <row r="6562" spans="2:14" ht="14.25" customHeight="1">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row>
    <row r="6563" spans="2:14" ht="14.25" customHeight="1">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row>
    <row r="6564" spans="2:14" ht="14.25" customHeight="1">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row>
    <row r="6565" spans="2:14" ht="14.25" customHeight="1">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row>
    <row r="6566" spans="2:14" ht="14.25" customHeight="1">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row>
    <row r="6567" spans="2:14" ht="14.25" customHeight="1">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row>
    <row r="6568" spans="2:14" ht="14.25" customHeight="1">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row>
    <row r="6569" spans="2:14" ht="14.25" customHeight="1">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row>
    <row r="6570" spans="2:14" ht="14.25" customHeight="1">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row>
    <row r="6571" spans="2:14" ht="14.25" customHeight="1">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row>
    <row r="6572" spans="2:14" ht="14.25" customHeight="1">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row>
    <row r="6573" spans="2:14" ht="14.25" customHeight="1">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row>
    <row r="6574" spans="2:14" ht="14.25" customHeight="1">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row>
    <row r="6575" spans="2:14" ht="14.25" customHeight="1">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row>
    <row r="6576" spans="2:14" ht="14.25" customHeight="1">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row>
    <row r="6577" spans="2:14" ht="14.25" customHeight="1">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row>
    <row r="6578" spans="2:14" ht="14.25" customHeight="1">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row>
    <row r="6579" spans="2:14" ht="14.25" customHeight="1">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row>
    <row r="6580" spans="2:14" ht="14.25" customHeight="1">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row>
    <row r="6581" spans="2:14" ht="14.25" customHeight="1">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row>
    <row r="6582" spans="2:14" ht="14.25" customHeight="1">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row>
    <row r="6583" spans="2:14" ht="14.25" customHeight="1">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row>
    <row r="6584" spans="2:14" ht="14.25" customHeight="1">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row>
    <row r="6585" spans="2:14" ht="14.25" customHeight="1">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row>
    <row r="6586" spans="2:14" ht="14.25" customHeight="1">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row>
    <row r="6587" spans="2:14" ht="14.25" customHeight="1">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row>
    <row r="6588" spans="2:14" ht="14.25" customHeight="1">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row>
    <row r="6589" spans="2:14" ht="14.25" customHeight="1">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row>
    <row r="6590" spans="2:14" ht="14.25" customHeight="1">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row>
    <row r="6591" spans="2:14" ht="14.25" customHeight="1">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row>
    <row r="6592" spans="2:14" ht="14.25" customHeight="1">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row>
    <row r="6593" spans="2:14" ht="14.25" customHeight="1">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row>
    <row r="6594" spans="2:14" ht="14.25" customHeight="1">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row>
    <row r="6595" spans="2:14" ht="14.25" customHeight="1">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row>
    <row r="6596" spans="2:14" ht="14.25" customHeight="1">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row>
    <row r="6597" spans="2:14" ht="14.25" customHeight="1">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row>
    <row r="6598" spans="2:14" ht="14.25" customHeight="1">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row>
    <row r="6599" spans="2:14" ht="14.25" customHeight="1">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row>
    <row r="6600" spans="2:14" ht="14.25" customHeight="1">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row>
    <row r="6601" spans="2:14" ht="14.25" customHeight="1">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row>
    <row r="6602" spans="2:14" ht="14.25" customHeight="1">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row>
    <row r="6603" spans="2:14" ht="14.25" customHeight="1">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row>
    <row r="6604" spans="2:14" ht="14.25" customHeight="1">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row>
    <row r="6605" spans="2:14" ht="14.25" customHeight="1">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row>
    <row r="6606" spans="2:14" ht="14.25" customHeight="1">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row>
    <row r="6607" spans="2:14" ht="14.25" customHeight="1">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row>
    <row r="6608" spans="2:14" ht="14.25" customHeight="1">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row>
    <row r="6609" spans="2:14" ht="14.25" customHeight="1">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row>
    <row r="6610" spans="2:14" ht="14.25" customHeight="1">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row>
    <row r="6611" spans="2:14" ht="14.25" customHeight="1">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row>
    <row r="6612" spans="2:14" ht="14.25" customHeight="1">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row>
    <row r="6613" spans="2:14" ht="14.25" customHeight="1">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row>
    <row r="6614" spans="2:14" ht="14.25" customHeight="1">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row>
    <row r="6615" spans="2:14" ht="14.25" customHeight="1">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row>
    <row r="6616" spans="2:14" ht="14.25" customHeight="1">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row>
    <row r="6617" spans="2:14" ht="14.25" customHeight="1">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row>
    <row r="6618" spans="2:14" ht="14.25" customHeight="1">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row>
    <row r="6619" spans="2:14" ht="14.25" customHeight="1">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row>
    <row r="6620" spans="2:14" ht="14.25" customHeight="1">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row>
    <row r="6621" spans="2:14" ht="14.25" customHeight="1">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row>
    <row r="6622" spans="2:14" ht="14.25" customHeight="1">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row>
    <row r="6623" spans="2:14" ht="14.25" customHeight="1">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row>
    <row r="6624" spans="2:14" ht="14.25" customHeight="1">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row>
    <row r="6625" spans="2:14" ht="14.25" customHeight="1">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row>
    <row r="6626" spans="2:14" ht="14.25" customHeight="1">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row>
    <row r="6627" spans="2:14" ht="14.25" customHeight="1">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row>
    <row r="6628" spans="2:14" ht="14.25" customHeight="1">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row>
    <row r="6629" spans="2:14" ht="14.25" customHeight="1">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row>
    <row r="6630" spans="2:14" ht="14.25" customHeight="1">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row>
    <row r="6631" spans="2:14" ht="14.25" customHeight="1">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row>
    <row r="6632" spans="2:14" ht="14.25" customHeight="1">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row>
    <row r="6633" spans="2:14" ht="14.25" customHeight="1">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row>
    <row r="6634" spans="2:14" ht="14.25" customHeight="1">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row>
    <row r="6635" spans="2:14" ht="14.25" customHeight="1">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row>
    <row r="6636" spans="2:14" ht="14.25" customHeight="1">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row>
    <row r="6637" spans="2:14" ht="14.25" customHeight="1">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row>
    <row r="6638" spans="2:14" ht="14.25" customHeight="1">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row>
    <row r="6639" spans="2:14" ht="14.25" customHeight="1">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row>
    <row r="6640" spans="2:14" ht="14.25" customHeight="1">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row>
    <row r="6641" spans="2:14" ht="14.25" customHeight="1">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row>
    <row r="6642" spans="2:14" ht="14.25" customHeight="1">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row>
    <row r="6643" spans="2:14" ht="14.25" customHeight="1">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row>
    <row r="6644" spans="2:14" ht="14.25" customHeight="1">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row>
    <row r="6645" spans="2:14" ht="14.25" customHeight="1">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row>
    <row r="6646" spans="2:14" ht="14.25" customHeight="1">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row>
    <row r="6647" spans="2:14" ht="14.25" customHeight="1">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row>
    <row r="6648" spans="2:14" ht="14.25" customHeight="1">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row>
    <row r="6649" spans="2:14" ht="14.25" customHeight="1">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row>
    <row r="6650" spans="2:14" ht="14.25" customHeight="1">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row>
    <row r="6651" spans="2:14" ht="14.25" customHeight="1">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row>
    <row r="6652" spans="2:14" ht="14.25" customHeight="1">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row>
    <row r="6653" spans="2:14" ht="14.25" customHeight="1">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row>
    <row r="6654" spans="2:14" ht="14.25" customHeight="1">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row>
    <row r="6655" spans="2:14" ht="14.25" customHeight="1">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row>
    <row r="6656" spans="2:14" ht="14.25" customHeight="1">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row>
    <row r="6657" spans="2:14" ht="14.25" customHeight="1">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row>
    <row r="6658" spans="2:14" ht="14.25" customHeight="1">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row>
    <row r="6659" spans="2:14" ht="14.25" customHeight="1">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row>
    <row r="6660" spans="2:14" ht="14.25" customHeight="1">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row>
    <row r="6661" spans="2:14" ht="14.25" customHeight="1">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row>
    <row r="6662" spans="2:14" ht="14.25" customHeight="1">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row>
    <row r="6663" spans="2:14" ht="14.25" customHeight="1">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row>
    <row r="6664" spans="2:14" ht="14.25" customHeight="1">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row>
    <row r="6665" spans="2:14" ht="14.25" customHeight="1">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row>
    <row r="6666" spans="2:14" ht="14.25" customHeight="1">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row>
    <row r="6667" spans="2:14" ht="14.25" customHeight="1">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row>
    <row r="6668" spans="2:14" ht="14.25" customHeight="1">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row>
    <row r="6669" spans="2:14" ht="14.25" customHeight="1">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row>
    <row r="6670" spans="2:14" ht="14.25" customHeight="1">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row>
    <row r="6671" spans="2:14" ht="14.25" customHeight="1">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row>
    <row r="6672" spans="2:14" ht="14.25" customHeight="1">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row>
    <row r="6673" spans="2:14" ht="14.25" customHeight="1">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row>
    <row r="6674" spans="2:14" ht="14.25" customHeight="1">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row>
    <row r="6675" spans="2:14" ht="14.25" customHeight="1">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row>
    <row r="6676" spans="2:14" ht="14.25" customHeight="1">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row>
    <row r="6677" spans="2:14" ht="14.25" customHeight="1">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row>
    <row r="6678" spans="2:14" ht="14.25" customHeight="1">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row>
    <row r="6679" spans="2:14" ht="14.25" customHeight="1">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row>
    <row r="6680" spans="2:14" ht="14.25" customHeight="1">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row>
    <row r="6681" spans="2:14" ht="14.25" customHeight="1">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row>
    <row r="6682" spans="2:14" ht="14.25" customHeight="1">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row>
    <row r="6683" spans="2:14" ht="14.25" customHeight="1">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row>
    <row r="6684" spans="2:14" ht="14.25" customHeight="1">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row>
    <row r="6685" spans="2:14" ht="14.25" customHeight="1">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row>
    <row r="6686" spans="2:14" ht="14.25" customHeight="1">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row>
    <row r="6687" spans="2:14" ht="14.25" customHeight="1">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row>
    <row r="6688" spans="2:14" ht="14.25" customHeight="1">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row>
    <row r="6689" spans="2:14" ht="14.25" customHeight="1">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row>
    <row r="6690" spans="2:14" ht="14.25" customHeight="1">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row>
    <row r="6691" spans="2:14" ht="14.25" customHeight="1">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row>
    <row r="6692" spans="2:14" ht="14.25" customHeight="1">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row>
    <row r="6693" spans="2:14" ht="14.25" customHeight="1">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row>
    <row r="6694" spans="2:14" ht="14.25" customHeight="1">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row>
    <row r="6695" spans="2:14" ht="14.25" customHeight="1">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row>
    <row r="6696" spans="2:14" ht="14.25" customHeight="1">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row>
    <row r="6697" spans="2:14" ht="14.25" customHeight="1">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row>
    <row r="6698" spans="2:14" ht="14.25" customHeight="1">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row>
    <row r="6699" spans="2:14" ht="14.25" customHeight="1">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row>
    <row r="6700" spans="2:14" ht="14.25" customHeight="1">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row>
    <row r="6701" spans="2:14" ht="14.25" customHeight="1">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row>
    <row r="6702" spans="2:14" ht="14.25" customHeight="1">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row>
    <row r="6703" spans="2:14" ht="14.25" customHeight="1">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row>
    <row r="6704" spans="2:14" ht="14.25" customHeight="1">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row>
    <row r="6705" spans="2:14" ht="14.25" customHeight="1">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row>
    <row r="6706" spans="2:14" ht="14.25" customHeight="1">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row>
    <row r="6707" spans="2:14" ht="14.25" customHeight="1">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row>
    <row r="6708" spans="2:14" ht="14.25" customHeight="1">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row>
    <row r="6709" spans="2:14" ht="14.25" customHeight="1">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row>
    <row r="6710" spans="2:14" ht="14.25" customHeight="1">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row>
    <row r="6711" spans="2:14" ht="14.25" customHeight="1">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row>
    <row r="6712" spans="2:14" ht="14.25" customHeight="1">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row>
    <row r="6713" spans="2:14" ht="14.25" customHeight="1">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row>
    <row r="6714" spans="2:14" ht="14.25" customHeight="1">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row>
    <row r="6715" spans="2:14" ht="14.25" customHeight="1">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row>
    <row r="6716" spans="2:14" ht="14.25" customHeight="1">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row>
    <row r="6717" spans="2:14" ht="14.25" customHeight="1">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row>
    <row r="6718" spans="2:14" ht="14.25" customHeight="1">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row>
    <row r="6719" spans="2:14" ht="14.25" customHeight="1">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row>
    <row r="6720" spans="2:14" ht="14.25" customHeight="1">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row>
    <row r="6721" spans="2:14" ht="14.25" customHeight="1">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row>
    <row r="6722" spans="2:14" ht="14.25" customHeight="1">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row>
    <row r="6723" spans="2:14" ht="14.25" customHeight="1">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row>
    <row r="6724" spans="2:14" ht="14.25" customHeight="1">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row>
    <row r="6725" spans="2:14" ht="14.25" customHeight="1">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row>
    <row r="6726" spans="2:14" ht="14.25" customHeight="1">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row>
    <row r="6727" spans="2:14" ht="14.25" customHeight="1">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row>
    <row r="6728" spans="2:14" ht="14.25" customHeight="1">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row>
    <row r="6729" spans="2:14" ht="14.25" customHeight="1">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row>
    <row r="6730" spans="2:14" ht="14.25" customHeight="1">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row>
    <row r="6731" spans="2:14" ht="14.25" customHeight="1">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row>
    <row r="6732" spans="2:14" ht="14.25" customHeight="1">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row>
    <row r="6733" spans="2:14" ht="14.25" customHeight="1">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row>
    <row r="6734" spans="2:14" ht="14.25" customHeight="1">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row>
    <row r="6735" spans="2:14" ht="14.25" customHeight="1">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row>
    <row r="6736" spans="2:14" ht="14.25" customHeight="1">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row>
    <row r="6737" spans="2:14" ht="14.25" customHeight="1">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row>
    <row r="6738" spans="2:14" ht="14.25" customHeight="1">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row>
    <row r="6739" spans="2:14" ht="14.25" customHeight="1">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row>
    <row r="6740" spans="2:14" ht="14.25" customHeight="1">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row>
    <row r="6741" spans="2:14" ht="14.25" customHeight="1">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row>
    <row r="6742" spans="2:14" ht="14.25" customHeight="1">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row>
    <row r="6743" spans="2:14" ht="14.25" customHeight="1">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row>
    <row r="6744" spans="2:14" ht="14.25" customHeight="1">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row>
    <row r="6745" spans="2:14" ht="14.25" customHeight="1">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row>
    <row r="6746" spans="2:14" ht="14.25" customHeight="1">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row>
    <row r="6747" spans="2:14" ht="14.25" customHeight="1">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row>
    <row r="6748" spans="2:14" ht="14.25" customHeight="1">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row>
    <row r="6749" spans="2:14" ht="14.25" customHeight="1">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row>
    <row r="6750" spans="2:14" ht="14.25" customHeight="1">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row>
    <row r="6751" spans="2:14" ht="14.25" customHeight="1">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row>
    <row r="6752" spans="2:14" ht="14.25" customHeight="1">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row>
    <row r="6753" spans="2:14" ht="14.25" customHeight="1">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row>
    <row r="6754" spans="2:14" ht="14.25" customHeight="1">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row>
    <row r="6755" spans="2:14" ht="14.25" customHeight="1">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row>
    <row r="6756" spans="2:14" ht="14.25" customHeight="1">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row>
    <row r="6757" spans="2:14" ht="14.25" customHeight="1">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row>
    <row r="6758" spans="2:14" ht="14.25" customHeight="1">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row>
    <row r="6759" spans="2:14" ht="14.25" customHeight="1">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row>
    <row r="6760" spans="2:14" ht="14.25" customHeight="1">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row>
    <row r="6761" spans="2:14" ht="14.25" customHeight="1">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row>
    <row r="6762" spans="2:14" ht="14.25" customHeight="1">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row>
    <row r="6763" spans="2:14" ht="14.25" customHeight="1">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row>
    <row r="6764" spans="2:14" ht="14.25" customHeight="1">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row>
    <row r="6765" spans="2:14" ht="14.25" customHeight="1">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row>
    <row r="6766" spans="2:14" ht="14.25" customHeight="1">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row>
    <row r="6767" spans="2:14" ht="14.25" customHeight="1">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row>
    <row r="6768" spans="2:14" ht="14.25" customHeight="1">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row>
    <row r="6769" spans="2:14" ht="14.25" customHeight="1">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row>
    <row r="6770" spans="2:14" ht="14.25" customHeight="1">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row>
    <row r="6771" spans="2:14" ht="14.25" customHeight="1">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row>
    <row r="6772" spans="2:14" ht="14.25" customHeight="1">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row>
    <row r="6773" spans="2:14" ht="14.25" customHeight="1">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row>
    <row r="6774" spans="2:14" ht="14.25" customHeight="1">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row>
    <row r="6775" spans="2:14" ht="14.25" customHeight="1">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row>
    <row r="6776" spans="2:14" ht="14.25" customHeight="1">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row>
    <row r="6777" spans="2:14" ht="14.25" customHeight="1">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row>
    <row r="6778" spans="2:14" ht="14.25" customHeight="1">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row>
    <row r="6779" spans="2:14" ht="14.25" customHeight="1">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row>
    <row r="6780" spans="2:14" ht="14.25" customHeight="1">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row>
    <row r="6781" spans="2:14" ht="14.25" customHeight="1">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row>
    <row r="6782" spans="2:14" ht="14.25" customHeight="1">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row>
    <row r="6783" spans="2:14" ht="14.25" customHeight="1">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row>
    <row r="6784" spans="2:14" ht="14.25" customHeight="1">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row>
    <row r="6785" spans="2:14" ht="14.25" customHeight="1">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row>
    <row r="6786" spans="2:14" ht="14.25" customHeight="1">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row>
    <row r="6787" spans="2:14" ht="14.25" customHeight="1">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row>
    <row r="6788" spans="2:14" ht="14.25" customHeight="1">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row>
    <row r="6789" spans="2:14" ht="14.25" customHeight="1">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row>
    <row r="6790" spans="2:14" ht="14.25" customHeight="1">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row>
    <row r="6791" spans="2:14" ht="14.25" customHeight="1">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row>
    <row r="6792" spans="2:14" ht="14.25" customHeight="1">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row>
    <row r="6793" spans="2:14" ht="14.25" customHeight="1">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row>
    <row r="6794" spans="2:14" ht="14.25" customHeight="1">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row>
    <row r="6795" spans="2:14" ht="14.25" customHeight="1">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row>
    <row r="6796" spans="2:14" ht="14.25" customHeight="1">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row>
    <row r="6797" spans="2:14" ht="14.25" customHeight="1">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row>
    <row r="6798" spans="2:14" ht="14.25" customHeight="1">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row>
    <row r="6799" spans="2:14" ht="14.25" customHeight="1">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row>
    <row r="6800" spans="2:14" ht="14.25" customHeight="1">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row>
    <row r="6801" spans="2:14" ht="14.25" customHeight="1">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row>
    <row r="6802" spans="2:14" ht="14.25" customHeight="1">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row>
    <row r="6803" spans="2:14" ht="14.25" customHeight="1">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row>
    <row r="6804" spans="2:14" ht="14.25" customHeight="1">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row>
    <row r="6805" spans="2:14" ht="14.25" customHeight="1">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row>
    <row r="6806" spans="2:14" ht="14.25" customHeight="1">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row>
    <row r="6807" spans="2:14" ht="14.25" customHeight="1">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row>
    <row r="6808" spans="2:14" ht="14.25" customHeight="1">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row>
    <row r="6809" spans="2:14" ht="14.25" customHeight="1">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row>
    <row r="6810" spans="2:14" ht="14.25" customHeight="1">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row>
    <row r="6811" spans="2:14" ht="14.25" customHeight="1">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row>
    <row r="6812" spans="2:14" ht="14.25" customHeight="1">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row>
    <row r="6813" spans="2:14" ht="14.25" customHeight="1">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row>
    <row r="6814" spans="2:14" ht="14.25" customHeight="1">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row>
    <row r="6815" spans="2:14" ht="14.25" customHeight="1">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row>
    <row r="6816" spans="2:14" ht="14.25" customHeight="1">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row>
    <row r="6817" spans="2:14" ht="14.25" customHeight="1">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row>
    <row r="6818" spans="2:14" ht="14.25" customHeight="1">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row>
    <row r="6819" spans="2:14" ht="14.25" customHeight="1">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row>
    <row r="6820" spans="2:14" ht="14.25" customHeight="1">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row>
    <row r="6821" spans="2:14" ht="14.25" customHeight="1">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row>
    <row r="6822" spans="2:14" ht="14.25" customHeight="1">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row>
    <row r="6823" spans="2:14" ht="14.25" customHeight="1">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row>
    <row r="6824" spans="2:14" ht="14.25" customHeight="1">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row>
    <row r="6825" spans="2:14" ht="14.25" customHeight="1">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row>
    <row r="6826" spans="2:14" ht="14.25" customHeight="1">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row>
    <row r="6827" spans="2:14" ht="14.25" customHeight="1">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row>
    <row r="6828" spans="2:14" ht="14.25" customHeight="1">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row>
    <row r="6829" spans="2:14" ht="14.25" customHeight="1">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row>
    <row r="6830" spans="2:14" ht="14.25" customHeight="1">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row>
    <row r="6831" spans="2:14" ht="14.25" customHeight="1">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row>
    <row r="6832" spans="2:14" ht="14.25" customHeight="1">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row>
    <row r="6833" spans="2:14" ht="14.25" customHeight="1">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row>
    <row r="6834" spans="2:14" ht="14.25" customHeight="1">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row>
    <row r="6835" spans="2:14" ht="14.25" customHeight="1">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row>
    <row r="6836" spans="2:14" ht="14.25" customHeight="1">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row>
    <row r="6837" spans="2:14" ht="14.25" customHeight="1">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row>
    <row r="6838" spans="2:14" ht="14.25" customHeight="1">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row>
    <row r="6839" spans="2:14" ht="14.25" customHeight="1">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row>
    <row r="6840" spans="2:14" ht="14.25" customHeight="1">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row>
    <row r="6841" spans="2:14" ht="14.25" customHeight="1">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row>
    <row r="6842" spans="2:14" ht="14.25" customHeight="1">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row>
    <row r="6843" spans="2:14" ht="14.25" customHeight="1">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row>
    <row r="6844" spans="2:14" ht="14.25" customHeight="1">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row>
    <row r="6845" spans="2:14" ht="14.25" customHeight="1">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row>
    <row r="6846" spans="2:14" ht="14.25" customHeight="1">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row>
    <row r="6847" spans="2:14" ht="14.25" customHeight="1">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row>
    <row r="6848" spans="2:14" ht="14.25" customHeight="1">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row>
    <row r="6849" spans="2:14" ht="14.25" customHeight="1">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row>
    <row r="6850" spans="2:14" ht="14.25" customHeight="1">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row>
    <row r="6851" spans="2:14" ht="14.25" customHeight="1">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row>
    <row r="6852" spans="2:14" ht="14.25" customHeight="1">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row>
    <row r="6853" spans="2:14" ht="14.25" customHeight="1">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row>
    <row r="6854" spans="2:14" ht="14.25" customHeight="1">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row>
    <row r="6855" spans="2:14" ht="14.25" customHeight="1">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row>
    <row r="6856" spans="2:14" ht="14.25" customHeight="1">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row>
    <row r="6857" spans="2:14" ht="14.25" customHeight="1">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row>
    <row r="6858" spans="2:14" ht="14.25" customHeight="1">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row>
    <row r="6859" spans="2:14" ht="14.25" customHeight="1">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row>
    <row r="6860" spans="2:14" ht="14.25" customHeight="1">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row>
    <row r="6861" spans="2:14" ht="14.25" customHeight="1">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row>
    <row r="6862" spans="2:14" ht="14.25" customHeight="1">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row>
    <row r="6863" spans="2:14" ht="14.25" customHeight="1">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row>
    <row r="6864" spans="2:14" ht="14.25" customHeight="1">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row>
    <row r="6865" spans="2:14" ht="14.25" customHeight="1">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row>
    <row r="6866" spans="2:14" ht="14.25" customHeight="1">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row>
    <row r="6867" spans="2:14" ht="14.25" customHeight="1">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row>
    <row r="6868" spans="2:14" ht="14.25" customHeight="1">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row>
    <row r="6869" spans="2:14" ht="14.25" customHeight="1">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row>
    <row r="6870" spans="2:14" ht="14.25" customHeight="1">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row>
    <row r="6871" spans="2:14" ht="14.25" customHeight="1">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row>
    <row r="6872" spans="2:14" ht="14.25" customHeight="1">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row>
    <row r="6873" spans="2:14" ht="14.25" customHeight="1">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row>
    <row r="6874" spans="2:14" ht="14.25" customHeight="1">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row>
    <row r="6875" spans="2:14" ht="14.25" customHeight="1">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row>
    <row r="6876" spans="2:14" ht="14.25" customHeight="1">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row>
    <row r="6877" spans="2:14" ht="14.25" customHeight="1">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row>
    <row r="6878" spans="2:14" ht="14.25" customHeight="1">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row>
    <row r="6879" spans="2:14" ht="14.25" customHeight="1">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row>
    <row r="6880" spans="2:14" ht="14.25" customHeight="1">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row>
    <row r="6881" spans="2:14" ht="14.25" customHeight="1">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row>
    <row r="6882" spans="2:14" ht="14.25" customHeight="1">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row>
    <row r="6883" spans="2:14" ht="14.25" customHeight="1">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row>
    <row r="6884" spans="2:14" ht="14.25" customHeight="1">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row>
    <row r="6885" spans="2:14" ht="14.25" customHeight="1">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row>
    <row r="6886" spans="2:14" ht="14.25" customHeight="1">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row>
    <row r="6887" spans="2:14" ht="14.25" customHeight="1">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row>
    <row r="6888" spans="2:14" ht="14.25" customHeight="1">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row>
    <row r="6889" spans="2:14" ht="14.25" customHeight="1">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row>
    <row r="6890" spans="2:14" ht="14.25" customHeight="1">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row>
    <row r="6891" spans="2:14" ht="14.25" customHeight="1">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row>
    <row r="6892" spans="2:14" ht="14.25" customHeight="1">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row>
    <row r="6893" spans="2:14" ht="14.25" customHeight="1">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row>
    <row r="6894" spans="2:14" ht="14.25" customHeight="1">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row>
    <row r="6895" spans="2:14" ht="14.25" customHeight="1">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row>
    <row r="6896" spans="2:14" ht="14.25" customHeight="1">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row>
    <row r="6897" spans="2:14" ht="14.25" customHeight="1">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row>
    <row r="6898" spans="2:14" ht="14.25" customHeight="1">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row>
    <row r="6899" spans="2:14" ht="14.25" customHeight="1">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row>
    <row r="6900" spans="2:14" ht="14.25" customHeight="1">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row>
    <row r="6901" spans="2:14" ht="14.25" customHeight="1">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row>
    <row r="6902" spans="2:14" ht="14.25" customHeight="1">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row>
    <row r="6903" spans="2:14" ht="14.25" customHeight="1">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row>
    <row r="6904" spans="2:14" ht="14.25" customHeight="1">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row>
    <row r="6905" spans="2:14" ht="14.25" customHeight="1">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row>
    <row r="6906" spans="2:14" ht="14.25" customHeight="1">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row>
    <row r="6907" spans="2:14" ht="14.25" customHeight="1">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row>
    <row r="6908" spans="2:14" ht="14.25" customHeight="1">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row>
    <row r="6909" spans="2:14" ht="14.25" customHeight="1">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row>
    <row r="6910" spans="2:14" ht="14.25" customHeight="1">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row>
    <row r="6911" spans="2:14" ht="14.25" customHeight="1">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row>
    <row r="6912" spans="2:14" ht="14.25" customHeight="1">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row>
    <row r="6913" spans="2:14" ht="14.25" customHeight="1">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row>
    <row r="6914" spans="2:14" ht="14.25" customHeight="1">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row>
    <row r="6915" spans="2:14" ht="14.25" customHeight="1">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row>
    <row r="6916" spans="2:14" ht="14.25" customHeight="1">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row>
    <row r="6917" spans="2:14" ht="14.25" customHeight="1">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row>
    <row r="6918" spans="2:14" ht="14.25" customHeight="1">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row>
    <row r="6919" spans="2:14" ht="14.25" customHeight="1">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row>
    <row r="6920" spans="2:14" ht="14.25" customHeight="1">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row>
    <row r="6921" spans="2:14" ht="14.25" customHeight="1">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row>
    <row r="6922" spans="2:14" ht="14.25" customHeight="1">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row>
    <row r="6923" spans="2:14" ht="14.25" customHeight="1">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row>
    <row r="6924" spans="2:14" ht="14.25" customHeight="1">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row>
    <row r="6925" spans="2:14" ht="14.25" customHeight="1">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row>
    <row r="6926" spans="2:14" ht="14.25" customHeight="1">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row>
    <row r="6927" spans="2:14" ht="14.25" customHeight="1">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row>
    <row r="6928" spans="2:14" ht="14.25" customHeight="1">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row>
    <row r="6929" spans="2:14" ht="14.25" customHeight="1">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row>
    <row r="6930" spans="2:14" ht="14.25" customHeight="1">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row>
    <row r="6931" spans="2:14" ht="14.25" customHeight="1">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row>
    <row r="6932" spans="2:14" ht="14.25" customHeight="1">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row>
    <row r="6933" spans="2:14" ht="14.25" customHeight="1">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row>
    <row r="6934" spans="2:14" ht="14.25" customHeight="1">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row>
    <row r="6935" spans="2:14" ht="14.25" customHeight="1">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row>
    <row r="6936" spans="2:14" ht="14.25" customHeight="1">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row>
    <row r="6937" spans="2:14" ht="14.25" customHeight="1">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row>
    <row r="6938" spans="2:14" ht="14.25" customHeight="1">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row>
    <row r="6939" spans="2:14" ht="14.25" customHeight="1">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row>
    <row r="6940" spans="2:14" ht="14.25" customHeight="1">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row>
    <row r="6941" spans="2:14" ht="14.25" customHeight="1">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row>
    <row r="6942" spans="2:14" ht="14.25" customHeight="1">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row>
    <row r="6943" spans="2:14" ht="14.25" customHeight="1">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row>
    <row r="6944" spans="2:14" ht="14.25" customHeight="1">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row>
    <row r="6945" spans="2:14" ht="14.25" customHeight="1">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row>
    <row r="6946" spans="2:14" ht="14.25" customHeight="1">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row>
    <row r="6947" spans="2:14" ht="14.25" customHeight="1">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row>
    <row r="6948" spans="2:14" ht="14.25" customHeight="1">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row>
    <row r="6949" spans="2:14" ht="14.25" customHeight="1">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row>
    <row r="6950" spans="2:14" ht="14.25" customHeight="1">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row>
    <row r="6951" spans="2:14" ht="14.25" customHeight="1">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row>
    <row r="6952" spans="2:14" ht="14.25" customHeight="1">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row>
    <row r="6953" spans="2:14" ht="14.25" customHeight="1">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row>
    <row r="6954" spans="2:14" ht="14.25" customHeight="1">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row>
    <row r="6955" spans="2:14" ht="14.25" customHeight="1">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row>
    <row r="6956" spans="2:14" ht="14.25" customHeight="1">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row>
    <row r="6957" spans="2:14" ht="14.25" customHeight="1">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row>
    <row r="6958" spans="2:14" ht="14.25" customHeight="1">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row>
    <row r="6959" spans="2:14" ht="14.25" customHeight="1">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row>
    <row r="6960" spans="2:14" ht="14.25" customHeight="1">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row>
    <row r="6961" spans="2:14" ht="14.25" customHeight="1">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row>
    <row r="6962" spans="2:14" ht="14.25" customHeight="1">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row>
    <row r="6963" spans="2:14" ht="14.25" customHeight="1">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row>
    <row r="6964" spans="2:14" ht="14.25" customHeight="1">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row>
    <row r="6965" spans="2:14" ht="14.25" customHeight="1">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row>
    <row r="6966" spans="2:14" ht="14.25" customHeight="1">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row>
    <row r="6967" spans="2:14" ht="14.25" customHeight="1">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row>
    <row r="6968" spans="2:14" ht="14.25" customHeight="1">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row>
    <row r="6969" spans="2:14" ht="14.25" customHeight="1">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row>
    <row r="6970" spans="2:14" ht="14.25" customHeight="1">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row>
    <row r="6971" spans="2:14" ht="14.25" customHeight="1">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row>
    <row r="6972" spans="2:14" ht="14.25" customHeight="1">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row>
    <row r="6973" spans="2:14" ht="14.25" customHeight="1">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row>
    <row r="6974" spans="2:14" ht="14.25" customHeight="1">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row>
    <row r="6975" spans="2:14" ht="14.25" customHeight="1">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row>
    <row r="6976" spans="2:14" ht="14.25" customHeight="1">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row>
    <row r="6977" spans="2:14" ht="14.25" customHeight="1">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row>
    <row r="6978" spans="2:14" ht="14.25" customHeight="1">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row>
    <row r="6979" spans="2:14" ht="14.25" customHeight="1">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row>
    <row r="6980" spans="2:14" ht="14.25" customHeight="1">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row>
    <row r="6981" spans="2:14" ht="14.25" customHeight="1">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row>
    <row r="6982" spans="2:14" ht="14.25" customHeight="1">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row>
    <row r="6983" spans="2:14" ht="14.25" customHeight="1">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row>
    <row r="6984" spans="2:14" ht="14.25" customHeight="1">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row>
    <row r="6985" spans="2:14" ht="14.25" customHeight="1">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row>
    <row r="6986" spans="2:14" ht="14.25" customHeight="1">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row>
    <row r="6987" spans="2:14" ht="14.25" customHeight="1">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row>
    <row r="6988" spans="2:14" ht="14.25" customHeight="1">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row>
    <row r="6989" spans="2:14" ht="14.25" customHeight="1">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row>
    <row r="6990" spans="2:14" ht="14.25" customHeight="1">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row>
    <row r="6991" spans="2:14" ht="14.25" customHeight="1">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row>
    <row r="6992" spans="2:14" ht="14.25" customHeight="1">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row>
    <row r="6993" spans="2:14" ht="14.25" customHeight="1">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row>
    <row r="6994" spans="2:14" ht="14.25" customHeight="1">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row>
    <row r="6995" spans="2:14" ht="14.25" customHeight="1">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row>
    <row r="6996" spans="2:14" ht="14.25" customHeight="1">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row>
    <row r="6997" spans="2:14" ht="14.25" customHeight="1">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row>
    <row r="6998" spans="2:14" ht="14.25" customHeight="1">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row>
    <row r="6999" spans="2:14" ht="14.25" customHeight="1">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row>
    <row r="7000" spans="2:14" ht="14.25" customHeight="1">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row>
    <row r="7001" spans="2:14" ht="14.25" customHeight="1">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row>
    <row r="7002" spans="2:14" ht="14.25" customHeight="1">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row>
    <row r="7003" spans="2:14" ht="14.25" customHeight="1">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row>
    <row r="7004" spans="2:14" ht="14.25" customHeight="1">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row>
    <row r="7005" spans="2:14" ht="14.25" customHeight="1">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row>
    <row r="7006" spans="2:14" ht="14.25" customHeight="1">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row>
    <row r="7007" spans="2:14" ht="14.25" customHeight="1">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row>
    <row r="7008" spans="2:14" ht="14.25" customHeight="1">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row>
    <row r="7009" spans="2:14" ht="14.25" customHeight="1">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row>
    <row r="7010" spans="2:14" ht="14.25" customHeight="1">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row>
    <row r="7011" spans="2:14" ht="14.25" customHeight="1">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row>
    <row r="7012" spans="2:14" ht="14.25" customHeight="1">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row>
    <row r="7013" spans="2:14" ht="14.25" customHeight="1">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row>
    <row r="7014" spans="2:14" ht="14.25" customHeight="1">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row>
    <row r="7015" spans="2:14" ht="14.25" customHeight="1">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row>
    <row r="7016" spans="2:14" ht="14.25" customHeight="1">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row>
    <row r="7017" spans="2:14" ht="14.25" customHeight="1">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row>
    <row r="7018" spans="2:14" ht="14.25" customHeight="1">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row>
    <row r="7019" spans="2:14" ht="14.25" customHeight="1">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row>
    <row r="7020" spans="2:14" ht="14.25" customHeight="1">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row>
    <row r="7021" spans="2:14" ht="14.25" customHeight="1">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row>
    <row r="7022" spans="2:14" ht="14.25" customHeight="1">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row>
    <row r="7023" spans="2:14" ht="14.25" customHeight="1">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row>
    <row r="7024" spans="2:14" ht="14.25" customHeight="1">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row>
    <row r="7025" spans="2:14" ht="14.25" customHeight="1">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row>
    <row r="7026" spans="2:14" ht="14.25" customHeight="1">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row>
    <row r="7027" spans="2:14" ht="14.25" customHeight="1">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row>
    <row r="7028" spans="2:14" ht="14.25" customHeight="1">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row>
    <row r="7029" spans="2:14" ht="14.25" customHeight="1">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row>
    <row r="7030" spans="2:14" ht="14.25" customHeight="1">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row>
    <row r="7031" spans="2:14" ht="14.25" customHeight="1">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row>
    <row r="7032" spans="2:14" ht="14.25" customHeight="1">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row>
    <row r="7033" spans="2:14" ht="14.25" customHeight="1">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row>
    <row r="7034" spans="2:14" ht="14.25" customHeight="1">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row>
    <row r="7035" spans="2:14" ht="14.25" customHeight="1">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row>
    <row r="7036" spans="2:14" ht="14.25" customHeight="1">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row>
    <row r="7037" spans="2:14" ht="14.25" customHeight="1">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row>
    <row r="7038" spans="2:14" ht="14.25" customHeight="1">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row>
    <row r="7039" spans="2:14" ht="14.25" customHeight="1">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row>
    <row r="7040" spans="2:14" ht="14.25" customHeight="1">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row>
    <row r="7041" spans="2:14" ht="14.25" customHeight="1">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row>
    <row r="7042" spans="2:14" ht="14.25" customHeight="1">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row>
    <row r="7043" spans="2:14" ht="14.25" customHeight="1">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row>
    <row r="7044" spans="2:14" ht="14.25" customHeight="1">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row>
    <row r="7045" spans="2:14" ht="14.25" customHeight="1">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row>
    <row r="7046" spans="2:14" ht="14.25" customHeight="1">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row>
    <row r="7047" spans="2:14" ht="14.25" customHeight="1">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row>
    <row r="7048" spans="2:14" ht="14.25" customHeight="1">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row>
    <row r="7049" spans="2:14" ht="14.25" customHeight="1">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row>
    <row r="7050" spans="2:14" ht="14.25" customHeight="1">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row>
    <row r="7051" spans="2:14" ht="14.25" customHeight="1">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row>
    <row r="7052" spans="2:14" ht="14.25" customHeight="1">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row>
    <row r="7053" spans="2:14" ht="14.25" customHeight="1">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row>
    <row r="7054" spans="2:14" ht="14.25" customHeight="1">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row>
    <row r="7055" spans="2:14" ht="14.25" customHeight="1">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row>
    <row r="7056" spans="2:14" ht="14.25" customHeight="1">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row>
    <row r="7057" spans="2:14" ht="14.25" customHeight="1">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row>
    <row r="7058" spans="2:14" ht="14.25" customHeight="1">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row>
    <row r="7059" spans="2:14" ht="14.25" customHeight="1">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row>
    <row r="7060" spans="2:14" ht="14.25" customHeight="1">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row>
    <row r="7061" spans="2:14" ht="14.25" customHeight="1">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row>
    <row r="7062" spans="2:14" ht="14.25" customHeight="1">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row>
    <row r="7063" spans="2:14" ht="14.25" customHeight="1">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row>
    <row r="7064" spans="2:14" ht="14.25" customHeight="1">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row>
    <row r="7065" spans="2:14" ht="14.25" customHeight="1">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row>
    <row r="7066" spans="2:14" ht="14.25" customHeight="1">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row>
    <row r="7067" spans="2:14" ht="14.25" customHeight="1">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row>
    <row r="7068" spans="2:14" ht="14.25" customHeight="1">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row>
    <row r="7069" spans="2:14" ht="14.25" customHeight="1">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row>
    <row r="7070" spans="2:14" ht="14.25" customHeight="1">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row>
    <row r="7071" spans="2:14" ht="14.25" customHeight="1">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row>
    <row r="7072" spans="2:14" ht="14.25" customHeight="1">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row>
    <row r="7073" spans="2:14" ht="14.25" customHeight="1">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row>
    <row r="7074" spans="2:14" ht="14.25" customHeight="1">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row>
    <row r="7075" spans="2:14" ht="14.25" customHeight="1">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row>
    <row r="7076" spans="2:14" ht="14.25" customHeight="1">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row>
    <row r="7077" spans="2:14" ht="14.25" customHeight="1">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row>
    <row r="7078" spans="2:14" ht="14.25" customHeight="1">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row>
    <row r="7079" spans="2:14" ht="14.25" customHeight="1">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row>
    <row r="7080" spans="2:14" ht="14.25" customHeight="1">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row>
    <row r="7081" spans="2:14" ht="14.25" customHeight="1">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row>
    <row r="7082" spans="2:14" ht="14.25" customHeight="1">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row>
    <row r="7083" spans="2:14" ht="14.25" customHeight="1">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row>
    <row r="7084" spans="2:14" ht="14.25" customHeight="1">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row>
    <row r="7085" spans="2:14" ht="14.25" customHeight="1">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row>
    <row r="7086" spans="2:14" ht="14.25" customHeight="1">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row>
    <row r="7087" spans="2:14" ht="14.25" customHeight="1">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row>
    <row r="7088" spans="2:14" ht="14.25" customHeight="1">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row>
    <row r="7089" spans="2:14" ht="14.25" customHeight="1">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row>
    <row r="7090" spans="2:14" ht="14.25" customHeight="1">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row>
    <row r="7091" spans="2:14" ht="14.25" customHeight="1">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row>
    <row r="7092" spans="2:14" ht="14.25" customHeight="1">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row>
    <row r="7093" spans="2:14" ht="14.25" customHeight="1">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row>
    <row r="7094" spans="2:14" ht="14.25" customHeight="1">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row>
    <row r="7095" spans="2:14" ht="14.25" customHeight="1">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row>
    <row r="7096" spans="2:14" ht="14.25" customHeight="1">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row>
    <row r="7097" spans="2:14" ht="14.25" customHeight="1">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row>
    <row r="7098" spans="2:14" ht="14.25" customHeight="1">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row>
    <row r="7099" spans="2:14" ht="14.25" customHeight="1">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row>
    <row r="7100" spans="2:14" ht="14.25" customHeight="1">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row>
    <row r="7101" spans="2:14" ht="14.25" customHeight="1">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row>
    <row r="7102" spans="2:14" ht="14.25" customHeight="1">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row>
    <row r="7103" spans="2:14" ht="14.25" customHeight="1">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row>
    <row r="7104" spans="2:14" ht="14.25" customHeight="1">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row>
    <row r="7105" spans="2:14" ht="14.25" customHeight="1">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row>
    <row r="7106" spans="2:14" ht="14.25" customHeight="1">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row>
    <row r="7107" spans="2:14" ht="14.25" customHeight="1">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row>
    <row r="7108" spans="2:14" ht="14.25" customHeight="1">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row>
    <row r="7109" spans="2:14" ht="14.25" customHeight="1">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row>
    <row r="7110" spans="2:14" ht="14.25" customHeight="1">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row>
    <row r="7111" spans="2:14" ht="14.25" customHeight="1">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row>
    <row r="7112" spans="2:14" ht="14.25" customHeight="1">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row>
    <row r="7113" spans="2:14" ht="14.25" customHeight="1">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row>
    <row r="7114" spans="2:14" ht="14.25" customHeight="1">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row>
    <row r="7115" spans="2:14" ht="14.25" customHeight="1">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row>
    <row r="7116" spans="2:14" ht="14.25" customHeight="1">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row>
    <row r="7117" spans="2:14" ht="14.25" customHeight="1">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row>
    <row r="7118" spans="2:14" ht="14.25" customHeight="1">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row>
    <row r="7119" spans="2:14" ht="14.25" customHeight="1">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row>
    <row r="7120" spans="2:14" ht="14.25" customHeight="1">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row>
    <row r="7121" spans="2:14" ht="14.25" customHeight="1">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row>
    <row r="7122" spans="2:14" ht="14.25" customHeight="1">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row>
    <row r="7123" spans="2:14" ht="14.25" customHeight="1">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row>
    <row r="7124" spans="2:14" ht="14.25" customHeight="1">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row>
    <row r="7125" spans="2:14" ht="14.25" customHeight="1">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row>
    <row r="7126" spans="2:14" ht="14.25" customHeight="1">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row>
    <row r="7127" spans="2:14" ht="14.25" customHeight="1">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row>
    <row r="7128" spans="2:14" ht="14.25" customHeight="1">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row>
    <row r="7129" spans="2:14" ht="14.25" customHeight="1">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row>
    <row r="7130" spans="2:14" ht="14.25" customHeight="1">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row>
    <row r="7131" spans="2:14" ht="14.25" customHeight="1">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row>
    <row r="7132" spans="2:14" ht="14.25" customHeight="1">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row>
    <row r="7133" spans="2:14" ht="14.25" customHeight="1">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row>
    <row r="7134" spans="2:14" ht="14.25" customHeight="1">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row>
    <row r="7135" spans="2:14" ht="14.25" customHeight="1">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row>
    <row r="7136" spans="2:14" ht="14.25" customHeight="1">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row>
    <row r="7137" spans="2:14" ht="14.25" customHeight="1">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row>
    <row r="7138" spans="2:14" ht="14.25" customHeight="1">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row>
    <row r="7139" spans="2:14" ht="14.25" customHeight="1">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row>
    <row r="7140" spans="2:14" ht="14.25" customHeight="1">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row>
    <row r="7141" spans="2:14" ht="14.25" customHeight="1">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row>
    <row r="7142" spans="2:14" ht="14.25" customHeight="1">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row>
    <row r="7143" spans="2:14" ht="14.25" customHeight="1">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row>
    <row r="7144" spans="2:14" ht="14.25" customHeight="1">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row>
    <row r="7145" spans="2:14" ht="14.25" customHeight="1">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row>
    <row r="7146" spans="2:14" ht="14.25" customHeight="1">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row>
    <row r="7147" spans="2:14" ht="14.25" customHeight="1">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row>
    <row r="7148" spans="2:14" ht="14.25" customHeight="1">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row>
    <row r="7149" spans="2:14" ht="14.25" customHeight="1">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row>
    <row r="7150" spans="2:14" ht="14.25" customHeight="1">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row>
    <row r="7151" spans="2:14" ht="14.25" customHeight="1">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row>
    <row r="7152" spans="2:14" ht="14.25" customHeight="1">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row>
    <row r="7153" spans="2:14" ht="14.25" customHeight="1">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row>
    <row r="7154" spans="2:14" ht="14.25" customHeight="1">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row>
    <row r="7155" spans="2:14" ht="14.25" customHeight="1">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row>
    <row r="7156" spans="2:14" ht="14.25" customHeight="1">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row>
    <row r="7157" spans="2:14" ht="14.25" customHeight="1">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row>
    <row r="7158" spans="2:14" ht="14.25" customHeight="1">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row>
    <row r="7159" spans="2:14" ht="14.25" customHeight="1">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row>
    <row r="7160" spans="2:14" ht="14.25" customHeight="1">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row>
    <row r="7161" spans="2:14" ht="14.25" customHeight="1">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row>
    <row r="7162" spans="2:14" ht="14.25" customHeight="1">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row>
    <row r="7163" spans="2:14" ht="14.25" customHeight="1">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row>
    <row r="7164" spans="2:14" ht="14.25" customHeight="1">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row>
    <row r="7165" spans="2:14" ht="14.25" customHeight="1">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row>
    <row r="7166" spans="2:14" ht="14.25" customHeight="1">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row>
    <row r="7167" spans="2:14" ht="14.25" customHeight="1">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row>
    <row r="7168" spans="2:14" ht="14.25" customHeight="1">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row>
    <row r="7169" spans="2:14" ht="14.25" customHeight="1">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row>
    <row r="7170" spans="2:14" ht="14.25" customHeight="1">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row>
    <row r="7171" spans="2:14" ht="14.25" customHeight="1">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row>
    <row r="7172" spans="2:14" ht="14.25" customHeight="1">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row>
    <row r="7173" spans="2:14" ht="14.25" customHeight="1">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row>
    <row r="7174" spans="2:14" ht="14.25" customHeight="1">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row>
    <row r="7175" spans="2:14" ht="14.25" customHeight="1">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row>
    <row r="7176" spans="2:14" ht="14.25" customHeight="1">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row>
    <row r="7177" spans="2:14" ht="14.25" customHeight="1">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row>
    <row r="7178" spans="2:14" ht="14.25" customHeight="1">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row>
    <row r="7179" spans="2:14" ht="14.25" customHeight="1">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row>
    <row r="7180" spans="2:14" ht="14.25" customHeight="1">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row>
    <row r="7181" spans="2:14" ht="14.25" customHeight="1">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row>
    <row r="7182" spans="2:14" ht="14.25" customHeight="1">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row>
    <row r="7183" spans="2:14" ht="14.25" customHeight="1">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row>
    <row r="7184" spans="2:14" ht="14.25" customHeight="1">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row>
    <row r="7185" spans="2:14" ht="14.25" customHeight="1">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row>
    <row r="7186" spans="2:14" ht="14.25" customHeight="1">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row>
    <row r="7187" spans="2:14" ht="14.25" customHeight="1">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row>
    <row r="7188" spans="2:14" ht="14.25" customHeight="1">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row>
    <row r="7189" spans="2:14" ht="14.25" customHeight="1">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row>
    <row r="7190" spans="2:14" ht="14.25" customHeight="1">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row>
    <row r="7191" spans="2:14" ht="14.25" customHeight="1">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row>
    <row r="7192" spans="2:14" ht="14.25" customHeight="1">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row>
    <row r="7193" spans="2:14" ht="14.25" customHeight="1">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row>
    <row r="7194" spans="2:14" ht="14.25" customHeight="1">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row>
    <row r="7195" spans="2:14" ht="14.25" customHeight="1">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row>
    <row r="7196" spans="2:14" ht="14.25" customHeight="1">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row>
    <row r="7197" spans="2:14" ht="14.25" customHeight="1">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row>
    <row r="7198" spans="2:14" ht="14.25" customHeight="1">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row>
    <row r="7199" spans="2:14" ht="14.25" customHeight="1">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row>
    <row r="7200" spans="2:14" ht="14.25" customHeight="1">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row>
    <row r="7201" spans="2:14" ht="14.25" customHeight="1">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row>
    <row r="7202" spans="2:14" ht="14.25" customHeight="1">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row>
    <row r="7203" spans="2:14" ht="14.25" customHeight="1">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row>
    <row r="7204" spans="2:14" ht="14.25" customHeight="1">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row>
    <row r="7205" spans="2:14" ht="14.25" customHeight="1">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row>
    <row r="7206" spans="2:14" ht="14.25" customHeight="1">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row>
    <row r="7207" spans="2:14" ht="14.25" customHeight="1">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row>
    <row r="7208" spans="2:14" ht="14.25" customHeight="1">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row>
    <row r="7209" spans="2:14" ht="14.25" customHeight="1">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row>
    <row r="7210" spans="2:14" ht="14.25" customHeight="1">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row>
    <row r="7211" spans="2:14" ht="14.25" customHeight="1">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row>
    <row r="7212" spans="2:14" ht="14.25" customHeight="1">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row>
    <row r="7213" spans="2:14" ht="14.25" customHeight="1">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row>
    <row r="7214" spans="2:14" ht="14.25" customHeight="1">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row>
    <row r="7215" spans="2:14" ht="14.25" customHeight="1">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row>
    <row r="7216" spans="2:14" ht="14.25" customHeight="1">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row>
    <row r="7217" spans="2:14" ht="14.25" customHeight="1">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row>
    <row r="7218" spans="2:14" ht="14.25" customHeight="1">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row>
    <row r="7219" spans="2:14" ht="14.25" customHeight="1">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row>
    <row r="7220" spans="2:14" ht="14.25" customHeight="1">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row>
    <row r="7221" spans="2:14" ht="14.25" customHeight="1">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row>
    <row r="7222" spans="2:14" ht="14.25" customHeight="1">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row>
    <row r="7223" spans="2:14" ht="14.25" customHeight="1">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row>
    <row r="7224" spans="2:14" ht="14.25" customHeight="1">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row>
    <row r="7225" spans="2:14" ht="14.25" customHeight="1">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row>
    <row r="7226" spans="2:14" ht="14.25" customHeight="1">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row>
    <row r="7227" spans="2:14" ht="14.25" customHeight="1">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row>
    <row r="7228" spans="2:14" ht="14.25" customHeight="1">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row>
    <row r="7229" spans="2:14" ht="14.25" customHeight="1">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row>
    <row r="7230" spans="2:14" ht="14.25" customHeight="1">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row>
    <row r="7231" spans="2:14" ht="14.25" customHeight="1">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row>
    <row r="7232" spans="2:14" ht="14.25" customHeight="1">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row>
    <row r="7233" spans="2:14" ht="14.25" customHeight="1">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row>
    <row r="7234" spans="2:14" ht="14.25" customHeight="1">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row>
    <row r="7235" spans="2:14" ht="14.25" customHeight="1">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row>
    <row r="7236" spans="2:14" ht="14.25" customHeight="1">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row>
    <row r="7237" spans="2:14" ht="14.25" customHeight="1">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row>
    <row r="7238" spans="2:14" ht="14.25" customHeight="1">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row>
    <row r="7239" spans="2:14" ht="14.25" customHeight="1">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row>
    <row r="7240" spans="2:14" ht="14.25" customHeight="1">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row>
    <row r="7241" spans="2:14" ht="14.25" customHeight="1">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row>
    <row r="7242" spans="2:14" ht="14.25" customHeight="1">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row>
    <row r="7243" spans="2:14" ht="14.25" customHeight="1">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row>
    <row r="7244" spans="2:14" ht="14.25" customHeight="1">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row>
    <row r="7245" spans="2:14" ht="14.25" customHeight="1">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row>
    <row r="7246" spans="2:14" ht="14.25" customHeight="1">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row>
    <row r="7247" spans="2:14" ht="14.25" customHeight="1">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row>
    <row r="7248" spans="2:14" ht="14.25" customHeight="1">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row>
    <row r="7249" spans="2:14" ht="14.25" customHeight="1">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row>
    <row r="7250" spans="2:14" ht="14.25" customHeight="1">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row>
    <row r="7251" spans="2:14" ht="14.25" customHeight="1">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row>
    <row r="7252" spans="2:14" ht="14.25" customHeight="1">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row>
    <row r="7253" spans="2:14" ht="14.25" customHeight="1">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row>
    <row r="7254" spans="2:14" ht="14.25" customHeight="1">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row>
    <row r="7255" spans="2:14" ht="14.25" customHeight="1">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row>
    <row r="7256" spans="2:14" ht="14.25" customHeight="1">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row>
    <row r="7257" spans="2:14" ht="14.25" customHeight="1">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row>
    <row r="7258" spans="2:14" ht="14.25" customHeight="1">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row>
    <row r="7259" spans="2:14" ht="14.25" customHeight="1">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row>
    <row r="7260" spans="2:14" ht="14.25" customHeight="1">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row>
    <row r="7261" spans="2:14" ht="14.25" customHeight="1">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row>
    <row r="7262" spans="2:14" ht="14.25" customHeight="1">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row>
    <row r="7263" spans="2:14" ht="14.25" customHeight="1">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row>
    <row r="7264" spans="2:14" ht="14.25" customHeight="1">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row>
    <row r="7265" spans="2:14" ht="14.25" customHeight="1">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row>
    <row r="7266" spans="2:14" ht="14.25" customHeight="1">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row>
    <row r="7267" spans="2:14" ht="14.25" customHeight="1">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row>
    <row r="7268" spans="2:14" ht="14.25" customHeight="1">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row>
    <row r="7269" spans="2:14" ht="14.25" customHeight="1">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row>
    <row r="7270" spans="2:14" ht="14.25" customHeight="1">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row>
    <row r="7271" spans="2:14" ht="14.25" customHeight="1">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row>
    <row r="7272" spans="2:14" ht="14.25" customHeight="1">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row>
    <row r="7273" spans="2:14" ht="14.25" customHeight="1">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row>
    <row r="7274" spans="2:14" ht="14.25" customHeight="1">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row>
    <row r="7275" spans="2:14" ht="14.25" customHeight="1">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row>
    <row r="7276" spans="2:14" ht="14.25" customHeight="1">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row>
    <row r="7277" spans="2:14" ht="14.25" customHeight="1">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row>
    <row r="7278" spans="2:14" ht="14.25" customHeight="1">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row>
    <row r="7279" spans="2:14" ht="14.25" customHeight="1">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row>
    <row r="7280" spans="2:14" ht="14.25" customHeight="1">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row>
    <row r="7281" spans="2:14" ht="14.25" customHeight="1">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row>
    <row r="7282" spans="2:14" ht="14.25" customHeight="1">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row>
    <row r="7283" spans="2:14" ht="14.25" customHeight="1">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row>
    <row r="7284" spans="2:14" ht="14.25" customHeight="1">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row>
    <row r="7285" spans="2:14" ht="14.25" customHeight="1">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row>
    <row r="7286" spans="2:14" ht="14.25" customHeight="1">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row>
    <row r="7287" spans="2:14" ht="14.25" customHeight="1">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row>
    <row r="7288" spans="2:14" ht="14.25" customHeight="1">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row>
    <row r="7289" spans="2:14" ht="14.25" customHeight="1">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row>
    <row r="7290" spans="2:14" ht="14.25" customHeight="1">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row>
    <row r="7291" spans="2:14" ht="14.25" customHeight="1">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row>
    <row r="7292" spans="2:14" ht="14.25" customHeight="1">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row>
    <row r="7293" spans="2:14" ht="14.25" customHeight="1">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row>
    <row r="7294" spans="2:14" ht="14.25" customHeight="1">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row>
    <row r="7295" spans="2:14" ht="14.25" customHeight="1">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row>
    <row r="7296" spans="2:14" ht="14.25" customHeight="1">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row>
    <row r="7297" spans="2:14" ht="14.25" customHeight="1">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row>
    <row r="7298" spans="2:14" ht="14.25" customHeight="1">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row>
    <row r="7299" spans="2:14" ht="14.25" customHeight="1">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row>
    <row r="7300" spans="2:14" ht="14.25" customHeight="1">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row>
    <row r="7301" spans="2:14" ht="14.25" customHeight="1">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row>
    <row r="7302" spans="2:14" ht="14.25" customHeight="1">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row>
    <row r="7303" spans="2:14" ht="14.25" customHeight="1">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row>
    <row r="7304" spans="2:14" ht="14.25" customHeight="1">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row>
    <row r="7305" spans="2:14" ht="14.25" customHeight="1">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row>
    <row r="7306" spans="2:14" ht="14.25" customHeight="1">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row>
    <row r="7307" spans="2:14" ht="14.25" customHeight="1">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row>
    <row r="7308" spans="2:14" ht="14.25" customHeight="1">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row>
    <row r="7309" spans="2:14" ht="14.25" customHeight="1">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row>
    <row r="7310" spans="2:14" ht="14.25" customHeight="1">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row>
    <row r="7311" spans="2:14" ht="14.25" customHeight="1">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row>
    <row r="7312" spans="2:14" ht="14.25" customHeight="1">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row>
    <row r="7313" spans="2:14" ht="14.25" customHeight="1">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row>
    <row r="7314" spans="2:14" ht="14.25" customHeight="1">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row>
    <row r="7315" spans="2:14" ht="14.25" customHeight="1">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row>
    <row r="7316" spans="2:14" ht="14.25" customHeight="1">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row>
    <row r="7317" spans="2:14" ht="14.25" customHeight="1">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row>
    <row r="7318" spans="2:14" ht="14.25" customHeight="1">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row>
    <row r="7319" spans="2:14" ht="14.25" customHeight="1">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row>
    <row r="7320" spans="2:14" ht="14.25" customHeight="1">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row>
    <row r="7321" spans="2:14" ht="14.25" customHeight="1">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row>
    <row r="7322" spans="2:14" ht="14.25" customHeight="1">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row>
    <row r="7323" spans="2:14" ht="14.25" customHeight="1">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row>
    <row r="7324" spans="2:14" ht="14.25" customHeight="1">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row>
    <row r="7325" spans="2:14" ht="14.25" customHeight="1">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row>
    <row r="7326" spans="2:14" ht="14.25" customHeight="1">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row>
    <row r="7327" spans="2:14" ht="14.25" customHeight="1">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row>
    <row r="7328" spans="2:14" ht="14.25" customHeight="1">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row>
    <row r="7329" spans="2:14" ht="14.25" customHeight="1">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row>
    <row r="7330" spans="2:14" ht="14.25" customHeight="1">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row>
    <row r="7331" spans="2:14" ht="14.25" customHeight="1">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row>
    <row r="7332" spans="2:14" ht="14.25" customHeight="1">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row>
    <row r="7333" spans="2:14" ht="14.25" customHeight="1">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row>
    <row r="7334" spans="2:14" ht="14.25" customHeight="1">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row>
    <row r="7335" spans="2:14" ht="14.25" customHeight="1">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row>
    <row r="7336" spans="2:14" ht="14.25" customHeight="1">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row>
    <row r="7337" spans="2:14" ht="14.25" customHeight="1">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row>
    <row r="7338" spans="2:14" ht="14.25" customHeight="1">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row>
    <row r="7339" spans="2:14" ht="14.25" customHeight="1">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row>
    <row r="7340" spans="2:14" ht="14.25" customHeight="1">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row>
    <row r="7341" spans="2:14" ht="14.25" customHeight="1">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row>
    <row r="7342" spans="2:14" ht="14.25" customHeight="1">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row>
    <row r="7343" spans="2:14" ht="14.25" customHeight="1">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row>
    <row r="7344" spans="2:14" ht="14.25" customHeight="1">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row>
    <row r="7345" spans="2:14" ht="14.25" customHeight="1">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row>
    <row r="7346" spans="2:14" ht="14.25" customHeight="1">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row>
    <row r="7347" spans="2:14" ht="14.25" customHeight="1">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row>
    <row r="7348" spans="2:14" ht="14.25" customHeight="1">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row>
    <row r="7349" spans="2:14" ht="14.25" customHeight="1">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row>
    <row r="7350" spans="2:14" ht="14.25" customHeight="1">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row>
    <row r="7351" spans="2:14" ht="14.25" customHeight="1">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row>
    <row r="7352" spans="2:14" ht="14.25" customHeight="1">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row>
    <row r="7353" spans="2:14" ht="14.25" customHeight="1">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row>
    <row r="7354" spans="2:14" ht="14.25" customHeight="1">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row>
    <row r="7355" spans="2:14" ht="14.25" customHeight="1">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row>
    <row r="7356" spans="2:14" ht="14.25" customHeight="1">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row>
    <row r="7357" spans="2:14" ht="14.25" customHeight="1">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row>
    <row r="7358" spans="2:14" ht="14.25" customHeight="1">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row>
    <row r="7359" spans="2:14" ht="14.25" customHeight="1">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row>
    <row r="7360" spans="2:14" ht="14.25" customHeight="1">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row>
    <row r="7361" spans="2:14" ht="14.25" customHeight="1">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row>
    <row r="7362" spans="2:14" ht="14.25" customHeight="1">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row>
    <row r="7363" spans="2:14" ht="14.25" customHeight="1">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row>
    <row r="7364" spans="2:14" ht="14.25" customHeight="1">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row>
    <row r="7365" spans="2:14" ht="14.25" customHeight="1">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row>
    <row r="7366" spans="2:14" ht="14.25" customHeight="1">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row>
    <row r="7367" spans="2:14" ht="14.25" customHeight="1">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row>
    <row r="7368" spans="2:14" ht="14.25" customHeight="1">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row>
    <row r="7369" spans="2:14" ht="14.25" customHeight="1">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row>
    <row r="7370" spans="2:14" ht="14.25" customHeight="1">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row>
    <row r="7371" spans="2:14" ht="14.25" customHeight="1">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row>
    <row r="7372" spans="2:14" ht="14.25" customHeight="1">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row>
    <row r="7373" spans="2:14" ht="14.25" customHeight="1">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row>
    <row r="7374" spans="2:14" ht="14.25" customHeight="1">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row>
    <row r="7375" spans="2:14" ht="14.25" customHeight="1">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row>
    <row r="7376" spans="2:14" ht="14.25" customHeight="1">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row>
    <row r="7377" spans="2:14" ht="14.25" customHeight="1">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row>
    <row r="7378" spans="2:14" ht="14.25" customHeight="1">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row>
    <row r="7379" spans="2:14" ht="14.25" customHeight="1">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row>
    <row r="7380" spans="2:14" ht="14.25" customHeight="1">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row>
    <row r="7381" spans="2:14" ht="14.25" customHeight="1">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row>
    <row r="7382" spans="2:14" ht="14.25" customHeight="1">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row>
    <row r="7383" spans="2:14" ht="14.25" customHeight="1">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row>
    <row r="7384" spans="2:14" ht="14.25" customHeight="1">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row>
    <row r="7385" spans="2:14" ht="14.25" customHeight="1">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row>
    <row r="7386" spans="2:14" ht="14.25" customHeight="1">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row>
    <row r="7387" spans="2:14" ht="14.25" customHeight="1">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row>
    <row r="7388" spans="2:14" ht="14.25" customHeight="1">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row>
    <row r="7389" spans="2:14" ht="14.25" customHeight="1">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row>
    <row r="7390" spans="2:14" ht="14.25" customHeight="1">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row>
    <row r="7391" spans="2:14" ht="14.25" customHeight="1">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row>
    <row r="7392" spans="2:14" ht="14.25" customHeight="1">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row>
    <row r="7393" spans="2:14" ht="14.25" customHeight="1">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row>
    <row r="7394" spans="2:14" ht="14.25" customHeight="1">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row>
    <row r="7395" spans="2:14" ht="14.25" customHeight="1">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row>
    <row r="7396" spans="2:14" ht="14.25" customHeight="1">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row>
    <row r="7397" spans="2:14" ht="14.25" customHeight="1">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row>
    <row r="7398" spans="2:14" ht="14.25" customHeight="1">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row>
    <row r="7399" spans="2:14" ht="14.25" customHeight="1">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row>
    <row r="7400" spans="2:14" ht="14.25" customHeight="1">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row>
    <row r="7401" spans="2:14" ht="14.25" customHeight="1">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row>
    <row r="7402" spans="2:14" ht="14.25" customHeight="1">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row>
    <row r="7403" spans="2:14" ht="14.25" customHeight="1">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row>
    <row r="7404" spans="2:14" ht="14.25" customHeight="1">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row>
    <row r="7405" spans="2:14" ht="14.25" customHeight="1">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row>
    <row r="7406" spans="2:14" ht="14.25" customHeight="1">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row>
    <row r="7407" spans="2:14" ht="14.25" customHeight="1">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row>
    <row r="7408" spans="2:14" ht="14.25" customHeight="1">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row>
    <row r="7409" spans="2:14" ht="14.25" customHeight="1">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row>
    <row r="7410" spans="2:14" ht="14.25" customHeight="1">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row>
    <row r="7411" spans="2:14" ht="14.25" customHeight="1">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row>
    <row r="7412" spans="2:14" ht="14.25" customHeight="1">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row>
    <row r="7413" spans="2:14" ht="14.25" customHeight="1">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row>
    <row r="7414" spans="2:14" ht="14.25" customHeight="1">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row>
    <row r="7415" spans="2:14" ht="14.25" customHeight="1">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row>
    <row r="7416" spans="2:14" ht="14.25" customHeight="1">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row>
    <row r="7417" spans="2:14" ht="14.25" customHeight="1">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row>
    <row r="7418" spans="2:14" ht="14.25" customHeight="1">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row>
    <row r="7419" spans="2:14" ht="14.25" customHeight="1">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row>
    <row r="7420" spans="2:14" ht="14.25" customHeight="1">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row>
    <row r="7421" spans="2:14" ht="14.25" customHeight="1">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row>
    <row r="7422" spans="2:14" ht="14.25" customHeight="1">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row>
    <row r="7423" spans="2:14" ht="14.25" customHeight="1">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row>
    <row r="7424" spans="2:14" ht="14.25" customHeight="1">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row>
    <row r="7425" spans="2:14" ht="14.25" customHeight="1">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row>
    <row r="7426" spans="2:14" ht="14.25" customHeight="1">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row>
    <row r="7427" spans="2:14" ht="14.25" customHeight="1">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row>
    <row r="7428" spans="2:14" ht="14.25" customHeight="1">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row>
    <row r="7429" spans="2:14" ht="14.25" customHeight="1">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row>
    <row r="7430" spans="2:14" ht="14.25" customHeight="1">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row>
    <row r="7431" spans="2:14" ht="14.25" customHeight="1">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row>
    <row r="7432" spans="2:14" ht="14.25" customHeight="1">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row>
    <row r="7433" spans="2:14" ht="14.25" customHeight="1">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row>
    <row r="7434" spans="2:14" ht="14.25" customHeight="1">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row>
    <row r="7435" spans="2:14" ht="14.25" customHeight="1">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row>
    <row r="7436" spans="2:14" ht="14.25" customHeight="1">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row>
    <row r="7437" spans="2:14" ht="14.25" customHeight="1">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row>
    <row r="7438" spans="2:14" ht="14.25" customHeight="1">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row>
    <row r="7439" spans="2:14" ht="14.25" customHeight="1">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row>
    <row r="7440" spans="2:14" ht="14.25" customHeight="1">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row>
    <row r="7441" spans="2:14" ht="14.25" customHeight="1">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row>
    <row r="7442" spans="2:14" ht="14.25" customHeight="1">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row>
    <row r="7443" spans="2:14" ht="14.25" customHeight="1">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row>
    <row r="7444" spans="2:14" ht="14.25" customHeight="1">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row>
    <row r="7445" spans="2:14" ht="14.25" customHeight="1">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row>
    <row r="7446" spans="2:14" ht="14.25" customHeight="1">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row>
    <row r="7447" spans="2:14" ht="14.25" customHeight="1">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row>
    <row r="7448" spans="2:14" ht="14.25" customHeight="1">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row>
    <row r="7449" spans="2:14" ht="14.25" customHeight="1">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row>
    <row r="7450" spans="2:14" ht="14.25" customHeight="1">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row>
    <row r="7451" spans="2:14" ht="14.25" customHeight="1">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row>
    <row r="7452" spans="2:14" ht="14.25" customHeight="1">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row>
    <row r="7453" spans="2:14" ht="14.25" customHeight="1">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row>
    <row r="7454" spans="2:14" ht="14.25" customHeight="1">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row>
    <row r="7455" spans="2:14" ht="14.25" customHeight="1">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row>
    <row r="7456" spans="2:14" ht="14.25" customHeight="1">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row>
    <row r="7457" spans="2:14" ht="14.25" customHeight="1">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row>
    <row r="7458" spans="2:14" ht="14.25" customHeight="1">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row>
    <row r="7459" spans="2:14" ht="14.25" customHeight="1">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row>
    <row r="7460" spans="2:14" ht="14.25" customHeight="1">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row>
    <row r="7461" spans="2:14" ht="14.25" customHeight="1">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row>
    <row r="7462" spans="2:14" ht="14.25" customHeight="1">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row>
    <row r="7463" spans="2:14" ht="14.25" customHeight="1">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row>
    <row r="7464" spans="2:14" ht="14.25" customHeight="1">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row>
    <row r="7465" spans="2:14" ht="14.25" customHeight="1">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row>
    <row r="7466" spans="2:14" ht="14.25" customHeight="1">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row>
    <row r="7467" spans="2:14" ht="14.25" customHeight="1">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row>
    <row r="7468" spans="2:14" ht="14.25" customHeight="1">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row>
    <row r="7469" spans="2:14" ht="14.25" customHeight="1">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row>
    <row r="7470" spans="2:14" ht="14.25" customHeight="1">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row>
    <row r="7471" spans="2:14" ht="14.25" customHeight="1">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row>
    <row r="7472" spans="2:14" ht="14.25" customHeight="1">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row>
    <row r="7473" spans="2:14" ht="14.25" customHeight="1">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row>
    <row r="7474" spans="2:14" ht="14.25" customHeight="1">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row>
    <row r="7475" spans="2:14" ht="14.25" customHeight="1">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row>
    <row r="7476" spans="2:14" ht="14.25" customHeight="1">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row>
    <row r="7477" spans="2:14" ht="14.25" customHeight="1">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row>
    <row r="7478" spans="2:14" ht="14.25" customHeight="1">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row>
    <row r="7479" spans="2:14" ht="14.25" customHeight="1">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row>
    <row r="7480" spans="2:14" ht="14.25" customHeight="1">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row>
    <row r="7481" spans="2:14" ht="14.25" customHeight="1">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row>
    <row r="7482" spans="2:14" ht="14.25" customHeight="1">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row>
    <row r="7483" spans="2:14" ht="14.25" customHeight="1">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row>
    <row r="7484" spans="2:14" ht="14.25" customHeight="1">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row>
    <row r="7485" spans="2:14" ht="14.25" customHeight="1">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row>
    <row r="7486" spans="2:14" ht="14.25" customHeight="1">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row>
    <row r="7487" spans="2:14" ht="14.25" customHeight="1">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row>
    <row r="7488" spans="2:14" ht="14.25" customHeight="1">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row>
    <row r="7489" spans="2:14" ht="14.25" customHeight="1">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row>
    <row r="7490" spans="2:14" ht="14.25" customHeight="1">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row>
    <row r="7491" spans="2:14" ht="14.25" customHeight="1">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row>
    <row r="7492" spans="2:14" ht="14.25" customHeight="1">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row>
    <row r="7493" spans="2:14" ht="14.25" customHeight="1">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row>
    <row r="7494" spans="2:14" ht="14.25" customHeight="1">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row>
    <row r="7495" spans="2:14" ht="14.25" customHeight="1">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row>
    <row r="7496" spans="2:14" ht="14.25" customHeight="1">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row>
    <row r="7497" spans="2:14" ht="14.25" customHeight="1">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row>
    <row r="7498" spans="2:14" ht="14.25" customHeight="1">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row>
    <row r="7499" spans="2:14" ht="14.25" customHeight="1">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row>
    <row r="7500" spans="2:14" ht="14.25" customHeight="1">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row>
    <row r="7501" spans="2:14" ht="14.25" customHeight="1">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row>
    <row r="7502" spans="2:14" ht="14.25" customHeight="1">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row>
    <row r="7503" spans="2:14" ht="14.25" customHeight="1">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row>
    <row r="7504" spans="2:14" ht="14.25" customHeight="1">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row>
    <row r="7505" spans="2:14" ht="14.25" customHeight="1">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row>
    <row r="7506" spans="2:14" ht="14.25" customHeight="1">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row>
    <row r="7507" spans="2:14" ht="14.25" customHeight="1">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row>
    <row r="7508" spans="2:14" ht="14.25" customHeight="1">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row>
    <row r="7509" spans="2:14" ht="14.25" customHeight="1">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row>
    <row r="7510" spans="2:14" ht="14.25" customHeight="1">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row>
    <row r="7511" spans="2:14" ht="14.25" customHeight="1">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row>
    <row r="7512" spans="2:14" ht="14.25" customHeight="1">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row>
    <row r="7513" spans="2:14" ht="14.25" customHeight="1">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row>
    <row r="7514" spans="2:14" ht="14.25" customHeight="1">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row>
    <row r="7515" spans="2:14" ht="14.25" customHeight="1">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row>
    <row r="7516" spans="2:14" ht="14.25" customHeight="1">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row>
    <row r="7517" spans="2:14" ht="14.25" customHeight="1">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row>
    <row r="7518" spans="2:14" ht="14.25" customHeight="1">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row>
    <row r="7519" spans="2:14" ht="14.25" customHeight="1">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row>
    <row r="7520" spans="2:14" ht="14.25" customHeight="1">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row>
    <row r="7521" spans="2:14" ht="14.25" customHeight="1">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row>
    <row r="7522" spans="2:14" ht="14.25" customHeight="1">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row>
    <row r="7523" spans="2:14" ht="14.25" customHeight="1">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row>
    <row r="7524" spans="2:14" ht="14.25" customHeight="1">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row>
    <row r="7525" spans="2:14" ht="14.25" customHeight="1">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row>
    <row r="7526" spans="2:14" ht="14.25" customHeight="1">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row>
    <row r="7527" spans="2:14" ht="14.25" customHeight="1">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row>
    <row r="7528" spans="2:14" ht="14.25" customHeight="1">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row>
    <row r="7529" spans="2:14" ht="14.25" customHeight="1">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row>
    <row r="7530" spans="2:14" ht="14.25" customHeight="1">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row>
    <row r="7531" spans="2:14" ht="14.25" customHeight="1">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row>
    <row r="7532" spans="2:14" ht="14.25" customHeight="1">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row>
    <row r="7533" spans="2:14" ht="14.25" customHeight="1">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row>
    <row r="7534" spans="2:14" ht="14.25" customHeight="1">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row>
    <row r="7535" spans="2:14" ht="14.25" customHeight="1">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row>
    <row r="7536" spans="2:14" ht="14.25" customHeight="1">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row>
    <row r="7537" spans="2:14" ht="14.25" customHeight="1">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row>
    <row r="7538" spans="2:14" ht="14.25" customHeight="1">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row>
    <row r="7539" spans="2:14" ht="14.25" customHeight="1">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row>
    <row r="7540" spans="2:14" ht="14.25" customHeight="1">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row>
    <row r="7541" spans="2:14" ht="14.25" customHeight="1">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row>
    <row r="7542" spans="2:14" ht="14.25" customHeight="1">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row>
    <row r="7543" spans="2:14" ht="14.25" customHeight="1">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row>
    <row r="7544" spans="2:14" ht="14.25" customHeight="1">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row>
    <row r="7545" spans="2:14" ht="14.25" customHeight="1">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row>
    <row r="7546" spans="2:14" ht="14.25" customHeight="1">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row>
    <row r="7547" spans="2:14" ht="14.25" customHeight="1">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row>
    <row r="7548" spans="2:14" ht="14.25" customHeight="1">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row>
    <row r="7549" spans="2:14" ht="14.25" customHeight="1">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row>
    <row r="7550" spans="2:14" ht="14.25" customHeight="1">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row>
    <row r="7551" spans="2:14" ht="14.25" customHeight="1">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row>
    <row r="7552" spans="2:14" ht="14.25" customHeight="1">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row>
    <row r="7553" spans="2:14" ht="14.25" customHeight="1">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row>
    <row r="7554" spans="2:14" ht="14.25" customHeight="1">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row>
    <row r="7555" spans="2:14" ht="14.25" customHeight="1">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row>
    <row r="7556" spans="2:14" ht="14.25" customHeight="1">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row>
    <row r="7557" spans="2:14" ht="14.25" customHeight="1">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row>
    <row r="7558" spans="2:14" ht="14.25" customHeight="1">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row>
    <row r="7559" spans="2:14" ht="14.25" customHeight="1">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row>
    <row r="7560" spans="2:14" ht="14.25" customHeight="1">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row>
    <row r="7561" spans="2:14" ht="14.25" customHeight="1">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row>
    <row r="7562" spans="2:14" ht="14.25" customHeight="1">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row>
    <row r="7563" spans="2:14" ht="14.25" customHeight="1">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row>
    <row r="7564" spans="2:14" ht="14.25" customHeight="1">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row>
    <row r="7565" spans="2:14" ht="14.25" customHeight="1">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row>
    <row r="7566" spans="2:14" ht="14.25" customHeight="1">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row>
    <row r="7567" spans="2:14" ht="14.25" customHeight="1">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row>
    <row r="7568" spans="2:14" ht="14.25" customHeight="1">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row>
    <row r="7569" spans="2:14" ht="14.25" customHeight="1">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row>
    <row r="7570" spans="2:14" ht="14.25" customHeight="1">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row>
    <row r="7571" spans="2:14" ht="14.25" customHeight="1">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row>
    <row r="7572" spans="2:14" ht="14.25" customHeight="1">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row>
    <row r="7573" spans="2:14" ht="14.25" customHeight="1">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row>
    <row r="7574" spans="2:14" ht="14.25" customHeight="1">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row>
    <row r="7575" spans="2:14" ht="14.25" customHeight="1">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row>
    <row r="7576" spans="2:14" ht="14.25" customHeight="1">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row>
    <row r="7577" spans="2:14" ht="14.25" customHeight="1">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row>
    <row r="7578" spans="2:14" ht="14.25" customHeight="1">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row>
    <row r="7579" spans="2:14" ht="14.25" customHeight="1">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row>
    <row r="7580" spans="2:14" ht="14.25" customHeight="1">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row>
    <row r="7581" spans="2:14" ht="14.25" customHeight="1">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row>
    <row r="7582" spans="2:14" ht="14.25" customHeight="1">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row>
    <row r="7583" spans="2:14" ht="14.25" customHeight="1">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row>
    <row r="7584" spans="2:14" ht="14.25" customHeight="1">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row>
    <row r="7585" spans="2:14" ht="14.25" customHeight="1">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row>
    <row r="7586" spans="2:14" ht="14.25" customHeight="1">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row>
    <row r="7587" spans="2:14" ht="14.25" customHeight="1">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row>
    <row r="7588" spans="2:14" ht="14.25" customHeight="1">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row>
    <row r="7589" spans="2:14" ht="14.25" customHeight="1">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row>
    <row r="7590" spans="2:14" ht="14.25" customHeight="1">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row>
    <row r="7591" spans="2:14" ht="14.25" customHeight="1">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row>
    <row r="7592" spans="2:14" ht="14.25" customHeight="1">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row>
    <row r="7593" spans="2:14" ht="14.25" customHeight="1">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row>
    <row r="7594" spans="2:14" ht="14.25" customHeight="1">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row>
    <row r="7595" spans="2:14" ht="14.25" customHeight="1">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row>
    <row r="7596" spans="2:14" ht="14.25" customHeight="1">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row>
    <row r="7597" spans="2:14" ht="14.25" customHeight="1">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row>
    <row r="7598" spans="2:14" ht="14.25" customHeight="1">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row>
    <row r="7599" spans="2:14" ht="14.25" customHeight="1">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row>
    <row r="7600" spans="2:14" ht="14.25" customHeight="1">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row>
    <row r="7601" spans="2:14" ht="14.25" customHeight="1">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row>
    <row r="7602" spans="2:14" ht="14.25" customHeight="1">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row>
    <row r="7603" spans="2:14" ht="14.25" customHeight="1">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row>
    <row r="7604" spans="2:14" ht="14.25" customHeight="1">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row>
    <row r="7605" spans="2:14" ht="14.25" customHeight="1">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row>
    <row r="7606" spans="2:14" ht="14.25" customHeight="1">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row>
    <row r="7607" spans="2:14" ht="14.25" customHeight="1">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row>
    <row r="7608" spans="2:14" ht="14.25" customHeight="1">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row>
    <row r="7609" spans="2:14" ht="14.25" customHeight="1">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row>
    <row r="7610" spans="2:14" ht="14.25" customHeight="1">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row>
    <row r="7611" spans="2:14" ht="14.25" customHeight="1">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row>
    <row r="7612" spans="2:14" ht="14.25" customHeight="1">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row>
    <row r="7613" spans="2:14" ht="14.25" customHeight="1">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row>
    <row r="7614" spans="2:14" ht="14.25" customHeight="1">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row>
    <row r="7615" spans="2:14" ht="14.25" customHeight="1">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row>
    <row r="7616" spans="2:14" ht="14.25" customHeight="1">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row>
    <row r="7617" spans="2:14" ht="14.25" customHeight="1">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row>
    <row r="7618" spans="2:14" ht="14.25" customHeight="1">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row>
    <row r="7619" spans="2:14" ht="14.25" customHeight="1">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row>
    <row r="7620" spans="2:14" ht="14.25" customHeight="1">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row>
    <row r="7621" spans="2:14" ht="14.25" customHeight="1">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row>
    <row r="7622" spans="2:14" ht="14.25" customHeight="1">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row>
    <row r="7623" spans="2:14" ht="14.25" customHeight="1">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row>
    <row r="7624" spans="2:14" ht="14.25" customHeight="1">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row>
    <row r="7625" spans="2:14" ht="14.25" customHeight="1">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row>
    <row r="7626" spans="2:14" ht="14.25" customHeight="1">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row>
    <row r="7627" spans="2:14" ht="14.25" customHeight="1">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row>
    <row r="7628" spans="2:14" ht="14.25" customHeight="1">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row>
    <row r="7629" spans="2:14" ht="14.25" customHeight="1">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row>
    <row r="7630" spans="2:14" ht="14.25" customHeight="1">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row>
    <row r="7631" spans="2:14" ht="14.25" customHeight="1">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row>
    <row r="7632" spans="2:14" ht="14.25" customHeight="1">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row>
    <row r="7633" spans="2:14" ht="14.25" customHeight="1">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row>
    <row r="7634" spans="2:14" ht="14.25" customHeight="1">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row>
    <row r="7635" spans="2:14" ht="14.25" customHeight="1">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row>
    <row r="7636" spans="2:14" ht="14.25" customHeight="1">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row>
    <row r="7637" spans="2:14" ht="14.25" customHeight="1">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row>
    <row r="7638" spans="2:14" ht="14.25" customHeight="1">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row>
    <row r="7639" spans="2:14" ht="14.25" customHeight="1">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row>
    <row r="7640" spans="2:14" ht="14.25" customHeight="1">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row>
    <row r="7641" spans="2:14" ht="14.25" customHeight="1">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row>
    <row r="7642" spans="2:14" ht="14.25" customHeight="1">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row>
    <row r="7643" spans="2:14" ht="14.25" customHeight="1">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row>
    <row r="7644" spans="2:14" ht="14.25" customHeight="1">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row>
    <row r="7645" spans="2:14" ht="14.25" customHeight="1">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row>
    <row r="7646" spans="2:14" ht="14.25" customHeight="1">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row>
    <row r="7647" spans="2:14" ht="14.25" customHeight="1">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row>
    <row r="7648" spans="2:14" ht="14.25" customHeight="1">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row>
    <row r="7649" spans="2:14" ht="14.25" customHeight="1">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row>
    <row r="7650" spans="2:14" ht="14.25" customHeight="1">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row>
    <row r="7651" spans="2:14" ht="14.25" customHeight="1">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row>
    <row r="7652" spans="2:14" ht="14.25" customHeight="1">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row>
    <row r="7653" spans="2:14" ht="14.25" customHeight="1">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row>
    <row r="7654" spans="2:14" ht="14.25" customHeight="1">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row>
    <row r="7655" spans="2:14" ht="14.25" customHeight="1">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row>
    <row r="7656" spans="2:14" ht="14.25" customHeight="1">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row>
    <row r="7657" spans="2:14" ht="14.25" customHeight="1">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row>
    <row r="7658" spans="2:14" ht="14.25" customHeight="1">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row>
    <row r="7659" spans="2:14" ht="14.25" customHeight="1">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row>
    <row r="7660" spans="2:14" ht="14.25" customHeight="1">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row>
    <row r="7661" spans="2:14" ht="14.25" customHeight="1">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row>
    <row r="7662" spans="2:14" ht="14.25" customHeight="1">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row>
    <row r="7663" spans="2:14" ht="14.25" customHeight="1">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row>
    <row r="7664" spans="2:14" ht="14.25" customHeight="1">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row>
    <row r="7665" spans="2:14" ht="14.25" customHeight="1">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row>
    <row r="7666" spans="2:14" ht="14.25" customHeight="1">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row>
    <row r="7667" spans="2:14" ht="14.25" customHeight="1">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row>
    <row r="7668" spans="2:14" ht="14.25" customHeight="1">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row>
    <row r="7669" spans="2:14" ht="14.25" customHeight="1">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row>
    <row r="7670" spans="2:14" ht="14.25" customHeight="1">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row>
    <row r="7671" spans="2:14" ht="14.25" customHeight="1">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row>
    <row r="7672" spans="2:14" ht="14.25" customHeight="1">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row>
    <row r="7673" spans="2:14" ht="14.25" customHeight="1">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row>
    <row r="7674" spans="2:14" ht="14.25" customHeight="1">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row>
    <row r="7675" spans="2:14" ht="14.25" customHeight="1">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row>
    <row r="7676" spans="2:14" ht="14.25" customHeight="1">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row>
    <row r="7677" spans="2:14" ht="14.25" customHeight="1">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row>
    <row r="7678" spans="2:14" ht="14.25" customHeight="1">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row>
    <row r="7679" spans="2:14" ht="14.25" customHeight="1">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row>
    <row r="7680" spans="2:14" ht="14.25" customHeight="1">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row>
    <row r="7681" spans="2:14" ht="14.25" customHeight="1">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row>
    <row r="7682" spans="2:14" ht="14.25" customHeight="1">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row>
    <row r="7683" spans="2:14" ht="14.25" customHeight="1">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row>
    <row r="7684" spans="2:14" ht="14.25" customHeight="1">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row>
    <row r="7685" spans="2:14" ht="14.25" customHeight="1">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row>
    <row r="7686" spans="2:14" ht="14.25" customHeight="1">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row>
    <row r="7687" spans="2:14" ht="14.25" customHeight="1">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row>
    <row r="7688" spans="2:14" ht="14.25" customHeight="1">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row>
    <row r="7689" spans="2:14" ht="14.25" customHeight="1">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row>
    <row r="7690" spans="2:14" ht="14.25" customHeight="1">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row>
    <row r="7691" spans="2:14" ht="14.25" customHeight="1">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row>
    <row r="7692" spans="2:14" ht="14.25" customHeight="1">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row>
    <row r="7693" spans="2:14" ht="14.25" customHeight="1">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row>
    <row r="7694" spans="2:14" ht="14.25" customHeight="1">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row>
    <row r="7695" spans="2:14" ht="14.25" customHeight="1">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row>
    <row r="7696" spans="2:14" ht="14.25" customHeight="1">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row>
    <row r="7697" spans="2:14" ht="14.25" customHeight="1">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row>
    <row r="7698" spans="2:14" ht="14.25" customHeight="1">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row>
    <row r="7699" spans="2:14" ht="14.25" customHeight="1">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row>
    <row r="7700" spans="2:14" ht="14.25" customHeight="1">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row>
    <row r="7701" spans="2:14" ht="14.25" customHeight="1">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row>
    <row r="7702" spans="2:14" ht="14.25" customHeight="1">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row>
    <row r="7703" spans="2:14" ht="14.25" customHeight="1">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row>
    <row r="7704" spans="2:14" ht="14.25" customHeight="1">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row>
    <row r="7705" spans="2:14" ht="14.25" customHeight="1">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row>
    <row r="7706" spans="2:14" ht="14.25" customHeight="1">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row>
    <row r="7707" spans="2:14" ht="14.25" customHeight="1">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row>
    <row r="7708" spans="2:14" ht="14.25" customHeight="1">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row>
    <row r="7709" spans="2:14" ht="14.25" customHeight="1">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row>
    <row r="7710" spans="2:14" ht="14.25" customHeight="1">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row>
    <row r="7711" spans="2:14" ht="14.25" customHeight="1">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row>
    <row r="7712" spans="2:14" ht="14.25" customHeight="1">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row>
    <row r="7713" spans="2:14" ht="14.25" customHeight="1">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row>
    <row r="7714" spans="2:14" ht="14.25" customHeight="1">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row>
    <row r="7715" spans="2:14" ht="14.25" customHeight="1">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row>
    <row r="7716" spans="2:14" ht="14.25" customHeight="1">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row>
    <row r="7717" spans="2:14" ht="14.25" customHeight="1">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row>
    <row r="7718" spans="2:14" ht="14.25" customHeight="1">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row>
    <row r="7719" spans="2:14" ht="14.25" customHeight="1">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row>
    <row r="7720" spans="2:14" ht="14.25" customHeight="1">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row>
    <row r="7721" spans="2:14" ht="14.25" customHeight="1">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row>
    <row r="7722" spans="2:14" ht="14.25" customHeight="1">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row>
    <row r="7723" spans="2:14" ht="14.25" customHeight="1">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row>
    <row r="7724" spans="2:14" ht="14.25" customHeight="1">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row>
    <row r="7725" spans="2:14" ht="14.25" customHeight="1">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row>
    <row r="7726" spans="2:14" ht="14.25" customHeight="1">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row>
    <row r="7727" spans="2:14" ht="14.25" customHeight="1">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row>
    <row r="7728" spans="2:14" ht="14.25" customHeight="1">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row>
    <row r="7729" spans="2:14" ht="14.25" customHeight="1">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row>
    <row r="7730" spans="2:14" ht="14.25" customHeight="1">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row>
    <row r="7731" spans="2:14" ht="14.25" customHeight="1">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row>
    <row r="7732" spans="2:14" ht="14.25" customHeight="1">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row>
    <row r="7733" spans="2:14" ht="14.25" customHeight="1">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row>
    <row r="7734" spans="2:14" ht="14.25" customHeight="1">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row>
    <row r="7735" spans="2:14" ht="14.25" customHeight="1">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row>
    <row r="7736" spans="2:14" ht="14.25" customHeight="1">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row>
    <row r="7737" spans="2:14" ht="14.25" customHeight="1">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row>
    <row r="7738" spans="2:14" ht="14.25" customHeight="1">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row>
    <row r="7739" spans="2:14" ht="14.25" customHeight="1">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row>
    <row r="7740" spans="2:14" ht="14.25" customHeight="1">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row>
    <row r="7741" spans="2:14" ht="14.25" customHeight="1">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row>
    <row r="7742" spans="2:14" ht="14.25" customHeight="1">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row>
    <row r="7743" spans="2:14" ht="14.25" customHeight="1">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row>
    <row r="7744" spans="2:14" ht="14.25" customHeight="1">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row>
    <row r="7745" spans="2:14" ht="14.25" customHeight="1">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row>
    <row r="7746" spans="2:14" ht="14.25" customHeight="1">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row>
    <row r="7747" spans="2:14" ht="14.25" customHeight="1">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row>
    <row r="7748" spans="2:14" ht="14.25" customHeight="1">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row>
    <row r="7749" spans="2:14" ht="14.25" customHeight="1">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row>
    <row r="7750" spans="2:14" ht="14.25" customHeight="1">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row>
    <row r="7751" spans="2:14" ht="14.25" customHeight="1">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row>
    <row r="7752" spans="2:14" ht="14.25" customHeight="1">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row>
    <row r="7753" spans="2:14" ht="14.25" customHeight="1">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row>
    <row r="7754" spans="2:14" ht="14.25" customHeight="1">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row>
    <row r="7755" spans="2:14" ht="14.25" customHeight="1">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row>
    <row r="7756" spans="2:14" ht="14.25" customHeight="1">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row>
    <row r="7757" spans="2:14" ht="14.25" customHeight="1">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row>
    <row r="7758" spans="2:14" ht="14.25" customHeight="1">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row>
    <row r="7759" spans="2:14" ht="14.25" customHeight="1">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row>
    <row r="7760" spans="2:14" ht="14.25" customHeight="1">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row>
    <row r="7761" spans="2:14" ht="14.25" customHeight="1">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row>
    <row r="7762" spans="2:14" ht="14.25" customHeight="1">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row>
    <row r="7763" spans="2:14" ht="14.25" customHeight="1">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row>
    <row r="7764" spans="2:14" ht="14.25" customHeight="1">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row>
    <row r="7765" spans="2:14" ht="14.25" customHeight="1">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row>
    <row r="7766" spans="2:14" ht="14.25" customHeight="1">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row>
    <row r="7767" spans="2:14" ht="14.25" customHeight="1">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row>
    <row r="7768" spans="2:14" ht="14.25" customHeight="1">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row>
    <row r="7769" spans="2:14" ht="14.25" customHeight="1">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row>
    <row r="7770" spans="2:14" ht="14.25" customHeight="1">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row>
    <row r="7771" spans="2:14" ht="14.25" customHeight="1">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row>
    <row r="7772" spans="2:14" ht="14.25" customHeight="1">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row>
    <row r="7773" spans="2:14" ht="14.25" customHeight="1">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row>
    <row r="7774" spans="2:14" ht="14.25" customHeight="1">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row>
    <row r="7775" spans="2:14" ht="14.25" customHeight="1">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row>
    <row r="7776" spans="2:14" ht="14.25" customHeight="1">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row>
    <row r="7777" spans="2:14" ht="14.25" customHeight="1">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row>
    <row r="7778" spans="2:14" ht="14.25" customHeight="1">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row>
    <row r="7779" spans="2:14" ht="14.25" customHeight="1">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row>
    <row r="7780" spans="2:14" ht="14.25" customHeight="1">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row>
    <row r="7781" spans="2:14" ht="14.25" customHeight="1">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row>
    <row r="7782" spans="2:14" ht="14.25" customHeight="1">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row>
    <row r="7783" spans="2:14" ht="14.25" customHeight="1">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row>
    <row r="7784" spans="2:14" ht="14.25" customHeight="1">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row>
    <row r="7785" spans="2:14" ht="14.25" customHeight="1">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row>
    <row r="7786" spans="2:14" ht="14.25" customHeight="1">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row>
    <row r="7787" spans="2:14" ht="14.25" customHeight="1">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row>
    <row r="7788" spans="2:14" ht="14.25" customHeight="1">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row>
    <row r="7789" spans="2:14" ht="14.25" customHeight="1">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row>
    <row r="7790" spans="2:14" ht="14.25" customHeight="1">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row>
    <row r="7791" spans="2:14" ht="14.25" customHeight="1">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row>
    <row r="7792" spans="2:14" ht="14.25" customHeight="1">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row>
    <row r="7793" spans="2:14" ht="14.25" customHeight="1">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row>
    <row r="7794" spans="2:14" ht="14.25" customHeight="1">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row>
    <row r="7795" spans="2:14" ht="14.25" customHeight="1">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row>
    <row r="7796" spans="2:14" ht="14.25" customHeight="1">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row>
    <row r="7797" spans="2:14" ht="14.25" customHeight="1">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row>
    <row r="7798" spans="2:14" ht="14.25" customHeight="1">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row>
    <row r="7799" spans="2:14" ht="14.25" customHeight="1">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row>
    <row r="7800" spans="2:14" ht="14.25" customHeight="1">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row>
    <row r="7801" spans="2:14" ht="14.25" customHeight="1">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row>
    <row r="7802" spans="2:14" ht="14.25" customHeight="1">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row>
    <row r="7803" spans="2:14" ht="14.25" customHeight="1">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row>
    <row r="7804" spans="2:14" ht="14.25" customHeight="1">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row>
    <row r="7805" spans="2:14" ht="14.25" customHeight="1">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row>
    <row r="7806" spans="2:14" ht="14.25" customHeight="1">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row>
    <row r="7807" spans="2:14" ht="14.25" customHeight="1">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row>
    <row r="7808" spans="2:14" ht="14.25" customHeight="1">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row>
    <row r="7809" spans="2:14" ht="14.25" customHeight="1">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row>
    <row r="7810" spans="2:14" ht="14.25" customHeight="1">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row>
    <row r="7811" spans="2:14" ht="14.25" customHeight="1">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row>
    <row r="7812" spans="2:14" ht="14.25" customHeight="1">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row>
    <row r="7813" spans="2:14" ht="14.25" customHeight="1">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row>
    <row r="7814" spans="2:14" ht="14.25" customHeight="1">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row>
    <row r="7815" spans="2:14" ht="14.25" customHeight="1">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row>
    <row r="7816" spans="2:14" ht="14.25" customHeight="1">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row>
    <row r="7817" spans="2:14" ht="14.25" customHeight="1">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row>
    <row r="7818" spans="2:14" ht="14.25" customHeight="1">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row>
    <row r="7819" spans="2:14" ht="14.25" customHeight="1">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row>
    <row r="7820" spans="2:14" ht="14.25" customHeight="1">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row>
    <row r="7821" spans="2:14" ht="14.25" customHeight="1">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row>
    <row r="7822" spans="2:14" ht="14.25" customHeight="1">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row>
    <row r="7823" spans="2:14" ht="14.25" customHeight="1">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row>
    <row r="7824" spans="2:14" ht="14.25" customHeight="1">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row>
    <row r="7825" spans="2:14" ht="14.25" customHeight="1">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row>
    <row r="7826" spans="2:14" ht="14.25" customHeight="1">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row>
    <row r="7827" spans="2:14" ht="14.25" customHeight="1">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row>
    <row r="7828" spans="2:14" ht="14.25" customHeight="1">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row>
    <row r="7829" spans="2:14" ht="14.25" customHeight="1">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row>
    <row r="7830" spans="2:14" ht="14.25" customHeight="1">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row>
    <row r="7831" spans="2:14" ht="14.25" customHeight="1">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row>
    <row r="7832" spans="2:14" ht="14.25" customHeight="1">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row>
    <row r="7833" spans="2:14" ht="14.25" customHeight="1">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row>
    <row r="7834" spans="2:14" ht="14.25" customHeight="1">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row>
    <row r="7835" spans="2:14" ht="14.25" customHeight="1">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row>
    <row r="7836" spans="2:14" ht="14.25" customHeight="1">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row>
    <row r="7837" spans="2:14" ht="14.25" customHeight="1">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row>
    <row r="7838" spans="2:14" ht="14.25" customHeight="1">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row>
    <row r="7839" spans="2:14" ht="14.25" customHeight="1">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row>
    <row r="7840" spans="2:14" ht="14.25" customHeight="1">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row>
    <row r="7841" spans="2:14" ht="14.25" customHeight="1">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row>
    <row r="7842" spans="2:14" ht="14.25" customHeight="1">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row>
    <row r="7843" spans="2:14" ht="14.25" customHeight="1">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row>
    <row r="7844" spans="2:14" ht="14.25" customHeight="1">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row>
    <row r="7845" spans="2:14" ht="14.25" customHeight="1">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row>
    <row r="7846" spans="2:14" ht="14.25" customHeight="1">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row>
    <row r="7847" spans="2:14" ht="14.25" customHeight="1">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row>
    <row r="7848" spans="2:14" ht="14.25" customHeight="1">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row>
    <row r="7849" spans="2:14" ht="14.25" customHeight="1">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row>
    <row r="7850" spans="2:14" ht="14.25" customHeight="1">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row>
    <row r="7851" spans="2:14" ht="14.25" customHeight="1">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row>
    <row r="7852" spans="2:14" ht="14.25" customHeight="1">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row>
    <row r="7853" spans="2:14" ht="14.25" customHeight="1">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row>
    <row r="7854" spans="2:14" ht="14.25" customHeight="1">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row>
    <row r="7855" spans="2:14" ht="14.25" customHeight="1">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row>
    <row r="7856" spans="2:14" ht="14.25" customHeight="1">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row>
    <row r="7857" spans="2:14" ht="14.25" customHeight="1">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row>
    <row r="7858" spans="2:14" ht="14.25" customHeight="1">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row>
    <row r="7859" spans="2:14" ht="14.25" customHeight="1">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row>
    <row r="7860" spans="2:14" ht="14.25" customHeight="1">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row>
    <row r="7861" spans="2:14" ht="14.25" customHeight="1">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row>
    <row r="7862" spans="2:14" ht="14.25" customHeight="1">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row>
    <row r="7863" spans="2:14" ht="14.25" customHeight="1">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row>
    <row r="7864" spans="2:14" ht="14.25" customHeight="1">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row>
    <row r="7865" spans="2:14" ht="14.25" customHeight="1">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row>
    <row r="7866" spans="2:14" ht="14.25" customHeight="1">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row>
    <row r="7867" spans="2:14" ht="14.25" customHeight="1">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row>
    <row r="7868" spans="2:14" ht="14.25" customHeight="1">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row>
    <row r="7869" spans="2:14" ht="14.25" customHeight="1">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row>
    <row r="7870" spans="2:14" ht="14.25" customHeight="1">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row>
    <row r="7871" spans="2:14" ht="14.25" customHeight="1">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row>
    <row r="7872" spans="2:14" ht="14.25" customHeight="1">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row>
    <row r="7873" spans="2:14" ht="14.25" customHeight="1">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row>
    <row r="7874" spans="2:14" ht="14.25" customHeight="1">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row>
    <row r="7875" spans="2:14" ht="14.25" customHeight="1">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row>
    <row r="7876" spans="2:14" ht="14.25" customHeight="1">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row>
    <row r="7877" spans="2:14" ht="14.25" customHeight="1">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row>
    <row r="7878" spans="2:14" ht="14.25" customHeight="1">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row>
    <row r="7879" spans="2:14" ht="14.25" customHeight="1">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row>
    <row r="7880" spans="2:14" ht="14.25" customHeight="1">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row>
    <row r="7881" spans="2:14" ht="14.25" customHeight="1">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row>
    <row r="7882" spans="2:14" ht="14.25" customHeight="1">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row>
    <row r="7883" spans="2:14" ht="14.25" customHeight="1">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row>
    <row r="7884" spans="2:14" ht="14.25" customHeight="1">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row>
    <row r="7885" spans="2:14" ht="14.25" customHeight="1">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row>
    <row r="7886" spans="2:14" ht="14.25" customHeight="1">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row>
    <row r="7887" spans="2:14" ht="14.25" customHeight="1">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row>
    <row r="7888" spans="2:14" ht="14.25" customHeight="1">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row>
    <row r="7889" spans="2:14" ht="14.25" customHeight="1">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row>
    <row r="7890" spans="2:14" ht="14.25" customHeight="1">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row>
    <row r="7891" spans="2:14" ht="14.25" customHeight="1">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row>
    <row r="7892" spans="2:14" ht="14.25" customHeight="1">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row>
    <row r="7893" spans="2:14" ht="14.25" customHeight="1">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row>
    <row r="7894" spans="2:14" ht="14.25" customHeight="1">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row>
    <row r="7895" spans="2:14" ht="14.25" customHeight="1">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row>
    <row r="7896" spans="2:14" ht="14.25" customHeight="1">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row>
    <row r="7897" spans="2:14" ht="14.25" customHeight="1">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row>
    <row r="7898" spans="2:14" ht="14.25" customHeight="1">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row>
    <row r="7899" spans="2:14" ht="14.25" customHeight="1">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row>
    <row r="7900" spans="2:14" ht="14.25" customHeight="1">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row>
    <row r="7901" spans="2:14" ht="14.25" customHeight="1">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row>
    <row r="7902" spans="2:14" ht="14.25" customHeight="1">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row>
    <row r="7903" spans="2:14" ht="14.25" customHeight="1">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row>
    <row r="7904" spans="2:14" ht="14.25" customHeight="1">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row>
    <row r="7905" spans="2:14" ht="14.25" customHeight="1">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row>
    <row r="7906" spans="2:14" ht="14.25" customHeight="1">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row>
    <row r="7907" spans="2:14" ht="14.25" customHeight="1">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row>
    <row r="7908" spans="2:14" ht="14.25" customHeight="1">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row>
    <row r="7909" spans="2:14" ht="14.25" customHeight="1">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row>
    <row r="7910" spans="2:14" ht="14.25" customHeight="1">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row>
    <row r="7911" spans="2:14" ht="14.25" customHeight="1">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row>
    <row r="7912" spans="2:14" ht="14.25" customHeight="1">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row>
    <row r="7913" spans="2:14" ht="14.25" customHeight="1">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row>
    <row r="7914" spans="2:14" ht="14.25" customHeight="1">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row>
    <row r="7915" spans="2:14" ht="14.25" customHeight="1">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row>
    <row r="7916" spans="2:14" ht="14.25" customHeight="1">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row>
    <row r="7917" spans="2:14" ht="14.25" customHeight="1">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row>
    <row r="7918" spans="2:14" ht="14.25" customHeight="1">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row>
    <row r="7919" spans="2:14" ht="14.25" customHeight="1">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row>
    <row r="7920" spans="2:14" ht="14.25" customHeight="1">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row>
    <row r="7921" spans="2:14" ht="14.25" customHeight="1">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row>
    <row r="7922" spans="2:14" ht="14.25" customHeight="1">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row>
    <row r="7923" spans="2:14" ht="14.25" customHeight="1">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row>
    <row r="7924" spans="2:14" ht="14.25" customHeight="1">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row>
    <row r="7925" spans="2:14" ht="14.25" customHeight="1">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row>
    <row r="7926" spans="2:14" ht="14.25" customHeight="1">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row>
    <row r="7927" spans="2:14" ht="14.25" customHeight="1">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row>
    <row r="7928" spans="2:14" ht="14.25" customHeight="1">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row>
    <row r="7929" spans="2:14" ht="14.25" customHeight="1">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row>
    <row r="7930" spans="2:14" ht="14.25" customHeight="1">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row>
    <row r="7931" spans="2:14" ht="14.25" customHeight="1">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row>
    <row r="7932" spans="2:14" ht="14.25" customHeight="1">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row>
    <row r="7933" spans="2:14" ht="14.25" customHeight="1">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row>
    <row r="7934" spans="2:14" ht="14.25" customHeight="1">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row>
    <row r="7935" spans="2:14" ht="14.25" customHeight="1">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row>
    <row r="7936" spans="2:14" ht="14.25" customHeight="1">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row>
    <row r="7937" spans="2:14" ht="14.25" customHeight="1">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row>
    <row r="7938" spans="2:14" ht="14.25" customHeight="1">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row>
    <row r="7939" spans="2:14" ht="14.25" customHeight="1">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row>
    <row r="7940" spans="2:14" ht="14.25" customHeight="1">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row>
    <row r="7941" spans="2:14" ht="14.25" customHeight="1">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row>
    <row r="7942" spans="2:14" ht="14.25" customHeight="1">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row>
    <row r="7943" spans="2:14" ht="14.25" customHeight="1">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row>
    <row r="7944" spans="2:14" ht="14.25" customHeight="1">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row>
    <row r="7945" spans="2:14" ht="14.25" customHeight="1">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row>
    <row r="7946" spans="2:14" ht="14.25" customHeight="1">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row>
    <row r="7947" spans="2:14" ht="14.25" customHeight="1">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row>
    <row r="7948" spans="2:14" ht="14.25" customHeight="1">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row>
    <row r="7949" spans="2:14" ht="14.25" customHeight="1">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row>
    <row r="7950" spans="2:14" ht="14.25" customHeight="1">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row>
    <row r="7951" spans="2:14" ht="14.25" customHeight="1">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row>
    <row r="7952" spans="2:14" ht="14.25" customHeight="1">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row>
    <row r="7953" spans="2:14" ht="14.25" customHeight="1">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row>
    <row r="7954" spans="2:14" ht="14.25" customHeight="1">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row>
    <row r="7955" spans="2:14" ht="14.25" customHeight="1">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row>
    <row r="7956" spans="2:14" ht="14.25" customHeight="1">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row>
    <row r="7957" spans="2:14" ht="14.25" customHeight="1">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row>
    <row r="7958" spans="2:14" ht="14.25" customHeight="1">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row>
    <row r="7959" spans="2:14" ht="14.25" customHeight="1">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row>
    <row r="7960" spans="2:14" ht="14.25" customHeight="1">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row>
    <row r="7961" spans="2:14" ht="14.25" customHeight="1">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row>
    <row r="7962" spans="2:14" ht="14.25" customHeight="1">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row>
    <row r="7963" spans="2:14" ht="14.25" customHeight="1">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row>
    <row r="7964" spans="2:14" ht="14.25" customHeight="1">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row>
    <row r="7965" spans="2:14" ht="14.25" customHeight="1">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row>
    <row r="7966" spans="2:14" ht="14.25" customHeight="1">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row>
    <row r="7967" spans="2:14" ht="14.25" customHeight="1">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row>
    <row r="7968" spans="2:14" ht="14.25" customHeight="1">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row>
    <row r="7969" spans="2:14" ht="14.25" customHeight="1">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row>
    <row r="7970" spans="2:14" ht="14.25" customHeight="1">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row>
    <row r="7971" spans="2:14" ht="14.25" customHeight="1">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row>
    <row r="7972" spans="2:14" ht="14.25" customHeight="1">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row>
    <row r="7973" spans="2:14" ht="14.25" customHeight="1">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row>
    <row r="7974" spans="2:14" ht="14.25" customHeight="1">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row>
    <row r="7975" spans="2:14" ht="14.25" customHeight="1">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row>
    <row r="7976" spans="2:14" ht="14.25" customHeight="1">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row>
    <row r="7977" spans="2:14" ht="14.25" customHeight="1">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row>
    <row r="7978" spans="2:14" ht="14.25" customHeight="1">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row>
    <row r="7979" spans="2:14" ht="14.25" customHeight="1">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row>
    <row r="7980" spans="2:14" ht="14.25" customHeight="1">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row>
    <row r="7981" spans="2:14" ht="14.25" customHeight="1">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row>
    <row r="7982" spans="2:14" ht="14.25" customHeight="1">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row>
    <row r="7983" spans="2:14" ht="14.25" customHeight="1">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row>
    <row r="7984" spans="2:14" ht="14.25" customHeight="1">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row>
    <row r="7985" spans="2:14" ht="14.25" customHeight="1">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row>
    <row r="7986" spans="2:14" ht="14.25" customHeight="1">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row>
    <row r="7987" spans="2:14" ht="14.25" customHeight="1">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row>
    <row r="7988" spans="2:14" ht="14.25" customHeight="1">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row>
    <row r="7989" spans="2:14" ht="14.25" customHeight="1">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row>
    <row r="7990" spans="2:14" ht="14.25" customHeight="1">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row>
    <row r="7991" spans="2:14" ht="14.25" customHeight="1">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row>
    <row r="7992" spans="2:14" ht="14.25" customHeight="1">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row>
    <row r="7993" spans="2:14" ht="14.25" customHeight="1">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row>
    <row r="7994" spans="2:14" ht="14.25" customHeight="1">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row>
    <row r="7995" spans="2:14" ht="14.25" customHeight="1">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row>
    <row r="7996" spans="2:14" ht="14.25" customHeight="1">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row>
    <row r="7997" spans="2:14" ht="14.25" customHeight="1">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row>
    <row r="7998" spans="2:14" ht="14.25" customHeight="1">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row>
    <row r="7999" spans="2:14" ht="14.25" customHeight="1">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row>
    <row r="8000" spans="2:14" ht="14.25" customHeight="1">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row>
    <row r="8001" spans="2:14" ht="14.25" customHeight="1">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row>
    <row r="8002" spans="2:14" ht="14.25" customHeight="1">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row>
    <row r="8003" spans="2:14" ht="14.25" customHeight="1">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row>
    <row r="8004" spans="2:14" ht="14.25" customHeight="1">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row>
    <row r="8005" spans="2:14" ht="14.25" customHeight="1">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row>
    <row r="8006" spans="2:14" ht="14.25" customHeight="1">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row>
    <row r="8007" spans="2:14" ht="14.25" customHeight="1">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row>
    <row r="8008" spans="2:14" ht="14.25" customHeight="1">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row>
    <row r="8009" spans="2:14" ht="14.25" customHeight="1">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row>
    <row r="8010" spans="2:14" ht="14.25" customHeight="1">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row>
    <row r="8011" spans="2:14" ht="14.25" customHeight="1">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row>
    <row r="8012" spans="2:14" ht="14.25" customHeight="1">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row>
    <row r="8013" spans="2:14" ht="14.25" customHeight="1">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row>
    <row r="8014" spans="2:14" ht="14.25" customHeight="1">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row>
    <row r="8015" spans="2:14" ht="14.25" customHeight="1">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row>
    <row r="8016" spans="2:14" ht="14.25" customHeight="1">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row>
    <row r="8017" spans="2:14" ht="14.25" customHeight="1">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row>
    <row r="8018" spans="2:14" ht="14.25" customHeight="1">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row>
    <row r="8019" spans="2:14" ht="14.25" customHeight="1">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row>
    <row r="8020" spans="2:14" ht="14.25" customHeight="1">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row>
    <row r="8021" spans="2:14" ht="14.25" customHeight="1">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row>
    <row r="8022" spans="2:14" ht="14.25" customHeight="1">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row>
    <row r="8023" spans="2:14" ht="14.25" customHeight="1">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row>
    <row r="8024" spans="2:14" ht="14.25" customHeight="1">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row>
    <row r="8025" spans="2:14" ht="14.25" customHeight="1">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row>
    <row r="8026" spans="2:14" ht="14.25" customHeight="1">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row>
    <row r="8027" spans="2:14" ht="14.25" customHeight="1">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row>
    <row r="8028" spans="2:14" ht="14.25" customHeight="1">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row>
    <row r="8029" spans="2:14" ht="14.25" customHeight="1">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row>
    <row r="8030" spans="2:14" ht="14.25" customHeight="1">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row>
    <row r="8031" spans="2:14" ht="14.25" customHeight="1">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row>
    <row r="8032" spans="2:14" ht="14.25" customHeight="1">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row>
    <row r="8033" spans="2:14" ht="14.25" customHeight="1">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row>
    <row r="8034" spans="2:14" ht="14.25" customHeight="1">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row>
    <row r="8035" spans="2:14" ht="14.25" customHeight="1">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row>
    <row r="8036" spans="2:14" ht="14.25" customHeight="1">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row>
    <row r="8037" spans="2:14" ht="14.25" customHeight="1">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row>
    <row r="8038" spans="2:14" ht="14.25" customHeight="1">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row>
    <row r="8039" spans="2:14" ht="14.25" customHeight="1">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row>
    <row r="8040" spans="2:14" ht="14.25" customHeight="1">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row>
    <row r="8041" spans="2:14" ht="14.25" customHeight="1">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row>
    <row r="8042" spans="2:14" ht="14.25" customHeight="1">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row>
    <row r="8043" spans="2:14" ht="14.25" customHeight="1">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row>
    <row r="8044" spans="2:14" ht="14.25" customHeight="1">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row>
    <row r="8045" spans="2:14" ht="14.25" customHeight="1">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row>
    <row r="8046" spans="2:14" ht="14.25" customHeight="1">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row>
    <row r="8047" spans="2:14" ht="14.25" customHeight="1">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row>
    <row r="8048" spans="2:14" ht="14.25" customHeight="1">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row>
    <row r="8049" spans="2:14" ht="14.25" customHeight="1">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row>
    <row r="8050" spans="2:14" ht="14.25" customHeight="1">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row>
    <row r="8051" spans="2:14" ht="14.25" customHeight="1">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row>
    <row r="8052" spans="2:14" ht="14.25" customHeight="1">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row>
    <row r="8053" spans="2:14" ht="14.25" customHeight="1">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row>
    <row r="8054" spans="2:14" ht="14.25" customHeight="1">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row>
    <row r="8055" spans="2:14" ht="14.25" customHeight="1">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row>
    <row r="8056" spans="2:14" ht="14.25" customHeight="1">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row>
    <row r="8057" spans="2:14" ht="14.25" customHeight="1">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row>
    <row r="8058" spans="2:14" ht="14.25" customHeight="1">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row>
    <row r="8059" spans="2:14" ht="14.25" customHeight="1">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row>
    <row r="8060" spans="2:14" ht="14.25" customHeight="1">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row>
    <row r="8061" spans="2:14" ht="14.25" customHeight="1">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row>
    <row r="8062" spans="2:14" ht="14.25" customHeight="1">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row>
    <row r="8063" spans="2:14" ht="14.25" customHeight="1">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row>
    <row r="8064" spans="2:14" ht="14.25" customHeight="1">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row>
    <row r="8065" spans="2:14" ht="14.25" customHeight="1">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row>
    <row r="8066" spans="2:14" ht="14.25" customHeight="1">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row>
    <row r="8067" spans="2:14" ht="14.25" customHeight="1">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row>
    <row r="8068" spans="2:14" ht="14.25" customHeight="1">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row>
    <row r="8069" spans="2:14" ht="14.25" customHeight="1">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row>
    <row r="8070" spans="2:14" ht="14.25" customHeight="1">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row>
    <row r="8071" spans="2:14" ht="14.25" customHeight="1">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row>
    <row r="8072" spans="2:14" ht="14.25" customHeight="1">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row>
    <row r="8073" spans="2:14" ht="14.25" customHeight="1">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row>
    <row r="8074" spans="2:14" ht="14.25" customHeight="1">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row>
    <row r="8075" spans="2:14" ht="14.25" customHeight="1">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row>
    <row r="8076" spans="2:14" ht="14.25" customHeight="1">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row>
    <row r="8077" spans="2:14" ht="14.25" customHeight="1">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row>
    <row r="8078" spans="2:14" ht="14.25" customHeight="1">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row>
    <row r="8079" spans="2:14" ht="14.25" customHeight="1">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row>
    <row r="8080" spans="2:14" ht="14.25" customHeight="1">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row>
    <row r="8081" spans="2:14" ht="14.25" customHeight="1">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row>
    <row r="8082" spans="2:14" ht="14.25" customHeight="1">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row>
    <row r="8083" spans="2:14" ht="14.25" customHeight="1">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row>
    <row r="8084" spans="2:14" ht="14.25" customHeight="1">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row>
    <row r="8085" spans="2:14" ht="14.25" customHeight="1">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row>
    <row r="8086" spans="2:14" ht="14.25" customHeight="1">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row>
    <row r="8087" spans="2:14" ht="14.25" customHeight="1">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row>
    <row r="8088" spans="2:14" ht="14.25" customHeight="1">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row>
    <row r="8089" spans="2:14" ht="14.25" customHeight="1">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row>
    <row r="8090" spans="2:14" ht="14.25" customHeight="1">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row>
    <row r="8091" spans="2:14" ht="14.25" customHeight="1">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row>
    <row r="8092" spans="2:14" ht="14.25" customHeight="1">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row>
    <row r="8093" spans="2:14" ht="14.25" customHeight="1">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row>
    <row r="8094" spans="2:14" ht="14.25" customHeight="1">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row>
    <row r="8095" spans="2:14" ht="14.25" customHeight="1">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row>
    <row r="8096" spans="2:14" ht="14.25" customHeight="1">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row>
    <row r="8097" spans="2:14" ht="14.25" customHeight="1">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row>
    <row r="8098" spans="2:14" ht="14.25" customHeight="1">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row>
    <row r="8099" spans="2:14" ht="14.25" customHeight="1">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row>
    <row r="8100" spans="2:14" ht="14.25" customHeight="1">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row>
    <row r="8101" spans="2:14" ht="14.25" customHeight="1">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row>
    <row r="8102" spans="2:14" ht="14.25" customHeight="1">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row>
    <row r="8103" spans="2:14" ht="14.25" customHeight="1">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row>
    <row r="8104" spans="2:14" ht="14.25" customHeight="1">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row>
    <row r="8105" spans="2:14" ht="14.25" customHeight="1">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row>
    <row r="8106" spans="2:14" ht="14.25" customHeight="1">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row>
    <row r="8107" spans="2:14" ht="14.25" customHeight="1">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row>
    <row r="8108" spans="2:14" ht="14.25" customHeight="1">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row>
    <row r="8109" spans="2:14" ht="14.25" customHeight="1">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row>
    <row r="8110" spans="2:14" ht="14.25" customHeight="1">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row>
    <row r="8111" spans="2:14" ht="14.25" customHeight="1">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row>
    <row r="8112" spans="2:14" ht="14.25" customHeight="1">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row>
    <row r="8113" spans="2:14" ht="14.25" customHeight="1">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row>
    <row r="8114" spans="2:14" ht="14.25" customHeight="1">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row>
    <row r="8115" spans="2:14" ht="14.25" customHeight="1">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row>
    <row r="8116" spans="2:14" ht="14.25" customHeight="1">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row>
    <row r="8117" spans="2:14" ht="14.25" customHeight="1">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row>
    <row r="8118" spans="2:14" ht="14.25" customHeight="1">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row>
    <row r="8119" spans="2:14" ht="14.25" customHeight="1">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row>
    <row r="8120" spans="2:14" ht="14.25" customHeight="1">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row>
    <row r="8121" spans="2:14" ht="14.25" customHeight="1">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row>
    <row r="8122" spans="2:14" ht="14.25" customHeight="1">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row>
    <row r="8123" spans="2:14" ht="14.25" customHeight="1">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row>
    <row r="8124" spans="2:14" ht="14.25" customHeight="1">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row>
    <row r="8125" spans="2:14" ht="14.25" customHeight="1">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row>
    <row r="8126" spans="2:14" ht="14.25" customHeight="1">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row>
    <row r="8127" spans="2:14" ht="14.25" customHeight="1">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row>
    <row r="8128" spans="2:14" ht="14.25" customHeight="1">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row>
    <row r="8129" spans="2:14" ht="14.25" customHeight="1">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row>
    <row r="8130" spans="2:14" ht="14.25" customHeight="1">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row>
    <row r="8131" spans="2:14" ht="14.25" customHeight="1">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row>
    <row r="8132" spans="2:14" ht="14.25" customHeight="1">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row>
    <row r="8133" spans="2:14" ht="14.25" customHeight="1">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row>
    <row r="8134" spans="2:14" ht="14.25" customHeight="1">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row>
    <row r="8135" spans="2:14" ht="14.25" customHeight="1">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row>
    <row r="8136" spans="2:14" ht="14.25" customHeight="1">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row>
    <row r="8137" spans="2:14" ht="14.25" customHeight="1">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row>
    <row r="8138" spans="2:14" ht="14.25" customHeight="1">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row>
    <row r="8139" spans="2:14" ht="14.25" customHeight="1">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row>
    <row r="8140" spans="2:14" ht="14.25" customHeight="1">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row>
    <row r="8141" spans="2:14" ht="14.25" customHeight="1">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row>
    <row r="8142" spans="2:14" ht="14.25" customHeight="1">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row>
    <row r="8143" spans="2:14" ht="14.25" customHeight="1">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row>
    <row r="8144" spans="2:14" ht="14.25" customHeight="1">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row>
    <row r="8145" spans="2:14" ht="14.25" customHeight="1">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row>
    <row r="8146" spans="2:14" ht="14.25" customHeight="1">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row>
    <row r="8147" spans="2:14" ht="14.25" customHeight="1">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row>
    <row r="8148" spans="2:14" ht="14.25" customHeight="1">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row>
    <row r="8149" spans="2:14" ht="14.25" customHeight="1">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row>
    <row r="8150" spans="2:14" ht="14.25" customHeight="1">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row>
    <row r="8151" spans="2:14" ht="14.25" customHeight="1">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row>
    <row r="8152" spans="2:14" ht="14.25" customHeight="1">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row>
    <row r="8153" spans="2:14" ht="14.25" customHeight="1">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row>
    <row r="8154" spans="2:14" ht="14.25" customHeight="1">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row>
    <row r="8155" spans="2:14" ht="14.25" customHeight="1">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row>
    <row r="8156" spans="2:14" ht="14.25" customHeight="1">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row>
    <row r="8157" spans="2:14" ht="14.25" customHeight="1">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row>
    <row r="8158" spans="2:14" ht="14.25" customHeight="1">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row>
    <row r="8159" spans="2:14" ht="14.25" customHeight="1">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row>
    <row r="8160" spans="2:14" ht="14.25" customHeight="1">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row>
    <row r="8161" spans="2:14" ht="14.25" customHeight="1">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row>
    <row r="8162" spans="2:14" ht="14.25" customHeight="1">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row>
    <row r="8163" spans="2:14" ht="14.25" customHeight="1">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row>
    <row r="8164" spans="2:14" ht="14.25" customHeight="1">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row>
    <row r="8165" spans="2:14" ht="14.25" customHeight="1">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row>
    <row r="8166" spans="2:14" ht="14.25" customHeight="1">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row>
    <row r="8167" spans="2:14" ht="14.25" customHeight="1">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row>
    <row r="8168" spans="2:14" ht="14.25" customHeight="1">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row>
    <row r="8169" spans="2:14" ht="14.25" customHeight="1">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row>
    <row r="8170" spans="2:14" ht="14.25" customHeight="1">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row>
    <row r="8171" spans="2:14" ht="14.25" customHeight="1">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row>
    <row r="8172" spans="2:14" ht="14.25" customHeight="1">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row>
    <row r="8173" spans="2:14" ht="14.25" customHeight="1">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row>
    <row r="8174" spans="2:14" ht="14.25" customHeight="1">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row>
    <row r="8175" spans="2:14" ht="14.25" customHeight="1">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row>
    <row r="8176" spans="2:14" ht="14.25" customHeight="1">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row>
    <row r="8177" spans="2:14" ht="14.25" customHeight="1">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row>
    <row r="8178" spans="2:14" ht="14.25" customHeight="1">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row>
    <row r="8179" spans="2:14" ht="14.25" customHeight="1">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row>
    <row r="8180" spans="2:14" ht="14.25" customHeight="1">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row>
    <row r="8181" spans="2:14" ht="14.25" customHeight="1">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row>
    <row r="8182" spans="2:14" ht="14.25" customHeight="1">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row>
    <row r="8183" spans="2:14" ht="14.25" customHeight="1">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row>
    <row r="8184" spans="2:14" ht="14.25" customHeight="1">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row>
    <row r="8185" spans="2:14" ht="14.25" customHeight="1">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row>
    <row r="8186" spans="2:14" ht="14.25" customHeight="1">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row>
    <row r="8187" spans="2:14" ht="14.25" customHeight="1">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row>
    <row r="8188" spans="2:14" ht="14.25" customHeight="1">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row>
    <row r="8189" spans="2:14" ht="14.25" customHeight="1">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row>
    <row r="8190" spans="2:14" ht="14.25" customHeight="1">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row>
    <row r="8191" spans="2:14" ht="14.25" customHeight="1">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row>
    <row r="8192" spans="2:14" ht="14.25" customHeight="1">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row>
    <row r="8193" spans="2:14" ht="14.25" customHeight="1">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row>
    <row r="8194" spans="2:14" ht="14.25" customHeight="1">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row>
    <row r="8195" spans="2:14" ht="14.25" customHeight="1">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row>
    <row r="8196" spans="2:14" ht="14.25" customHeight="1">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row>
    <row r="8197" spans="2:14" ht="14.25" customHeight="1">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row>
    <row r="8198" spans="2:14" ht="14.25" customHeight="1">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row>
    <row r="8199" spans="2:14" ht="14.25" customHeight="1">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row>
    <row r="8200" spans="2:14" ht="14.25" customHeight="1">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row>
    <row r="8201" spans="2:14" ht="14.25" customHeight="1">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row>
    <row r="8202" spans="2:14" ht="14.25" customHeight="1">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row>
    <row r="8203" spans="2:14" ht="14.25" customHeight="1">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row>
    <row r="8204" spans="2:14" ht="14.25" customHeight="1">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row>
    <row r="8205" spans="2:14" ht="14.25" customHeight="1">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row>
    <row r="8206" spans="2:14" ht="14.25" customHeight="1">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row>
    <row r="8207" spans="2:14" ht="14.25" customHeight="1">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row>
    <row r="8208" spans="2:14" ht="14.25" customHeight="1">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row>
    <row r="8209" spans="2:14" ht="14.25" customHeight="1">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row>
    <row r="8210" spans="2:14" ht="14.25" customHeight="1">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row>
    <row r="8211" spans="2:14" ht="14.25" customHeight="1">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row>
    <row r="8212" spans="2:14" ht="14.25" customHeight="1">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row>
    <row r="8213" spans="2:14" ht="14.25" customHeight="1">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row>
    <row r="8214" spans="2:14" ht="14.25" customHeight="1">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row>
    <row r="8215" spans="2:14" ht="14.25" customHeight="1">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row>
    <row r="8216" spans="2:14" ht="14.25" customHeight="1">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row>
    <row r="8217" spans="2:14" ht="14.25" customHeight="1">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row>
    <row r="8218" spans="2:14" ht="14.25" customHeight="1">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row>
    <row r="8219" spans="2:14" ht="14.25" customHeight="1">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row>
    <row r="8220" spans="2:14" ht="14.25" customHeight="1">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row>
    <row r="8221" spans="2:14" ht="14.25" customHeight="1">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row>
    <row r="8222" spans="2:14" ht="14.25" customHeight="1">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row>
    <row r="8223" spans="2:14" ht="14.25" customHeight="1">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row>
    <row r="8224" spans="2:14" ht="14.25" customHeight="1">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row>
    <row r="8225" spans="2:14" ht="14.25" customHeight="1">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row>
    <row r="8226" spans="2:14" ht="14.25" customHeight="1">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row>
    <row r="8227" spans="2:14" ht="14.25" customHeight="1">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row>
    <row r="8228" spans="2:14" ht="14.25" customHeight="1">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row>
    <row r="8229" spans="2:14" ht="14.25" customHeight="1">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row>
    <row r="8230" spans="2:14" ht="14.25" customHeight="1">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row>
    <row r="8231" spans="2:14" ht="14.25" customHeight="1">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row>
    <row r="8232" spans="2:14" ht="14.25" customHeight="1">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row>
    <row r="8233" spans="2:14" ht="14.25" customHeight="1">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row>
    <row r="8234" spans="2:14" ht="14.25" customHeight="1">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row>
    <row r="8235" spans="2:14" ht="14.25" customHeight="1">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row>
    <row r="8236" spans="2:14" ht="14.25" customHeight="1">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row>
    <row r="8237" spans="2:14" ht="14.25" customHeight="1">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row>
    <row r="8238" spans="2:14" ht="14.25" customHeight="1">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row>
    <row r="8239" spans="2:14" ht="14.25" customHeight="1">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row>
    <row r="8240" spans="2:14" ht="14.25" customHeight="1">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row>
    <row r="8241" spans="2:14" ht="14.25" customHeight="1">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row>
    <row r="8242" spans="2:14" ht="14.25" customHeight="1">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row>
    <row r="8243" spans="2:14" ht="14.25" customHeight="1">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row>
    <row r="8244" spans="2:14" ht="14.25" customHeight="1">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row>
    <row r="8245" spans="2:14" ht="14.25" customHeight="1">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row>
    <row r="8246" spans="2:14" ht="14.25" customHeight="1">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row>
    <row r="8247" spans="2:14" ht="14.25" customHeight="1">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row>
    <row r="8248" spans="2:14" ht="14.25" customHeight="1">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row>
    <row r="8249" spans="2:14" ht="14.25" customHeight="1">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row>
    <row r="8250" spans="2:14" ht="14.25" customHeight="1">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row>
    <row r="8251" spans="2:14" ht="14.25" customHeight="1">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row>
    <row r="8252" spans="2:14" ht="14.25" customHeight="1">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row>
    <row r="8253" spans="2:14" ht="14.25" customHeight="1">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row>
    <row r="8254" spans="2:14" ht="14.25" customHeight="1">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row>
    <row r="8255" spans="2:14" ht="14.25" customHeight="1">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row>
    <row r="8256" spans="2:14" ht="14.25" customHeight="1">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row>
    <row r="8257" spans="2:14" ht="14.25" customHeight="1">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row>
    <row r="8258" spans="2:14" ht="14.25" customHeight="1">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row>
    <row r="8259" spans="2:14" ht="14.25" customHeight="1">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row>
    <row r="8260" spans="2:14" ht="14.25" customHeight="1">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row>
    <row r="8261" spans="2:14" ht="14.25" customHeight="1">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row>
    <row r="8262" spans="2:14" ht="14.25" customHeight="1">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row>
    <row r="8263" spans="2:14" ht="14.25" customHeight="1">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row>
    <row r="8264" spans="2:14" ht="14.25" customHeight="1">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row>
    <row r="8265" spans="2:14" ht="14.25" customHeight="1">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row>
    <row r="8266" spans="2:14" ht="14.25" customHeight="1">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row>
    <row r="8267" spans="2:14" ht="14.25" customHeight="1">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row>
    <row r="8268" spans="2:14" ht="14.25" customHeight="1">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row>
    <row r="8269" spans="2:14" ht="14.25" customHeight="1">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row>
    <row r="8270" spans="2:14" ht="14.25" customHeight="1">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row>
    <row r="8271" spans="2:14" ht="14.25" customHeight="1">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row>
    <row r="8272" spans="2:14" ht="14.25" customHeight="1">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row>
    <row r="8273" spans="2:14" ht="14.25" customHeight="1">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row>
    <row r="8274" spans="2:14" ht="14.25" customHeight="1">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row>
    <row r="8275" spans="2:14" ht="14.25" customHeight="1">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row>
    <row r="8276" spans="2:14" ht="14.25" customHeight="1">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row>
    <row r="8277" spans="2:14" ht="14.25" customHeight="1">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row>
    <row r="8278" spans="2:14" ht="14.25" customHeight="1">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row>
    <row r="8279" spans="2:14" ht="14.25" customHeight="1">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row>
    <row r="8280" spans="2:14" ht="14.25" customHeight="1">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row>
    <row r="8281" spans="2:14" ht="14.25" customHeight="1">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row>
    <row r="8282" spans="2:14" ht="14.25" customHeight="1">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row>
    <row r="8283" spans="2:14" ht="14.25" customHeight="1">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row>
    <row r="8284" spans="2:14" ht="14.25" customHeight="1">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row>
    <row r="8285" spans="2:14" ht="14.25" customHeight="1">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row>
    <row r="8286" spans="2:14" ht="14.25" customHeight="1">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row>
    <row r="8287" spans="2:14" ht="14.25" customHeight="1">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row>
    <row r="8288" spans="2:14" ht="14.25" customHeight="1">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row>
    <row r="8289" spans="2:14" ht="14.25" customHeight="1">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row>
    <row r="8290" spans="2:14" ht="14.25" customHeight="1">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row>
    <row r="8291" spans="2:14" ht="14.25" customHeight="1">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row>
    <row r="8292" spans="2:14" ht="14.25" customHeight="1">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row>
    <row r="8293" spans="2:14" ht="14.25" customHeight="1">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row>
    <row r="8294" spans="2:14" ht="14.25" customHeight="1">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row>
    <row r="8295" spans="2:14" ht="14.25" customHeight="1">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row>
    <row r="8296" spans="2:14" ht="14.25" customHeight="1">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row>
    <row r="8297" spans="2:14" ht="14.25" customHeight="1">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row>
    <row r="8298" spans="2:14" ht="14.25" customHeight="1">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row>
    <row r="8299" spans="2:14" ht="14.25" customHeight="1">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row>
    <row r="8300" spans="2:14" ht="14.25" customHeight="1">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row>
    <row r="8301" spans="2:14" ht="14.25" customHeight="1">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row>
    <row r="8302" spans="2:14" ht="14.25" customHeight="1">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row>
    <row r="8303" spans="2:14" ht="14.25" customHeight="1">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row>
    <row r="8304" spans="2:14" ht="14.25" customHeight="1">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row>
    <row r="8305" spans="2:14" ht="14.25" customHeight="1">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row>
    <row r="8306" spans="2:14" ht="14.25" customHeight="1">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row>
    <row r="8307" spans="2:14" ht="14.25" customHeight="1">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row>
    <row r="8308" spans="2:14" ht="14.25" customHeight="1">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row>
    <row r="8309" spans="2:14" ht="14.25" customHeight="1">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row>
    <row r="8310" spans="2:14" ht="14.25" customHeight="1">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row>
    <row r="8311" spans="2:14" ht="14.25" customHeight="1">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row>
    <row r="8312" spans="2:14" ht="14.25" customHeight="1">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row>
    <row r="8313" spans="2:14" ht="14.25" customHeight="1">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row>
    <row r="8314" spans="2:14" ht="14.25" customHeight="1">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row>
    <row r="8315" spans="2:14" ht="14.25" customHeight="1">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row>
    <row r="8316" spans="2:14" ht="14.25" customHeight="1">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row>
    <row r="8317" spans="2:14" ht="14.25" customHeight="1">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row>
    <row r="8318" spans="2:14" ht="14.25" customHeight="1">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row>
    <row r="8319" spans="2:14" ht="14.25" customHeight="1">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row>
    <row r="8320" spans="2:14" ht="14.25" customHeight="1">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row>
    <row r="8321" spans="2:14" ht="14.25" customHeight="1">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row>
    <row r="8322" spans="2:14" ht="14.25" customHeight="1">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row>
    <row r="8323" spans="2:14" ht="14.25" customHeight="1">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row>
    <row r="8324" spans="2:14" ht="14.25" customHeight="1">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row>
    <row r="8325" spans="2:14" ht="14.25" customHeight="1">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row>
    <row r="8326" spans="2:14" ht="14.25" customHeight="1">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row>
    <row r="8327" spans="2:14" ht="14.25" customHeight="1">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row>
    <row r="8328" spans="2:14" ht="14.25" customHeight="1">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row>
    <row r="8329" spans="2:14" ht="14.25" customHeight="1">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row>
    <row r="8330" spans="2:14" ht="14.25" customHeight="1">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row>
    <row r="8331" spans="2:14" ht="14.25" customHeight="1">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row>
    <row r="8332" spans="2:14" ht="14.25" customHeight="1">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row>
    <row r="8333" spans="2:14" ht="14.25" customHeight="1">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row>
    <row r="8334" spans="2:14" ht="14.25" customHeight="1">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row>
    <row r="8335" spans="2:14" ht="14.25" customHeight="1">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row>
    <row r="8336" spans="2:14" ht="14.25" customHeight="1">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row>
    <row r="8337" spans="2:14" ht="14.25" customHeight="1">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row>
    <row r="8338" spans="2:14" ht="14.25" customHeight="1">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row>
    <row r="8339" spans="2:14" ht="14.25" customHeight="1">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row>
    <row r="8340" spans="2:14" ht="14.25" customHeight="1">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row>
    <row r="8341" spans="2:14" ht="14.25" customHeight="1">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row>
    <row r="8342" spans="2:14" ht="14.25" customHeight="1">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row>
    <row r="8343" spans="2:14" ht="14.25" customHeight="1">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row>
    <row r="8344" spans="2:14" ht="14.25" customHeight="1">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row>
    <row r="8345" spans="2:14" ht="14.25" customHeight="1">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row>
    <row r="8346" spans="2:14" ht="14.25" customHeight="1">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row>
    <row r="8347" spans="2:14" ht="14.25" customHeight="1">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row>
    <row r="8348" spans="2:14" ht="14.25" customHeight="1">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row>
    <row r="8349" spans="2:14" ht="14.25" customHeight="1">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row>
    <row r="8350" spans="2:14" ht="14.25" customHeight="1">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row>
    <row r="8351" spans="2:14" ht="14.25" customHeight="1">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row>
    <row r="8352" spans="2:14" ht="14.25" customHeight="1">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row>
    <row r="8353" spans="2:14" ht="14.25" customHeight="1">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row>
    <row r="8354" spans="2:14" ht="14.25" customHeight="1">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row>
    <row r="8355" spans="2:14" ht="14.25" customHeight="1">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row>
    <row r="8356" spans="2:14" ht="14.25" customHeight="1">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row>
    <row r="8357" spans="2:14" ht="14.25" customHeight="1">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row>
    <row r="8358" spans="2:14" ht="14.25" customHeight="1">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row>
    <row r="8359" spans="2:14" ht="14.25" customHeight="1">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row>
    <row r="8360" spans="2:14" ht="14.25" customHeight="1">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row>
    <row r="8361" spans="2:14" ht="14.25" customHeight="1">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row>
    <row r="8362" spans="2:14" ht="14.25" customHeight="1">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row>
    <row r="8363" spans="2:14" ht="14.25" customHeight="1">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row>
    <row r="8364" spans="2:14" ht="14.25" customHeight="1">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row>
    <row r="8365" spans="2:14" ht="14.25" customHeight="1">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row>
    <row r="8366" spans="2:14" ht="14.25" customHeight="1">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row>
    <row r="8367" spans="2:14" ht="14.25" customHeight="1">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row>
    <row r="8368" spans="2:14" ht="14.25" customHeight="1">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row>
    <row r="8369" spans="2:14" ht="14.25" customHeight="1">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row>
    <row r="8370" spans="2:14" ht="14.25" customHeight="1">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row>
    <row r="8371" spans="2:14" ht="14.25" customHeight="1">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row>
    <row r="8372" spans="2:14" ht="14.25" customHeight="1">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row>
    <row r="8373" spans="2:14" ht="14.25" customHeight="1">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row>
    <row r="8374" spans="2:14" ht="14.25" customHeight="1">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row>
    <row r="8375" spans="2:14" ht="14.25" customHeight="1">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row>
    <row r="8376" spans="2:14" ht="14.25" customHeight="1">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row>
    <row r="8377" spans="2:14" ht="14.25" customHeight="1">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row>
    <row r="8378" spans="2:14" ht="14.25" customHeight="1">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row>
    <row r="8379" spans="2:14" ht="14.25" customHeight="1">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row>
    <row r="8380" spans="2:14" ht="14.25" customHeight="1">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row>
    <row r="8381" spans="2:14" ht="14.25" customHeight="1">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row>
    <row r="8382" spans="2:14" ht="14.25" customHeight="1">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row>
    <row r="8383" spans="2:14" ht="14.25" customHeight="1">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row>
    <row r="8384" spans="2:14" ht="14.25" customHeight="1">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row>
    <row r="8385" spans="2:14" ht="14.25" customHeight="1">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row>
    <row r="8386" spans="2:14" ht="14.25" customHeight="1">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row>
    <row r="8387" spans="2:14" ht="14.25" customHeight="1">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row>
    <row r="8388" spans="2:14" ht="14.25" customHeight="1">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row>
    <row r="8389" spans="2:14" ht="14.25" customHeight="1">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row>
    <row r="8390" spans="2:14" ht="14.25" customHeight="1">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row>
    <row r="8391" spans="2:14" ht="14.25" customHeight="1">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row>
    <row r="8392" spans="2:14" ht="14.25" customHeight="1">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row>
    <row r="8393" spans="2:14" ht="14.25" customHeight="1">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row>
    <row r="8394" spans="2:14" ht="14.25" customHeight="1">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row>
    <row r="8395" spans="2:14" ht="14.25" customHeight="1">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row>
    <row r="8396" spans="2:14" ht="14.25" customHeight="1">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row>
    <row r="8397" spans="2:14" ht="14.25" customHeight="1">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row>
    <row r="8398" spans="2:14" ht="14.25" customHeight="1">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row>
    <row r="8399" spans="2:14" ht="14.25" customHeight="1">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row>
    <row r="8400" spans="2:14" ht="14.25" customHeight="1">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row>
    <row r="8401" spans="2:14" ht="14.25" customHeight="1">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row>
    <row r="8402" spans="2:14" ht="14.25" customHeight="1">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row>
    <row r="8403" spans="2:14" ht="14.25" customHeight="1">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row>
    <row r="8404" spans="2:14" ht="14.25" customHeight="1">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row>
    <row r="8405" spans="2:14" ht="14.25" customHeight="1">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row>
    <row r="8406" spans="2:14" ht="14.25" customHeight="1">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row>
    <row r="8407" spans="2:14" ht="14.25" customHeight="1">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row>
    <row r="8408" spans="2:14" ht="14.25" customHeight="1">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row>
    <row r="8409" spans="2:14" ht="14.25" customHeight="1">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row>
    <row r="8410" spans="2:14" ht="14.25" customHeight="1">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row>
    <row r="8411" spans="2:14" ht="14.25" customHeight="1">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row>
    <row r="8412" spans="2:14" ht="14.25" customHeight="1">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row>
    <row r="8413" spans="2:14" ht="14.25" customHeight="1">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row>
    <row r="8414" spans="2:14" ht="14.25" customHeight="1">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row>
    <row r="8415" spans="2:14" ht="14.25" customHeight="1">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row>
    <row r="8416" spans="2:14" ht="14.25" customHeight="1">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row>
    <row r="8417" spans="2:14" ht="14.25" customHeight="1">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row>
    <row r="8418" spans="2:14" ht="14.25" customHeight="1">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row>
    <row r="8419" spans="2:14" ht="14.25" customHeight="1">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row>
    <row r="8420" spans="2:14" ht="14.25" customHeight="1">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row>
    <row r="8421" spans="2:14" ht="14.25" customHeight="1">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row>
    <row r="8422" spans="2:14" ht="14.25" customHeight="1">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row>
    <row r="8423" spans="2:14" ht="14.25" customHeight="1">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row>
    <row r="8424" spans="2:14" ht="14.25" customHeight="1">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row>
    <row r="8425" spans="2:14" ht="14.25" customHeight="1">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row>
    <row r="8426" spans="2:14" ht="14.25" customHeight="1">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row>
    <row r="8427" spans="2:14" ht="14.25" customHeight="1">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row>
    <row r="8428" spans="2:14" ht="14.25" customHeight="1">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row>
    <row r="8429" spans="2:14" ht="14.25" customHeight="1">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row>
    <row r="8430" spans="2:14" ht="14.25" customHeight="1">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row>
    <row r="8431" spans="2:14" ht="14.25" customHeight="1">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row>
    <row r="8432" spans="2:14" ht="14.25" customHeight="1">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row>
    <row r="8433" spans="2:14" ht="14.25" customHeight="1">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row>
    <row r="8434" spans="2:14" ht="14.25" customHeight="1">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row>
    <row r="8435" spans="2:14" ht="14.25" customHeight="1">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row>
    <row r="8436" spans="2:14" ht="14.25" customHeight="1">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row>
    <row r="8437" spans="2:14" ht="14.25" customHeight="1">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row>
    <row r="8438" spans="2:14" ht="14.25" customHeight="1">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row>
    <row r="8439" spans="2:14" ht="14.25" customHeight="1">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row>
    <row r="8440" spans="2:14" ht="14.25" customHeight="1">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row>
    <row r="8441" spans="2:14" ht="14.25" customHeight="1">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row>
    <row r="8442" spans="2:14" ht="14.25" customHeight="1">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row>
    <row r="8443" spans="2:14" ht="14.25" customHeight="1">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row>
    <row r="8444" spans="2:14" ht="14.25" customHeight="1">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row>
    <row r="8445" spans="2:14" ht="14.25" customHeight="1">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row>
    <row r="8446" spans="2:14" ht="14.25" customHeight="1">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row>
    <row r="8447" spans="2:14" ht="14.25" customHeight="1">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row>
    <row r="8448" spans="2:14" ht="14.25" customHeight="1">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row>
    <row r="8449" spans="2:14" ht="14.25" customHeight="1">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row>
    <row r="8450" spans="2:14" ht="14.25" customHeight="1">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row>
    <row r="8451" spans="2:14" ht="14.25" customHeight="1">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row>
    <row r="8452" spans="2:14" ht="14.25" customHeight="1">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row>
    <row r="8453" spans="2:14" ht="14.25" customHeight="1">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row>
    <row r="8454" spans="2:14" ht="14.25" customHeight="1">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row>
    <row r="8455" spans="2:14" ht="14.25" customHeight="1">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row>
    <row r="8456" spans="2:14" ht="14.25" customHeight="1">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row>
    <row r="8457" spans="2:14" ht="14.25" customHeight="1">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row>
    <row r="8458" spans="2:14" ht="14.25" customHeight="1">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row>
    <row r="8459" spans="2:14" ht="14.25" customHeight="1">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row>
    <row r="8460" spans="2:14" ht="14.25" customHeight="1">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row>
    <row r="8461" spans="2:14" ht="14.25" customHeight="1">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row>
    <row r="8462" spans="2:14" ht="14.25" customHeight="1">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row>
    <row r="8463" spans="2:14" ht="14.25" customHeight="1">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row>
    <row r="8464" spans="2:14" ht="14.25" customHeight="1">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row>
    <row r="8465" spans="2:14" ht="14.25" customHeight="1">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row>
    <row r="8466" spans="2:14" ht="14.25" customHeight="1">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row>
    <row r="8467" spans="2:14" ht="14.25" customHeight="1">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row>
    <row r="8468" spans="2:14" ht="14.25" customHeight="1">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row>
    <row r="8469" spans="2:14" ht="14.25" customHeight="1">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row>
    <row r="8470" spans="2:14" ht="14.25" customHeight="1">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row>
    <row r="8471" spans="2:14" ht="14.25" customHeight="1">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row>
    <row r="8472" spans="2:14" ht="14.25" customHeight="1">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row>
    <row r="8473" spans="2:14" ht="14.25" customHeight="1">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row>
    <row r="8474" spans="2:14" ht="14.25" customHeight="1">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row>
    <row r="8475" spans="2:14" ht="14.25" customHeight="1">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row>
    <row r="8476" spans="2:14" ht="14.25" customHeight="1">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row>
    <row r="8477" spans="2:14" ht="14.25" customHeight="1">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row>
    <row r="8478" spans="2:14" ht="14.25" customHeight="1">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row>
    <row r="8479" spans="2:14" ht="14.25" customHeight="1">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row>
    <row r="8480" spans="2:14" ht="14.25" customHeight="1">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row>
    <row r="8481" spans="2:14" ht="14.25" customHeight="1">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row>
    <row r="8482" spans="2:14" ht="14.25" customHeight="1">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row>
    <row r="8483" spans="2:14" ht="14.25" customHeight="1">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row>
    <row r="8484" spans="2:14" ht="14.25" customHeight="1">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row>
    <row r="8485" spans="2:14" ht="14.25" customHeight="1">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row>
    <row r="8486" spans="2:14" ht="14.25" customHeight="1">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row>
    <row r="8487" spans="2:14" ht="14.25" customHeight="1">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row>
    <row r="8488" spans="2:14" ht="14.25" customHeight="1">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row>
    <row r="8489" spans="2:14" ht="14.25" customHeight="1">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row>
    <row r="8490" spans="2:14" ht="14.25" customHeight="1">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row>
    <row r="8491" spans="2:14" ht="14.25" customHeight="1">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row>
    <row r="8492" spans="2:14" ht="14.25" customHeight="1">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row>
    <row r="8493" spans="2:14" ht="14.25" customHeight="1">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row>
    <row r="8494" spans="2:14" ht="14.25" customHeight="1">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row>
    <row r="8495" spans="2:14" ht="14.25" customHeight="1">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row>
    <row r="8496" spans="2:14" ht="14.25" customHeight="1">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row>
    <row r="8497" spans="2:14" ht="14.25" customHeight="1">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row>
    <row r="8498" spans="2:14" ht="14.25" customHeight="1">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row>
    <row r="8499" spans="2:14" ht="14.25" customHeight="1">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row>
    <row r="8500" spans="2:14" ht="14.25" customHeight="1">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row>
    <row r="8501" spans="2:14" ht="14.25" customHeight="1">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row>
    <row r="8502" spans="2:14" ht="14.25" customHeight="1">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row>
    <row r="8503" spans="2:14" ht="14.25" customHeight="1">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row>
    <row r="8504" spans="2:14" ht="14.25" customHeight="1">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row>
    <row r="8505" spans="2:14" ht="14.25" customHeight="1">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row>
    <row r="8506" spans="2:14" ht="14.25" customHeight="1">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row>
    <row r="8507" spans="2:14" ht="14.25" customHeight="1">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row>
    <row r="8508" spans="2:14" ht="14.25" customHeight="1">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row>
    <row r="8509" spans="2:14" ht="14.25" customHeight="1">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row>
    <row r="8510" spans="2:14" ht="14.25" customHeight="1">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row>
    <row r="8511" spans="2:14" ht="14.25" customHeight="1">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row>
    <row r="8512" spans="2:14" ht="14.25" customHeight="1">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row>
    <row r="8513" spans="2:14" ht="14.25" customHeight="1">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row>
    <row r="8514" spans="2:14" ht="14.25" customHeight="1">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row>
    <row r="8515" spans="2:14" ht="14.25" customHeight="1">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row>
    <row r="8516" spans="2:14" ht="14.25" customHeight="1">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row>
    <row r="8517" spans="2:14" ht="14.25" customHeight="1">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row>
    <row r="8518" spans="2:14" ht="14.25" customHeight="1">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row>
    <row r="8519" spans="2:14" ht="14.25" customHeight="1">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row>
    <row r="8520" spans="2:14" ht="14.25" customHeight="1">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row>
    <row r="8521" spans="2:14" ht="14.25" customHeight="1">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row>
    <row r="8522" spans="2:14" ht="14.25" customHeight="1">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row>
    <row r="8523" spans="2:14" ht="14.25" customHeight="1">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row>
    <row r="8524" spans="2:14" ht="14.25" customHeight="1">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row>
    <row r="8525" spans="2:14" ht="14.25" customHeight="1">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row>
    <row r="8526" spans="2:14" ht="14.25" customHeight="1">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row>
    <row r="8527" spans="2:14" ht="14.25" customHeight="1">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row>
    <row r="8528" spans="2:14" ht="14.25" customHeight="1">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row>
    <row r="8529" spans="2:14" ht="14.25" customHeight="1">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row>
    <row r="8530" spans="2:14" ht="14.25" customHeight="1">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row>
    <row r="8531" spans="2:14" ht="14.25" customHeight="1">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row>
    <row r="8532" spans="2:14" ht="14.25" customHeight="1">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row>
    <row r="8533" spans="2:14" ht="14.25" customHeight="1">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row>
    <row r="8534" spans="2:14" ht="14.25" customHeight="1">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row>
    <row r="8535" spans="2:14" ht="14.25" customHeight="1">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row>
    <row r="8536" spans="2:14" ht="14.25" customHeight="1">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row>
    <row r="8537" spans="2:14" ht="14.25" customHeight="1">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row>
    <row r="8538" spans="2:14" ht="14.25" customHeight="1">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row>
    <row r="8539" spans="2:14" ht="14.25" customHeight="1">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row>
    <row r="8540" spans="2:14" ht="14.25" customHeight="1">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row>
    <row r="8541" spans="2:14" ht="14.25" customHeight="1">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row>
    <row r="8542" spans="2:14" ht="14.25" customHeight="1">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row>
    <row r="8543" spans="2:14" ht="14.25" customHeight="1">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row>
    <row r="8544" spans="2:14" ht="14.25" customHeight="1">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row>
    <row r="8545" spans="2:14" ht="14.25" customHeight="1">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row>
    <row r="8546" spans="2:14" ht="14.25" customHeight="1">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row>
    <row r="8547" spans="2:14" ht="14.25" customHeight="1">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row>
    <row r="8548" spans="2:14" ht="14.25" customHeight="1">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row>
    <row r="8549" spans="2:14" ht="14.25" customHeight="1">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row>
    <row r="8550" spans="2:14" ht="14.25" customHeight="1">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row>
    <row r="8551" spans="2:14" ht="14.25" customHeight="1">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row>
    <row r="8552" spans="2:14" ht="14.25" customHeight="1">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row>
    <row r="8553" spans="2:14" ht="14.25" customHeight="1">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row>
    <row r="8554" spans="2:14" ht="14.25" customHeight="1">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row>
    <row r="8555" spans="2:14" ht="14.25" customHeight="1">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row>
    <row r="8556" spans="2:14" ht="14.25" customHeight="1">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row>
    <row r="8557" spans="2:14" ht="14.25" customHeight="1">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row>
    <row r="8558" spans="2:14" ht="14.25" customHeight="1">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row>
    <row r="8559" spans="2:14" ht="14.25" customHeight="1">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row>
    <row r="8560" spans="2:14" ht="14.25" customHeight="1">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row>
    <row r="8561" spans="2:14" ht="14.25" customHeight="1">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row>
    <row r="8562" spans="2:14" ht="14.25" customHeight="1">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row>
    <row r="8563" spans="2:14" ht="14.25" customHeight="1">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row>
    <row r="8564" spans="2:14" ht="14.25" customHeight="1">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row>
    <row r="8565" spans="2:14" ht="14.25" customHeight="1">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row>
    <row r="8566" spans="2:14" ht="14.25" customHeight="1">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row>
    <row r="8567" spans="2:14" ht="14.25" customHeight="1">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row>
    <row r="8568" spans="2:14" ht="14.25" customHeight="1">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row>
    <row r="8569" spans="2:14" ht="14.25" customHeight="1">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row>
    <row r="8570" spans="2:14" ht="14.25" customHeight="1">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row>
    <row r="8571" spans="2:14" ht="14.25" customHeight="1">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row>
    <row r="8572" spans="2:14" ht="14.25" customHeight="1">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row>
    <row r="8573" spans="2:14" ht="14.25" customHeight="1">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row>
    <row r="8574" spans="2:14" ht="14.25" customHeight="1">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row>
    <row r="8575" spans="2:14" ht="14.25" customHeight="1">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row>
    <row r="8576" spans="2:14" ht="14.25" customHeight="1">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row>
    <row r="8577" spans="2:14" ht="14.25" customHeight="1">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row>
    <row r="8578" spans="2:14" ht="14.25" customHeight="1">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row>
    <row r="8579" spans="2:14" ht="14.25" customHeight="1">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row>
    <row r="8580" spans="2:14" ht="14.25" customHeight="1">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row>
    <row r="8581" spans="2:14" ht="14.25" customHeight="1">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row>
    <row r="8582" spans="2:14" ht="14.25" customHeight="1">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row>
    <row r="8583" spans="2:14" ht="14.25" customHeight="1">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row>
    <row r="8584" spans="2:14" ht="14.25" customHeight="1">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row>
    <row r="8585" spans="2:14" ht="14.25" customHeight="1">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row>
    <row r="8586" spans="2:14" ht="14.25" customHeight="1">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row>
    <row r="8587" spans="2:14" ht="14.25" customHeight="1">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row>
    <row r="8588" spans="2:14" ht="14.25" customHeight="1">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row>
    <row r="8589" spans="2:14" ht="14.25" customHeight="1">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row>
    <row r="8590" spans="2:14" ht="14.25" customHeight="1">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row>
    <row r="8591" spans="2:14" ht="14.25" customHeight="1">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row>
    <row r="8592" spans="2:14" ht="14.25" customHeight="1">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row>
    <row r="8593" spans="2:14" ht="14.25" customHeight="1">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row>
    <row r="8594" spans="2:14" ht="14.25" customHeight="1">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row>
    <row r="8595" spans="2:14" ht="14.25" customHeight="1">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row>
    <row r="8596" spans="2:14" ht="14.25" customHeight="1">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row>
    <row r="8597" spans="2:14" ht="14.25" customHeight="1">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row>
    <row r="8598" spans="2:14" ht="14.25" customHeight="1">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row>
    <row r="8599" spans="2:14" ht="14.25" customHeight="1">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row>
    <row r="8600" spans="2:14" ht="14.25" customHeight="1">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row>
    <row r="8601" spans="2:14" ht="14.25" customHeight="1">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row>
    <row r="8602" spans="2:14" ht="14.25" customHeight="1">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row>
    <row r="8603" spans="2:14" ht="14.25" customHeight="1">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row>
    <row r="8604" spans="2:14" ht="14.25" customHeight="1">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row>
    <row r="8605" spans="2:14" ht="14.25" customHeight="1">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row>
    <row r="8606" spans="2:14" ht="14.25" customHeight="1">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row>
    <row r="8607" spans="2:14" ht="14.25" customHeight="1">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row>
    <row r="8608" spans="2:14" ht="14.25" customHeight="1">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row>
    <row r="8609" spans="2:14" ht="14.25" customHeight="1">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row>
    <row r="8610" spans="2:14" ht="14.25" customHeight="1">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row>
    <row r="8611" spans="2:14" ht="14.25" customHeight="1">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row>
    <row r="8612" spans="2:14" ht="14.25" customHeight="1">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row>
    <row r="8613" spans="2:14" ht="14.25" customHeight="1">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row>
    <row r="8614" spans="2:14" ht="14.25" customHeight="1">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row>
    <row r="8615" spans="2:14" ht="14.25" customHeight="1">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row>
    <row r="8616" spans="2:14" ht="14.25" customHeight="1">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row>
    <row r="8617" spans="2:14" ht="14.25" customHeight="1">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row>
    <row r="8618" spans="2:14" ht="14.25" customHeight="1">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row>
    <row r="8619" spans="2:14" ht="14.25" customHeight="1">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row>
    <row r="8620" spans="2:14" ht="14.25" customHeight="1">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row>
    <row r="8621" spans="2:14" ht="14.25" customHeight="1">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row>
    <row r="8622" spans="2:14" ht="14.25" customHeight="1">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row>
    <row r="8623" spans="2:14" ht="14.25" customHeight="1">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row>
    <row r="8624" spans="2:14" ht="14.25" customHeight="1">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row>
    <row r="8625" spans="2:14" ht="14.25" customHeight="1">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row>
    <row r="8626" spans="2:14" ht="14.25" customHeight="1">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row>
    <row r="8627" spans="2:14" ht="14.25" customHeight="1">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row>
    <row r="8628" spans="2:14" ht="14.25" customHeight="1">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row>
    <row r="8629" spans="2:14" ht="14.25" customHeight="1">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row>
    <row r="8630" spans="2:14" ht="14.25" customHeight="1">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row>
    <row r="8631" spans="2:14" ht="14.25" customHeight="1">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row>
    <row r="8632" spans="2:14" ht="14.25" customHeight="1">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row>
    <row r="8633" spans="2:14" ht="14.25" customHeight="1">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row>
    <row r="8634" spans="2:14" ht="14.25" customHeight="1">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row>
    <row r="8635" spans="2:14" ht="14.25" customHeight="1">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row>
    <row r="8636" spans="2:14" ht="14.25" customHeight="1">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row>
    <row r="8637" spans="2:14" ht="14.25" customHeight="1">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row>
    <row r="8638" spans="2:14" ht="14.25" customHeight="1">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row>
    <row r="8639" spans="2:14" ht="14.25" customHeight="1">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row>
    <row r="8640" spans="2:14" ht="14.25" customHeight="1">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row>
    <row r="8641" spans="2:14" ht="14.25" customHeight="1">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row>
    <row r="8642" spans="2:14" ht="14.25" customHeight="1">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row>
    <row r="8643" spans="2:14" ht="14.25" customHeight="1">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row>
    <row r="8644" spans="2:14" ht="14.25" customHeight="1">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row>
    <row r="8645" spans="2:14" ht="14.25" customHeight="1">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row>
    <row r="8646" spans="2:14" ht="14.25" customHeight="1">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row>
    <row r="8647" spans="2:14" ht="14.25" customHeight="1">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row>
    <row r="8648" spans="2:14" ht="14.25" customHeight="1">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row>
    <row r="8649" spans="2:14" ht="14.25" customHeight="1">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row>
    <row r="8650" spans="2:14" ht="14.25" customHeight="1">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row>
    <row r="8651" spans="2:14" ht="14.25" customHeight="1">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row>
    <row r="8652" spans="2:14" ht="14.25" customHeight="1">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row>
    <row r="8653" spans="2:14" ht="14.25" customHeight="1">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row>
    <row r="8654" spans="2:14" ht="14.25" customHeight="1">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row>
    <row r="8655" spans="2:14" ht="14.25" customHeight="1">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row>
    <row r="8656" spans="2:14" ht="14.25" customHeight="1">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row>
    <row r="8657" spans="2:14" ht="14.25" customHeight="1">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row>
    <row r="8658" spans="2:14" ht="14.25" customHeight="1">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row>
    <row r="8659" spans="2:14" ht="14.25" customHeight="1">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row>
    <row r="8660" spans="2:14" ht="14.25" customHeight="1">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row>
    <row r="8661" spans="2:14" ht="14.25" customHeight="1">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row>
    <row r="8662" spans="2:14" ht="14.25" customHeight="1">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row>
    <row r="8663" spans="2:14" ht="14.25" customHeight="1">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row>
    <row r="8664" spans="2:14" ht="14.25" customHeight="1">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row>
    <row r="8665" spans="2:14" ht="14.25" customHeight="1">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row>
    <row r="8666" spans="2:14" ht="14.25" customHeight="1">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row>
    <row r="8667" spans="2:14" ht="14.25" customHeight="1">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row>
    <row r="8668" spans="2:14" ht="14.25" customHeight="1">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row>
    <row r="8669" spans="2:14" ht="14.25" customHeight="1">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row>
    <row r="8670" spans="2:14" ht="14.25" customHeight="1">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row>
    <row r="8671" spans="2:14" ht="14.25" customHeight="1">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row>
    <row r="8672" spans="2:14" ht="14.25" customHeight="1">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row>
    <row r="8673" spans="2:14" ht="14.25" customHeight="1">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row>
    <row r="8674" spans="2:14" ht="14.25" customHeight="1">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row>
    <row r="8675" spans="2:14" ht="14.25" customHeight="1">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row>
    <row r="8676" spans="2:14" ht="14.25" customHeight="1">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row>
    <row r="8677" spans="2:14" ht="14.25" customHeight="1">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row>
    <row r="8678" spans="2:14" ht="14.25" customHeight="1">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row>
    <row r="8679" spans="2:14" ht="14.25" customHeight="1">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row>
    <row r="8680" spans="2:14" ht="14.25" customHeight="1">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row>
    <row r="8681" spans="2:14" ht="14.25" customHeight="1">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row>
    <row r="8682" spans="2:14" ht="14.25" customHeight="1">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row>
    <row r="8683" spans="2:14" ht="14.25" customHeight="1">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row>
    <row r="8684" spans="2:14" ht="14.25" customHeight="1">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row>
    <row r="8685" spans="2:14" ht="14.25" customHeight="1">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row>
    <row r="8686" spans="2:14" ht="14.25" customHeight="1">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row>
    <row r="8687" spans="2:14" ht="14.25" customHeight="1">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row>
    <row r="8688" spans="2:14" ht="14.25" customHeight="1">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row>
    <row r="8689" spans="2:14" ht="14.25" customHeight="1">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row>
    <row r="8690" spans="2:14" ht="14.25" customHeight="1">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row>
    <row r="8691" spans="2:14" ht="14.25" customHeight="1">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row>
    <row r="8692" spans="2:14" ht="14.25" customHeight="1">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row>
    <row r="8693" spans="2:14" ht="14.25" customHeight="1">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row>
    <row r="8694" spans="2:14" ht="14.25" customHeight="1">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row>
    <row r="8695" spans="2:14" ht="14.25" customHeight="1">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row>
    <row r="8696" spans="2:14" ht="14.25" customHeight="1">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row>
    <row r="8697" spans="2:14" ht="14.25" customHeight="1">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row>
    <row r="8698" spans="2:14" ht="14.25" customHeight="1">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row>
    <row r="8699" spans="2:14" ht="14.25" customHeight="1">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row>
    <row r="8700" spans="2:14" ht="14.25" customHeight="1">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row>
    <row r="8701" spans="2:14" ht="14.25" customHeight="1">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row>
    <row r="8702" spans="2:14" ht="14.25" customHeight="1">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row>
    <row r="8703" spans="2:14" ht="14.25" customHeight="1">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row>
    <row r="8704" spans="2:14" ht="14.25" customHeight="1">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row>
    <row r="8705" spans="2:14" ht="14.25" customHeight="1">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row>
    <row r="8706" spans="2:14" ht="14.25" customHeight="1">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row>
    <row r="8707" spans="2:14" ht="14.25" customHeight="1">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row>
    <row r="8708" spans="2:14" ht="14.25" customHeight="1">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row>
    <row r="8709" spans="2:14" ht="14.25" customHeight="1">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row>
    <row r="8710" spans="2:14" ht="14.25" customHeight="1">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row>
    <row r="8711" spans="2:14" ht="14.25" customHeight="1">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row>
    <row r="8712" spans="2:14" ht="14.25" customHeight="1">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row>
    <row r="8713" spans="2:14" ht="14.25" customHeight="1">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row>
    <row r="8714" spans="2:14" ht="14.25" customHeight="1">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row>
    <row r="8715" spans="2:14" ht="14.25" customHeight="1">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row>
    <row r="8716" spans="2:14" ht="14.25" customHeight="1">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row>
    <row r="8717" spans="2:14" ht="14.25" customHeight="1">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row>
    <row r="8718" spans="2:14" ht="14.25" customHeight="1">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row>
    <row r="8719" spans="2:14" ht="14.25" customHeight="1">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row>
    <row r="8720" spans="2:14" ht="14.25" customHeight="1">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row>
    <row r="8721" spans="2:14" ht="14.25" customHeight="1">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row>
    <row r="8722" spans="2:14" ht="14.25" customHeight="1">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row>
    <row r="8723" spans="2:14" ht="14.25" customHeight="1">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row>
    <row r="8724" spans="2:14" ht="14.25" customHeight="1">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row>
    <row r="8725" spans="2:14" ht="14.25" customHeight="1">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row>
    <row r="8726" spans="2:14" ht="14.25" customHeight="1">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row>
    <row r="8727" spans="2:14" ht="14.25" customHeight="1">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row>
    <row r="8728" spans="2:14" ht="14.25" customHeight="1">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row>
    <row r="8729" spans="2:14" ht="14.25" customHeight="1">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row>
    <row r="8730" spans="2:14" ht="14.25" customHeight="1">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row>
    <row r="8731" spans="2:14" ht="14.25" customHeight="1">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row>
    <row r="8732" spans="2:14" ht="14.25" customHeight="1">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row>
    <row r="8733" spans="2:14" ht="14.25" customHeight="1">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row>
    <row r="8734" spans="2:14" ht="14.25" customHeight="1">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row>
    <row r="8735" spans="2:14" ht="14.25" customHeight="1">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row>
    <row r="8736" spans="2:14" ht="14.25" customHeight="1">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row>
    <row r="8737" spans="2:14" ht="14.25" customHeight="1">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row>
    <row r="8738" spans="2:14" ht="14.25" customHeight="1">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row>
    <row r="8739" spans="2:14" ht="14.25" customHeight="1">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row>
    <row r="8740" spans="2:14" ht="14.25" customHeight="1">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row>
    <row r="8741" spans="2:14" ht="14.25" customHeight="1">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row>
    <row r="8742" spans="2:14" ht="14.25" customHeight="1">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row>
    <row r="8743" spans="2:14" ht="14.25" customHeight="1">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row>
    <row r="8744" spans="2:14" ht="14.25" customHeight="1">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row>
    <row r="8745" spans="2:14" ht="14.25" customHeight="1">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row>
    <row r="8746" spans="2:14" ht="14.25" customHeight="1">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row>
    <row r="8747" spans="2:14" ht="14.25" customHeight="1">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row>
    <row r="8748" spans="2:14" ht="14.25" customHeight="1">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row>
    <row r="8749" spans="2:14" ht="14.25" customHeight="1">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row>
    <row r="8750" spans="2:14" ht="14.25" customHeight="1">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row>
    <row r="8751" spans="2:14" ht="14.25" customHeight="1">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row>
    <row r="8752" spans="2:14" ht="14.25" customHeight="1">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row>
    <row r="8753" spans="2:14" ht="14.25" customHeight="1">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row>
    <row r="8754" spans="2:14" ht="14.25" customHeight="1">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row>
    <row r="8755" spans="2:14" ht="14.25" customHeight="1">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row>
    <row r="8756" spans="2:14" ht="14.25" customHeight="1">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row>
    <row r="8757" spans="2:14" ht="14.25" customHeight="1">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row>
    <row r="8758" spans="2:14" ht="14.25" customHeight="1">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row>
    <row r="8759" spans="2:14" ht="14.25" customHeight="1">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row>
    <row r="8760" spans="2:14" ht="14.25" customHeight="1">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row>
    <row r="8761" spans="2:14" ht="14.25" customHeight="1">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row>
    <row r="8762" spans="2:14" ht="14.25" customHeight="1">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row>
    <row r="8763" spans="2:14" ht="14.25" customHeight="1">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row>
    <row r="8764" spans="2:14" ht="14.25" customHeight="1">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row>
    <row r="8765" spans="2:14" ht="14.25" customHeight="1">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row>
    <row r="8766" spans="2:14" ht="14.25" customHeight="1">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row>
    <row r="8767" spans="2:14" ht="14.25" customHeight="1">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row>
    <row r="8768" spans="2:14" ht="14.25" customHeight="1">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row>
    <row r="8769" spans="2:14" ht="14.25" customHeight="1">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row>
    <row r="8770" spans="2:14" ht="14.25" customHeight="1">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row>
    <row r="8771" spans="2:14" ht="14.25" customHeight="1">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row>
    <row r="8772" spans="2:14" ht="14.25" customHeight="1">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row>
    <row r="8773" spans="2:14" ht="14.25" customHeight="1">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row>
    <row r="8774" spans="2:14" ht="14.25" customHeight="1">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row>
    <row r="8775" spans="2:14" ht="14.25" customHeight="1">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row>
    <row r="8776" spans="2:14" ht="14.25" customHeight="1">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row>
    <row r="8777" spans="2:14" ht="14.25" customHeight="1">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row>
    <row r="8778" spans="2:14" ht="14.25" customHeight="1">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row>
    <row r="8779" spans="2:14" ht="14.25" customHeight="1">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row>
    <row r="8780" spans="2:14" ht="14.25" customHeight="1">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row>
    <row r="8781" spans="2:14" ht="14.25" customHeight="1">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row>
    <row r="8782" spans="2:14" ht="14.25" customHeight="1">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row>
    <row r="8783" spans="2:14" ht="14.25" customHeight="1">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row>
    <row r="8784" spans="2:14" ht="14.25" customHeight="1">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row>
    <row r="8785" spans="2:14" ht="14.25" customHeight="1">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row>
    <row r="8786" spans="2:14" ht="14.25" customHeight="1">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row>
    <row r="8787" spans="2:14" ht="14.25" customHeight="1">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row>
    <row r="8788" spans="2:14" ht="14.25" customHeight="1">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row>
    <row r="8789" spans="2:14" ht="14.25" customHeight="1">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row>
    <row r="8790" spans="2:14" ht="14.25" customHeight="1">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row>
    <row r="8791" spans="2:14" ht="14.25" customHeight="1">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row>
    <row r="8792" spans="2:14" ht="14.25" customHeight="1">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row>
    <row r="8793" spans="2:14" ht="14.25" customHeight="1">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row>
    <row r="8794" spans="2:14" ht="14.25" customHeight="1">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row>
    <row r="8795" spans="2:14" ht="14.25" customHeight="1">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row>
    <row r="8796" spans="2:14" ht="14.25" customHeight="1">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row>
    <row r="8797" spans="2:14" ht="14.25" customHeight="1">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row>
    <row r="8798" spans="2:14" ht="14.25" customHeight="1">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row>
    <row r="8799" spans="2:14" ht="14.25" customHeight="1">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row>
    <row r="8800" spans="2:14" ht="14.25" customHeight="1">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row>
    <row r="8801" spans="2:14" ht="14.25" customHeight="1">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row>
    <row r="8802" spans="2:14" ht="14.25" customHeight="1">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row>
    <row r="8803" spans="2:14" ht="14.25" customHeight="1">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row>
    <row r="8804" spans="2:14" ht="14.25" customHeight="1">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row>
    <row r="8805" spans="2:14" ht="14.25" customHeight="1">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row>
    <row r="8806" spans="2:14" ht="14.25" customHeight="1">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row>
    <row r="8807" spans="2:14" ht="14.25" customHeight="1">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row>
    <row r="8808" spans="2:14" ht="14.25" customHeight="1">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row>
    <row r="8809" spans="2:14" ht="14.25" customHeight="1">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row>
    <row r="8810" spans="2:14" ht="14.25" customHeight="1">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row>
    <row r="8811" spans="2:14" ht="14.25" customHeight="1">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row>
    <row r="8812" spans="2:14" ht="14.25" customHeight="1">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row>
    <row r="8813" spans="2:14" ht="14.25" customHeight="1">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row>
    <row r="8814" spans="2:14" ht="14.25" customHeight="1">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row>
    <row r="8815" spans="2:14" ht="14.25" customHeight="1">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row>
    <row r="8816" spans="2:14" ht="14.25" customHeight="1">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row>
    <row r="8817" spans="2:14" ht="14.25" customHeight="1">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row>
    <row r="8818" spans="2:14" ht="14.25" customHeight="1">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row>
    <row r="8819" spans="2:14" ht="14.25" customHeight="1">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row>
    <row r="8820" spans="2:14" ht="14.25" customHeight="1">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row>
    <row r="8821" spans="2:14" ht="14.25" customHeight="1">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row>
    <row r="8822" spans="2:14" ht="14.25" customHeight="1">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row>
    <row r="8823" spans="2:14" ht="14.25" customHeight="1">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row>
    <row r="8824" spans="2:14" ht="14.25" customHeight="1">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row>
    <row r="8825" spans="2:14" ht="14.25" customHeight="1">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row>
    <row r="8826" spans="2:14" ht="14.25" customHeight="1">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row>
    <row r="8827" spans="2:14" ht="14.25" customHeight="1">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row>
    <row r="8828" spans="2:14" ht="14.25" customHeight="1">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row>
    <row r="8829" spans="2:14" ht="14.25" customHeight="1">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row>
    <row r="8830" spans="2:14" ht="14.25" customHeight="1">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row>
    <row r="8831" spans="2:14" ht="14.25" customHeight="1">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row>
    <row r="8832" spans="2:14" ht="14.25" customHeight="1">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row>
    <row r="8833" spans="2:14" ht="14.25" customHeight="1">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row>
    <row r="8834" spans="2:14" ht="14.25" customHeight="1">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row>
    <row r="8835" spans="2:14" ht="14.25" customHeight="1">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row>
    <row r="8836" spans="2:14" ht="14.25" customHeight="1">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row>
    <row r="8837" spans="2:14" ht="14.25" customHeight="1">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row>
    <row r="8838" spans="2:14" ht="14.25" customHeight="1">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row>
    <row r="8839" spans="2:14" ht="14.25" customHeight="1">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row>
    <row r="8840" spans="2:14" ht="14.25" customHeight="1">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row>
    <row r="8841" spans="2:14" ht="14.25" customHeight="1">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row>
    <row r="8842" spans="2:14" ht="14.25" customHeight="1">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row>
    <row r="8843" spans="2:14" ht="14.25" customHeight="1">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row>
    <row r="8844" spans="2:14" ht="14.25" customHeight="1">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row>
    <row r="8845" spans="2:14" ht="14.25" customHeight="1">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row>
    <row r="8846" spans="2:14" ht="14.25" customHeight="1">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row>
    <row r="8847" spans="2:14" ht="14.25" customHeight="1">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row>
    <row r="8848" spans="2:14" ht="14.25" customHeight="1">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row>
    <row r="8849" spans="2:14" ht="14.25" customHeight="1">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row>
    <row r="8850" spans="2:14" ht="14.25" customHeight="1">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row>
    <row r="8851" spans="2:14" ht="14.25" customHeight="1">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row>
    <row r="8852" spans="2:14" ht="14.25" customHeight="1">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row>
    <row r="8853" spans="2:14" ht="14.25" customHeight="1">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row>
    <row r="8854" spans="2:14" ht="14.25" customHeight="1">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row>
    <row r="8855" spans="2:14" ht="14.25" customHeight="1">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row>
    <row r="8856" spans="2:14" ht="14.25" customHeight="1">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row>
    <row r="8857" spans="2:14" ht="14.25" customHeight="1">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row>
    <row r="8858" spans="2:14" ht="14.25" customHeight="1">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row>
    <row r="8859" spans="2:14" ht="14.25" customHeight="1">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row>
    <row r="8860" spans="2:14" ht="14.25" customHeight="1">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row>
    <row r="8861" spans="2:14" ht="14.25" customHeight="1">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row>
    <row r="8862" spans="2:14" ht="14.25" customHeight="1">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row>
    <row r="8863" spans="2:14" ht="14.25" customHeight="1">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row>
    <row r="8864" spans="2:14" ht="14.25" customHeight="1">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row>
    <row r="8865" spans="2:14" ht="14.25" customHeight="1">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row>
    <row r="8866" spans="2:14" ht="14.25" customHeight="1">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row>
    <row r="8867" spans="2:14" ht="14.25" customHeight="1">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row>
    <row r="8868" spans="2:14" ht="14.25" customHeight="1">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row>
    <row r="8869" spans="2:14" ht="14.25" customHeight="1">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row>
    <row r="8870" spans="2:14" ht="14.25" customHeight="1">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row>
    <row r="8871" spans="2:14" ht="14.25" customHeight="1">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row>
    <row r="8872" spans="2:14" ht="14.25" customHeight="1">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row>
    <row r="8873" spans="2:14" ht="14.25" customHeight="1">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row>
    <row r="8874" spans="2:14" ht="14.25" customHeight="1">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row>
    <row r="8875" spans="2:14" ht="14.25" customHeight="1">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row>
    <row r="8876" spans="2:14" ht="14.25" customHeight="1">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row>
    <row r="8877" spans="2:14" ht="14.25" customHeight="1">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row>
    <row r="8878" spans="2:14" ht="14.25" customHeight="1">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row>
    <row r="8879" spans="2:14" ht="14.25" customHeight="1">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row>
    <row r="8880" spans="2:14" ht="14.25" customHeight="1">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row>
    <row r="8881" spans="2:14" ht="14.25" customHeight="1">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row>
    <row r="8882" spans="2:14" ht="14.25" customHeight="1">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row>
    <row r="8883" spans="2:14" ht="14.25" customHeight="1">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row>
    <row r="8884" spans="2:14" ht="14.25" customHeight="1">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row>
    <row r="8885" spans="2:14" ht="14.25" customHeight="1">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row>
    <row r="8886" spans="2:14" ht="14.25" customHeight="1">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row>
    <row r="8887" spans="2:14" ht="14.25" customHeight="1">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row>
    <row r="8888" spans="2:14" ht="14.25" customHeight="1">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row>
    <row r="8889" spans="2:14" ht="14.25" customHeight="1">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row>
    <row r="8890" spans="2:14" ht="14.25" customHeight="1">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row>
    <row r="8891" spans="2:14" ht="14.25" customHeight="1">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row>
    <row r="8892" spans="2:14" ht="14.25" customHeight="1">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row>
    <row r="8893" spans="2:14" ht="14.25" customHeight="1">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row>
    <row r="8894" spans="2:14" ht="14.25" customHeight="1">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row>
    <row r="8895" spans="2:14" ht="14.25" customHeight="1">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row>
    <row r="8896" spans="2:14" ht="14.25" customHeight="1">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row>
    <row r="8897" spans="2:14" ht="14.25" customHeight="1">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row>
    <row r="8898" spans="2:14" ht="14.25" customHeight="1">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row>
    <row r="8899" spans="2:14" ht="14.25" customHeight="1">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row>
    <row r="8900" spans="2:14" ht="14.25" customHeight="1">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row>
    <row r="8901" spans="2:14" ht="14.25" customHeight="1">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row>
    <row r="8902" spans="2:14" ht="14.25" customHeight="1">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row>
    <row r="8903" spans="2:14" ht="14.25" customHeight="1">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row>
    <row r="8904" spans="2:14" ht="14.25" customHeight="1">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row>
    <row r="8905" spans="2:14" ht="14.25" customHeight="1">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row>
    <row r="8906" spans="2:14" ht="14.25" customHeight="1">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row>
    <row r="8907" spans="2:14" ht="14.25" customHeight="1">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row>
    <row r="8908" spans="2:14" ht="14.25" customHeight="1">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row>
    <row r="8909" spans="2:14" ht="14.25" customHeight="1">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row>
    <row r="8910" spans="2:14" ht="14.25" customHeight="1">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row>
    <row r="8911" spans="2:14" ht="14.25" customHeight="1">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row>
    <row r="8912" spans="2:14" ht="14.25" customHeight="1">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row>
    <row r="8913" spans="2:14" ht="14.25" customHeight="1">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row>
    <row r="8914" spans="2:14" ht="14.25" customHeight="1">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row>
    <row r="8915" spans="2:14" ht="14.25" customHeight="1">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row>
    <row r="8916" spans="2:14" ht="14.25" customHeight="1">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row>
    <row r="8917" spans="2:14" ht="14.25" customHeight="1">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row>
    <row r="8918" spans="2:14" ht="14.25" customHeight="1">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row>
    <row r="8919" spans="2:14" ht="14.25" customHeight="1">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row>
    <row r="8920" spans="2:14" ht="14.25" customHeight="1">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row>
    <row r="8921" spans="2:14" ht="14.25" customHeight="1">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row>
    <row r="8922" spans="2:14" ht="14.25" customHeight="1">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row>
    <row r="8923" spans="2:14" ht="14.25" customHeight="1">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row>
    <row r="8924" spans="2:14" ht="14.25" customHeight="1">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row>
    <row r="8925" spans="2:14" ht="14.25" customHeight="1">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row>
    <row r="8926" spans="2:14" ht="14.25" customHeight="1">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row>
    <row r="8927" spans="2:14" ht="14.25" customHeight="1">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row>
    <row r="8928" spans="2:14" ht="14.25" customHeight="1">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row>
    <row r="8929" spans="2:14" ht="14.25" customHeight="1">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row>
    <row r="8930" spans="2:14" ht="14.25" customHeight="1">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row>
    <row r="8931" spans="2:14" ht="14.25" customHeight="1">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row>
    <row r="8932" spans="2:14" ht="14.25" customHeight="1">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row>
    <row r="8933" spans="2:14" ht="14.25" customHeight="1">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row>
    <row r="8934" spans="2:14" ht="14.25" customHeight="1">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row>
    <row r="8935" spans="2:14" ht="14.25" customHeight="1">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row>
    <row r="8936" spans="2:14" ht="14.25" customHeight="1">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row>
    <row r="8937" spans="2:14" ht="14.25" customHeight="1">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row>
    <row r="8938" spans="2:14" ht="14.25" customHeight="1">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row>
    <row r="8939" spans="2:14" ht="14.25" customHeight="1">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row>
    <row r="8940" spans="2:14" ht="14.25" customHeight="1">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row>
    <row r="8941" spans="2:14" ht="14.25" customHeight="1">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row>
    <row r="8942" spans="2:14" ht="14.25" customHeight="1">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row>
    <row r="8943" spans="2:14" ht="14.25" customHeight="1">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row>
    <row r="8944" spans="2:14" ht="14.25" customHeight="1">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row>
    <row r="8945" spans="2:14" ht="14.25" customHeight="1">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row>
    <row r="8946" spans="2:14" ht="14.25" customHeight="1">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row>
    <row r="8947" spans="2:14" ht="14.25" customHeight="1">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row>
    <row r="8948" spans="2:14" ht="14.25" customHeight="1">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row>
    <row r="8949" spans="2:14" ht="14.25" customHeight="1">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row>
    <row r="8950" spans="2:14" ht="14.25" customHeight="1">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row>
    <row r="8951" spans="2:14" ht="14.25" customHeight="1">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row>
    <row r="8952" spans="2:14" ht="14.25" customHeight="1">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row>
    <row r="8953" spans="2:14" ht="14.25" customHeight="1">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row>
    <row r="8954" spans="2:14" ht="14.25" customHeight="1">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row>
    <row r="8955" spans="2:14" ht="14.25" customHeight="1">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row>
    <row r="8956" spans="2:14" ht="14.25" customHeight="1">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row>
    <row r="8957" spans="2:14" ht="14.25" customHeight="1">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row>
    <row r="8958" spans="2:14" ht="14.25" customHeight="1">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row>
    <row r="8959" spans="2:14" ht="14.25" customHeight="1">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row>
    <row r="8960" spans="2:14" ht="14.25" customHeight="1">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row>
    <row r="8961" spans="2:14" ht="14.25" customHeight="1">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row>
    <row r="8962" spans="2:14" ht="14.25" customHeight="1">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row>
    <row r="8963" spans="2:14" ht="14.25" customHeight="1">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row>
    <row r="8964" spans="2:14" ht="14.25" customHeight="1">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row>
    <row r="8965" spans="2:14" ht="14.25" customHeight="1">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row>
    <row r="8966" spans="2:14" ht="14.25" customHeight="1">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row>
    <row r="8967" spans="2:14" ht="14.25" customHeight="1">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row>
    <row r="8968" spans="2:14" ht="14.25" customHeight="1">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row>
    <row r="8969" spans="2:14" ht="14.25" customHeight="1">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row>
    <row r="8970" spans="2:14" ht="14.25" customHeight="1">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row>
    <row r="8971" spans="2:14" ht="14.25" customHeight="1">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row>
    <row r="8972" spans="2:14" ht="14.25" customHeight="1">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row>
    <row r="8973" spans="2:14" ht="14.25" customHeight="1">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row>
    <row r="8974" spans="2:14" ht="14.25" customHeight="1">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row>
    <row r="8975" spans="2:14" ht="14.25" customHeight="1">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row>
    <row r="8976" spans="2:14" ht="14.25" customHeight="1">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row>
    <row r="8977" spans="2:14" ht="14.25" customHeight="1">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row>
    <row r="8978" spans="2:14" ht="14.25" customHeight="1">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row>
    <row r="8979" spans="2:14" ht="14.25" customHeight="1">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row>
    <row r="8980" spans="2:14" ht="14.25" customHeight="1">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row>
    <row r="8981" spans="2:14" ht="14.25" customHeight="1">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row>
    <row r="8982" spans="2:14" ht="14.25" customHeight="1">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row>
    <row r="8983" spans="2:14" ht="14.25" customHeight="1">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row>
    <row r="8984" spans="2:14" ht="14.25" customHeight="1">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row>
    <row r="8985" spans="2:14" ht="14.25" customHeight="1">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row>
    <row r="8986" spans="2:14" ht="14.25" customHeight="1">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row>
    <row r="8987" spans="2:14" ht="14.25" customHeight="1">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row>
    <row r="8988" spans="2:14" ht="14.25" customHeight="1">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row>
    <row r="8989" spans="2:14" ht="14.25" customHeight="1">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row>
    <row r="8990" spans="2:14" ht="14.25" customHeight="1">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row>
    <row r="8991" spans="2:14" ht="14.25" customHeight="1">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row>
    <row r="8992" spans="2:14" ht="14.25" customHeight="1">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row>
    <row r="8993" spans="2:14" ht="14.25" customHeight="1">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row>
    <row r="8994" spans="2:14" ht="14.25" customHeight="1">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row>
    <row r="8995" spans="2:14" ht="14.25" customHeight="1">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row>
    <row r="8996" spans="2:14" ht="14.25" customHeight="1">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row>
    <row r="8997" spans="2:14" ht="14.25" customHeight="1">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row>
    <row r="8998" spans="2:14" ht="14.25" customHeight="1">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row>
    <row r="8999" spans="2:14" ht="14.25" customHeight="1">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row>
    <row r="9000" spans="2:14" ht="14.25" customHeight="1">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row>
    <row r="9001" spans="2:14" ht="14.25" customHeight="1">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row>
    <row r="9002" spans="2:14" ht="14.25" customHeight="1">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row>
    <row r="9003" spans="2:14" ht="14.25" customHeight="1">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row>
    <row r="9004" spans="2:14" ht="14.25" customHeight="1">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row>
    <row r="9005" spans="2:14" ht="14.25" customHeight="1">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row>
    <row r="9006" spans="2:14" ht="14.25" customHeight="1">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row>
    <row r="9007" spans="2:14" ht="14.25" customHeight="1">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row>
    <row r="9008" spans="2:14" ht="14.25" customHeight="1">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row>
    <row r="9009" spans="2:14" ht="14.25" customHeight="1">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row>
    <row r="9010" spans="2:14" ht="14.25" customHeight="1">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row>
    <row r="9011" spans="2:14" ht="14.25" customHeight="1">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row>
    <row r="9012" spans="2:14" ht="14.25" customHeight="1">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row>
    <row r="9013" spans="2:14" ht="14.25" customHeight="1">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row>
    <row r="9014" spans="2:14" ht="14.25" customHeight="1">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row>
    <row r="9015" spans="2:14" ht="14.25" customHeight="1">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row>
    <row r="9016" spans="2:14" ht="14.25" customHeight="1">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row>
    <row r="9017" spans="2:14" ht="14.25" customHeight="1">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row>
    <row r="9018" spans="2:14" ht="14.25" customHeight="1">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row>
    <row r="9019" spans="2:14" ht="14.25" customHeight="1">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row>
    <row r="9020" spans="2:14" ht="14.25" customHeight="1">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row>
    <row r="9021" spans="2:14" ht="14.25" customHeight="1">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row>
    <row r="9022" spans="2:14" ht="14.25" customHeight="1">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row>
    <row r="9023" spans="2:14" ht="14.25" customHeight="1">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row>
    <row r="9024" spans="2:14" ht="14.25" customHeight="1">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row>
    <row r="9025" spans="2:14" ht="14.25" customHeight="1">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row>
    <row r="9026" spans="2:14" ht="14.25" customHeight="1">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row>
    <row r="9027" spans="2:14" ht="14.25" customHeight="1">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row>
    <row r="9028" spans="2:14" ht="14.25" customHeight="1">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row>
    <row r="9029" spans="2:14" ht="14.25" customHeight="1">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row>
    <row r="9030" spans="2:14" ht="14.25" customHeight="1">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row>
    <row r="9031" spans="2:14" ht="14.25" customHeight="1">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row>
    <row r="9032" spans="2:14" ht="14.25" customHeight="1">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row>
    <row r="9033" spans="2:14" ht="14.25" customHeight="1">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row>
    <row r="9034" spans="2:14" ht="14.25" customHeight="1">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row>
    <row r="9035" spans="2:14" ht="14.25" customHeight="1">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row>
    <row r="9036" spans="2:14" ht="14.25" customHeight="1">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row>
    <row r="9037" spans="2:14" ht="14.25" customHeight="1">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row>
    <row r="9038" spans="2:14" ht="14.25" customHeight="1">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row>
    <row r="9039" spans="2:14" ht="14.25" customHeight="1">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row>
    <row r="9040" spans="2:14" ht="14.25" customHeight="1">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row>
    <row r="9041" spans="2:14" ht="14.25" customHeight="1">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row>
    <row r="9042" spans="2:14" ht="14.25" customHeight="1">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row>
    <row r="9043" spans="2:14" ht="14.25" customHeight="1">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row>
    <row r="9044" spans="2:14" ht="14.25" customHeight="1">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row>
    <row r="9045" spans="2:14" ht="14.25" customHeight="1">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row>
    <row r="9046" spans="2:14" ht="14.25" customHeight="1">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row>
    <row r="9047" spans="2:14" ht="14.25" customHeight="1">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row>
    <row r="9048" spans="2:14" ht="14.25" customHeight="1">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row>
    <row r="9049" spans="2:14" ht="14.25" customHeight="1">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row>
    <row r="9050" spans="2:14" ht="14.25" customHeight="1">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row>
    <row r="9051" spans="2:14" ht="14.25" customHeight="1">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row>
    <row r="9052" spans="2:14" ht="14.25" customHeight="1">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row>
    <row r="9053" spans="2:14" ht="14.25" customHeight="1">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row>
    <row r="9054" spans="2:14" ht="14.25" customHeight="1">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row>
    <row r="9055" spans="2:14" ht="14.25" customHeight="1">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row>
    <row r="9056" spans="2:14" ht="14.25" customHeight="1">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row>
    <row r="9057" spans="2:14" ht="14.25" customHeight="1">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row>
    <row r="9058" spans="2:14" ht="14.25" customHeight="1">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row>
    <row r="9059" spans="2:14" ht="14.25" customHeight="1">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row>
    <row r="9060" spans="2:14" ht="14.25" customHeight="1">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row>
    <row r="9061" spans="2:14" ht="14.25" customHeight="1">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row>
    <row r="9062" spans="2:14" ht="14.25" customHeight="1">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row>
    <row r="9063" spans="2:14" ht="14.25" customHeight="1">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row>
    <row r="9064" spans="2:14" ht="14.25" customHeight="1">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row>
    <row r="9065" spans="2:14" ht="14.25" customHeight="1">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row>
    <row r="9066" spans="2:14" ht="14.25" customHeight="1">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row>
    <row r="9067" spans="2:14" ht="14.25" customHeight="1">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row>
    <row r="9068" spans="2:14" ht="14.25" customHeight="1">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row>
    <row r="9069" spans="2:14" ht="14.25" customHeight="1">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row>
    <row r="9070" spans="2:14" ht="14.25" customHeight="1">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row>
    <row r="9071" spans="2:14" ht="14.25" customHeight="1">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row>
    <row r="9072" spans="2:14" ht="14.25" customHeight="1">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row>
    <row r="9073" spans="2:14" ht="14.25" customHeight="1">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row>
    <row r="9074" spans="2:14" ht="14.25" customHeight="1">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row>
    <row r="9075" spans="2:14" ht="14.25" customHeight="1">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row>
    <row r="9076" spans="2:14" ht="14.25" customHeight="1">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row>
    <row r="9077" spans="2:14" ht="14.25" customHeight="1">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row>
    <row r="9078" spans="2:14" ht="14.25" customHeight="1">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row>
    <row r="9079" spans="2:14" ht="14.25" customHeight="1">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row>
    <row r="9080" spans="2:14" ht="14.25" customHeight="1">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row>
    <row r="9081" spans="2:14" ht="14.25" customHeight="1">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row>
    <row r="9082" spans="2:14" ht="14.25" customHeight="1">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row>
    <row r="9083" spans="2:14" ht="14.25" customHeight="1">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row>
    <row r="9084" spans="2:14" ht="14.25" customHeight="1">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row>
    <row r="9085" spans="2:14" ht="14.25" customHeight="1">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row>
    <row r="9086" spans="2:14" ht="14.25" customHeight="1">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row>
    <row r="9087" spans="2:14" ht="14.25" customHeight="1">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row>
    <row r="9088" spans="2:14" ht="14.25" customHeight="1">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row>
    <row r="9089" spans="2:14" ht="14.25" customHeight="1">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row>
    <row r="9090" spans="2:14" ht="14.25" customHeight="1">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row>
    <row r="9091" spans="2:14" ht="14.25" customHeight="1">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row>
    <row r="9092" spans="2:14" ht="14.25" customHeight="1">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row>
    <row r="9093" spans="2:14" ht="14.25" customHeight="1">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row>
    <row r="9094" spans="2:14" ht="14.25" customHeight="1">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row>
    <row r="9095" spans="2:14" ht="14.25" customHeight="1">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row>
    <row r="9096" spans="2:14" ht="14.25" customHeight="1">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row>
    <row r="9097" spans="2:14" ht="14.25" customHeight="1">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row>
    <row r="9098" spans="2:14" ht="14.25" customHeight="1">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row>
    <row r="9099" spans="2:14" ht="14.25" customHeight="1">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row>
    <row r="9100" spans="2:14" ht="14.25" customHeight="1">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row>
    <row r="9101" spans="2:14" ht="14.25" customHeight="1">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row>
    <row r="9102" spans="2:14" ht="14.25" customHeight="1">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row>
    <row r="9103" spans="2:14" ht="14.25" customHeight="1">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row>
    <row r="9104" spans="2:14" ht="14.25" customHeight="1">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row>
    <row r="9105" spans="2:14" ht="14.25" customHeight="1">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row>
    <row r="9106" spans="2:14" ht="14.25" customHeight="1">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row>
    <row r="9107" spans="2:14" ht="14.25" customHeight="1">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row>
    <row r="9108" spans="2:14" ht="14.25" customHeight="1">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row>
    <row r="9109" spans="2:14" ht="14.25" customHeight="1">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row>
    <row r="9110" spans="2:14" ht="14.25" customHeight="1">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row>
    <row r="9111" spans="2:14" ht="14.25" customHeight="1">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row>
    <row r="9112" spans="2:14" ht="14.25" customHeight="1">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row>
    <row r="9113" spans="2:14" ht="14.25" customHeight="1">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row>
    <row r="9114" spans="2:14" ht="14.25" customHeight="1">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row>
    <row r="9115" spans="2:14" ht="14.25" customHeight="1">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row>
    <row r="9116" spans="2:14" ht="14.25" customHeight="1">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row>
    <row r="9117" spans="2:14" ht="14.25" customHeight="1">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row>
    <row r="9118" spans="2:14" ht="14.25" customHeight="1">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row>
    <row r="9119" spans="2:14" ht="14.25" customHeight="1">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row>
    <row r="9120" spans="2:14" ht="14.25" customHeight="1">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row>
    <row r="9121" spans="2:14" ht="14.25" customHeight="1">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row>
    <row r="9122" spans="2:14" ht="14.25" customHeight="1">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row>
    <row r="9123" spans="2:14" ht="14.25" customHeight="1">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row>
    <row r="9124" spans="2:14" ht="14.25" customHeight="1">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row>
    <row r="9125" spans="2:14" ht="14.25" customHeight="1">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row>
    <row r="9126" spans="2:14" ht="14.25" customHeight="1">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row>
    <row r="9127" spans="2:14" ht="14.25" customHeight="1">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row>
    <row r="9128" spans="2:14" ht="14.25" customHeight="1">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row>
    <row r="9129" spans="2:14" ht="14.25" customHeight="1">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row>
    <row r="9130" spans="2:14" ht="14.25" customHeight="1">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row>
    <row r="9131" spans="2:14" ht="14.25" customHeight="1">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row>
    <row r="9132" spans="2:14" ht="14.25" customHeight="1">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row>
    <row r="9133" spans="2:14" ht="14.25" customHeight="1">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row>
    <row r="9134" spans="2:14" ht="14.25" customHeight="1">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row>
    <row r="9135" spans="2:14" ht="14.25" customHeight="1">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row>
    <row r="9136" spans="2:14" ht="14.25" customHeight="1">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row>
    <row r="9137" spans="2:14" ht="14.25" customHeight="1">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row>
    <row r="9138" spans="2:14" ht="14.25" customHeight="1">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row>
    <row r="9139" spans="2:14" ht="14.25" customHeight="1">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row>
    <row r="9140" spans="2:14" ht="14.25" customHeight="1">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row>
    <row r="9141" spans="2:14" ht="14.25" customHeight="1">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row>
    <row r="9142" spans="2:14" ht="14.25" customHeight="1">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row>
    <row r="9143" spans="2:14" ht="14.25" customHeight="1">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row>
    <row r="9144" spans="2:14" ht="14.25" customHeight="1">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row>
    <row r="9145" spans="2:14" ht="14.25" customHeight="1">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row>
    <row r="9146" spans="2:14" ht="14.25" customHeight="1">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row>
    <row r="9147" spans="2:14" ht="14.25" customHeight="1">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row>
    <row r="9148" spans="2:14" ht="14.25" customHeight="1">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row>
    <row r="9149" spans="2:14" ht="14.25" customHeight="1">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row>
    <row r="9150" spans="2:14" ht="14.25" customHeight="1">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row>
    <row r="9151" spans="2:14" ht="14.25" customHeight="1">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row>
    <row r="9152" spans="2:14" ht="14.25" customHeight="1">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row>
    <row r="9153" spans="2:14" ht="14.25" customHeight="1">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row>
    <row r="9154" spans="2:14" ht="14.25" customHeight="1">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row>
    <row r="9155" spans="2:14" ht="14.25" customHeight="1">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row>
    <row r="9156" spans="2:14" ht="14.25" customHeight="1">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row>
    <row r="9157" spans="2:14" ht="14.25" customHeight="1">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row>
    <row r="9158" spans="2:14" ht="14.25" customHeight="1">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row>
    <row r="9159" spans="2:14" ht="14.25" customHeight="1">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row>
    <row r="9160" spans="2:14" ht="14.25" customHeight="1">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row>
    <row r="9161" spans="2:14" ht="14.25" customHeight="1">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row>
    <row r="9162" spans="2:14" ht="14.25" customHeight="1">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row>
    <row r="9163" spans="2:14" ht="14.25" customHeight="1">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row>
    <row r="9164" spans="2:14" ht="14.25" customHeight="1">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row>
    <row r="9165" spans="2:14" ht="14.25" customHeight="1">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row>
    <row r="9166" spans="2:14" ht="14.25" customHeight="1">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row>
    <row r="9167" spans="2:14" ht="14.25" customHeight="1">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row>
    <row r="9168" spans="2:14" ht="14.25" customHeight="1">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row>
    <row r="9169" spans="2:14" ht="14.25" customHeight="1">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row>
    <row r="9170" spans="2:14" ht="14.25" customHeight="1">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row>
    <row r="9171" spans="2:14" ht="14.25" customHeight="1">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row>
    <row r="9172" spans="2:14" ht="14.25" customHeight="1">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row>
    <row r="9173" spans="2:14" ht="14.25" customHeight="1">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row>
    <row r="9174" spans="2:14" ht="14.25" customHeight="1">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row>
    <row r="9175" spans="2:14" ht="14.25" customHeight="1">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row>
    <row r="9176" spans="2:14" ht="14.25" customHeight="1">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row>
    <row r="9177" spans="2:14" ht="14.25" customHeight="1">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row>
    <row r="9178" spans="2:14" ht="14.25" customHeight="1">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row>
    <row r="9179" spans="2:14" ht="14.25" customHeight="1">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row>
    <row r="9180" spans="2:14" ht="14.25" customHeight="1">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row>
    <row r="9181" spans="2:14" ht="14.25" customHeight="1">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row>
    <row r="9182" spans="2:14" ht="14.25" customHeight="1">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row>
    <row r="9183" spans="2:14" ht="14.25" customHeight="1">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row>
    <row r="9184" spans="2:14" ht="14.25" customHeight="1">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row>
    <row r="9185" spans="2:14" ht="14.25" customHeight="1">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row>
    <row r="9186" spans="2:14" ht="14.25" customHeight="1">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row>
    <row r="9187" spans="2:14" ht="14.25" customHeight="1">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row>
    <row r="9188" spans="2:14" ht="14.25" customHeight="1">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row>
    <row r="9189" spans="2:14" ht="14.25" customHeight="1">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row>
    <row r="9190" spans="2:14" ht="14.25" customHeight="1">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row>
    <row r="9191" spans="2:14" ht="14.25" customHeight="1">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row>
    <row r="9192" spans="2:14" ht="14.25" customHeight="1">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row>
    <row r="9193" spans="2:14" ht="14.25" customHeight="1">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row>
    <row r="9194" spans="2:14" ht="14.25" customHeight="1">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row>
    <row r="9195" spans="2:14" ht="14.25" customHeight="1">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row>
    <row r="9196" spans="2:14" ht="14.25" customHeight="1">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row>
    <row r="9197" spans="2:14" ht="14.25" customHeight="1">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row>
    <row r="9198" spans="2:14" ht="14.25" customHeight="1">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row>
    <row r="9199" spans="2:14" ht="14.25" customHeight="1">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row>
    <row r="9200" spans="2:14" ht="14.25" customHeight="1">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row>
    <row r="9201" spans="2:14" ht="14.25" customHeight="1">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row>
    <row r="9202" spans="2:14" ht="14.25" customHeight="1">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row>
    <row r="9203" spans="2:14" ht="14.25" customHeight="1">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row>
    <row r="9204" spans="2:14" ht="14.25" customHeight="1">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row>
    <row r="9205" spans="2:14" ht="14.25" customHeight="1">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row>
    <row r="9206" spans="2:14" ht="14.25" customHeight="1">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row>
    <row r="9207" spans="2:14" ht="14.25" customHeight="1">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row>
    <row r="9208" spans="2:14" ht="14.25" customHeight="1">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row>
    <row r="9209" spans="2:14" ht="14.25" customHeight="1">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row>
    <row r="9210" spans="2:14" ht="14.25" customHeight="1">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row>
    <row r="9211" spans="2:14" ht="14.25" customHeight="1">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row>
    <row r="9212" spans="2:14" ht="14.25" customHeight="1">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row>
    <row r="9213" spans="2:14" ht="14.25" customHeight="1">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row>
    <row r="9214" spans="2:14" ht="14.25" customHeight="1">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row>
    <row r="9215" spans="2:14" ht="14.25" customHeight="1">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row>
    <row r="9216" spans="2:14" ht="14.25" customHeight="1">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row>
    <row r="9217" spans="2:14" ht="14.25" customHeight="1">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row>
    <row r="9218" spans="2:14" ht="14.25" customHeight="1">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row>
    <row r="9219" spans="2:14" ht="14.25" customHeight="1">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row>
    <row r="9220" spans="2:14" ht="14.25" customHeight="1">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row>
    <row r="9221" spans="2:14" ht="14.25" customHeight="1">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row>
    <row r="9222" spans="2:14" ht="14.25" customHeight="1">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row>
    <row r="9223" spans="2:14" ht="14.25" customHeight="1">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row>
    <row r="9224" spans="2:14" ht="14.25" customHeight="1">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row>
    <row r="9225" spans="2:14" ht="14.25" customHeight="1">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row>
    <row r="9226" spans="2:14" ht="14.25" customHeight="1">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row>
    <row r="9227" spans="2:14" ht="14.25" customHeight="1">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row>
    <row r="9228" spans="2:14" ht="14.25" customHeight="1">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row>
    <row r="9229" spans="2:14" ht="14.25" customHeight="1">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row>
    <row r="9230" spans="2:14" ht="14.25" customHeight="1">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row>
    <row r="9231" spans="2:14" ht="14.25" customHeight="1">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row>
    <row r="9232" spans="2:14" ht="14.25" customHeight="1">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row>
    <row r="9233" spans="2:14" ht="14.25" customHeight="1">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row>
    <row r="9234" spans="2:14" ht="14.25" customHeight="1">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row>
    <row r="9235" spans="2:14" ht="14.25" customHeight="1">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row>
    <row r="9236" spans="2:14" ht="14.25" customHeight="1">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row>
    <row r="9237" spans="2:14" ht="14.25" customHeight="1">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row>
    <row r="9238" spans="2:14" ht="14.25" customHeight="1">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row>
    <row r="9239" spans="2:14" ht="14.25" customHeight="1">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row>
    <row r="9240" spans="2:14" ht="14.25" customHeight="1">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row>
    <row r="9241" spans="2:14" ht="14.25" customHeight="1">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row>
    <row r="9242" spans="2:14" ht="14.25" customHeight="1">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row>
    <row r="9243" spans="2:14" ht="14.25" customHeight="1">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row>
    <row r="9244" spans="2:14" ht="14.25" customHeight="1">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row>
    <row r="9245" spans="2:14" ht="14.25" customHeight="1">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row>
    <row r="9246" spans="2:14" ht="14.25" customHeight="1">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row>
    <row r="9247" spans="2:14" ht="14.25" customHeight="1">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row>
    <row r="9248" spans="2:14" ht="14.25" customHeight="1">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row>
    <row r="9249" spans="2:14" ht="14.25" customHeight="1">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row>
    <row r="9250" spans="2:14" ht="14.25" customHeight="1">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row>
    <row r="9251" spans="2:14" ht="14.25" customHeight="1">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row>
    <row r="9252" spans="2:14" ht="14.25" customHeight="1">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row>
    <row r="9253" spans="2:14" ht="14.25" customHeight="1">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row>
    <row r="9254" spans="2:14" ht="14.25" customHeight="1">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row>
    <row r="9255" spans="2:14" ht="14.25" customHeight="1">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row>
    <row r="9256" spans="2:14" ht="14.25" customHeight="1">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row>
    <row r="9257" spans="2:14" ht="14.25" customHeight="1">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row>
    <row r="9258" spans="2:14" ht="14.25" customHeight="1">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row>
    <row r="9259" spans="2:14" ht="14.25" customHeight="1">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row>
    <row r="9260" spans="2:14" ht="14.25" customHeight="1">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row>
    <row r="9261" spans="2:14" ht="14.25" customHeight="1">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row>
    <row r="9262" spans="2:14" ht="14.25" customHeight="1">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row>
    <row r="9263" spans="2:14" ht="14.25" customHeight="1">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row>
    <row r="9264" spans="2:14" ht="14.25" customHeight="1">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row>
    <row r="9265" spans="2:14" ht="14.25" customHeight="1">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row>
    <row r="9266" spans="2:14" ht="14.25" customHeight="1">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row>
    <row r="9267" spans="2:14" ht="14.25" customHeight="1">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row>
    <row r="9268" spans="2:14" ht="14.25" customHeight="1">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row>
    <row r="9269" spans="2:14" ht="14.25" customHeight="1">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row>
    <row r="9270" spans="2:14" ht="14.25" customHeight="1">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row>
    <row r="9271" spans="2:14" ht="14.25" customHeight="1">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row>
    <row r="9272" spans="2:14" ht="14.25" customHeight="1">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row>
    <row r="9273" spans="2:14" ht="14.25" customHeight="1">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row>
    <row r="9274" spans="2:14" ht="14.25" customHeight="1">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row>
    <row r="9275" spans="2:14" ht="14.25" customHeight="1">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row>
    <row r="9276" spans="2:14" ht="14.25" customHeight="1">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row>
    <row r="9277" spans="2:14" ht="14.25" customHeight="1">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row>
    <row r="9278" spans="2:14" ht="14.25" customHeight="1">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row>
    <row r="9279" spans="2:14" ht="14.25" customHeight="1">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row>
    <row r="9280" spans="2:14" ht="14.25" customHeight="1">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row>
    <row r="9281" spans="2:14" ht="14.25" customHeight="1">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row>
    <row r="9282" spans="2:14" ht="14.25" customHeight="1">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row>
    <row r="9283" spans="2:14" ht="14.25" customHeight="1">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row>
    <row r="9284" spans="2:14" ht="14.25" customHeight="1">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row>
    <row r="9285" spans="2:14" ht="14.25" customHeight="1">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row>
    <row r="9286" spans="2:14" ht="14.25" customHeight="1">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row>
    <row r="9287" spans="2:14" ht="14.25" customHeight="1">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row>
    <row r="9288" spans="2:14" ht="14.25" customHeight="1">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row>
    <row r="9289" spans="2:14" ht="14.25" customHeight="1">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row>
    <row r="9290" spans="2:14" ht="14.25" customHeight="1">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row>
    <row r="9291" spans="2:14" ht="14.25" customHeight="1">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row>
    <row r="9292" spans="2:14" ht="14.25" customHeight="1">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row>
    <row r="9293" spans="2:14" ht="14.25" customHeight="1">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row>
    <row r="9294" spans="2:14" ht="14.25" customHeight="1">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row>
    <row r="9295" spans="2:14" ht="14.25" customHeight="1">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row>
    <row r="9296" spans="2:14" ht="14.25" customHeight="1">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row>
    <row r="9297" spans="2:14" ht="14.25" customHeight="1">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row>
    <row r="9298" spans="2:14" ht="14.25" customHeight="1">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row>
    <row r="9299" spans="2:14" ht="14.25" customHeight="1">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row>
    <row r="9300" spans="2:14" ht="14.25" customHeight="1">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row>
    <row r="9301" spans="2:14" ht="14.25" customHeight="1">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row>
    <row r="9302" spans="2:14" ht="14.25" customHeight="1">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row>
    <row r="9303" spans="2:14" ht="14.25" customHeight="1">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row>
    <row r="9304" spans="2:14" ht="14.25" customHeight="1">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row>
    <row r="9305" spans="2:14" ht="14.25" customHeight="1">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row>
    <row r="9306" spans="2:14" ht="14.25" customHeight="1">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row>
    <row r="9307" spans="2:14" ht="14.25" customHeight="1">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row>
    <row r="9308" spans="2:14" ht="14.25" customHeight="1">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row>
    <row r="9309" spans="2:14" ht="14.25" customHeight="1">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row>
    <row r="9310" spans="2:14" ht="14.25" customHeight="1">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row>
    <row r="9311" spans="2:14" ht="14.25" customHeight="1">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row>
    <row r="9312" spans="2:14" ht="14.25" customHeight="1">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row>
    <row r="9313" spans="2:14" ht="14.25" customHeight="1">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row>
    <row r="9314" spans="2:14" ht="14.25" customHeight="1">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row>
    <row r="9315" spans="2:14" ht="14.25" customHeight="1">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row>
    <row r="9316" spans="2:14" ht="14.25" customHeight="1">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row>
    <row r="9317" spans="2:14" ht="14.25" customHeight="1">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row>
    <row r="9318" spans="2:14" ht="14.25" customHeight="1">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row>
    <row r="9319" spans="2:14" ht="14.25" customHeight="1">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row>
    <row r="9320" spans="2:14" ht="14.25" customHeight="1">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row>
    <row r="9321" spans="2:14" ht="14.25" customHeight="1">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row>
    <row r="9322" spans="2:14" ht="14.25" customHeight="1">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row>
    <row r="9323" spans="2:14" ht="14.25" customHeight="1">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row>
    <row r="9324" spans="2:14" ht="14.25" customHeight="1">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row>
    <row r="9325" spans="2:14" ht="14.25" customHeight="1">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row>
    <row r="9326" spans="2:14" ht="14.25" customHeight="1">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row>
    <row r="9327" spans="2:14" ht="14.25" customHeight="1">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row>
    <row r="9328" spans="2:14" ht="14.25" customHeight="1">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row>
    <row r="9329" spans="2:14" ht="14.25" customHeight="1">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row>
    <row r="9330" spans="2:14" ht="14.25" customHeight="1">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row>
    <row r="9331" spans="2:14" ht="14.25" customHeight="1">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row>
    <row r="9332" spans="2:14" ht="14.25" customHeight="1">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row>
    <row r="9333" spans="2:14" ht="14.25" customHeight="1">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row>
    <row r="9334" spans="2:14" ht="14.25" customHeight="1">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row>
    <row r="9335" spans="2:14" ht="14.25" customHeight="1">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row>
    <row r="9336" spans="2:14" ht="14.25" customHeight="1">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row>
    <row r="9337" spans="2:14" ht="14.25" customHeight="1">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row>
    <row r="9338" spans="2:14" ht="14.25" customHeight="1">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row>
    <row r="9339" spans="2:14" ht="14.25" customHeight="1">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row>
    <row r="9340" spans="2:14" ht="14.25" customHeight="1">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row>
    <row r="9341" spans="2:14" ht="14.25" customHeight="1">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row>
    <row r="9342" spans="2:14" ht="14.25" customHeight="1">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row>
    <row r="9343" spans="2:14" ht="14.25" customHeight="1">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row>
    <row r="9344" spans="2:14" ht="14.25" customHeight="1">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row>
    <row r="9345" spans="2:14" ht="14.25" customHeight="1">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row>
    <row r="9346" spans="2:14" ht="14.25" customHeight="1">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row>
    <row r="9347" spans="2:14" ht="14.25" customHeight="1">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row>
    <row r="9348" spans="2:14" ht="14.25" customHeight="1">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row>
    <row r="9349" spans="2:14" ht="14.25" customHeight="1">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row>
    <row r="9350" spans="2:14" ht="14.25" customHeight="1">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row>
    <row r="9351" spans="2:14" ht="14.25" customHeight="1">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row>
    <row r="9352" spans="2:14" ht="14.25" customHeight="1">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row>
    <row r="9353" spans="2:14" ht="14.25" customHeight="1">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row>
    <row r="9354" spans="2:14" ht="14.25" customHeight="1">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row>
    <row r="9355" spans="2:14" ht="14.25" customHeight="1">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row>
    <row r="9356" spans="2:14" ht="14.25" customHeight="1">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row>
    <row r="9357" spans="2:14" ht="14.25" customHeight="1">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row>
    <row r="9358" spans="2:14" ht="14.25" customHeight="1">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row>
    <row r="9359" spans="2:14" ht="14.25" customHeight="1">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row>
    <row r="9360" spans="2:14" ht="14.25" customHeight="1">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row>
    <row r="9361" spans="2:14" ht="14.25" customHeight="1">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row>
    <row r="9362" spans="2:14" ht="14.25" customHeight="1">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row>
    <row r="9363" spans="2:14" ht="14.25" customHeight="1">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row>
    <row r="9364" spans="2:14" ht="14.25" customHeight="1">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row>
    <row r="9365" spans="2:14" ht="14.25" customHeight="1">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row>
    <row r="9366" spans="2:14" ht="14.25" customHeight="1">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row>
    <row r="9367" spans="2:14" ht="14.25" customHeight="1">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row>
    <row r="9368" spans="2:14" ht="14.25" customHeight="1">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row>
    <row r="9369" spans="2:14" ht="14.25" customHeight="1">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row>
    <row r="9370" spans="2:14" ht="14.25" customHeight="1">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row>
    <row r="9371" spans="2:14" ht="14.25" customHeight="1">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row>
    <row r="9372" spans="2:14" ht="14.25" customHeight="1">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row>
    <row r="9373" spans="2:14" ht="14.25" customHeight="1">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row>
    <row r="9374" spans="2:14" ht="14.25" customHeight="1">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row>
    <row r="9375" spans="2:14" ht="14.25" customHeight="1">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row>
    <row r="9376" spans="2:14" ht="14.25" customHeight="1">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row>
    <row r="9377" spans="2:14" ht="14.25" customHeight="1">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row>
    <row r="9378" spans="2:14" ht="14.25" customHeight="1">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row>
    <row r="9379" spans="2:14" ht="14.25" customHeight="1">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row>
    <row r="9380" spans="2:14" ht="14.25" customHeight="1">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row>
    <row r="9381" spans="2:14" ht="14.25" customHeight="1">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row>
    <row r="9382" spans="2:14" ht="14.25" customHeight="1">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row>
    <row r="9383" spans="2:14" ht="14.25" customHeight="1">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row>
    <row r="9384" spans="2:14" ht="14.25" customHeight="1">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row>
    <row r="9385" spans="2:14" ht="14.25" customHeight="1">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row>
    <row r="9386" spans="2:14" ht="14.25" customHeight="1">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row>
    <row r="9387" spans="2:14" ht="14.25" customHeight="1">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row>
    <row r="9388" spans="2:14" ht="14.25" customHeight="1">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row>
    <row r="9389" spans="2:14" ht="14.25" customHeight="1">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row>
    <row r="9390" spans="2:14" ht="14.25" customHeight="1">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row>
    <row r="9391" spans="2:14" ht="14.25" customHeight="1">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row>
    <row r="9392" spans="2:14" ht="14.25" customHeight="1">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row>
    <row r="9393" spans="2:14" ht="14.25" customHeight="1">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row>
    <row r="9394" spans="2:14" ht="14.25" customHeight="1">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row>
    <row r="9395" spans="2:14" ht="14.25" customHeight="1">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row>
    <row r="9396" spans="2:14" ht="14.25" customHeight="1">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row>
    <row r="9397" spans="2:14" ht="14.25" customHeight="1">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row>
    <row r="9398" spans="2:14" ht="14.25" customHeight="1">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row>
    <row r="9399" spans="2:14" ht="14.25" customHeight="1">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row>
    <row r="9400" spans="2:14" ht="14.25" customHeight="1">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row>
    <row r="9401" spans="2:14" ht="14.25" customHeight="1">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row>
    <row r="9402" spans="2:14" ht="14.25" customHeight="1">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row>
    <row r="9403" spans="2:14" ht="14.25" customHeight="1">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row>
    <row r="9404" spans="2:14" ht="14.25" customHeight="1">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row>
    <row r="9405" spans="2:14" ht="14.25" customHeight="1">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row>
    <row r="9406" spans="2:14" ht="14.25" customHeight="1">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row>
    <row r="9407" spans="2:14" ht="14.25" customHeight="1">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row>
    <row r="9408" spans="2:14" ht="14.25" customHeight="1">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row>
    <row r="9409" spans="2:14" ht="14.25" customHeight="1">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row>
    <row r="9410" spans="2:14" ht="14.25" customHeight="1">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row>
    <row r="9411" spans="2:14" ht="14.25" customHeight="1">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row>
    <row r="9412" spans="2:14" ht="14.25" customHeight="1">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row>
    <row r="9413" spans="2:14" ht="14.25" customHeight="1">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row>
    <row r="9414" spans="2:14" ht="14.25" customHeight="1">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row>
    <row r="9415" spans="2:14" ht="14.25" customHeight="1">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row>
    <row r="9416" spans="2:14" ht="14.25" customHeight="1">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row>
    <row r="9417" spans="2:14" ht="14.25" customHeight="1">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row>
    <row r="9418" spans="2:14" ht="14.25" customHeight="1">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row>
    <row r="9419" spans="2:14" ht="14.25" customHeight="1">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row>
    <row r="9420" spans="2:14" ht="14.25" customHeight="1">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row>
    <row r="9421" spans="2:14" ht="14.25" customHeight="1">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row>
    <row r="9422" spans="2:14" ht="14.25" customHeight="1">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row>
    <row r="9423" spans="2:14" ht="14.25" customHeight="1">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row>
    <row r="9424" spans="2:14" ht="14.25" customHeight="1">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row>
    <row r="9425" spans="2:14" ht="14.25" customHeight="1">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row>
    <row r="9426" spans="2:14" ht="14.25" customHeight="1">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row>
    <row r="9427" spans="2:14" ht="14.25" customHeight="1">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row>
    <row r="9428" spans="2:14" ht="14.25" customHeight="1">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row>
    <row r="9429" spans="2:14" ht="14.25" customHeight="1">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row>
    <row r="9430" spans="2:14" ht="14.25" customHeight="1">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row>
    <row r="9431" spans="2:14" ht="14.25" customHeight="1">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row>
    <row r="9432" spans="2:14" ht="14.25" customHeight="1">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row>
    <row r="9433" spans="2:14" ht="14.25" customHeight="1">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row>
    <row r="9434" spans="2:14" ht="14.25" customHeight="1">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row>
    <row r="9435" spans="2:14" ht="14.25" customHeight="1">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row>
    <row r="9436" spans="2:14" ht="14.25" customHeight="1">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row>
    <row r="9437" spans="2:14" ht="14.25" customHeight="1">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row>
    <row r="9438" spans="2:14" ht="14.25" customHeight="1">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row>
    <row r="9439" spans="2:14" ht="14.25" customHeight="1">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row>
    <row r="9440" spans="2:14" ht="14.25" customHeight="1">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row>
    <row r="9441" spans="2:14" ht="14.25" customHeight="1">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row>
    <row r="9442" spans="2:14" ht="14.25" customHeight="1">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row>
    <row r="9443" spans="2:14" ht="14.25" customHeight="1">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row>
    <row r="9444" spans="2:14" ht="14.25" customHeight="1">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row>
    <row r="9445" spans="2:14" ht="14.25" customHeight="1">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row>
    <row r="9446" spans="2:14" ht="14.25" customHeight="1">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row>
    <row r="9447" spans="2:14" ht="14.25" customHeight="1">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row>
    <row r="9448" spans="2:14" ht="14.25" customHeight="1">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row>
    <row r="9449" spans="2:14" ht="14.25" customHeight="1">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row>
    <row r="9450" spans="2:14" ht="14.25" customHeight="1">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row>
    <row r="9451" spans="2:14" ht="14.25" customHeight="1">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row>
    <row r="9452" spans="2:14" ht="14.25" customHeight="1">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row>
    <row r="9453" spans="2:14" ht="14.25" customHeight="1">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row>
    <row r="9454" spans="2:14" ht="14.25" customHeight="1">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row>
    <row r="9455" spans="2:14" ht="14.25" customHeight="1">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row>
    <row r="9456" spans="2:14" ht="14.25" customHeight="1">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row>
    <row r="9457" spans="2:14" ht="14.25" customHeight="1">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row>
    <row r="9458" spans="2:14" ht="14.25" customHeight="1">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row>
    <row r="9459" spans="2:14" ht="14.25" customHeight="1">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row>
    <row r="9460" spans="2:14" ht="14.25" customHeight="1">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row>
    <row r="9461" spans="2:14" ht="14.25" customHeight="1">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row>
    <row r="9462" spans="2:14" ht="14.25" customHeight="1">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row>
    <row r="9463" spans="2:14" ht="14.25" customHeight="1">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row>
    <row r="9464" spans="2:14" ht="14.25" customHeight="1">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row>
    <row r="9465" spans="2:14" ht="14.25" customHeight="1">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row>
    <row r="9466" spans="2:14" ht="14.25" customHeight="1">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row>
    <row r="9467" spans="2:14" ht="14.25" customHeight="1">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row>
    <row r="9468" spans="2:14" ht="14.25" customHeight="1">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row>
    <row r="9469" spans="2:14" ht="14.25" customHeight="1">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row>
    <row r="9470" spans="2:14" ht="14.25" customHeight="1">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row>
    <row r="9471" spans="2:14" ht="14.25" customHeight="1">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row>
    <row r="9472" spans="2:14" ht="14.25" customHeight="1">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row>
    <row r="9473" spans="2:14" ht="14.25" customHeight="1">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row>
    <row r="9474" spans="2:14" ht="14.25" customHeight="1">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row>
    <row r="9475" spans="2:14" ht="14.25" customHeight="1">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row>
    <row r="9476" spans="2:14" ht="14.25" customHeight="1">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row>
    <row r="9477" spans="2:14" ht="14.25" customHeight="1">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row>
    <row r="9478" spans="2:14" ht="14.25" customHeight="1">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row>
    <row r="9479" spans="2:14" ht="14.25" customHeight="1">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row>
    <row r="9480" spans="2:14" ht="14.25" customHeight="1">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row>
    <row r="9481" spans="2:14" ht="14.25" customHeight="1">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row>
    <row r="9482" spans="2:14" ht="14.25" customHeight="1">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row>
    <row r="9483" spans="2:14" ht="14.25" customHeight="1">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row>
    <row r="9484" spans="2:14" ht="14.25" customHeight="1">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row>
    <row r="9485" spans="2:14" ht="14.25" customHeight="1">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row>
    <row r="9486" spans="2:14" ht="14.25" customHeight="1">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row>
    <row r="9487" spans="2:14" ht="14.25" customHeight="1">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row>
    <row r="9488" spans="2:14" ht="14.25" customHeight="1">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row>
    <row r="9489" spans="2:14" ht="14.25" customHeight="1">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row>
    <row r="9490" spans="2:14" ht="14.25" customHeight="1">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row>
    <row r="9491" spans="2:14" ht="14.25" customHeight="1">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row>
    <row r="9492" spans="2:14" ht="14.25" customHeight="1">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row>
    <row r="9493" spans="2:14" ht="14.25" customHeight="1">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row>
    <row r="9494" spans="2:14" ht="14.25" customHeight="1">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row>
    <row r="9495" spans="2:14" ht="14.25" customHeight="1">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row>
    <row r="9496" spans="2:14" ht="14.25" customHeight="1">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row>
    <row r="9497" spans="2:14" ht="14.25" customHeight="1">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row>
    <row r="9498" spans="2:14" ht="14.25" customHeight="1">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row>
    <row r="9499" spans="2:14" ht="14.25" customHeight="1">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row>
    <row r="9500" spans="2:14" ht="14.25" customHeight="1">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row>
    <row r="9501" spans="2:14" ht="14.25" customHeight="1">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row>
    <row r="9502" spans="2:14" ht="14.25" customHeight="1">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row>
    <row r="9503" spans="2:14" ht="14.25" customHeight="1">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row>
    <row r="9504" spans="2:14" ht="14.25" customHeight="1">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row>
    <row r="9505" spans="2:14" ht="14.25" customHeight="1">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row>
    <row r="9506" spans="2:14" ht="14.25" customHeight="1">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row>
    <row r="9507" spans="2:14" ht="14.25" customHeight="1">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row>
    <row r="9508" spans="2:14" ht="14.25" customHeight="1">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row>
    <row r="9509" spans="2:14" ht="14.25" customHeight="1">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row>
    <row r="9510" spans="2:14" ht="14.25" customHeight="1">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row>
    <row r="9511" spans="2:14" ht="14.25" customHeight="1">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row>
    <row r="9512" spans="2:14" ht="14.25" customHeight="1">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row>
    <row r="9513" spans="2:14" ht="14.25" customHeight="1">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row>
    <row r="9514" spans="2:14" ht="14.25" customHeight="1">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row>
    <row r="9515" spans="2:14" ht="14.25" customHeight="1">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row>
    <row r="9516" spans="2:14" ht="14.25" customHeight="1">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row>
    <row r="9517" spans="2:14" ht="14.25" customHeight="1">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row>
    <row r="9518" spans="2:14" ht="14.25" customHeight="1">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row>
    <row r="9519" spans="2:14" ht="14.25" customHeight="1">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row>
    <row r="9520" spans="2:14" ht="14.25" customHeight="1">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row>
    <row r="9521" spans="2:14" ht="14.25" customHeight="1">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row>
    <row r="9522" spans="2:14" ht="14.25" customHeight="1">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row>
    <row r="9523" spans="2:14" ht="14.25" customHeight="1">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row>
    <row r="9524" spans="2:14" ht="14.25" customHeight="1">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row>
    <row r="9525" spans="2:14" ht="14.25" customHeight="1">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row>
    <row r="9526" spans="2:14" ht="14.25" customHeight="1">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row>
    <row r="9527" spans="2:14" ht="14.25" customHeight="1">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row>
    <row r="9528" spans="2:14" ht="14.25" customHeight="1">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row>
    <row r="9529" spans="2:14" ht="14.25" customHeight="1">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row>
    <row r="9530" spans="2:14" ht="14.25" customHeight="1">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row>
    <row r="9531" spans="2:14" ht="14.25" customHeight="1">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row>
    <row r="9532" spans="2:14" ht="14.25" customHeight="1">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row>
    <row r="9533" spans="2:14" ht="14.25" customHeight="1">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row>
    <row r="9534" spans="2:14" ht="14.25" customHeight="1">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row>
    <row r="9535" spans="2:14" ht="14.25" customHeight="1">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row>
    <row r="9536" spans="2:14" ht="14.25" customHeight="1">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row>
    <row r="9537" spans="2:14" ht="14.25" customHeight="1">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row>
    <row r="9538" spans="2:14" ht="14.25" customHeight="1">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row>
    <row r="9539" spans="2:14" ht="14.25" customHeight="1">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row>
    <row r="9540" spans="2:14" ht="14.25" customHeight="1">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row>
    <row r="9541" spans="2:14" ht="14.25" customHeight="1">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row>
    <row r="9542" spans="2:14" ht="14.25" customHeight="1">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row>
    <row r="9543" spans="2:14" ht="14.25" customHeight="1">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row>
    <row r="9544" spans="2:14" ht="14.25" customHeight="1">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row>
    <row r="9545" spans="2:14" ht="14.25" customHeight="1">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row>
    <row r="9546" spans="2:14" ht="14.25" customHeight="1">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row>
    <row r="9547" spans="2:14" ht="14.25" customHeight="1">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row>
    <row r="9548" spans="2:14" ht="14.25" customHeight="1">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row>
    <row r="9549" spans="2:14" ht="14.25" customHeight="1">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row>
    <row r="9550" spans="2:14" ht="14.25" customHeight="1">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row>
    <row r="9551" spans="2:14" ht="14.25" customHeight="1">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row>
    <row r="9552" spans="2:14" ht="14.25" customHeight="1">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row>
    <row r="9553" spans="2:14" ht="14.25" customHeight="1">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row>
    <row r="9554" spans="2:14" ht="14.25" customHeight="1">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row>
    <row r="9555" spans="2:14" ht="14.25" customHeight="1">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row>
    <row r="9556" spans="2:14" ht="14.25" customHeight="1">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row>
    <row r="9557" spans="2:14" ht="14.25" customHeight="1">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row>
    <row r="9558" spans="2:14" ht="14.25" customHeight="1">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row>
    <row r="9559" spans="2:14" ht="14.25" customHeight="1">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row>
    <row r="9560" spans="2:14" ht="14.25" customHeight="1">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row>
    <row r="9561" spans="2:14" ht="14.25" customHeight="1">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row>
    <row r="9562" spans="2:14" ht="14.25" customHeight="1">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row>
    <row r="9563" spans="2:14" ht="14.25" customHeight="1">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row>
    <row r="9564" spans="2:14" ht="14.25" customHeight="1">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row>
    <row r="9565" spans="2:14" ht="14.25" customHeight="1">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row>
    <row r="9566" spans="2:14" ht="14.25" customHeight="1">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row>
    <row r="9567" spans="2:14" ht="14.25" customHeight="1">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row>
    <row r="9568" spans="2:14" ht="14.25" customHeight="1">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row>
    <row r="9569" spans="2:14" ht="14.25" customHeight="1">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row>
    <row r="9570" spans="2:14" ht="14.25" customHeight="1">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row>
    <row r="9571" spans="2:14" ht="14.25" customHeight="1">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row>
    <row r="9572" spans="2:14" ht="14.25" customHeight="1">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row>
    <row r="9573" spans="2:14" ht="14.25" customHeight="1">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row>
    <row r="9574" spans="2:14" ht="14.25" customHeight="1">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row>
    <row r="9575" spans="2:14" ht="14.25" customHeight="1">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row>
    <row r="9576" spans="2:14" ht="14.25" customHeight="1">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row>
    <row r="9577" spans="2:14" ht="14.25" customHeight="1">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row>
    <row r="9578" spans="2:14" ht="14.25" customHeight="1">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row>
    <row r="9579" spans="2:14" ht="14.25" customHeight="1">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row>
    <row r="9580" spans="2:14" ht="14.25" customHeight="1">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row>
    <row r="9581" spans="2:14" ht="14.25" customHeight="1">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row>
    <row r="9582" spans="2:14" ht="14.25" customHeight="1">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row>
    <row r="9583" spans="2:14" ht="14.25" customHeight="1">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row>
    <row r="9584" spans="2:14" ht="14.25" customHeight="1">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row>
    <row r="9585" spans="2:14" ht="14.25" customHeight="1">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row>
    <row r="9586" spans="2:14" ht="14.25" customHeight="1">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row>
    <row r="9587" spans="2:14" ht="14.25" customHeight="1">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row>
    <row r="9588" spans="2:14" ht="14.25" customHeight="1">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row>
    <row r="9589" spans="2:14" ht="14.25" customHeight="1">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row>
    <row r="9590" spans="2:14" ht="14.25" customHeight="1">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row>
    <row r="9591" spans="2:14" ht="14.25" customHeight="1">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row>
    <row r="9592" spans="2:14" ht="14.25" customHeight="1">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row>
    <row r="9593" spans="2:14" ht="14.25" customHeight="1">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row>
    <row r="9594" spans="2:14" ht="14.25" customHeight="1">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row>
    <row r="9595" spans="2:14" ht="14.25" customHeight="1">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row>
    <row r="9596" spans="2:14" ht="14.25" customHeight="1">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row>
    <row r="9597" spans="2:14" ht="14.25" customHeight="1">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row>
    <row r="9598" spans="2:14" ht="14.25" customHeight="1">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row>
    <row r="9599" spans="2:14" ht="14.25" customHeight="1">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row>
    <row r="9600" spans="2:14" ht="14.25" customHeight="1">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row>
    <row r="9601" spans="2:14" ht="14.25" customHeight="1">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row>
    <row r="9602" spans="2:14" ht="14.25" customHeight="1">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row>
    <row r="9603" spans="2:14" ht="14.25" customHeight="1">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row>
    <row r="9604" spans="2:14" ht="14.25" customHeight="1">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row>
    <row r="9605" spans="2:14" ht="14.25" customHeight="1">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row>
    <row r="9606" spans="2:14" ht="14.25" customHeight="1">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row>
    <row r="9607" spans="2:14" ht="14.25" customHeight="1">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row>
    <row r="9608" spans="2:14" ht="14.25" customHeight="1">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row>
    <row r="9609" spans="2:14" ht="14.25" customHeight="1">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row>
    <row r="9610" spans="2:14" ht="14.25" customHeight="1">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row>
    <row r="9611" spans="2:14" ht="14.25" customHeight="1">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row>
    <row r="9612" spans="2:14" ht="14.25" customHeight="1">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row>
    <row r="9613" spans="2:14" ht="14.25" customHeight="1">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row>
    <row r="9614" spans="2:14" ht="14.25" customHeight="1">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row>
    <row r="9615" spans="2:14" ht="14.25" customHeight="1">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row>
    <row r="9616" spans="2:14" ht="14.25" customHeight="1">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row>
    <row r="9617" spans="2:14" ht="14.25" customHeight="1">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row>
    <row r="9618" spans="2:14" ht="14.25" customHeight="1">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row>
    <row r="9619" spans="2:14" ht="14.25" customHeight="1">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row>
    <row r="9620" spans="2:14" ht="14.25" customHeight="1">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row>
    <row r="9621" spans="2:14" ht="14.25" customHeight="1">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row>
    <row r="9622" spans="2:14" ht="14.25" customHeight="1">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row>
    <row r="9623" spans="2:14" ht="14.25" customHeight="1">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row>
    <row r="9624" spans="2:14" ht="14.25" customHeight="1">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row>
    <row r="9625" spans="2:14" ht="14.25" customHeight="1">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row>
    <row r="9626" spans="2:14" ht="14.25" customHeight="1">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row>
    <row r="9627" spans="2:14" ht="14.25" customHeight="1">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row>
    <row r="9628" spans="2:14" ht="14.25" customHeight="1">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row>
    <row r="9629" spans="2:14" ht="14.25" customHeight="1">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row>
    <row r="9630" spans="2:14" ht="14.25" customHeight="1">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row>
    <row r="9631" spans="2:14" ht="14.25" customHeight="1">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row>
    <row r="9632" spans="2:14" ht="14.25" customHeight="1">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row>
    <row r="9633" spans="2:14" ht="14.25" customHeight="1">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row>
    <row r="9634" spans="2:14" ht="14.25" customHeight="1">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row>
    <row r="9635" spans="2:14" ht="14.25" customHeight="1">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row>
    <row r="9636" spans="2:14" ht="14.25" customHeight="1">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row>
    <row r="9637" spans="2:14" ht="14.25" customHeight="1">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row>
    <row r="9638" spans="2:14" ht="14.25" customHeight="1">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row>
    <row r="9639" spans="2:14" ht="14.25" customHeight="1">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row>
    <row r="9640" spans="2:14" ht="14.25" customHeight="1">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row>
    <row r="9641" spans="2:14" ht="14.25" customHeight="1">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row>
    <row r="9642" spans="2:14" ht="14.25" customHeight="1">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row>
    <row r="9643" spans="2:14" ht="14.25" customHeight="1">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row>
    <row r="9644" spans="2:14" ht="14.25" customHeight="1">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row>
    <row r="9645" spans="2:14" ht="14.25" customHeight="1">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row>
    <row r="9646" spans="2:14" ht="14.25" customHeight="1">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row>
    <row r="9647" spans="2:14" ht="14.25" customHeight="1">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row>
    <row r="9648" spans="2:14" ht="14.25" customHeight="1">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row>
    <row r="9649" spans="2:14" ht="14.25" customHeight="1">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row>
    <row r="9650" spans="2:14" ht="14.25" customHeight="1">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row>
    <row r="9651" spans="2:14" ht="14.25" customHeight="1">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row>
    <row r="9652" spans="2:14" ht="14.25" customHeight="1">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row>
    <row r="9653" spans="2:14" ht="14.25" customHeight="1">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9653"/>
  <sheetViews>
    <sheetView workbookViewId="0">
      <selection activeCell="S9617" sqref="S9617"/>
    </sheetView>
  </sheetViews>
  <sheetFormatPr defaultColWidth="14.42578125" defaultRowHeight="15" customHeight="1"/>
  <cols>
    <col min="1" max="1" width="2.5703125" customWidth="1"/>
    <col min="2" max="2" width="11.140625" customWidth="1"/>
    <col min="3" max="3" width="11.42578125" customWidth="1"/>
    <col min="4" max="5" width="13" customWidth="1"/>
    <col min="6" max="6" width="12.140625" customWidth="1"/>
    <col min="7" max="8" width="14.140625" customWidth="1"/>
    <col min="9" max="9" width="14" customWidth="1"/>
    <col min="10" max="10" width="11" customWidth="1"/>
    <col min="11" max="11" width="13.42578125" customWidth="1"/>
    <col min="12" max="12" width="16.140625" customWidth="1"/>
    <col min="13" max="13" width="14" customWidth="1"/>
    <col min="14" max="14" width="13.140625" customWidth="1"/>
    <col min="16" max="16" width="17.5703125" style="1" customWidth="1"/>
    <col min="17" max="17" width="23" customWidth="1"/>
  </cols>
  <sheetData>
    <row r="1" spans="2:18" ht="6.75" customHeight="1"/>
    <row r="2" spans="2:18" ht="14.25" customHeight="1">
      <c r="C2" s="25" t="s">
        <v>0</v>
      </c>
      <c r="D2" s="26"/>
      <c r="E2" s="26"/>
      <c r="F2" s="26"/>
      <c r="G2" s="26"/>
    </row>
    <row r="3" spans="2:18" ht="17.25" customHeight="1">
      <c r="B3" s="2"/>
      <c r="C3" s="27"/>
      <c r="D3" s="27"/>
      <c r="E3" s="27"/>
      <c r="F3" s="27"/>
      <c r="G3" s="27"/>
      <c r="H3" s="3"/>
      <c r="I3" s="3"/>
      <c r="J3" s="3"/>
      <c r="K3" s="3"/>
      <c r="L3" s="3"/>
      <c r="M3" s="3"/>
      <c r="N3" s="3"/>
    </row>
    <row r="4" spans="2:18" ht="14.25" customHeight="1"/>
    <row r="5" spans="2:18" ht="14.25" customHeight="1">
      <c r="B5" s="4" t="s">
        <v>1</v>
      </c>
      <c r="C5" s="4" t="s">
        <v>2</v>
      </c>
      <c r="D5" s="4" t="s">
        <v>3</v>
      </c>
      <c r="E5" s="4" t="s">
        <v>4</v>
      </c>
      <c r="F5" s="4" t="s">
        <v>5</v>
      </c>
      <c r="G5" s="4" t="s">
        <v>6</v>
      </c>
      <c r="H5" s="4" t="s">
        <v>7</v>
      </c>
      <c r="I5" s="4" t="s">
        <v>8</v>
      </c>
      <c r="J5" s="4" t="s">
        <v>9</v>
      </c>
      <c r="K5" s="4" t="s">
        <v>10</v>
      </c>
      <c r="L5" s="4" t="s">
        <v>11</v>
      </c>
      <c r="M5" s="4" t="s">
        <v>12</v>
      </c>
      <c r="N5" s="4" t="s">
        <v>13</v>
      </c>
      <c r="O5" s="4" t="s">
        <v>135</v>
      </c>
      <c r="P5" s="4" t="s">
        <v>136</v>
      </c>
      <c r="Q5" s="4" t="s">
        <v>155</v>
      </c>
    </row>
    <row r="6" spans="2:18" ht="14.25" customHeight="1">
      <c r="B6" s="5" t="s">
        <v>14</v>
      </c>
      <c r="C6" s="5">
        <v>1185732</v>
      </c>
      <c r="D6" s="6">
        <v>43831</v>
      </c>
      <c r="E6" s="5" t="s">
        <v>15</v>
      </c>
      <c r="F6" s="5" t="s">
        <v>16</v>
      </c>
      <c r="G6" s="5" t="s">
        <v>16</v>
      </c>
      <c r="H6" s="7" t="s">
        <v>17</v>
      </c>
      <c r="I6" s="8">
        <v>50</v>
      </c>
      <c r="J6" s="9">
        <v>1200</v>
      </c>
      <c r="K6" s="10">
        <v>600000</v>
      </c>
      <c r="L6" s="10">
        <v>300000</v>
      </c>
      <c r="M6" s="11">
        <v>0.5</v>
      </c>
      <c r="N6" s="5" t="s">
        <v>18</v>
      </c>
      <c r="O6" s="13" t="b">
        <f>ROUND(I6*J6,2)=ROUND(K6,2)</f>
        <v>0</v>
      </c>
      <c r="P6" s="14">
        <f>I6*J6</f>
        <v>60000</v>
      </c>
      <c r="Q6" s="14">
        <f>P6*M6</f>
        <v>30000</v>
      </c>
      <c r="R6" s="19">
        <f>L6/(P6*M6)</f>
        <v>10</v>
      </c>
    </row>
    <row r="7" spans="2:18" ht="14.25" customHeight="1">
      <c r="B7" s="5" t="s">
        <v>14</v>
      </c>
      <c r="C7" s="5">
        <v>1185732</v>
      </c>
      <c r="D7" s="6">
        <v>43832</v>
      </c>
      <c r="E7" s="5" t="s">
        <v>15</v>
      </c>
      <c r="F7" s="5" t="s">
        <v>16</v>
      </c>
      <c r="G7" s="5" t="s">
        <v>16</v>
      </c>
      <c r="H7" s="7" t="s">
        <v>19</v>
      </c>
      <c r="I7" s="8">
        <v>50</v>
      </c>
      <c r="J7" s="9">
        <v>1000</v>
      </c>
      <c r="K7" s="10">
        <v>500000</v>
      </c>
      <c r="L7" s="10">
        <v>150000</v>
      </c>
      <c r="M7" s="11">
        <v>0.3</v>
      </c>
      <c r="N7" s="5" t="s">
        <v>18</v>
      </c>
      <c r="O7" s="13" t="b">
        <f t="shared" ref="O7:O70" si="0">ROUND(I7*J7,2)=ROUND(K7,2)</f>
        <v>0</v>
      </c>
      <c r="P7" s="14">
        <f t="shared" ref="P7:P70" si="1">I7*J7</f>
        <v>50000</v>
      </c>
      <c r="Q7" s="14">
        <f t="shared" ref="Q7:Q70" si="2">P7*M7</f>
        <v>15000</v>
      </c>
      <c r="R7" s="19">
        <f t="shared" ref="R7:R70" si="3">L7/(P7*M7)</f>
        <v>10</v>
      </c>
    </row>
    <row r="8" spans="2:18" ht="14.25" customHeight="1">
      <c r="B8" s="5" t="s">
        <v>14</v>
      </c>
      <c r="C8" s="5">
        <v>1185732</v>
      </c>
      <c r="D8" s="6">
        <v>43833</v>
      </c>
      <c r="E8" s="5" t="s">
        <v>15</v>
      </c>
      <c r="F8" s="5" t="s">
        <v>16</v>
      </c>
      <c r="G8" s="5" t="s">
        <v>16</v>
      </c>
      <c r="H8" s="7" t="s">
        <v>20</v>
      </c>
      <c r="I8" s="8">
        <v>40</v>
      </c>
      <c r="J8" s="9">
        <v>1000</v>
      </c>
      <c r="K8" s="10">
        <v>400000</v>
      </c>
      <c r="L8" s="10">
        <v>140000</v>
      </c>
      <c r="M8" s="11">
        <v>0.35</v>
      </c>
      <c r="N8" s="5" t="s">
        <v>18</v>
      </c>
      <c r="O8" s="13" t="b">
        <f t="shared" si="0"/>
        <v>0</v>
      </c>
      <c r="P8" s="14">
        <f t="shared" si="1"/>
        <v>40000</v>
      </c>
      <c r="Q8" s="14">
        <f t="shared" si="2"/>
        <v>14000</v>
      </c>
      <c r="R8" s="19">
        <f t="shared" si="3"/>
        <v>10</v>
      </c>
    </row>
    <row r="9" spans="2:18" ht="14.25" customHeight="1">
      <c r="B9" s="5" t="s">
        <v>14</v>
      </c>
      <c r="C9" s="5">
        <v>1185732</v>
      </c>
      <c r="D9" s="6">
        <v>43834</v>
      </c>
      <c r="E9" s="5" t="s">
        <v>15</v>
      </c>
      <c r="F9" s="5" t="s">
        <v>16</v>
      </c>
      <c r="G9" s="5" t="s">
        <v>16</v>
      </c>
      <c r="H9" s="7" t="s">
        <v>21</v>
      </c>
      <c r="I9" s="8">
        <v>45</v>
      </c>
      <c r="J9" s="9">
        <v>850</v>
      </c>
      <c r="K9" s="10">
        <v>382500</v>
      </c>
      <c r="L9" s="10">
        <v>133875</v>
      </c>
      <c r="M9" s="11">
        <v>0.35</v>
      </c>
      <c r="N9" s="5" t="s">
        <v>18</v>
      </c>
      <c r="O9" s="13" t="b">
        <f t="shared" si="0"/>
        <v>0</v>
      </c>
      <c r="P9" s="14">
        <f t="shared" si="1"/>
        <v>38250</v>
      </c>
      <c r="Q9" s="14">
        <f t="shared" si="2"/>
        <v>13387.5</v>
      </c>
      <c r="R9" s="19">
        <f t="shared" si="3"/>
        <v>10</v>
      </c>
    </row>
    <row r="10" spans="2:18" ht="14.25" customHeight="1">
      <c r="B10" s="5" t="s">
        <v>14</v>
      </c>
      <c r="C10" s="5">
        <v>1185732</v>
      </c>
      <c r="D10" s="6">
        <v>43835</v>
      </c>
      <c r="E10" s="5" t="s">
        <v>15</v>
      </c>
      <c r="F10" s="5" t="s">
        <v>16</v>
      </c>
      <c r="G10" s="5" t="s">
        <v>16</v>
      </c>
      <c r="H10" s="7" t="s">
        <v>22</v>
      </c>
      <c r="I10" s="8">
        <v>60</v>
      </c>
      <c r="J10" s="9">
        <v>900</v>
      </c>
      <c r="K10" s="10">
        <v>540000</v>
      </c>
      <c r="L10" s="10">
        <v>162000</v>
      </c>
      <c r="M10" s="11">
        <v>0.3</v>
      </c>
      <c r="N10" s="5" t="s">
        <v>18</v>
      </c>
      <c r="O10" s="13" t="b">
        <f t="shared" si="0"/>
        <v>0</v>
      </c>
      <c r="P10" s="14">
        <f t="shared" si="1"/>
        <v>54000</v>
      </c>
      <c r="Q10" s="14">
        <f t="shared" si="2"/>
        <v>16200</v>
      </c>
      <c r="R10" s="19">
        <f t="shared" si="3"/>
        <v>10</v>
      </c>
    </row>
    <row r="11" spans="2:18" ht="14.25" customHeight="1">
      <c r="B11" s="5" t="s">
        <v>14</v>
      </c>
      <c r="C11" s="5">
        <v>1185732</v>
      </c>
      <c r="D11" s="6">
        <v>43836</v>
      </c>
      <c r="E11" s="5" t="s">
        <v>15</v>
      </c>
      <c r="F11" s="5" t="s">
        <v>16</v>
      </c>
      <c r="G11" s="5" t="s">
        <v>16</v>
      </c>
      <c r="H11" s="7" t="s">
        <v>23</v>
      </c>
      <c r="I11" s="8">
        <v>50</v>
      </c>
      <c r="J11" s="9">
        <v>1000</v>
      </c>
      <c r="K11" s="10">
        <v>500000</v>
      </c>
      <c r="L11" s="10">
        <v>125000</v>
      </c>
      <c r="M11" s="11">
        <v>0.25</v>
      </c>
      <c r="N11" s="5" t="s">
        <v>18</v>
      </c>
      <c r="O11" s="13" t="b">
        <f t="shared" si="0"/>
        <v>0</v>
      </c>
      <c r="P11" s="14">
        <f t="shared" si="1"/>
        <v>50000</v>
      </c>
      <c r="Q11" s="14">
        <f t="shared" si="2"/>
        <v>12500</v>
      </c>
      <c r="R11" s="19">
        <f t="shared" si="3"/>
        <v>10</v>
      </c>
    </row>
    <row r="12" spans="2:18" ht="14.25" customHeight="1">
      <c r="B12" s="5" t="s">
        <v>14</v>
      </c>
      <c r="C12" s="5">
        <v>1185732</v>
      </c>
      <c r="D12" s="6">
        <v>43837</v>
      </c>
      <c r="E12" s="5" t="s">
        <v>15</v>
      </c>
      <c r="F12" s="5" t="s">
        <v>16</v>
      </c>
      <c r="G12" s="5" t="s">
        <v>16</v>
      </c>
      <c r="H12" s="7" t="s">
        <v>17</v>
      </c>
      <c r="I12" s="8">
        <v>50</v>
      </c>
      <c r="J12" s="9">
        <v>1250</v>
      </c>
      <c r="K12" s="10">
        <v>625000</v>
      </c>
      <c r="L12" s="10">
        <v>312500</v>
      </c>
      <c r="M12" s="11">
        <v>0.5</v>
      </c>
      <c r="N12" s="5" t="s">
        <v>18</v>
      </c>
      <c r="O12" s="13" t="b">
        <f t="shared" si="0"/>
        <v>0</v>
      </c>
      <c r="P12" s="14">
        <f t="shared" si="1"/>
        <v>62500</v>
      </c>
      <c r="Q12" s="14">
        <f t="shared" si="2"/>
        <v>31250</v>
      </c>
      <c r="R12" s="19">
        <f t="shared" si="3"/>
        <v>10</v>
      </c>
    </row>
    <row r="13" spans="2:18" ht="14.25" customHeight="1">
      <c r="B13" s="5" t="s">
        <v>14</v>
      </c>
      <c r="C13" s="5">
        <v>1185732</v>
      </c>
      <c r="D13" s="6">
        <v>43838</v>
      </c>
      <c r="E13" s="5" t="s">
        <v>15</v>
      </c>
      <c r="F13" s="5" t="s">
        <v>16</v>
      </c>
      <c r="G13" s="5" t="s">
        <v>16</v>
      </c>
      <c r="H13" s="7" t="s">
        <v>19</v>
      </c>
      <c r="I13" s="8">
        <v>50</v>
      </c>
      <c r="J13" s="9">
        <v>900</v>
      </c>
      <c r="K13" s="10">
        <v>450000</v>
      </c>
      <c r="L13" s="10">
        <v>135000</v>
      </c>
      <c r="M13" s="11">
        <v>0.3</v>
      </c>
      <c r="N13" s="5" t="s">
        <v>24</v>
      </c>
      <c r="O13" s="13" t="b">
        <f t="shared" si="0"/>
        <v>0</v>
      </c>
      <c r="P13" s="14">
        <f t="shared" si="1"/>
        <v>45000</v>
      </c>
      <c r="Q13" s="14">
        <f t="shared" si="2"/>
        <v>13500</v>
      </c>
      <c r="R13" s="19">
        <f t="shared" si="3"/>
        <v>10</v>
      </c>
    </row>
    <row r="14" spans="2:18" ht="14.25" customHeight="1">
      <c r="B14" s="5" t="s">
        <v>14</v>
      </c>
      <c r="C14" s="5">
        <v>1185732</v>
      </c>
      <c r="D14" s="6">
        <v>43851</v>
      </c>
      <c r="E14" s="5" t="s">
        <v>15</v>
      </c>
      <c r="F14" s="5" t="s">
        <v>16</v>
      </c>
      <c r="G14" s="5" t="s">
        <v>16</v>
      </c>
      <c r="H14" s="7" t="s">
        <v>20</v>
      </c>
      <c r="I14" s="8">
        <v>40</v>
      </c>
      <c r="J14" s="9">
        <v>950</v>
      </c>
      <c r="K14" s="10">
        <v>380000</v>
      </c>
      <c r="L14" s="10">
        <v>133000</v>
      </c>
      <c r="M14" s="11">
        <v>0.35</v>
      </c>
      <c r="N14" s="5" t="s">
        <v>24</v>
      </c>
      <c r="O14" s="13" t="b">
        <f t="shared" si="0"/>
        <v>0</v>
      </c>
      <c r="P14" s="14">
        <f t="shared" si="1"/>
        <v>38000</v>
      </c>
      <c r="Q14" s="14">
        <f t="shared" si="2"/>
        <v>13300</v>
      </c>
      <c r="R14" s="19">
        <f t="shared" si="3"/>
        <v>10</v>
      </c>
    </row>
    <row r="15" spans="2:18" ht="14.25" customHeight="1">
      <c r="B15" s="5" t="s">
        <v>14</v>
      </c>
      <c r="C15" s="5">
        <v>1185732</v>
      </c>
      <c r="D15" s="6">
        <v>43852</v>
      </c>
      <c r="E15" s="5" t="s">
        <v>15</v>
      </c>
      <c r="F15" s="5" t="s">
        <v>16</v>
      </c>
      <c r="G15" s="5" t="s">
        <v>16</v>
      </c>
      <c r="H15" s="7" t="s">
        <v>21</v>
      </c>
      <c r="I15" s="8">
        <v>45</v>
      </c>
      <c r="J15" s="9">
        <v>825</v>
      </c>
      <c r="K15" s="10">
        <v>371250</v>
      </c>
      <c r="L15" s="10">
        <v>129937.49999999999</v>
      </c>
      <c r="M15" s="11">
        <v>0.35</v>
      </c>
      <c r="N15" s="5" t="s">
        <v>24</v>
      </c>
      <c r="O15" s="13" t="b">
        <f t="shared" si="0"/>
        <v>0</v>
      </c>
      <c r="P15" s="14">
        <f t="shared" si="1"/>
        <v>37125</v>
      </c>
      <c r="Q15" s="14">
        <f t="shared" si="2"/>
        <v>12993.75</v>
      </c>
      <c r="R15" s="19">
        <f t="shared" si="3"/>
        <v>9.9999999999999982</v>
      </c>
    </row>
    <row r="16" spans="2:18" ht="14.25" customHeight="1">
      <c r="B16" s="5" t="s">
        <v>14</v>
      </c>
      <c r="C16" s="5">
        <v>1185732</v>
      </c>
      <c r="D16" s="6">
        <v>43853</v>
      </c>
      <c r="E16" s="5" t="s">
        <v>15</v>
      </c>
      <c r="F16" s="5" t="s">
        <v>16</v>
      </c>
      <c r="G16" s="5" t="s">
        <v>16</v>
      </c>
      <c r="H16" s="7" t="s">
        <v>22</v>
      </c>
      <c r="I16" s="8">
        <v>60</v>
      </c>
      <c r="J16" s="9">
        <v>900</v>
      </c>
      <c r="K16" s="10">
        <v>540000</v>
      </c>
      <c r="L16" s="10">
        <v>162000</v>
      </c>
      <c r="M16" s="11">
        <v>0.3</v>
      </c>
      <c r="N16" s="5" t="s">
        <v>24</v>
      </c>
      <c r="O16" s="13" t="b">
        <f t="shared" si="0"/>
        <v>0</v>
      </c>
      <c r="P16" s="14">
        <f t="shared" si="1"/>
        <v>54000</v>
      </c>
      <c r="Q16" s="14">
        <f t="shared" si="2"/>
        <v>16200</v>
      </c>
      <c r="R16" s="19">
        <f t="shared" si="3"/>
        <v>10</v>
      </c>
    </row>
    <row r="17" spans="2:18" ht="14.25" customHeight="1">
      <c r="B17" s="5" t="s">
        <v>14</v>
      </c>
      <c r="C17" s="5">
        <v>1185732</v>
      </c>
      <c r="D17" s="6">
        <v>43854</v>
      </c>
      <c r="E17" s="5" t="s">
        <v>15</v>
      </c>
      <c r="F17" s="5" t="s">
        <v>16</v>
      </c>
      <c r="G17" s="5" t="s">
        <v>16</v>
      </c>
      <c r="H17" s="7" t="s">
        <v>23</v>
      </c>
      <c r="I17" s="8">
        <v>50</v>
      </c>
      <c r="J17" s="9">
        <v>1000</v>
      </c>
      <c r="K17" s="10">
        <v>500000</v>
      </c>
      <c r="L17" s="10">
        <v>125000</v>
      </c>
      <c r="M17" s="11">
        <v>0.25</v>
      </c>
      <c r="N17" s="5" t="s">
        <v>24</v>
      </c>
      <c r="O17" s="13" t="b">
        <f t="shared" si="0"/>
        <v>0</v>
      </c>
      <c r="P17" s="14">
        <f t="shared" si="1"/>
        <v>50000</v>
      </c>
      <c r="Q17" s="14">
        <f t="shared" si="2"/>
        <v>12500</v>
      </c>
      <c r="R17" s="19">
        <f t="shared" si="3"/>
        <v>10</v>
      </c>
    </row>
    <row r="18" spans="2:18" ht="14.25" customHeight="1">
      <c r="B18" s="5" t="s">
        <v>14</v>
      </c>
      <c r="C18" s="5">
        <v>1185732</v>
      </c>
      <c r="D18" s="6">
        <v>43855</v>
      </c>
      <c r="E18" s="5" t="s">
        <v>15</v>
      </c>
      <c r="F18" s="5" t="s">
        <v>16</v>
      </c>
      <c r="G18" s="5" t="s">
        <v>16</v>
      </c>
      <c r="H18" s="7" t="s">
        <v>17</v>
      </c>
      <c r="I18" s="8">
        <v>50</v>
      </c>
      <c r="J18" s="9">
        <v>1220</v>
      </c>
      <c r="K18" s="10">
        <v>610000</v>
      </c>
      <c r="L18" s="10">
        <v>305000</v>
      </c>
      <c r="M18" s="11">
        <v>0.5</v>
      </c>
      <c r="N18" s="5" t="s">
        <v>24</v>
      </c>
      <c r="O18" s="13" t="b">
        <f t="shared" si="0"/>
        <v>0</v>
      </c>
      <c r="P18" s="14">
        <f t="shared" si="1"/>
        <v>61000</v>
      </c>
      <c r="Q18" s="14">
        <f t="shared" si="2"/>
        <v>30500</v>
      </c>
      <c r="R18" s="19">
        <f t="shared" si="3"/>
        <v>10</v>
      </c>
    </row>
    <row r="19" spans="2:18" ht="14.25" customHeight="1">
      <c r="B19" s="5" t="s">
        <v>14</v>
      </c>
      <c r="C19" s="5">
        <v>1185732</v>
      </c>
      <c r="D19" s="6">
        <v>43856</v>
      </c>
      <c r="E19" s="5" t="s">
        <v>15</v>
      </c>
      <c r="F19" s="5" t="s">
        <v>16</v>
      </c>
      <c r="G19" s="5" t="s">
        <v>16</v>
      </c>
      <c r="H19" s="7" t="s">
        <v>19</v>
      </c>
      <c r="I19" s="8">
        <v>50</v>
      </c>
      <c r="J19" s="9">
        <v>925</v>
      </c>
      <c r="K19" s="10">
        <v>462500</v>
      </c>
      <c r="L19" s="10">
        <v>138750</v>
      </c>
      <c r="M19" s="11">
        <v>0.3</v>
      </c>
      <c r="N19" s="5" t="s">
        <v>24</v>
      </c>
      <c r="O19" s="13" t="b">
        <f t="shared" si="0"/>
        <v>0</v>
      </c>
      <c r="P19" s="14">
        <f t="shared" si="1"/>
        <v>46250</v>
      </c>
      <c r="Q19" s="14">
        <f t="shared" si="2"/>
        <v>13875</v>
      </c>
      <c r="R19" s="19">
        <f t="shared" si="3"/>
        <v>10</v>
      </c>
    </row>
    <row r="20" spans="2:18" ht="14.25" customHeight="1">
      <c r="B20" s="5" t="s">
        <v>14</v>
      </c>
      <c r="C20" s="5">
        <v>1185732</v>
      </c>
      <c r="D20" s="6">
        <v>43857</v>
      </c>
      <c r="E20" s="5" t="s">
        <v>15</v>
      </c>
      <c r="F20" s="5" t="s">
        <v>16</v>
      </c>
      <c r="G20" s="5" t="s">
        <v>16</v>
      </c>
      <c r="H20" s="7" t="s">
        <v>20</v>
      </c>
      <c r="I20" s="8">
        <v>40</v>
      </c>
      <c r="J20" s="9">
        <v>950</v>
      </c>
      <c r="K20" s="10">
        <v>380000</v>
      </c>
      <c r="L20" s="10">
        <v>133000</v>
      </c>
      <c r="M20" s="11">
        <v>0.35</v>
      </c>
      <c r="N20" s="5" t="s">
        <v>24</v>
      </c>
      <c r="O20" s="13" t="b">
        <f t="shared" si="0"/>
        <v>0</v>
      </c>
      <c r="P20" s="14">
        <f t="shared" si="1"/>
        <v>38000</v>
      </c>
      <c r="Q20" s="14">
        <f t="shared" si="2"/>
        <v>13300</v>
      </c>
      <c r="R20" s="19">
        <f t="shared" si="3"/>
        <v>10</v>
      </c>
    </row>
    <row r="21" spans="2:18" ht="14.25" customHeight="1">
      <c r="B21" s="5" t="s">
        <v>14</v>
      </c>
      <c r="C21" s="5">
        <v>1185732</v>
      </c>
      <c r="D21" s="6">
        <v>43858</v>
      </c>
      <c r="E21" s="5" t="s">
        <v>15</v>
      </c>
      <c r="F21" s="5" t="s">
        <v>16</v>
      </c>
      <c r="G21" s="5" t="s">
        <v>16</v>
      </c>
      <c r="H21" s="7" t="s">
        <v>21</v>
      </c>
      <c r="I21" s="8">
        <v>45</v>
      </c>
      <c r="J21" s="9">
        <v>800</v>
      </c>
      <c r="K21" s="10">
        <v>360000</v>
      </c>
      <c r="L21" s="10">
        <v>125999.99999999999</v>
      </c>
      <c r="M21" s="11">
        <v>0.35</v>
      </c>
      <c r="N21" s="5" t="s">
        <v>24</v>
      </c>
      <c r="O21" s="13" t="b">
        <f t="shared" si="0"/>
        <v>0</v>
      </c>
      <c r="P21" s="14">
        <f t="shared" si="1"/>
        <v>36000</v>
      </c>
      <c r="Q21" s="14">
        <f t="shared" si="2"/>
        <v>12600</v>
      </c>
      <c r="R21" s="19">
        <f t="shared" si="3"/>
        <v>9.9999999999999982</v>
      </c>
    </row>
    <row r="22" spans="2:18" ht="14.25" customHeight="1">
      <c r="B22" s="5" t="s">
        <v>14</v>
      </c>
      <c r="C22" s="5">
        <v>1185732</v>
      </c>
      <c r="D22" s="6">
        <v>43859</v>
      </c>
      <c r="E22" s="5" t="s">
        <v>15</v>
      </c>
      <c r="F22" s="5" t="s">
        <v>16</v>
      </c>
      <c r="G22" s="5" t="s">
        <v>16</v>
      </c>
      <c r="H22" s="7" t="s">
        <v>22</v>
      </c>
      <c r="I22" s="8">
        <v>60</v>
      </c>
      <c r="J22" s="9">
        <v>850</v>
      </c>
      <c r="K22" s="10">
        <v>510000</v>
      </c>
      <c r="L22" s="10">
        <v>153000</v>
      </c>
      <c r="M22" s="11">
        <v>0.3</v>
      </c>
      <c r="N22" s="5" t="s">
        <v>24</v>
      </c>
      <c r="O22" s="13" t="b">
        <f t="shared" si="0"/>
        <v>0</v>
      </c>
      <c r="P22" s="14">
        <f t="shared" si="1"/>
        <v>51000</v>
      </c>
      <c r="Q22" s="14">
        <f t="shared" si="2"/>
        <v>15300</v>
      </c>
      <c r="R22" s="19">
        <f t="shared" si="3"/>
        <v>10</v>
      </c>
    </row>
    <row r="23" spans="2:18" ht="14.25" customHeight="1">
      <c r="B23" s="5" t="s">
        <v>14</v>
      </c>
      <c r="C23" s="5">
        <v>1185732</v>
      </c>
      <c r="D23" s="6">
        <v>43860</v>
      </c>
      <c r="E23" s="5" t="s">
        <v>15</v>
      </c>
      <c r="F23" s="5" t="s">
        <v>16</v>
      </c>
      <c r="G23" s="5" t="s">
        <v>16</v>
      </c>
      <c r="H23" s="7" t="s">
        <v>23</v>
      </c>
      <c r="I23" s="8">
        <v>50</v>
      </c>
      <c r="J23" s="9">
        <v>950</v>
      </c>
      <c r="K23" s="10">
        <v>475000</v>
      </c>
      <c r="L23" s="10">
        <v>118750</v>
      </c>
      <c r="M23" s="11">
        <v>0.25</v>
      </c>
      <c r="N23" s="5" t="s">
        <v>24</v>
      </c>
      <c r="O23" s="13" t="b">
        <f t="shared" si="0"/>
        <v>0</v>
      </c>
      <c r="P23" s="14">
        <f t="shared" si="1"/>
        <v>47500</v>
      </c>
      <c r="Q23" s="14">
        <f t="shared" si="2"/>
        <v>11875</v>
      </c>
      <c r="R23" s="19">
        <f t="shared" si="3"/>
        <v>10</v>
      </c>
    </row>
    <row r="24" spans="2:18" ht="14.25" customHeight="1">
      <c r="B24" s="5" t="s">
        <v>14</v>
      </c>
      <c r="C24" s="5">
        <v>1185732</v>
      </c>
      <c r="D24" s="6">
        <v>43861</v>
      </c>
      <c r="E24" s="5" t="s">
        <v>15</v>
      </c>
      <c r="F24" s="5" t="s">
        <v>16</v>
      </c>
      <c r="G24" s="5" t="s">
        <v>16</v>
      </c>
      <c r="H24" s="7" t="s">
        <v>17</v>
      </c>
      <c r="I24" s="8">
        <v>50</v>
      </c>
      <c r="J24" s="9">
        <v>1200</v>
      </c>
      <c r="K24" s="10">
        <v>600000</v>
      </c>
      <c r="L24" s="10">
        <v>300000</v>
      </c>
      <c r="M24" s="11">
        <v>0.5</v>
      </c>
      <c r="N24" s="5" t="s">
        <v>24</v>
      </c>
      <c r="O24" s="13" t="b">
        <f t="shared" si="0"/>
        <v>0</v>
      </c>
      <c r="P24" s="14">
        <f t="shared" si="1"/>
        <v>60000</v>
      </c>
      <c r="Q24" s="14">
        <f t="shared" si="2"/>
        <v>30000</v>
      </c>
      <c r="R24" s="19">
        <f t="shared" si="3"/>
        <v>10</v>
      </c>
    </row>
    <row r="25" spans="2:18" ht="14.25" customHeight="1">
      <c r="B25" s="5" t="s">
        <v>14</v>
      </c>
      <c r="C25" s="5">
        <v>1185732</v>
      </c>
      <c r="D25" s="6">
        <v>43862</v>
      </c>
      <c r="E25" s="5" t="s">
        <v>15</v>
      </c>
      <c r="F25" s="5" t="s">
        <v>16</v>
      </c>
      <c r="G25" s="5" t="s">
        <v>16</v>
      </c>
      <c r="H25" s="7" t="s">
        <v>19</v>
      </c>
      <c r="I25" s="8">
        <v>50</v>
      </c>
      <c r="J25" s="9">
        <v>900</v>
      </c>
      <c r="K25" s="10">
        <v>450000</v>
      </c>
      <c r="L25" s="10">
        <v>135000</v>
      </c>
      <c r="M25" s="11">
        <v>0.3</v>
      </c>
      <c r="N25" s="5" t="s">
        <v>24</v>
      </c>
      <c r="O25" s="13" t="b">
        <f t="shared" si="0"/>
        <v>0</v>
      </c>
      <c r="P25" s="14">
        <f t="shared" si="1"/>
        <v>45000</v>
      </c>
      <c r="Q25" s="14">
        <f t="shared" si="2"/>
        <v>13500</v>
      </c>
      <c r="R25" s="19">
        <f t="shared" si="3"/>
        <v>10</v>
      </c>
    </row>
    <row r="26" spans="2:18" ht="14.25" customHeight="1">
      <c r="B26" s="5" t="s">
        <v>14</v>
      </c>
      <c r="C26" s="5">
        <v>1185732</v>
      </c>
      <c r="D26" s="6">
        <v>43863</v>
      </c>
      <c r="E26" s="5" t="s">
        <v>15</v>
      </c>
      <c r="F26" s="5" t="s">
        <v>16</v>
      </c>
      <c r="G26" s="5" t="s">
        <v>16</v>
      </c>
      <c r="H26" s="7" t="s">
        <v>20</v>
      </c>
      <c r="I26" s="8">
        <v>40</v>
      </c>
      <c r="J26" s="9">
        <v>900</v>
      </c>
      <c r="K26" s="10">
        <v>360000</v>
      </c>
      <c r="L26" s="10">
        <v>125999.99999999999</v>
      </c>
      <c r="M26" s="11">
        <v>0.35</v>
      </c>
      <c r="N26" s="5" t="s">
        <v>24</v>
      </c>
      <c r="O26" s="13" t="b">
        <f t="shared" si="0"/>
        <v>0</v>
      </c>
      <c r="P26" s="14">
        <f t="shared" si="1"/>
        <v>36000</v>
      </c>
      <c r="Q26" s="14">
        <f t="shared" si="2"/>
        <v>12600</v>
      </c>
      <c r="R26" s="19">
        <f t="shared" si="3"/>
        <v>9.9999999999999982</v>
      </c>
    </row>
    <row r="27" spans="2:18" ht="14.25" customHeight="1">
      <c r="B27" s="5" t="s">
        <v>14</v>
      </c>
      <c r="C27" s="5">
        <v>1185732</v>
      </c>
      <c r="D27" s="6">
        <v>43864</v>
      </c>
      <c r="E27" s="5" t="s">
        <v>15</v>
      </c>
      <c r="F27" s="5" t="s">
        <v>16</v>
      </c>
      <c r="G27" s="5" t="s">
        <v>16</v>
      </c>
      <c r="H27" s="7" t="s">
        <v>21</v>
      </c>
      <c r="I27" s="8">
        <v>45</v>
      </c>
      <c r="J27" s="9">
        <v>825</v>
      </c>
      <c r="K27" s="10">
        <v>371250</v>
      </c>
      <c r="L27" s="10">
        <v>129937.49999999999</v>
      </c>
      <c r="M27" s="11">
        <v>0.35</v>
      </c>
      <c r="N27" s="5" t="s">
        <v>24</v>
      </c>
      <c r="O27" s="13" t="b">
        <f t="shared" si="0"/>
        <v>0</v>
      </c>
      <c r="P27" s="14">
        <f t="shared" si="1"/>
        <v>37125</v>
      </c>
      <c r="Q27" s="14">
        <f t="shared" si="2"/>
        <v>12993.75</v>
      </c>
      <c r="R27" s="19">
        <f t="shared" si="3"/>
        <v>9.9999999999999982</v>
      </c>
    </row>
    <row r="28" spans="2:18" ht="14.25" customHeight="1">
      <c r="B28" s="5" t="s">
        <v>14</v>
      </c>
      <c r="C28" s="5">
        <v>1185732</v>
      </c>
      <c r="D28" s="6">
        <v>43865</v>
      </c>
      <c r="E28" s="5" t="s">
        <v>15</v>
      </c>
      <c r="F28" s="5" t="s">
        <v>16</v>
      </c>
      <c r="G28" s="5" t="s">
        <v>16</v>
      </c>
      <c r="H28" s="7" t="s">
        <v>22</v>
      </c>
      <c r="I28" s="8">
        <v>60</v>
      </c>
      <c r="J28" s="9">
        <v>825</v>
      </c>
      <c r="K28" s="10">
        <v>495000</v>
      </c>
      <c r="L28" s="10">
        <v>148500</v>
      </c>
      <c r="M28" s="11">
        <v>0.3</v>
      </c>
      <c r="N28" s="5" t="s">
        <v>24</v>
      </c>
      <c r="O28" s="13" t="b">
        <f t="shared" si="0"/>
        <v>0</v>
      </c>
      <c r="P28" s="14">
        <f t="shared" si="1"/>
        <v>49500</v>
      </c>
      <c r="Q28" s="14">
        <f t="shared" si="2"/>
        <v>14850</v>
      </c>
      <c r="R28" s="19">
        <f t="shared" si="3"/>
        <v>10</v>
      </c>
    </row>
    <row r="29" spans="2:18" ht="14.25" customHeight="1">
      <c r="B29" s="5" t="s">
        <v>14</v>
      </c>
      <c r="C29" s="5">
        <v>1185732</v>
      </c>
      <c r="D29" s="6">
        <v>43866</v>
      </c>
      <c r="E29" s="5" t="s">
        <v>15</v>
      </c>
      <c r="F29" s="5" t="s">
        <v>16</v>
      </c>
      <c r="G29" s="5" t="s">
        <v>16</v>
      </c>
      <c r="H29" s="7" t="s">
        <v>23</v>
      </c>
      <c r="I29" s="8">
        <v>50</v>
      </c>
      <c r="J29" s="9">
        <v>950</v>
      </c>
      <c r="K29" s="10">
        <v>475000</v>
      </c>
      <c r="L29" s="10">
        <v>118750</v>
      </c>
      <c r="M29" s="11">
        <v>0.25</v>
      </c>
      <c r="N29" s="5" t="s">
        <v>24</v>
      </c>
      <c r="O29" s="13" t="b">
        <f t="shared" si="0"/>
        <v>0</v>
      </c>
      <c r="P29" s="14">
        <f t="shared" si="1"/>
        <v>47500</v>
      </c>
      <c r="Q29" s="14">
        <f t="shared" si="2"/>
        <v>11875</v>
      </c>
      <c r="R29" s="19">
        <f t="shared" si="3"/>
        <v>10</v>
      </c>
    </row>
    <row r="30" spans="2:18" ht="14.25" customHeight="1">
      <c r="B30" s="5" t="s">
        <v>14</v>
      </c>
      <c r="C30" s="5">
        <v>1185732</v>
      </c>
      <c r="D30" s="6">
        <v>43867</v>
      </c>
      <c r="E30" s="5" t="s">
        <v>15</v>
      </c>
      <c r="F30" s="5" t="s">
        <v>16</v>
      </c>
      <c r="G30" s="5" t="s">
        <v>16</v>
      </c>
      <c r="H30" s="7" t="s">
        <v>17</v>
      </c>
      <c r="I30" s="8">
        <v>60</v>
      </c>
      <c r="J30" s="9">
        <v>1220</v>
      </c>
      <c r="K30" s="10">
        <v>732000</v>
      </c>
      <c r="L30" s="10">
        <v>366000</v>
      </c>
      <c r="M30" s="11">
        <v>0.5</v>
      </c>
      <c r="N30" s="5" t="s">
        <v>24</v>
      </c>
      <c r="O30" s="13" t="b">
        <f t="shared" si="0"/>
        <v>0</v>
      </c>
      <c r="P30" s="14">
        <f t="shared" si="1"/>
        <v>73200</v>
      </c>
      <c r="Q30" s="14">
        <f t="shared" si="2"/>
        <v>36600</v>
      </c>
      <c r="R30" s="19">
        <f t="shared" si="3"/>
        <v>10</v>
      </c>
    </row>
    <row r="31" spans="2:18" ht="14.25" customHeight="1">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c r="O31" s="13" t="b">
        <f t="shared" si="0"/>
        <v>0</v>
      </c>
      <c r="P31" s="14">
        <f t="shared" si="1"/>
        <v>50875.000000000007</v>
      </c>
      <c r="Q31" s="14">
        <f t="shared" si="2"/>
        <v>15262.500000000002</v>
      </c>
      <c r="R31" s="19">
        <f t="shared" si="3"/>
        <v>9.9999999999999982</v>
      </c>
    </row>
    <row r="32" spans="2:18" ht="14.25" customHeight="1">
      <c r="B32" s="5" t="s">
        <v>14</v>
      </c>
      <c r="C32" s="5">
        <v>1185732</v>
      </c>
      <c r="D32" s="6">
        <v>43869</v>
      </c>
      <c r="E32" s="5" t="s">
        <v>15</v>
      </c>
      <c r="F32" s="5" t="s">
        <v>16</v>
      </c>
      <c r="G32" s="5" t="s">
        <v>16</v>
      </c>
      <c r="H32" s="7" t="s">
        <v>20</v>
      </c>
      <c r="I32" s="8">
        <v>50</v>
      </c>
      <c r="J32" s="9">
        <v>900</v>
      </c>
      <c r="K32" s="10">
        <v>450000</v>
      </c>
      <c r="L32" s="10">
        <v>157500</v>
      </c>
      <c r="M32" s="11">
        <v>0.35</v>
      </c>
      <c r="N32" s="5" t="s">
        <v>24</v>
      </c>
      <c r="O32" s="13" t="b">
        <f t="shared" si="0"/>
        <v>0</v>
      </c>
      <c r="P32" s="14">
        <f t="shared" si="1"/>
        <v>45000</v>
      </c>
      <c r="Q32" s="14">
        <f t="shared" si="2"/>
        <v>15749.999999999998</v>
      </c>
      <c r="R32" s="19">
        <f t="shared" si="3"/>
        <v>10.000000000000002</v>
      </c>
    </row>
    <row r="33" spans="2:18" ht="14.25" customHeight="1">
      <c r="B33" s="5" t="s">
        <v>14</v>
      </c>
      <c r="C33" s="5">
        <v>1185732</v>
      </c>
      <c r="D33" s="6">
        <v>43870</v>
      </c>
      <c r="E33" s="5" t="s">
        <v>15</v>
      </c>
      <c r="F33" s="5" t="s">
        <v>16</v>
      </c>
      <c r="G33" s="5" t="s">
        <v>16</v>
      </c>
      <c r="H33" s="7" t="s">
        <v>21</v>
      </c>
      <c r="I33" s="8">
        <v>50</v>
      </c>
      <c r="J33" s="9">
        <v>850</v>
      </c>
      <c r="K33" s="10">
        <v>425000</v>
      </c>
      <c r="L33" s="10">
        <v>148750</v>
      </c>
      <c r="M33" s="11">
        <v>0.35</v>
      </c>
      <c r="N33" s="5" t="s">
        <v>24</v>
      </c>
      <c r="O33" s="13" t="b">
        <f t="shared" si="0"/>
        <v>0</v>
      </c>
      <c r="P33" s="14">
        <f t="shared" si="1"/>
        <v>42500</v>
      </c>
      <c r="Q33" s="14">
        <f t="shared" si="2"/>
        <v>14874.999999999998</v>
      </c>
      <c r="R33" s="19">
        <f t="shared" si="3"/>
        <v>10.000000000000002</v>
      </c>
    </row>
    <row r="34" spans="2:18" ht="14.25" customHeight="1">
      <c r="B34" s="5" t="s">
        <v>14</v>
      </c>
      <c r="C34" s="5">
        <v>1185732</v>
      </c>
      <c r="D34" s="6">
        <v>43871</v>
      </c>
      <c r="E34" s="5" t="s">
        <v>15</v>
      </c>
      <c r="F34" s="5" t="s">
        <v>16</v>
      </c>
      <c r="G34" s="5" t="s">
        <v>16</v>
      </c>
      <c r="H34" s="7" t="s">
        <v>22</v>
      </c>
      <c r="I34" s="8">
        <v>60</v>
      </c>
      <c r="J34" s="9">
        <v>875</v>
      </c>
      <c r="K34" s="10">
        <v>525000</v>
      </c>
      <c r="L34" s="10">
        <v>157500</v>
      </c>
      <c r="M34" s="11">
        <v>0.3</v>
      </c>
      <c r="N34" s="5" t="s">
        <v>24</v>
      </c>
      <c r="O34" s="13" t="b">
        <f t="shared" si="0"/>
        <v>0</v>
      </c>
      <c r="P34" s="14">
        <f t="shared" si="1"/>
        <v>52500</v>
      </c>
      <c r="Q34" s="14">
        <f t="shared" si="2"/>
        <v>15750</v>
      </c>
      <c r="R34" s="19">
        <f t="shared" si="3"/>
        <v>10</v>
      </c>
    </row>
    <row r="35" spans="2:18" ht="14.25" customHeight="1">
      <c r="B35" s="5" t="s">
        <v>14</v>
      </c>
      <c r="C35" s="5">
        <v>1185732</v>
      </c>
      <c r="D35" s="6">
        <v>43893</v>
      </c>
      <c r="E35" s="5" t="s">
        <v>15</v>
      </c>
      <c r="F35" s="5" t="s">
        <v>16</v>
      </c>
      <c r="G35" s="5" t="s">
        <v>16</v>
      </c>
      <c r="H35" s="7" t="s">
        <v>23</v>
      </c>
      <c r="I35" s="8">
        <v>65</v>
      </c>
      <c r="J35" s="9">
        <v>1000</v>
      </c>
      <c r="K35" s="10">
        <v>650000</v>
      </c>
      <c r="L35" s="10">
        <v>162500</v>
      </c>
      <c r="M35" s="11">
        <v>0.25</v>
      </c>
      <c r="N35" s="5" t="s">
        <v>24</v>
      </c>
      <c r="O35" s="13" t="b">
        <f t="shared" si="0"/>
        <v>0</v>
      </c>
      <c r="P35" s="14">
        <f t="shared" si="1"/>
        <v>65000</v>
      </c>
      <c r="Q35" s="14">
        <f t="shared" si="2"/>
        <v>16250</v>
      </c>
      <c r="R35" s="19">
        <f t="shared" si="3"/>
        <v>10</v>
      </c>
    </row>
    <row r="36" spans="2:18" ht="14.25" customHeight="1">
      <c r="B36" s="5" t="s">
        <v>14</v>
      </c>
      <c r="C36" s="5">
        <v>1185732</v>
      </c>
      <c r="D36" s="6">
        <v>43894</v>
      </c>
      <c r="E36" s="5" t="s">
        <v>15</v>
      </c>
      <c r="F36" s="5" t="s">
        <v>16</v>
      </c>
      <c r="G36" s="5" t="s">
        <v>16</v>
      </c>
      <c r="H36" s="7" t="s">
        <v>17</v>
      </c>
      <c r="I36" s="8">
        <v>60</v>
      </c>
      <c r="J36" s="9">
        <v>1250</v>
      </c>
      <c r="K36" s="10">
        <v>750000</v>
      </c>
      <c r="L36" s="10">
        <v>375000</v>
      </c>
      <c r="M36" s="11">
        <v>0.5</v>
      </c>
      <c r="N36" s="5" t="s">
        <v>24</v>
      </c>
      <c r="O36" s="13" t="b">
        <f t="shared" si="0"/>
        <v>0</v>
      </c>
      <c r="P36" s="14">
        <f t="shared" si="1"/>
        <v>75000</v>
      </c>
      <c r="Q36" s="14">
        <f t="shared" si="2"/>
        <v>37500</v>
      </c>
      <c r="R36" s="19">
        <f t="shared" si="3"/>
        <v>10</v>
      </c>
    </row>
    <row r="37" spans="2:18" ht="14.25" customHeight="1">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c r="O37" s="13" t="b">
        <f t="shared" si="0"/>
        <v>0</v>
      </c>
      <c r="P37" s="14">
        <f t="shared" si="1"/>
        <v>55000.000000000007</v>
      </c>
      <c r="Q37" s="14">
        <f t="shared" si="2"/>
        <v>16500</v>
      </c>
      <c r="R37" s="19">
        <f t="shared" si="3"/>
        <v>10.000000000000002</v>
      </c>
    </row>
    <row r="38" spans="2:18" ht="14.25" customHeight="1">
      <c r="B38" s="5" t="s">
        <v>14</v>
      </c>
      <c r="C38" s="5">
        <v>1185732</v>
      </c>
      <c r="D38" s="6">
        <v>43896</v>
      </c>
      <c r="E38" s="5" t="s">
        <v>15</v>
      </c>
      <c r="F38" s="5" t="s">
        <v>16</v>
      </c>
      <c r="G38" s="5" t="s">
        <v>16</v>
      </c>
      <c r="H38" s="7" t="s">
        <v>20</v>
      </c>
      <c r="I38" s="8">
        <v>50</v>
      </c>
      <c r="J38" s="9">
        <v>925</v>
      </c>
      <c r="K38" s="10">
        <v>462500</v>
      </c>
      <c r="L38" s="10">
        <v>161875</v>
      </c>
      <c r="M38" s="11">
        <v>0.35</v>
      </c>
      <c r="N38" s="5" t="s">
        <v>24</v>
      </c>
      <c r="O38" s="13" t="b">
        <f t="shared" si="0"/>
        <v>0</v>
      </c>
      <c r="P38" s="14">
        <f t="shared" si="1"/>
        <v>46250</v>
      </c>
      <c r="Q38" s="14">
        <f t="shared" si="2"/>
        <v>16187.499999999998</v>
      </c>
      <c r="R38" s="19">
        <f t="shared" si="3"/>
        <v>10.000000000000002</v>
      </c>
    </row>
    <row r="39" spans="2:18" ht="14.25" customHeight="1">
      <c r="B39" s="5" t="s">
        <v>14</v>
      </c>
      <c r="C39" s="5">
        <v>1185732</v>
      </c>
      <c r="D39" s="6">
        <v>43897</v>
      </c>
      <c r="E39" s="5" t="s">
        <v>15</v>
      </c>
      <c r="F39" s="5" t="s">
        <v>16</v>
      </c>
      <c r="G39" s="5" t="s">
        <v>16</v>
      </c>
      <c r="H39" s="7" t="s">
        <v>21</v>
      </c>
      <c r="I39" s="8">
        <v>50</v>
      </c>
      <c r="J39" s="9">
        <v>900</v>
      </c>
      <c r="K39" s="10">
        <v>450000</v>
      </c>
      <c r="L39" s="10">
        <v>157500</v>
      </c>
      <c r="M39" s="11">
        <v>0.35</v>
      </c>
      <c r="N39" s="5" t="s">
        <v>24</v>
      </c>
      <c r="O39" s="13" t="b">
        <f t="shared" si="0"/>
        <v>0</v>
      </c>
      <c r="P39" s="14">
        <f t="shared" si="1"/>
        <v>45000</v>
      </c>
      <c r="Q39" s="14">
        <f t="shared" si="2"/>
        <v>15749.999999999998</v>
      </c>
      <c r="R39" s="19">
        <f t="shared" si="3"/>
        <v>10.000000000000002</v>
      </c>
    </row>
    <row r="40" spans="2:18" ht="14.25" customHeight="1">
      <c r="B40" s="5" t="s">
        <v>14</v>
      </c>
      <c r="C40" s="5">
        <v>1185732</v>
      </c>
      <c r="D40" s="6">
        <v>43898</v>
      </c>
      <c r="E40" s="5" t="s">
        <v>15</v>
      </c>
      <c r="F40" s="5" t="s">
        <v>16</v>
      </c>
      <c r="G40" s="5" t="s">
        <v>16</v>
      </c>
      <c r="H40" s="7" t="s">
        <v>22</v>
      </c>
      <c r="I40" s="8">
        <v>60</v>
      </c>
      <c r="J40" s="9">
        <v>900</v>
      </c>
      <c r="K40" s="10">
        <v>540000</v>
      </c>
      <c r="L40" s="10">
        <v>162000</v>
      </c>
      <c r="M40" s="11">
        <v>0.3</v>
      </c>
      <c r="N40" s="5" t="s">
        <v>24</v>
      </c>
      <c r="O40" s="13" t="b">
        <f t="shared" si="0"/>
        <v>0</v>
      </c>
      <c r="P40" s="14">
        <f t="shared" si="1"/>
        <v>54000</v>
      </c>
      <c r="Q40" s="14">
        <f t="shared" si="2"/>
        <v>16200</v>
      </c>
      <c r="R40" s="19">
        <f t="shared" si="3"/>
        <v>10</v>
      </c>
    </row>
    <row r="41" spans="2:18" ht="14.25" customHeight="1">
      <c r="B41" s="5" t="s">
        <v>14</v>
      </c>
      <c r="C41" s="5">
        <v>1185732</v>
      </c>
      <c r="D41" s="6">
        <v>43899</v>
      </c>
      <c r="E41" s="5" t="s">
        <v>15</v>
      </c>
      <c r="F41" s="5" t="s">
        <v>16</v>
      </c>
      <c r="G41" s="5" t="s">
        <v>16</v>
      </c>
      <c r="H41" s="7" t="s">
        <v>23</v>
      </c>
      <c r="I41" s="8">
        <v>65</v>
      </c>
      <c r="J41" s="9">
        <v>1050</v>
      </c>
      <c r="K41" s="10">
        <v>682500</v>
      </c>
      <c r="L41" s="10">
        <v>170625</v>
      </c>
      <c r="M41" s="11">
        <v>0.25</v>
      </c>
      <c r="N41" s="5" t="s">
        <v>24</v>
      </c>
      <c r="O41" s="13" t="b">
        <f t="shared" si="0"/>
        <v>0</v>
      </c>
      <c r="P41" s="14">
        <f t="shared" si="1"/>
        <v>68250</v>
      </c>
      <c r="Q41" s="14">
        <f t="shared" si="2"/>
        <v>17062.5</v>
      </c>
      <c r="R41" s="19">
        <f t="shared" si="3"/>
        <v>10</v>
      </c>
    </row>
    <row r="42" spans="2:18" ht="14.25" customHeight="1">
      <c r="B42" s="5" t="s">
        <v>14</v>
      </c>
      <c r="C42" s="5">
        <v>1185732</v>
      </c>
      <c r="D42" s="6">
        <v>43900</v>
      </c>
      <c r="E42" s="5" t="s">
        <v>15</v>
      </c>
      <c r="F42" s="5" t="s">
        <v>16</v>
      </c>
      <c r="G42" s="5" t="s">
        <v>16</v>
      </c>
      <c r="H42" s="7" t="s">
        <v>17</v>
      </c>
      <c r="I42" s="8">
        <v>60</v>
      </c>
      <c r="J42" s="9">
        <v>1275</v>
      </c>
      <c r="K42" s="10">
        <v>765000</v>
      </c>
      <c r="L42" s="10">
        <v>382500</v>
      </c>
      <c r="M42" s="11">
        <v>0.5</v>
      </c>
      <c r="N42" s="5" t="s">
        <v>24</v>
      </c>
      <c r="O42" s="13" t="b">
        <f t="shared" si="0"/>
        <v>0</v>
      </c>
      <c r="P42" s="14">
        <f t="shared" si="1"/>
        <v>76500</v>
      </c>
      <c r="Q42" s="14">
        <f t="shared" si="2"/>
        <v>38250</v>
      </c>
      <c r="R42" s="19">
        <f t="shared" si="3"/>
        <v>10</v>
      </c>
    </row>
    <row r="43" spans="2:18" ht="14.25" customHeight="1">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c r="O43" s="13" t="b">
        <f t="shared" si="0"/>
        <v>0</v>
      </c>
      <c r="P43" s="14">
        <f t="shared" si="1"/>
        <v>56375.000000000007</v>
      </c>
      <c r="Q43" s="14">
        <f t="shared" si="2"/>
        <v>16912.5</v>
      </c>
      <c r="R43" s="19">
        <f t="shared" si="3"/>
        <v>10.000000000000002</v>
      </c>
    </row>
    <row r="44" spans="2:18" ht="14.25" customHeight="1">
      <c r="B44" s="5" t="s">
        <v>14</v>
      </c>
      <c r="C44" s="5">
        <v>1185732</v>
      </c>
      <c r="D44" s="6">
        <v>43902</v>
      </c>
      <c r="E44" s="5" t="s">
        <v>15</v>
      </c>
      <c r="F44" s="5" t="s">
        <v>16</v>
      </c>
      <c r="G44" s="5" t="s">
        <v>16</v>
      </c>
      <c r="H44" s="7" t="s">
        <v>20</v>
      </c>
      <c r="I44" s="8">
        <v>50</v>
      </c>
      <c r="J44" s="9">
        <v>950</v>
      </c>
      <c r="K44" s="10">
        <v>475000</v>
      </c>
      <c r="L44" s="10">
        <v>166250</v>
      </c>
      <c r="M44" s="11">
        <v>0.35</v>
      </c>
      <c r="N44" s="5" t="s">
        <v>24</v>
      </c>
      <c r="O44" s="13" t="b">
        <f t="shared" si="0"/>
        <v>0</v>
      </c>
      <c r="P44" s="14">
        <f t="shared" si="1"/>
        <v>47500</v>
      </c>
      <c r="Q44" s="14">
        <f t="shared" si="2"/>
        <v>16625</v>
      </c>
      <c r="R44" s="19">
        <f t="shared" si="3"/>
        <v>10</v>
      </c>
    </row>
    <row r="45" spans="2:18" ht="14.25" customHeight="1">
      <c r="B45" s="5" t="s">
        <v>14</v>
      </c>
      <c r="C45" s="5">
        <v>1185732</v>
      </c>
      <c r="D45" s="6">
        <v>43903</v>
      </c>
      <c r="E45" s="5" t="s">
        <v>15</v>
      </c>
      <c r="F45" s="5" t="s">
        <v>16</v>
      </c>
      <c r="G45" s="5" t="s">
        <v>16</v>
      </c>
      <c r="H45" s="7" t="s">
        <v>21</v>
      </c>
      <c r="I45" s="8">
        <v>50</v>
      </c>
      <c r="J45" s="9">
        <v>900</v>
      </c>
      <c r="K45" s="10">
        <v>450000</v>
      </c>
      <c r="L45" s="10">
        <v>157500</v>
      </c>
      <c r="M45" s="11">
        <v>0.35</v>
      </c>
      <c r="N45" s="5" t="s">
        <v>24</v>
      </c>
      <c r="O45" s="13" t="b">
        <f t="shared" si="0"/>
        <v>0</v>
      </c>
      <c r="P45" s="14">
        <f t="shared" si="1"/>
        <v>45000</v>
      </c>
      <c r="Q45" s="14">
        <f t="shared" si="2"/>
        <v>15749.999999999998</v>
      </c>
      <c r="R45" s="19">
        <f t="shared" si="3"/>
        <v>10.000000000000002</v>
      </c>
    </row>
    <row r="46" spans="2:18" ht="14.25" customHeight="1">
      <c r="B46" s="5" t="s">
        <v>14</v>
      </c>
      <c r="C46" s="5">
        <v>1185732</v>
      </c>
      <c r="D46" s="6">
        <v>43904</v>
      </c>
      <c r="E46" s="5" t="s">
        <v>15</v>
      </c>
      <c r="F46" s="5" t="s">
        <v>16</v>
      </c>
      <c r="G46" s="5" t="s">
        <v>16</v>
      </c>
      <c r="H46" s="7" t="s">
        <v>22</v>
      </c>
      <c r="I46" s="8">
        <v>60</v>
      </c>
      <c r="J46" s="9">
        <v>925</v>
      </c>
      <c r="K46" s="10">
        <v>555000</v>
      </c>
      <c r="L46" s="10">
        <v>166500</v>
      </c>
      <c r="M46" s="11">
        <v>0.3</v>
      </c>
      <c r="N46" s="5" t="s">
        <v>24</v>
      </c>
      <c r="O46" s="13" t="b">
        <f t="shared" si="0"/>
        <v>0</v>
      </c>
      <c r="P46" s="14">
        <f t="shared" si="1"/>
        <v>55500</v>
      </c>
      <c r="Q46" s="14">
        <f t="shared" si="2"/>
        <v>16650</v>
      </c>
      <c r="R46" s="19">
        <f t="shared" si="3"/>
        <v>10</v>
      </c>
    </row>
    <row r="47" spans="2:18" ht="14.25" customHeight="1">
      <c r="B47" s="5" t="s">
        <v>14</v>
      </c>
      <c r="C47" s="5">
        <v>1185732</v>
      </c>
      <c r="D47" s="6">
        <v>43905</v>
      </c>
      <c r="E47" s="5" t="s">
        <v>15</v>
      </c>
      <c r="F47" s="5" t="s">
        <v>16</v>
      </c>
      <c r="G47" s="5" t="s">
        <v>16</v>
      </c>
      <c r="H47" s="7" t="s">
        <v>23</v>
      </c>
      <c r="I47" s="8">
        <v>65</v>
      </c>
      <c r="J47" s="9">
        <v>1100</v>
      </c>
      <c r="K47" s="10">
        <v>715000</v>
      </c>
      <c r="L47" s="10">
        <v>178750</v>
      </c>
      <c r="M47" s="11">
        <v>0.25</v>
      </c>
      <c r="N47" s="5" t="s">
        <v>24</v>
      </c>
      <c r="O47" s="13" t="b">
        <f t="shared" si="0"/>
        <v>0</v>
      </c>
      <c r="P47" s="14">
        <f t="shared" si="1"/>
        <v>71500</v>
      </c>
      <c r="Q47" s="14">
        <f t="shared" si="2"/>
        <v>17875</v>
      </c>
      <c r="R47" s="19">
        <f t="shared" si="3"/>
        <v>10</v>
      </c>
    </row>
    <row r="48" spans="2:18" ht="14.25" customHeight="1">
      <c r="B48" s="5" t="s">
        <v>14</v>
      </c>
      <c r="C48" s="5">
        <v>1185732</v>
      </c>
      <c r="D48" s="6">
        <v>43906</v>
      </c>
      <c r="E48" s="5" t="s">
        <v>15</v>
      </c>
      <c r="F48" s="5" t="s">
        <v>16</v>
      </c>
      <c r="G48" s="5" t="s">
        <v>16</v>
      </c>
      <c r="H48" s="7" t="s">
        <v>17</v>
      </c>
      <c r="I48" s="8">
        <v>60</v>
      </c>
      <c r="J48" s="9">
        <v>1250</v>
      </c>
      <c r="K48" s="10">
        <v>750000</v>
      </c>
      <c r="L48" s="10">
        <v>375000</v>
      </c>
      <c r="M48" s="11">
        <v>0.5</v>
      </c>
      <c r="N48" s="5" t="s">
        <v>24</v>
      </c>
      <c r="O48" s="13" t="b">
        <f t="shared" si="0"/>
        <v>0</v>
      </c>
      <c r="P48" s="14">
        <f t="shared" si="1"/>
        <v>75000</v>
      </c>
      <c r="Q48" s="14">
        <f t="shared" si="2"/>
        <v>37500</v>
      </c>
      <c r="R48" s="19">
        <f t="shared" si="3"/>
        <v>10</v>
      </c>
    </row>
    <row r="49" spans="2:18" ht="14.25" customHeight="1">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c r="O49" s="13" t="b">
        <f t="shared" si="0"/>
        <v>0</v>
      </c>
      <c r="P49" s="14">
        <f t="shared" si="1"/>
        <v>56375.000000000007</v>
      </c>
      <c r="Q49" s="14">
        <f t="shared" si="2"/>
        <v>16912.5</v>
      </c>
      <c r="R49" s="19">
        <f t="shared" si="3"/>
        <v>10.000000000000002</v>
      </c>
    </row>
    <row r="50" spans="2:18" ht="14.25" customHeight="1">
      <c r="B50" s="5" t="s">
        <v>14</v>
      </c>
      <c r="C50" s="5">
        <v>1185732</v>
      </c>
      <c r="D50" s="6">
        <v>43908</v>
      </c>
      <c r="E50" s="5" t="s">
        <v>15</v>
      </c>
      <c r="F50" s="5" t="s">
        <v>16</v>
      </c>
      <c r="G50" s="5" t="s">
        <v>16</v>
      </c>
      <c r="H50" s="7" t="s">
        <v>20</v>
      </c>
      <c r="I50" s="8">
        <v>50</v>
      </c>
      <c r="J50" s="9">
        <v>950</v>
      </c>
      <c r="K50" s="10">
        <v>475000</v>
      </c>
      <c r="L50" s="10">
        <v>166250</v>
      </c>
      <c r="M50" s="11">
        <v>0.35</v>
      </c>
      <c r="N50" s="5" t="s">
        <v>24</v>
      </c>
      <c r="O50" s="13" t="b">
        <f t="shared" si="0"/>
        <v>0</v>
      </c>
      <c r="P50" s="14">
        <f t="shared" si="1"/>
        <v>47500</v>
      </c>
      <c r="Q50" s="14">
        <f t="shared" si="2"/>
        <v>16625</v>
      </c>
      <c r="R50" s="19">
        <f t="shared" si="3"/>
        <v>10</v>
      </c>
    </row>
    <row r="51" spans="2:18" ht="14.25" customHeight="1">
      <c r="B51" s="5" t="s">
        <v>14</v>
      </c>
      <c r="C51" s="5">
        <v>1185732</v>
      </c>
      <c r="D51" s="6">
        <v>43921</v>
      </c>
      <c r="E51" s="5" t="s">
        <v>15</v>
      </c>
      <c r="F51" s="5" t="s">
        <v>16</v>
      </c>
      <c r="G51" s="5" t="s">
        <v>16</v>
      </c>
      <c r="H51" s="7" t="s">
        <v>21</v>
      </c>
      <c r="I51" s="8">
        <v>50</v>
      </c>
      <c r="J51" s="9">
        <v>925</v>
      </c>
      <c r="K51" s="10">
        <v>462500</v>
      </c>
      <c r="L51" s="10">
        <v>161875</v>
      </c>
      <c r="M51" s="11">
        <v>0.35</v>
      </c>
      <c r="N51" s="5" t="s">
        <v>24</v>
      </c>
      <c r="O51" s="13" t="b">
        <f t="shared" si="0"/>
        <v>0</v>
      </c>
      <c r="P51" s="14">
        <f t="shared" si="1"/>
        <v>46250</v>
      </c>
      <c r="Q51" s="14">
        <f t="shared" si="2"/>
        <v>16187.499999999998</v>
      </c>
      <c r="R51" s="19">
        <f t="shared" si="3"/>
        <v>10.000000000000002</v>
      </c>
    </row>
    <row r="52" spans="2:18" ht="14.25" customHeight="1">
      <c r="B52" s="5" t="s">
        <v>25</v>
      </c>
      <c r="C52" s="5">
        <v>1185732</v>
      </c>
      <c r="D52" s="6">
        <v>43938</v>
      </c>
      <c r="E52" s="5" t="s">
        <v>15</v>
      </c>
      <c r="F52" s="5" t="s">
        <v>16</v>
      </c>
      <c r="G52" s="5" t="s">
        <v>16</v>
      </c>
      <c r="H52" s="7" t="s">
        <v>22</v>
      </c>
      <c r="I52" s="8">
        <v>60</v>
      </c>
      <c r="J52" s="9">
        <v>900</v>
      </c>
      <c r="K52" s="10">
        <v>540000</v>
      </c>
      <c r="L52" s="10">
        <v>162000</v>
      </c>
      <c r="M52" s="11">
        <v>0.3</v>
      </c>
      <c r="N52" s="5" t="s">
        <v>24</v>
      </c>
      <c r="O52" s="13" t="b">
        <f t="shared" si="0"/>
        <v>0</v>
      </c>
      <c r="P52" s="14">
        <f t="shared" si="1"/>
        <v>54000</v>
      </c>
      <c r="Q52" s="14">
        <f t="shared" si="2"/>
        <v>16200</v>
      </c>
      <c r="R52" s="19">
        <f t="shared" si="3"/>
        <v>10</v>
      </c>
    </row>
    <row r="53" spans="2:18" ht="14.25" customHeight="1">
      <c r="B53" s="5" t="s">
        <v>25</v>
      </c>
      <c r="C53" s="5">
        <v>1185732</v>
      </c>
      <c r="D53" s="6">
        <v>43939</v>
      </c>
      <c r="E53" s="5" t="s">
        <v>15</v>
      </c>
      <c r="F53" s="5" t="s">
        <v>16</v>
      </c>
      <c r="G53" s="5" t="s">
        <v>16</v>
      </c>
      <c r="H53" s="7" t="s">
        <v>23</v>
      </c>
      <c r="I53" s="8">
        <v>65</v>
      </c>
      <c r="J53" s="9">
        <v>1075</v>
      </c>
      <c r="K53" s="10">
        <v>698750</v>
      </c>
      <c r="L53" s="10">
        <v>174687.5</v>
      </c>
      <c r="M53" s="11">
        <v>0.25</v>
      </c>
      <c r="N53" s="5" t="s">
        <v>24</v>
      </c>
      <c r="O53" s="13" t="b">
        <f t="shared" si="0"/>
        <v>0</v>
      </c>
      <c r="P53" s="14">
        <f t="shared" si="1"/>
        <v>69875</v>
      </c>
      <c r="Q53" s="14">
        <f t="shared" si="2"/>
        <v>17468.75</v>
      </c>
      <c r="R53" s="19">
        <f t="shared" si="3"/>
        <v>10</v>
      </c>
    </row>
    <row r="54" spans="2:18" ht="14.25" customHeight="1">
      <c r="B54" s="5" t="s">
        <v>25</v>
      </c>
      <c r="C54" s="5">
        <v>1185732</v>
      </c>
      <c r="D54" s="6">
        <v>43940</v>
      </c>
      <c r="E54" s="5" t="s">
        <v>15</v>
      </c>
      <c r="F54" s="5" t="s">
        <v>16</v>
      </c>
      <c r="G54" s="5" t="s">
        <v>16</v>
      </c>
      <c r="H54" s="7" t="s">
        <v>17</v>
      </c>
      <c r="I54" s="8">
        <v>60</v>
      </c>
      <c r="J54" s="9">
        <v>1200</v>
      </c>
      <c r="K54" s="10">
        <v>720000</v>
      </c>
      <c r="L54" s="10">
        <v>360000</v>
      </c>
      <c r="M54" s="11">
        <v>0.5</v>
      </c>
      <c r="N54" s="5" t="s">
        <v>24</v>
      </c>
      <c r="O54" s="13" t="b">
        <f t="shared" si="0"/>
        <v>0</v>
      </c>
      <c r="P54" s="14">
        <f t="shared" si="1"/>
        <v>72000</v>
      </c>
      <c r="Q54" s="14">
        <f t="shared" si="2"/>
        <v>36000</v>
      </c>
      <c r="R54" s="19">
        <f t="shared" si="3"/>
        <v>10</v>
      </c>
    </row>
    <row r="55" spans="2:18" ht="14.25" customHeight="1">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c r="O55" s="13" t="b">
        <f t="shared" si="0"/>
        <v>0</v>
      </c>
      <c r="P55" s="14">
        <f t="shared" si="1"/>
        <v>55000.000000000007</v>
      </c>
      <c r="Q55" s="14">
        <f t="shared" si="2"/>
        <v>16500</v>
      </c>
      <c r="R55" s="19">
        <f t="shared" si="3"/>
        <v>10.000000000000002</v>
      </c>
    </row>
    <row r="56" spans="2:18" ht="14.25" customHeight="1">
      <c r="B56" s="5" t="s">
        <v>25</v>
      </c>
      <c r="C56" s="5">
        <v>1185732</v>
      </c>
      <c r="D56" s="6">
        <v>43942</v>
      </c>
      <c r="E56" s="5" t="s">
        <v>15</v>
      </c>
      <c r="F56" s="5" t="s">
        <v>16</v>
      </c>
      <c r="G56" s="5" t="s">
        <v>16</v>
      </c>
      <c r="H56" s="7" t="s">
        <v>20</v>
      </c>
      <c r="I56" s="8">
        <v>50</v>
      </c>
      <c r="J56" s="9">
        <v>925</v>
      </c>
      <c r="K56" s="10">
        <v>462500</v>
      </c>
      <c r="L56" s="10">
        <v>161875</v>
      </c>
      <c r="M56" s="11">
        <v>0.35</v>
      </c>
      <c r="N56" s="5" t="s">
        <v>24</v>
      </c>
      <c r="O56" s="13" t="b">
        <f t="shared" si="0"/>
        <v>0</v>
      </c>
      <c r="P56" s="14">
        <f t="shared" si="1"/>
        <v>46250</v>
      </c>
      <c r="Q56" s="14">
        <f t="shared" si="2"/>
        <v>16187.499999999998</v>
      </c>
      <c r="R56" s="19">
        <f t="shared" si="3"/>
        <v>10.000000000000002</v>
      </c>
    </row>
    <row r="57" spans="2:18" ht="14.25" customHeight="1">
      <c r="B57" s="5" t="s">
        <v>25</v>
      </c>
      <c r="C57" s="5">
        <v>1185732</v>
      </c>
      <c r="D57" s="6">
        <v>43943</v>
      </c>
      <c r="E57" s="5" t="s">
        <v>15</v>
      </c>
      <c r="F57" s="5" t="s">
        <v>16</v>
      </c>
      <c r="G57" s="5" t="s">
        <v>16</v>
      </c>
      <c r="H57" s="7" t="s">
        <v>21</v>
      </c>
      <c r="I57" s="8">
        <v>50</v>
      </c>
      <c r="J57" s="9">
        <v>900</v>
      </c>
      <c r="K57" s="10">
        <v>450000</v>
      </c>
      <c r="L57" s="10">
        <v>157500</v>
      </c>
      <c r="M57" s="11">
        <v>0.35</v>
      </c>
      <c r="N57" s="5" t="s">
        <v>24</v>
      </c>
      <c r="O57" s="13" t="b">
        <f t="shared" si="0"/>
        <v>0</v>
      </c>
      <c r="P57" s="14">
        <f t="shared" si="1"/>
        <v>45000</v>
      </c>
      <c r="Q57" s="14">
        <f t="shared" si="2"/>
        <v>15749.999999999998</v>
      </c>
      <c r="R57" s="19">
        <f t="shared" si="3"/>
        <v>10.000000000000002</v>
      </c>
    </row>
    <row r="58" spans="2:18" ht="14.25" customHeight="1">
      <c r="B58" s="5" t="s">
        <v>25</v>
      </c>
      <c r="C58" s="5">
        <v>1185732</v>
      </c>
      <c r="D58" s="6">
        <v>43944</v>
      </c>
      <c r="E58" s="5" t="s">
        <v>15</v>
      </c>
      <c r="F58" s="5" t="s">
        <v>16</v>
      </c>
      <c r="G58" s="5" t="s">
        <v>16</v>
      </c>
      <c r="H58" s="7" t="s">
        <v>22</v>
      </c>
      <c r="I58" s="8">
        <v>60</v>
      </c>
      <c r="J58" s="9">
        <v>900</v>
      </c>
      <c r="K58" s="10">
        <v>540000</v>
      </c>
      <c r="L58" s="10">
        <v>162000</v>
      </c>
      <c r="M58" s="11">
        <v>0.3</v>
      </c>
      <c r="N58" s="5" t="s">
        <v>24</v>
      </c>
      <c r="O58" s="13" t="b">
        <f t="shared" si="0"/>
        <v>0</v>
      </c>
      <c r="P58" s="14">
        <f t="shared" si="1"/>
        <v>54000</v>
      </c>
      <c r="Q58" s="14">
        <f t="shared" si="2"/>
        <v>16200</v>
      </c>
      <c r="R58" s="19">
        <f t="shared" si="3"/>
        <v>10</v>
      </c>
    </row>
    <row r="59" spans="2:18" ht="14.25" customHeight="1">
      <c r="B59" s="5" t="s">
        <v>25</v>
      </c>
      <c r="C59" s="5">
        <v>1185732</v>
      </c>
      <c r="D59" s="6">
        <v>43945</v>
      </c>
      <c r="E59" s="5" t="s">
        <v>15</v>
      </c>
      <c r="F59" s="5" t="s">
        <v>16</v>
      </c>
      <c r="G59" s="5" t="s">
        <v>16</v>
      </c>
      <c r="H59" s="7" t="s">
        <v>23</v>
      </c>
      <c r="I59" s="8">
        <v>65</v>
      </c>
      <c r="J59" s="9">
        <v>1000</v>
      </c>
      <c r="K59" s="10">
        <v>650000</v>
      </c>
      <c r="L59" s="10">
        <v>162500</v>
      </c>
      <c r="M59" s="11">
        <v>0.25</v>
      </c>
      <c r="N59" s="5" t="s">
        <v>24</v>
      </c>
      <c r="O59" s="13" t="b">
        <f t="shared" si="0"/>
        <v>0</v>
      </c>
      <c r="P59" s="14">
        <f t="shared" si="1"/>
        <v>65000</v>
      </c>
      <c r="Q59" s="14">
        <f t="shared" si="2"/>
        <v>16250</v>
      </c>
      <c r="R59" s="19">
        <f t="shared" si="3"/>
        <v>10</v>
      </c>
    </row>
    <row r="60" spans="2:18" ht="14.25" customHeight="1">
      <c r="B60" s="5" t="s">
        <v>25</v>
      </c>
      <c r="C60" s="5">
        <v>1185732</v>
      </c>
      <c r="D60" s="6">
        <v>43946</v>
      </c>
      <c r="E60" s="5" t="s">
        <v>15</v>
      </c>
      <c r="F60" s="5" t="s">
        <v>16</v>
      </c>
      <c r="G60" s="5" t="s">
        <v>16</v>
      </c>
      <c r="H60" s="7" t="s">
        <v>22</v>
      </c>
      <c r="I60" s="8">
        <v>65</v>
      </c>
      <c r="J60" s="9">
        <v>875</v>
      </c>
      <c r="K60" s="10">
        <v>568750</v>
      </c>
      <c r="L60" s="10">
        <v>170625</v>
      </c>
      <c r="M60" s="11">
        <v>0.3</v>
      </c>
      <c r="N60" s="5" t="s">
        <v>24</v>
      </c>
      <c r="O60" s="13" t="b">
        <f t="shared" si="0"/>
        <v>0</v>
      </c>
      <c r="P60" s="14">
        <f t="shared" si="1"/>
        <v>56875</v>
      </c>
      <c r="Q60" s="14">
        <f t="shared" si="2"/>
        <v>17062.5</v>
      </c>
      <c r="R60" s="19">
        <f t="shared" si="3"/>
        <v>10</v>
      </c>
    </row>
    <row r="61" spans="2:18" ht="14.25" customHeight="1">
      <c r="B61" s="5" t="s">
        <v>25</v>
      </c>
      <c r="C61" s="5">
        <v>1185732</v>
      </c>
      <c r="D61" s="6">
        <v>43947</v>
      </c>
      <c r="E61" s="5" t="s">
        <v>15</v>
      </c>
      <c r="F61" s="5" t="s">
        <v>16</v>
      </c>
      <c r="G61" s="5" t="s">
        <v>16</v>
      </c>
      <c r="H61" s="7" t="s">
        <v>23</v>
      </c>
      <c r="I61" s="8">
        <v>70</v>
      </c>
      <c r="J61" s="9">
        <v>1000</v>
      </c>
      <c r="K61" s="10">
        <v>700000</v>
      </c>
      <c r="L61" s="10">
        <v>175000</v>
      </c>
      <c r="M61" s="11">
        <v>0.25</v>
      </c>
      <c r="N61" s="5" t="s">
        <v>24</v>
      </c>
      <c r="O61" s="13" t="b">
        <f t="shared" si="0"/>
        <v>0</v>
      </c>
      <c r="P61" s="14">
        <f t="shared" si="1"/>
        <v>70000</v>
      </c>
      <c r="Q61" s="14">
        <f t="shared" si="2"/>
        <v>17500</v>
      </c>
      <c r="R61" s="19">
        <f t="shared" si="3"/>
        <v>10</v>
      </c>
    </row>
    <row r="62" spans="2:18" ht="14.25" customHeight="1">
      <c r="B62" s="5" t="s">
        <v>25</v>
      </c>
      <c r="C62" s="5">
        <v>1185732</v>
      </c>
      <c r="D62" s="6">
        <v>43948</v>
      </c>
      <c r="E62" s="5" t="s">
        <v>15</v>
      </c>
      <c r="F62" s="5" t="s">
        <v>16</v>
      </c>
      <c r="G62" s="5" t="s">
        <v>16</v>
      </c>
      <c r="H62" s="7" t="s">
        <v>17</v>
      </c>
      <c r="I62" s="8">
        <v>65</v>
      </c>
      <c r="J62" s="9">
        <v>1150</v>
      </c>
      <c r="K62" s="10">
        <v>747500</v>
      </c>
      <c r="L62" s="10">
        <v>373750</v>
      </c>
      <c r="M62" s="11">
        <v>0.5</v>
      </c>
      <c r="N62" s="5" t="s">
        <v>24</v>
      </c>
      <c r="O62" s="13" t="b">
        <f t="shared" si="0"/>
        <v>0</v>
      </c>
      <c r="P62" s="14">
        <f t="shared" si="1"/>
        <v>74750</v>
      </c>
      <c r="Q62" s="14">
        <f t="shared" si="2"/>
        <v>37375</v>
      </c>
      <c r="R62" s="19">
        <f t="shared" si="3"/>
        <v>10</v>
      </c>
    </row>
    <row r="63" spans="2:18" ht="14.25" customHeight="1">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c r="O63" s="13" t="b">
        <f t="shared" si="0"/>
        <v>0</v>
      </c>
      <c r="P63" s="14">
        <f t="shared" si="1"/>
        <v>53625.000000000007</v>
      </c>
      <c r="Q63" s="14">
        <f t="shared" si="2"/>
        <v>16087.500000000002</v>
      </c>
      <c r="R63" s="19">
        <f t="shared" si="3"/>
        <v>10</v>
      </c>
    </row>
    <row r="64" spans="2:18" ht="14.25" customHeight="1">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c r="O64" s="13" t="b">
        <f t="shared" si="0"/>
        <v>0</v>
      </c>
      <c r="P64" s="14">
        <f t="shared" si="1"/>
        <v>50600.000000000007</v>
      </c>
      <c r="Q64" s="14">
        <f t="shared" si="2"/>
        <v>17710</v>
      </c>
      <c r="R64" s="19">
        <f t="shared" si="3"/>
        <v>10</v>
      </c>
    </row>
    <row r="65" spans="2:18" ht="14.25" customHeight="1">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c r="O65" s="13" t="b">
        <f t="shared" si="0"/>
        <v>0</v>
      </c>
      <c r="P65" s="14">
        <f t="shared" si="1"/>
        <v>49500.000000000007</v>
      </c>
      <c r="Q65" s="14">
        <f t="shared" si="2"/>
        <v>17325</v>
      </c>
      <c r="R65" s="19">
        <f t="shared" si="3"/>
        <v>10</v>
      </c>
    </row>
    <row r="66" spans="2:18" ht="14.25" customHeight="1">
      <c r="B66" s="5" t="s">
        <v>25</v>
      </c>
      <c r="C66" s="5">
        <v>1185732</v>
      </c>
      <c r="D66" s="6">
        <v>43952</v>
      </c>
      <c r="E66" s="5" t="s">
        <v>15</v>
      </c>
      <c r="F66" s="5" t="s">
        <v>16</v>
      </c>
      <c r="G66" s="5" t="s">
        <v>16</v>
      </c>
      <c r="H66" s="7" t="s">
        <v>22</v>
      </c>
      <c r="I66" s="8">
        <v>65</v>
      </c>
      <c r="J66" s="9">
        <v>875</v>
      </c>
      <c r="K66" s="10">
        <v>568750</v>
      </c>
      <c r="L66" s="10">
        <v>170625</v>
      </c>
      <c r="M66" s="11">
        <v>0.3</v>
      </c>
      <c r="N66" s="5" t="s">
        <v>24</v>
      </c>
      <c r="O66" s="13" t="b">
        <f t="shared" si="0"/>
        <v>0</v>
      </c>
      <c r="P66" s="14">
        <f t="shared" si="1"/>
        <v>56875</v>
      </c>
      <c r="Q66" s="14">
        <f t="shared" si="2"/>
        <v>17062.5</v>
      </c>
      <c r="R66" s="19">
        <f t="shared" si="3"/>
        <v>10</v>
      </c>
    </row>
    <row r="67" spans="2:18" ht="14.25" customHeight="1">
      <c r="B67" s="5" t="s">
        <v>25</v>
      </c>
      <c r="C67" s="5">
        <v>1185732</v>
      </c>
      <c r="D67" s="6">
        <v>43953</v>
      </c>
      <c r="E67" s="5" t="s">
        <v>15</v>
      </c>
      <c r="F67" s="5" t="s">
        <v>16</v>
      </c>
      <c r="G67" s="5" t="s">
        <v>16</v>
      </c>
      <c r="H67" s="7" t="s">
        <v>23</v>
      </c>
      <c r="I67" s="8">
        <v>70</v>
      </c>
      <c r="J67" s="9">
        <v>975</v>
      </c>
      <c r="K67" s="10">
        <v>682500</v>
      </c>
      <c r="L67" s="10">
        <v>170625</v>
      </c>
      <c r="M67" s="11">
        <v>0.25</v>
      </c>
      <c r="N67" s="5" t="s">
        <v>24</v>
      </c>
      <c r="O67" s="13" t="b">
        <f t="shared" si="0"/>
        <v>0</v>
      </c>
      <c r="P67" s="14">
        <f t="shared" si="1"/>
        <v>68250</v>
      </c>
      <c r="Q67" s="14">
        <f t="shared" si="2"/>
        <v>17062.5</v>
      </c>
      <c r="R67" s="19">
        <f t="shared" si="3"/>
        <v>10</v>
      </c>
    </row>
    <row r="68" spans="2:18" ht="14.25" customHeight="1">
      <c r="B68" s="5" t="s">
        <v>25</v>
      </c>
      <c r="C68" s="5">
        <v>1185732</v>
      </c>
      <c r="D68" s="6">
        <v>43954</v>
      </c>
      <c r="E68" s="5" t="s">
        <v>15</v>
      </c>
      <c r="F68" s="5" t="s">
        <v>16</v>
      </c>
      <c r="G68" s="5" t="s">
        <v>16</v>
      </c>
      <c r="H68" s="7" t="s">
        <v>17</v>
      </c>
      <c r="I68" s="8">
        <v>65</v>
      </c>
      <c r="J68" s="9">
        <v>1200</v>
      </c>
      <c r="K68" s="10">
        <v>780000</v>
      </c>
      <c r="L68" s="10">
        <v>390000</v>
      </c>
      <c r="M68" s="11">
        <v>0.5</v>
      </c>
      <c r="N68" s="5" t="s">
        <v>24</v>
      </c>
      <c r="O68" s="13" t="b">
        <f t="shared" si="0"/>
        <v>0</v>
      </c>
      <c r="P68" s="14">
        <f t="shared" si="1"/>
        <v>78000</v>
      </c>
      <c r="Q68" s="14">
        <f t="shared" si="2"/>
        <v>39000</v>
      </c>
      <c r="R68" s="19">
        <f t="shared" si="3"/>
        <v>10</v>
      </c>
    </row>
    <row r="69" spans="2:18" ht="14.25" customHeight="1">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c r="O69" s="13" t="b">
        <f t="shared" si="0"/>
        <v>0</v>
      </c>
      <c r="P69" s="14">
        <f t="shared" si="1"/>
        <v>55000.000000000007</v>
      </c>
      <c r="Q69" s="14">
        <f t="shared" si="2"/>
        <v>16500</v>
      </c>
      <c r="R69" s="19">
        <f t="shared" si="3"/>
        <v>10.000000000000002</v>
      </c>
    </row>
    <row r="70" spans="2:18" ht="14.25" customHeight="1">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c r="O70" s="13" t="b">
        <f t="shared" si="0"/>
        <v>0</v>
      </c>
      <c r="P70" s="14">
        <f t="shared" si="1"/>
        <v>52250.000000000007</v>
      </c>
      <c r="Q70" s="14">
        <f t="shared" si="2"/>
        <v>18287.5</v>
      </c>
      <c r="R70" s="19">
        <f t="shared" si="3"/>
        <v>10</v>
      </c>
    </row>
    <row r="71" spans="2:18" ht="14.25" customHeight="1">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c r="O71" s="13" t="b">
        <f t="shared" ref="O71:O134" si="4">ROUND(I71*J71,2)=ROUND(K71,2)</f>
        <v>0</v>
      </c>
      <c r="P71" s="14">
        <f t="shared" ref="P71:P134" si="5">I71*J71</f>
        <v>49500.000000000007</v>
      </c>
      <c r="Q71" s="14">
        <f t="shared" ref="Q71:Q134" si="6">P71*M71</f>
        <v>17325</v>
      </c>
      <c r="R71" s="19">
        <f t="shared" ref="R71:R134" si="7">L71/(P71*M71)</f>
        <v>10</v>
      </c>
    </row>
    <row r="72" spans="2:18" ht="14.25" customHeight="1">
      <c r="B72" s="5" t="s">
        <v>25</v>
      </c>
      <c r="C72" s="5">
        <v>1185732</v>
      </c>
      <c r="D72" s="6">
        <v>43958</v>
      </c>
      <c r="E72" s="5" t="s">
        <v>15</v>
      </c>
      <c r="F72" s="5" t="s">
        <v>16</v>
      </c>
      <c r="G72" s="5" t="s">
        <v>16</v>
      </c>
      <c r="H72" s="7" t="s">
        <v>22</v>
      </c>
      <c r="I72" s="8">
        <v>65</v>
      </c>
      <c r="J72" s="9">
        <v>900</v>
      </c>
      <c r="K72" s="10">
        <v>585000</v>
      </c>
      <c r="L72" s="10">
        <v>175500</v>
      </c>
      <c r="M72" s="11">
        <v>0.3</v>
      </c>
      <c r="N72" s="5" t="s">
        <v>24</v>
      </c>
      <c r="O72" s="13" t="b">
        <f t="shared" si="4"/>
        <v>0</v>
      </c>
      <c r="P72" s="14">
        <f t="shared" si="5"/>
        <v>58500</v>
      </c>
      <c r="Q72" s="14">
        <f t="shared" si="6"/>
        <v>17550</v>
      </c>
      <c r="R72" s="19">
        <f t="shared" si="7"/>
        <v>10</v>
      </c>
    </row>
    <row r="73" spans="2:18" ht="14.25" customHeight="1">
      <c r="B73" s="5" t="s">
        <v>25</v>
      </c>
      <c r="C73" s="5">
        <v>1185732</v>
      </c>
      <c r="D73" s="6">
        <v>44030</v>
      </c>
      <c r="E73" s="5" t="s">
        <v>15</v>
      </c>
      <c r="F73" s="5" t="s">
        <v>16</v>
      </c>
      <c r="G73" s="5" t="s">
        <v>16</v>
      </c>
      <c r="H73" s="7" t="s">
        <v>23</v>
      </c>
      <c r="I73" s="8">
        <v>70</v>
      </c>
      <c r="J73" s="9">
        <v>1000</v>
      </c>
      <c r="K73" s="10">
        <v>700000</v>
      </c>
      <c r="L73" s="10">
        <v>175000</v>
      </c>
      <c r="M73" s="11">
        <v>0.25</v>
      </c>
      <c r="N73" s="5" t="s">
        <v>24</v>
      </c>
      <c r="O73" s="13" t="b">
        <f t="shared" si="4"/>
        <v>0</v>
      </c>
      <c r="P73" s="14">
        <f t="shared" si="5"/>
        <v>70000</v>
      </c>
      <c r="Q73" s="14">
        <f t="shared" si="6"/>
        <v>17500</v>
      </c>
      <c r="R73" s="19">
        <f t="shared" si="7"/>
        <v>10</v>
      </c>
    </row>
    <row r="74" spans="2:18" ht="14.25" customHeight="1">
      <c r="B74" s="5" t="s">
        <v>26</v>
      </c>
      <c r="C74" s="5">
        <v>1197831</v>
      </c>
      <c r="D74" s="6">
        <v>44031</v>
      </c>
      <c r="E74" s="5" t="s">
        <v>15</v>
      </c>
      <c r="F74" s="5" t="s">
        <v>16</v>
      </c>
      <c r="G74" s="5" t="s">
        <v>16</v>
      </c>
      <c r="H74" s="7" t="s">
        <v>17</v>
      </c>
      <c r="I74" s="8">
        <v>25</v>
      </c>
      <c r="J74" s="9">
        <v>900</v>
      </c>
      <c r="K74" s="10">
        <v>225000</v>
      </c>
      <c r="L74" s="10">
        <v>78750</v>
      </c>
      <c r="M74" s="11">
        <v>0.35</v>
      </c>
      <c r="N74" s="5" t="s">
        <v>24</v>
      </c>
      <c r="O74" s="13" t="b">
        <f t="shared" si="4"/>
        <v>0</v>
      </c>
      <c r="P74" s="14">
        <f t="shared" si="5"/>
        <v>22500</v>
      </c>
      <c r="Q74" s="14">
        <f t="shared" si="6"/>
        <v>7874.9999999999991</v>
      </c>
      <c r="R74" s="19">
        <f t="shared" si="7"/>
        <v>10.000000000000002</v>
      </c>
    </row>
    <row r="75" spans="2:18" ht="14.25" customHeight="1">
      <c r="B75" s="5" t="s">
        <v>26</v>
      </c>
      <c r="C75" s="5">
        <v>1197831</v>
      </c>
      <c r="D75" s="6">
        <v>44032</v>
      </c>
      <c r="E75" s="5" t="s">
        <v>15</v>
      </c>
      <c r="F75" s="5" t="s">
        <v>16</v>
      </c>
      <c r="G75" s="5" t="s">
        <v>16</v>
      </c>
      <c r="H75" s="7" t="s">
        <v>19</v>
      </c>
      <c r="I75" s="8">
        <v>35</v>
      </c>
      <c r="J75" s="9">
        <v>900</v>
      </c>
      <c r="K75" s="10">
        <v>315000</v>
      </c>
      <c r="L75" s="10">
        <v>110250</v>
      </c>
      <c r="M75" s="11">
        <v>0.35</v>
      </c>
      <c r="N75" s="5" t="s">
        <v>24</v>
      </c>
      <c r="O75" s="13" t="b">
        <f t="shared" si="4"/>
        <v>0</v>
      </c>
      <c r="P75" s="14">
        <f t="shared" si="5"/>
        <v>31500</v>
      </c>
      <c r="Q75" s="14">
        <f t="shared" si="6"/>
        <v>11025</v>
      </c>
      <c r="R75" s="19">
        <f t="shared" si="7"/>
        <v>10</v>
      </c>
    </row>
    <row r="76" spans="2:18" ht="14.25" customHeight="1">
      <c r="B76" s="5" t="s">
        <v>26</v>
      </c>
      <c r="C76" s="5">
        <v>1197831</v>
      </c>
      <c r="D76" s="6">
        <v>44033</v>
      </c>
      <c r="E76" s="5" t="s">
        <v>15</v>
      </c>
      <c r="F76" s="5" t="s">
        <v>16</v>
      </c>
      <c r="G76" s="5" t="s">
        <v>16</v>
      </c>
      <c r="H76" s="7" t="s">
        <v>20</v>
      </c>
      <c r="I76" s="8">
        <v>35</v>
      </c>
      <c r="J76" s="9">
        <v>700</v>
      </c>
      <c r="K76" s="10">
        <v>245000</v>
      </c>
      <c r="L76" s="10">
        <v>85750</v>
      </c>
      <c r="M76" s="11">
        <v>0.35</v>
      </c>
      <c r="N76" s="5" t="s">
        <v>24</v>
      </c>
      <c r="O76" s="13" t="b">
        <f t="shared" si="4"/>
        <v>0</v>
      </c>
      <c r="P76" s="14">
        <f t="shared" si="5"/>
        <v>24500</v>
      </c>
      <c r="Q76" s="14">
        <f t="shared" si="6"/>
        <v>8575</v>
      </c>
      <c r="R76" s="19">
        <f t="shared" si="7"/>
        <v>10</v>
      </c>
    </row>
    <row r="77" spans="2:18" ht="14.25" customHeight="1">
      <c r="B77" s="5" t="s">
        <v>26</v>
      </c>
      <c r="C77" s="5">
        <v>1197831</v>
      </c>
      <c r="D77" s="6">
        <v>44034</v>
      </c>
      <c r="E77" s="5" t="s">
        <v>15</v>
      </c>
      <c r="F77" s="5" t="s">
        <v>16</v>
      </c>
      <c r="G77" s="5" t="s">
        <v>16</v>
      </c>
      <c r="H77" s="7" t="s">
        <v>21</v>
      </c>
      <c r="I77" s="8">
        <v>35</v>
      </c>
      <c r="J77" s="9">
        <v>700</v>
      </c>
      <c r="K77" s="10">
        <v>245000</v>
      </c>
      <c r="L77" s="10">
        <v>110250</v>
      </c>
      <c r="M77" s="11">
        <v>0.45</v>
      </c>
      <c r="N77" s="5" t="s">
        <v>24</v>
      </c>
      <c r="O77" s="13" t="b">
        <f t="shared" si="4"/>
        <v>0</v>
      </c>
      <c r="P77" s="14">
        <f t="shared" si="5"/>
        <v>24500</v>
      </c>
      <c r="Q77" s="14">
        <f t="shared" si="6"/>
        <v>11025</v>
      </c>
      <c r="R77" s="19">
        <f t="shared" si="7"/>
        <v>10</v>
      </c>
    </row>
    <row r="78" spans="2:18" ht="14.25" customHeight="1">
      <c r="B78" s="5" t="s">
        <v>26</v>
      </c>
      <c r="C78" s="5">
        <v>1197831</v>
      </c>
      <c r="D78" s="6">
        <v>44035</v>
      </c>
      <c r="E78" s="5" t="s">
        <v>27</v>
      </c>
      <c r="F78" s="5" t="s">
        <v>28</v>
      </c>
      <c r="G78" s="5" t="s">
        <v>29</v>
      </c>
      <c r="H78" s="7" t="s">
        <v>22</v>
      </c>
      <c r="I78" s="8">
        <v>40</v>
      </c>
      <c r="J78" s="9">
        <v>550</v>
      </c>
      <c r="K78" s="10">
        <v>220000</v>
      </c>
      <c r="L78" s="10">
        <v>66000</v>
      </c>
      <c r="M78" s="11">
        <v>0.3</v>
      </c>
      <c r="N78" s="5" t="s">
        <v>24</v>
      </c>
      <c r="O78" s="13" t="b">
        <f t="shared" si="4"/>
        <v>0</v>
      </c>
      <c r="P78" s="14">
        <f t="shared" si="5"/>
        <v>22000</v>
      </c>
      <c r="Q78" s="14">
        <f t="shared" si="6"/>
        <v>6600</v>
      </c>
      <c r="R78" s="19">
        <f t="shared" si="7"/>
        <v>10</v>
      </c>
    </row>
    <row r="79" spans="2:18" ht="14.25" customHeight="1">
      <c r="B79" s="5" t="s">
        <v>26</v>
      </c>
      <c r="C79" s="5">
        <v>1197831</v>
      </c>
      <c r="D79" s="6">
        <v>44036</v>
      </c>
      <c r="E79" s="5" t="s">
        <v>27</v>
      </c>
      <c r="F79" s="5" t="s">
        <v>28</v>
      </c>
      <c r="G79" s="5" t="s">
        <v>29</v>
      </c>
      <c r="H79" s="7" t="s">
        <v>23</v>
      </c>
      <c r="I79" s="8">
        <v>35</v>
      </c>
      <c r="J79" s="9">
        <v>700</v>
      </c>
      <c r="K79" s="10">
        <v>245000</v>
      </c>
      <c r="L79" s="10">
        <v>122500</v>
      </c>
      <c r="M79" s="11">
        <v>0.5</v>
      </c>
      <c r="N79" s="5" t="s">
        <v>24</v>
      </c>
      <c r="O79" s="13" t="b">
        <f t="shared" si="4"/>
        <v>0</v>
      </c>
      <c r="P79" s="14">
        <f t="shared" si="5"/>
        <v>24500</v>
      </c>
      <c r="Q79" s="14">
        <f t="shared" si="6"/>
        <v>12250</v>
      </c>
      <c r="R79" s="19">
        <f t="shared" si="7"/>
        <v>10</v>
      </c>
    </row>
    <row r="80" spans="2:18" ht="14.25" customHeight="1">
      <c r="B80" s="5" t="s">
        <v>26</v>
      </c>
      <c r="C80" s="5">
        <v>1197831</v>
      </c>
      <c r="D80" s="6">
        <v>44037</v>
      </c>
      <c r="E80" s="5" t="s">
        <v>27</v>
      </c>
      <c r="F80" s="5" t="s">
        <v>28</v>
      </c>
      <c r="G80" s="5" t="s">
        <v>29</v>
      </c>
      <c r="H80" s="7" t="s">
        <v>17</v>
      </c>
      <c r="I80" s="8">
        <v>25</v>
      </c>
      <c r="J80" s="9">
        <v>850</v>
      </c>
      <c r="K80" s="10">
        <v>212500</v>
      </c>
      <c r="L80" s="10">
        <v>74375</v>
      </c>
      <c r="M80" s="11">
        <v>0.35</v>
      </c>
      <c r="N80" s="5" t="s">
        <v>24</v>
      </c>
      <c r="O80" s="13" t="b">
        <f t="shared" si="4"/>
        <v>0</v>
      </c>
      <c r="P80" s="14">
        <f t="shared" si="5"/>
        <v>21250</v>
      </c>
      <c r="Q80" s="14">
        <f t="shared" si="6"/>
        <v>7437.4999999999991</v>
      </c>
      <c r="R80" s="19">
        <f t="shared" si="7"/>
        <v>10.000000000000002</v>
      </c>
    </row>
    <row r="81" spans="2:18" ht="14.25" customHeight="1">
      <c r="B81" s="5" t="s">
        <v>26</v>
      </c>
      <c r="C81" s="5">
        <v>1197831</v>
      </c>
      <c r="D81" s="6">
        <v>44038</v>
      </c>
      <c r="E81" s="5" t="s">
        <v>27</v>
      </c>
      <c r="F81" s="5" t="s">
        <v>28</v>
      </c>
      <c r="G81" s="5" t="s">
        <v>29</v>
      </c>
      <c r="H81" s="7" t="s">
        <v>19</v>
      </c>
      <c r="I81" s="8">
        <v>35</v>
      </c>
      <c r="J81" s="9">
        <v>850</v>
      </c>
      <c r="K81" s="10">
        <v>297500</v>
      </c>
      <c r="L81" s="10">
        <v>104125</v>
      </c>
      <c r="M81" s="11">
        <v>0.35</v>
      </c>
      <c r="N81" s="5" t="s">
        <v>24</v>
      </c>
      <c r="O81" s="13" t="b">
        <f t="shared" si="4"/>
        <v>0</v>
      </c>
      <c r="P81" s="14">
        <f t="shared" si="5"/>
        <v>29750</v>
      </c>
      <c r="Q81" s="14">
        <f t="shared" si="6"/>
        <v>10412.5</v>
      </c>
      <c r="R81" s="19">
        <f t="shared" si="7"/>
        <v>10</v>
      </c>
    </row>
    <row r="82" spans="2:18" ht="14.25" customHeight="1">
      <c r="B82" s="5" t="s">
        <v>26</v>
      </c>
      <c r="C82" s="5">
        <v>1197831</v>
      </c>
      <c r="D82" s="6">
        <v>44039</v>
      </c>
      <c r="E82" s="5" t="s">
        <v>27</v>
      </c>
      <c r="F82" s="5" t="s">
        <v>28</v>
      </c>
      <c r="G82" s="5" t="s">
        <v>29</v>
      </c>
      <c r="H82" s="7" t="s">
        <v>20</v>
      </c>
      <c r="I82" s="8">
        <v>35</v>
      </c>
      <c r="J82" s="9">
        <v>675</v>
      </c>
      <c r="K82" s="10">
        <v>236250</v>
      </c>
      <c r="L82" s="10">
        <v>82687.5</v>
      </c>
      <c r="M82" s="11">
        <v>0.35</v>
      </c>
      <c r="N82" s="5" t="s">
        <v>24</v>
      </c>
      <c r="O82" s="13" t="b">
        <f t="shared" si="4"/>
        <v>0</v>
      </c>
      <c r="P82" s="14">
        <f t="shared" si="5"/>
        <v>23625</v>
      </c>
      <c r="Q82" s="14">
        <f t="shared" si="6"/>
        <v>8268.75</v>
      </c>
      <c r="R82" s="19">
        <f t="shared" si="7"/>
        <v>10</v>
      </c>
    </row>
    <row r="83" spans="2:18" ht="14.25" customHeight="1">
      <c r="B83" s="5" t="s">
        <v>26</v>
      </c>
      <c r="C83" s="5">
        <v>1197831</v>
      </c>
      <c r="D83" s="6">
        <v>44040</v>
      </c>
      <c r="E83" s="5" t="s">
        <v>27</v>
      </c>
      <c r="F83" s="5" t="s">
        <v>28</v>
      </c>
      <c r="G83" s="5" t="s">
        <v>29</v>
      </c>
      <c r="H83" s="7" t="s">
        <v>21</v>
      </c>
      <c r="I83" s="8">
        <v>35</v>
      </c>
      <c r="J83" s="9">
        <v>625</v>
      </c>
      <c r="K83" s="10">
        <v>218750</v>
      </c>
      <c r="L83" s="10">
        <v>98437.5</v>
      </c>
      <c r="M83" s="11">
        <v>0.45</v>
      </c>
      <c r="N83" s="5" t="s">
        <v>24</v>
      </c>
      <c r="O83" s="13" t="b">
        <f t="shared" si="4"/>
        <v>0</v>
      </c>
      <c r="P83" s="14">
        <f t="shared" si="5"/>
        <v>21875</v>
      </c>
      <c r="Q83" s="14">
        <f t="shared" si="6"/>
        <v>9843.75</v>
      </c>
      <c r="R83" s="19">
        <f t="shared" si="7"/>
        <v>10</v>
      </c>
    </row>
    <row r="84" spans="2:18" ht="14.25" customHeight="1">
      <c r="B84" s="5" t="s">
        <v>26</v>
      </c>
      <c r="C84" s="5">
        <v>1197831</v>
      </c>
      <c r="D84" s="6">
        <v>44041</v>
      </c>
      <c r="E84" s="5" t="s">
        <v>27</v>
      </c>
      <c r="F84" s="5" t="s">
        <v>28</v>
      </c>
      <c r="G84" s="5" t="s">
        <v>29</v>
      </c>
      <c r="H84" s="7" t="s">
        <v>22</v>
      </c>
      <c r="I84" s="8">
        <v>40</v>
      </c>
      <c r="J84" s="9">
        <v>500</v>
      </c>
      <c r="K84" s="10">
        <v>200000</v>
      </c>
      <c r="L84" s="10">
        <v>60000</v>
      </c>
      <c r="M84" s="11">
        <v>0.3</v>
      </c>
      <c r="N84" s="5" t="s">
        <v>24</v>
      </c>
      <c r="O84" s="13" t="b">
        <f t="shared" si="4"/>
        <v>0</v>
      </c>
      <c r="P84" s="14">
        <f t="shared" si="5"/>
        <v>20000</v>
      </c>
      <c r="Q84" s="14">
        <f t="shared" si="6"/>
        <v>6000</v>
      </c>
      <c r="R84" s="19">
        <f t="shared" si="7"/>
        <v>10</v>
      </c>
    </row>
    <row r="85" spans="2:18" ht="14.25" customHeight="1">
      <c r="B85" s="5" t="s">
        <v>26</v>
      </c>
      <c r="C85" s="5">
        <v>1197831</v>
      </c>
      <c r="D85" s="6">
        <v>44042</v>
      </c>
      <c r="E85" s="5" t="s">
        <v>27</v>
      </c>
      <c r="F85" s="5" t="s">
        <v>28</v>
      </c>
      <c r="G85" s="5" t="s">
        <v>29</v>
      </c>
      <c r="H85" s="7" t="s">
        <v>23</v>
      </c>
      <c r="I85" s="8">
        <v>35</v>
      </c>
      <c r="J85" s="9">
        <v>700</v>
      </c>
      <c r="K85" s="10">
        <v>245000</v>
      </c>
      <c r="L85" s="10">
        <v>122500</v>
      </c>
      <c r="M85" s="11">
        <v>0.5</v>
      </c>
      <c r="N85" s="5" t="s">
        <v>24</v>
      </c>
      <c r="O85" s="13" t="b">
        <f t="shared" si="4"/>
        <v>0</v>
      </c>
      <c r="P85" s="14">
        <f t="shared" si="5"/>
        <v>24500</v>
      </c>
      <c r="Q85" s="14">
        <f t="shared" si="6"/>
        <v>12250</v>
      </c>
      <c r="R85" s="19">
        <f t="shared" si="7"/>
        <v>10</v>
      </c>
    </row>
    <row r="86" spans="2:18" ht="14.25" customHeight="1">
      <c r="B86" s="5" t="s">
        <v>26</v>
      </c>
      <c r="C86" s="5">
        <v>1197831</v>
      </c>
      <c r="D86" s="6">
        <v>44043</v>
      </c>
      <c r="E86" s="5" t="s">
        <v>27</v>
      </c>
      <c r="F86" s="5" t="s">
        <v>28</v>
      </c>
      <c r="G86" s="5" t="s">
        <v>29</v>
      </c>
      <c r="H86" s="7" t="s">
        <v>17</v>
      </c>
      <c r="I86" s="8">
        <v>30</v>
      </c>
      <c r="J86" s="9">
        <v>875</v>
      </c>
      <c r="K86" s="10">
        <v>262500</v>
      </c>
      <c r="L86" s="10">
        <v>91875</v>
      </c>
      <c r="M86" s="11">
        <v>0.35</v>
      </c>
      <c r="N86" s="5" t="s">
        <v>24</v>
      </c>
      <c r="O86" s="13" t="b">
        <f t="shared" si="4"/>
        <v>0</v>
      </c>
      <c r="P86" s="14">
        <f t="shared" si="5"/>
        <v>26250</v>
      </c>
      <c r="Q86" s="14">
        <f t="shared" si="6"/>
        <v>9187.5</v>
      </c>
      <c r="R86" s="19">
        <f t="shared" si="7"/>
        <v>10</v>
      </c>
    </row>
    <row r="87" spans="2:18" ht="14.25" customHeight="1">
      <c r="B87" s="5" t="s">
        <v>26</v>
      </c>
      <c r="C87" s="5">
        <v>1197831</v>
      </c>
      <c r="D87" s="6">
        <v>44044</v>
      </c>
      <c r="E87" s="5" t="s">
        <v>27</v>
      </c>
      <c r="F87" s="5" t="s">
        <v>28</v>
      </c>
      <c r="G87" s="5" t="s">
        <v>29</v>
      </c>
      <c r="H87" s="7" t="s">
        <v>19</v>
      </c>
      <c r="I87" s="8">
        <v>40</v>
      </c>
      <c r="J87" s="9">
        <v>875</v>
      </c>
      <c r="K87" s="10">
        <v>350000</v>
      </c>
      <c r="L87" s="10">
        <v>122499.99999999999</v>
      </c>
      <c r="M87" s="11">
        <v>0.35</v>
      </c>
      <c r="N87" s="5" t="s">
        <v>24</v>
      </c>
      <c r="O87" s="13" t="b">
        <f t="shared" si="4"/>
        <v>0</v>
      </c>
      <c r="P87" s="14">
        <f t="shared" si="5"/>
        <v>35000</v>
      </c>
      <c r="Q87" s="14">
        <f t="shared" si="6"/>
        <v>12250</v>
      </c>
      <c r="R87" s="19">
        <f t="shared" si="7"/>
        <v>9.9999999999999982</v>
      </c>
    </row>
    <row r="88" spans="2:18" ht="14.25" customHeight="1">
      <c r="B88" s="5" t="s">
        <v>26</v>
      </c>
      <c r="C88" s="5">
        <v>1197831</v>
      </c>
      <c r="D88" s="6">
        <v>44045</v>
      </c>
      <c r="E88" s="5" t="s">
        <v>27</v>
      </c>
      <c r="F88" s="5" t="s">
        <v>28</v>
      </c>
      <c r="G88" s="5" t="s">
        <v>29</v>
      </c>
      <c r="H88" s="7" t="s">
        <v>20</v>
      </c>
      <c r="I88" s="8">
        <v>35</v>
      </c>
      <c r="J88" s="9">
        <v>700</v>
      </c>
      <c r="K88" s="10">
        <v>245000</v>
      </c>
      <c r="L88" s="10">
        <v>85750</v>
      </c>
      <c r="M88" s="11">
        <v>0.35</v>
      </c>
      <c r="N88" s="5" t="s">
        <v>24</v>
      </c>
      <c r="O88" s="13" t="b">
        <f t="shared" si="4"/>
        <v>0</v>
      </c>
      <c r="P88" s="14">
        <f t="shared" si="5"/>
        <v>24500</v>
      </c>
      <c r="Q88" s="14">
        <f t="shared" si="6"/>
        <v>8575</v>
      </c>
      <c r="R88" s="19">
        <f t="shared" si="7"/>
        <v>10</v>
      </c>
    </row>
    <row r="89" spans="2:18" ht="14.25" customHeight="1">
      <c r="B89" s="5" t="s">
        <v>26</v>
      </c>
      <c r="C89" s="5">
        <v>1197831</v>
      </c>
      <c r="D89" s="6">
        <v>44046</v>
      </c>
      <c r="E89" s="5" t="s">
        <v>27</v>
      </c>
      <c r="F89" s="5" t="s">
        <v>28</v>
      </c>
      <c r="G89" s="5" t="s">
        <v>29</v>
      </c>
      <c r="H89" s="7" t="s">
        <v>21</v>
      </c>
      <c r="I89" s="8">
        <v>40</v>
      </c>
      <c r="J89" s="9">
        <v>600</v>
      </c>
      <c r="K89" s="10">
        <v>240000</v>
      </c>
      <c r="L89" s="10">
        <v>108000</v>
      </c>
      <c r="M89" s="11">
        <v>0.45</v>
      </c>
      <c r="N89" s="5" t="s">
        <v>24</v>
      </c>
      <c r="O89" s="13" t="b">
        <f t="shared" si="4"/>
        <v>0</v>
      </c>
      <c r="P89" s="14">
        <f t="shared" si="5"/>
        <v>24000</v>
      </c>
      <c r="Q89" s="14">
        <f t="shared" si="6"/>
        <v>10800</v>
      </c>
      <c r="R89" s="19">
        <f t="shared" si="7"/>
        <v>10</v>
      </c>
    </row>
    <row r="90" spans="2:18" ht="14.25" customHeight="1">
      <c r="B90" s="5" t="s">
        <v>26</v>
      </c>
      <c r="C90" s="5">
        <v>1197831</v>
      </c>
      <c r="D90" s="6">
        <v>44047</v>
      </c>
      <c r="E90" s="5" t="s">
        <v>27</v>
      </c>
      <c r="F90" s="5" t="s">
        <v>28</v>
      </c>
      <c r="G90" s="5" t="s">
        <v>29</v>
      </c>
      <c r="H90" s="7" t="s">
        <v>22</v>
      </c>
      <c r="I90" s="8">
        <v>45</v>
      </c>
      <c r="J90" s="9">
        <v>500</v>
      </c>
      <c r="K90" s="10">
        <v>225000</v>
      </c>
      <c r="L90" s="10">
        <v>67500</v>
      </c>
      <c r="M90" s="11">
        <v>0.3</v>
      </c>
      <c r="N90" s="5" t="s">
        <v>24</v>
      </c>
      <c r="O90" s="13" t="b">
        <f t="shared" si="4"/>
        <v>0</v>
      </c>
      <c r="P90" s="14">
        <f t="shared" si="5"/>
        <v>22500</v>
      </c>
      <c r="Q90" s="14">
        <f t="shared" si="6"/>
        <v>6750</v>
      </c>
      <c r="R90" s="19">
        <f t="shared" si="7"/>
        <v>10</v>
      </c>
    </row>
    <row r="91" spans="2:18" ht="14.25" customHeight="1">
      <c r="B91" s="5" t="s">
        <v>26</v>
      </c>
      <c r="C91" s="5">
        <v>1197831</v>
      </c>
      <c r="D91" s="6">
        <v>44048</v>
      </c>
      <c r="E91" s="5" t="s">
        <v>27</v>
      </c>
      <c r="F91" s="5" t="s">
        <v>28</v>
      </c>
      <c r="G91" s="5" t="s">
        <v>29</v>
      </c>
      <c r="H91" s="7" t="s">
        <v>23</v>
      </c>
      <c r="I91" s="8">
        <v>40</v>
      </c>
      <c r="J91" s="9">
        <v>650</v>
      </c>
      <c r="K91" s="10">
        <v>260000</v>
      </c>
      <c r="L91" s="10">
        <v>130000</v>
      </c>
      <c r="M91" s="11">
        <v>0.5</v>
      </c>
      <c r="N91" s="5" t="s">
        <v>24</v>
      </c>
      <c r="O91" s="13" t="b">
        <f t="shared" si="4"/>
        <v>0</v>
      </c>
      <c r="P91" s="14">
        <f t="shared" si="5"/>
        <v>26000</v>
      </c>
      <c r="Q91" s="14">
        <f t="shared" si="6"/>
        <v>13000</v>
      </c>
      <c r="R91" s="19">
        <f t="shared" si="7"/>
        <v>10</v>
      </c>
    </row>
    <row r="92" spans="2:18" ht="14.25" customHeight="1">
      <c r="B92" s="5" t="s">
        <v>26</v>
      </c>
      <c r="C92" s="5">
        <v>1197831</v>
      </c>
      <c r="D92" s="6">
        <v>44049</v>
      </c>
      <c r="E92" s="5" t="s">
        <v>27</v>
      </c>
      <c r="F92" s="5" t="s">
        <v>28</v>
      </c>
      <c r="G92" s="5" t="s">
        <v>29</v>
      </c>
      <c r="H92" s="7" t="s">
        <v>17</v>
      </c>
      <c r="I92" s="8">
        <v>30</v>
      </c>
      <c r="J92" s="9">
        <v>900</v>
      </c>
      <c r="K92" s="10">
        <v>270000</v>
      </c>
      <c r="L92" s="10">
        <v>94500</v>
      </c>
      <c r="M92" s="11">
        <v>0.35</v>
      </c>
      <c r="N92" s="5" t="s">
        <v>24</v>
      </c>
      <c r="O92" s="13" t="b">
        <f t="shared" si="4"/>
        <v>0</v>
      </c>
      <c r="P92" s="14">
        <f t="shared" si="5"/>
        <v>27000</v>
      </c>
      <c r="Q92" s="14">
        <f t="shared" si="6"/>
        <v>9450</v>
      </c>
      <c r="R92" s="19">
        <f t="shared" si="7"/>
        <v>10</v>
      </c>
    </row>
    <row r="93" spans="2:18" ht="14.25" customHeight="1">
      <c r="B93" s="5" t="s">
        <v>26</v>
      </c>
      <c r="C93" s="5">
        <v>1197831</v>
      </c>
      <c r="D93" s="6">
        <v>44050</v>
      </c>
      <c r="E93" s="5" t="s">
        <v>27</v>
      </c>
      <c r="F93" s="5" t="s">
        <v>28</v>
      </c>
      <c r="G93" s="5" t="s">
        <v>29</v>
      </c>
      <c r="H93" s="7" t="s">
        <v>19</v>
      </c>
      <c r="I93" s="8">
        <v>40</v>
      </c>
      <c r="J93" s="9">
        <v>900</v>
      </c>
      <c r="K93" s="10">
        <v>360000</v>
      </c>
      <c r="L93" s="10">
        <v>125999.99999999999</v>
      </c>
      <c r="M93" s="11">
        <v>0.35</v>
      </c>
      <c r="N93" s="5" t="s">
        <v>24</v>
      </c>
      <c r="O93" s="13" t="b">
        <f t="shared" si="4"/>
        <v>0</v>
      </c>
      <c r="P93" s="14">
        <f t="shared" si="5"/>
        <v>36000</v>
      </c>
      <c r="Q93" s="14">
        <f t="shared" si="6"/>
        <v>12600</v>
      </c>
      <c r="R93" s="19">
        <f t="shared" si="7"/>
        <v>9.9999999999999982</v>
      </c>
    </row>
    <row r="94" spans="2:18" ht="14.25" customHeight="1">
      <c r="B94" s="5" t="s">
        <v>26</v>
      </c>
      <c r="C94" s="5">
        <v>1197831</v>
      </c>
      <c r="D94" s="6">
        <v>44051</v>
      </c>
      <c r="E94" s="5" t="s">
        <v>27</v>
      </c>
      <c r="F94" s="5" t="s">
        <v>28</v>
      </c>
      <c r="G94" s="5" t="s">
        <v>29</v>
      </c>
      <c r="H94" s="7" t="s">
        <v>20</v>
      </c>
      <c r="I94" s="8">
        <v>35</v>
      </c>
      <c r="J94" s="9">
        <v>725</v>
      </c>
      <c r="K94" s="10">
        <v>253750</v>
      </c>
      <c r="L94" s="10">
        <v>88812.5</v>
      </c>
      <c r="M94" s="11">
        <v>0.35</v>
      </c>
      <c r="N94" s="5" t="s">
        <v>24</v>
      </c>
      <c r="O94" s="13" t="b">
        <f t="shared" si="4"/>
        <v>0</v>
      </c>
      <c r="P94" s="14">
        <f t="shared" si="5"/>
        <v>25375</v>
      </c>
      <c r="Q94" s="14">
        <f t="shared" si="6"/>
        <v>8881.25</v>
      </c>
      <c r="R94" s="19">
        <f t="shared" si="7"/>
        <v>10</v>
      </c>
    </row>
    <row r="95" spans="2:18" ht="14.25" customHeight="1">
      <c r="B95" s="5" t="s">
        <v>26</v>
      </c>
      <c r="C95" s="5">
        <v>1197831</v>
      </c>
      <c r="D95" s="6">
        <v>44052</v>
      </c>
      <c r="E95" s="5" t="s">
        <v>27</v>
      </c>
      <c r="F95" s="5" t="s">
        <v>28</v>
      </c>
      <c r="G95" s="5" t="s">
        <v>29</v>
      </c>
      <c r="H95" s="7" t="s">
        <v>21</v>
      </c>
      <c r="I95" s="8">
        <v>40</v>
      </c>
      <c r="J95" s="9">
        <v>625</v>
      </c>
      <c r="K95" s="10">
        <v>250000</v>
      </c>
      <c r="L95" s="10">
        <v>112500</v>
      </c>
      <c r="M95" s="11">
        <v>0.45</v>
      </c>
      <c r="N95" s="5" t="s">
        <v>24</v>
      </c>
      <c r="O95" s="13" t="b">
        <f t="shared" si="4"/>
        <v>0</v>
      </c>
      <c r="P95" s="14">
        <f t="shared" si="5"/>
        <v>25000</v>
      </c>
      <c r="Q95" s="14">
        <f t="shared" si="6"/>
        <v>11250</v>
      </c>
      <c r="R95" s="19">
        <f t="shared" si="7"/>
        <v>10</v>
      </c>
    </row>
    <row r="96" spans="2:18" ht="14.25" customHeight="1">
      <c r="B96" s="5" t="s">
        <v>25</v>
      </c>
      <c r="C96" s="5">
        <v>1197831</v>
      </c>
      <c r="D96" s="6">
        <v>44053</v>
      </c>
      <c r="E96" s="5" t="s">
        <v>27</v>
      </c>
      <c r="F96" s="5" t="s">
        <v>28</v>
      </c>
      <c r="G96" s="5" t="s">
        <v>29</v>
      </c>
      <c r="H96" s="7" t="s">
        <v>22</v>
      </c>
      <c r="I96" s="8">
        <v>45</v>
      </c>
      <c r="J96" s="9">
        <v>525</v>
      </c>
      <c r="K96" s="10">
        <v>236250</v>
      </c>
      <c r="L96" s="10">
        <v>70875</v>
      </c>
      <c r="M96" s="11">
        <v>0.3</v>
      </c>
      <c r="N96" s="5" t="s">
        <v>24</v>
      </c>
      <c r="O96" s="13" t="b">
        <f t="shared" si="4"/>
        <v>0</v>
      </c>
      <c r="P96" s="14">
        <f t="shared" si="5"/>
        <v>23625</v>
      </c>
      <c r="Q96" s="14">
        <f t="shared" si="6"/>
        <v>7087.5</v>
      </c>
      <c r="R96" s="19">
        <f t="shared" si="7"/>
        <v>10</v>
      </c>
    </row>
    <row r="97" spans="2:18" ht="14.25" customHeight="1">
      <c r="B97" s="5" t="s">
        <v>25</v>
      </c>
      <c r="C97" s="5">
        <v>1197831</v>
      </c>
      <c r="D97" s="6">
        <v>44054</v>
      </c>
      <c r="E97" s="5" t="s">
        <v>27</v>
      </c>
      <c r="F97" s="5" t="s">
        <v>28</v>
      </c>
      <c r="G97" s="5" t="s">
        <v>29</v>
      </c>
      <c r="H97" s="7" t="s">
        <v>23</v>
      </c>
      <c r="I97" s="8">
        <v>40</v>
      </c>
      <c r="J97" s="9">
        <v>800</v>
      </c>
      <c r="K97" s="10">
        <v>320000</v>
      </c>
      <c r="L97" s="10">
        <v>160000</v>
      </c>
      <c r="M97" s="11">
        <v>0.5</v>
      </c>
      <c r="N97" s="5" t="s">
        <v>24</v>
      </c>
      <c r="O97" s="13" t="b">
        <f t="shared" si="4"/>
        <v>0</v>
      </c>
      <c r="P97" s="14">
        <f t="shared" si="5"/>
        <v>32000</v>
      </c>
      <c r="Q97" s="14">
        <f t="shared" si="6"/>
        <v>16000</v>
      </c>
      <c r="R97" s="19">
        <f t="shared" si="7"/>
        <v>10</v>
      </c>
    </row>
    <row r="98" spans="2:18" ht="14.25" customHeight="1">
      <c r="B98" s="5" t="s">
        <v>25</v>
      </c>
      <c r="C98" s="5">
        <v>1197831</v>
      </c>
      <c r="D98" s="6">
        <v>44055</v>
      </c>
      <c r="E98" s="5" t="s">
        <v>27</v>
      </c>
      <c r="F98" s="5" t="s">
        <v>28</v>
      </c>
      <c r="G98" s="5" t="s">
        <v>29</v>
      </c>
      <c r="H98" s="7" t="s">
        <v>17</v>
      </c>
      <c r="I98" s="8">
        <v>30</v>
      </c>
      <c r="J98" s="9">
        <v>925</v>
      </c>
      <c r="K98" s="10">
        <v>277500</v>
      </c>
      <c r="L98" s="10">
        <v>97125</v>
      </c>
      <c r="M98" s="11">
        <v>0.35</v>
      </c>
      <c r="N98" s="5" t="s">
        <v>24</v>
      </c>
      <c r="O98" s="13" t="b">
        <f t="shared" si="4"/>
        <v>0</v>
      </c>
      <c r="P98" s="14">
        <f t="shared" si="5"/>
        <v>27750</v>
      </c>
      <c r="Q98" s="14">
        <f t="shared" si="6"/>
        <v>9712.5</v>
      </c>
      <c r="R98" s="19">
        <f t="shared" si="7"/>
        <v>10</v>
      </c>
    </row>
    <row r="99" spans="2:18" ht="14.25" customHeight="1">
      <c r="B99" s="5" t="s">
        <v>25</v>
      </c>
      <c r="C99" s="5">
        <v>1197831</v>
      </c>
      <c r="D99" s="6">
        <v>44056</v>
      </c>
      <c r="E99" s="5" t="s">
        <v>27</v>
      </c>
      <c r="F99" s="5" t="s">
        <v>28</v>
      </c>
      <c r="G99" s="5" t="s">
        <v>29</v>
      </c>
      <c r="H99" s="7" t="s">
        <v>19</v>
      </c>
      <c r="I99" s="8">
        <v>40</v>
      </c>
      <c r="J99" s="9">
        <v>925</v>
      </c>
      <c r="K99" s="10">
        <v>370000</v>
      </c>
      <c r="L99" s="10">
        <v>129499.99999999999</v>
      </c>
      <c r="M99" s="11">
        <v>0.35</v>
      </c>
      <c r="N99" s="5" t="s">
        <v>24</v>
      </c>
      <c r="O99" s="13" t="b">
        <f t="shared" si="4"/>
        <v>0</v>
      </c>
      <c r="P99" s="14">
        <f t="shared" si="5"/>
        <v>37000</v>
      </c>
      <c r="Q99" s="14">
        <f t="shared" si="6"/>
        <v>12950</v>
      </c>
      <c r="R99" s="19">
        <f t="shared" si="7"/>
        <v>9.9999999999999982</v>
      </c>
    </row>
    <row r="100" spans="2:18" ht="14.25" customHeight="1">
      <c r="B100" s="5" t="s">
        <v>25</v>
      </c>
      <c r="C100" s="5">
        <v>1197831</v>
      </c>
      <c r="D100" s="6">
        <v>44057</v>
      </c>
      <c r="E100" s="5" t="s">
        <v>27</v>
      </c>
      <c r="F100" s="5" t="s">
        <v>28</v>
      </c>
      <c r="G100" s="5" t="s">
        <v>29</v>
      </c>
      <c r="H100" s="7" t="s">
        <v>20</v>
      </c>
      <c r="I100" s="8">
        <v>35</v>
      </c>
      <c r="J100" s="9">
        <v>775</v>
      </c>
      <c r="K100" s="10">
        <v>271250</v>
      </c>
      <c r="L100" s="10">
        <v>94937.5</v>
      </c>
      <c r="M100" s="11">
        <v>0.35</v>
      </c>
      <c r="N100" s="5" t="s">
        <v>24</v>
      </c>
      <c r="O100" s="13" t="b">
        <f t="shared" si="4"/>
        <v>0</v>
      </c>
      <c r="P100" s="14">
        <f t="shared" si="5"/>
        <v>27125</v>
      </c>
      <c r="Q100" s="14">
        <f t="shared" si="6"/>
        <v>9493.75</v>
      </c>
      <c r="R100" s="19">
        <f t="shared" si="7"/>
        <v>10</v>
      </c>
    </row>
    <row r="101" spans="2:18" ht="14.25" customHeight="1">
      <c r="B101" s="5" t="s">
        <v>25</v>
      </c>
      <c r="C101" s="5">
        <v>1197831</v>
      </c>
      <c r="D101" s="6">
        <v>44058</v>
      </c>
      <c r="E101" s="5" t="s">
        <v>27</v>
      </c>
      <c r="F101" s="5" t="s">
        <v>28</v>
      </c>
      <c r="G101" s="5" t="s">
        <v>29</v>
      </c>
      <c r="H101" s="7" t="s">
        <v>21</v>
      </c>
      <c r="I101" s="8">
        <v>40</v>
      </c>
      <c r="J101" s="9">
        <v>700</v>
      </c>
      <c r="K101" s="10">
        <v>280000</v>
      </c>
      <c r="L101" s="10">
        <v>126000</v>
      </c>
      <c r="M101" s="11">
        <v>0.45</v>
      </c>
      <c r="N101" s="5" t="s">
        <v>24</v>
      </c>
      <c r="O101" s="13" t="b">
        <f t="shared" si="4"/>
        <v>0</v>
      </c>
      <c r="P101" s="14">
        <f t="shared" si="5"/>
        <v>28000</v>
      </c>
      <c r="Q101" s="14">
        <f t="shared" si="6"/>
        <v>12600</v>
      </c>
      <c r="R101" s="19">
        <f t="shared" si="7"/>
        <v>10</v>
      </c>
    </row>
    <row r="102" spans="2:18" ht="14.25" customHeight="1">
      <c r="B102" s="5" t="s">
        <v>25</v>
      </c>
      <c r="C102" s="5">
        <v>1197831</v>
      </c>
      <c r="D102" s="6">
        <v>44059</v>
      </c>
      <c r="E102" s="5" t="s">
        <v>27</v>
      </c>
      <c r="F102" s="5" t="s">
        <v>28</v>
      </c>
      <c r="G102" s="5" t="s">
        <v>29</v>
      </c>
      <c r="H102" s="7" t="s">
        <v>22</v>
      </c>
      <c r="I102" s="8">
        <v>45</v>
      </c>
      <c r="J102" s="9">
        <v>600</v>
      </c>
      <c r="K102" s="10">
        <v>270000</v>
      </c>
      <c r="L102" s="10">
        <v>81000</v>
      </c>
      <c r="M102" s="11">
        <v>0.3</v>
      </c>
      <c r="N102" s="5" t="s">
        <v>24</v>
      </c>
      <c r="O102" s="13" t="b">
        <f t="shared" si="4"/>
        <v>0</v>
      </c>
      <c r="P102" s="14">
        <f t="shared" si="5"/>
        <v>27000</v>
      </c>
      <c r="Q102" s="14">
        <f t="shared" si="6"/>
        <v>8100</v>
      </c>
      <c r="R102" s="19">
        <f t="shared" si="7"/>
        <v>10</v>
      </c>
    </row>
    <row r="103" spans="2:18" ht="14.25" customHeight="1">
      <c r="B103" s="5" t="s">
        <v>25</v>
      </c>
      <c r="C103" s="5">
        <v>1197831</v>
      </c>
      <c r="D103" s="6">
        <v>44060</v>
      </c>
      <c r="E103" s="5" t="s">
        <v>27</v>
      </c>
      <c r="F103" s="5" t="s">
        <v>28</v>
      </c>
      <c r="G103" s="5" t="s">
        <v>29</v>
      </c>
      <c r="H103" s="7" t="s">
        <v>23</v>
      </c>
      <c r="I103" s="8">
        <v>40</v>
      </c>
      <c r="J103" s="9">
        <v>950</v>
      </c>
      <c r="K103" s="10">
        <v>380000</v>
      </c>
      <c r="L103" s="10">
        <v>190000</v>
      </c>
      <c r="M103" s="11">
        <v>0.5</v>
      </c>
      <c r="N103" s="5" t="s">
        <v>24</v>
      </c>
      <c r="O103" s="13" t="b">
        <f t="shared" si="4"/>
        <v>0</v>
      </c>
      <c r="P103" s="14">
        <f t="shared" si="5"/>
        <v>38000</v>
      </c>
      <c r="Q103" s="14">
        <f t="shared" si="6"/>
        <v>19000</v>
      </c>
      <c r="R103" s="19">
        <f t="shared" si="7"/>
        <v>10</v>
      </c>
    </row>
    <row r="104" spans="2:18" ht="14.25" customHeight="1">
      <c r="B104" s="5" t="s">
        <v>25</v>
      </c>
      <c r="C104" s="5">
        <v>1197831</v>
      </c>
      <c r="D104" s="6">
        <v>44061</v>
      </c>
      <c r="E104" s="5" t="s">
        <v>27</v>
      </c>
      <c r="F104" s="5" t="s">
        <v>28</v>
      </c>
      <c r="G104" s="5" t="s">
        <v>29</v>
      </c>
      <c r="H104" s="7" t="s">
        <v>17</v>
      </c>
      <c r="I104" s="8">
        <v>40</v>
      </c>
      <c r="J104" s="9">
        <v>950</v>
      </c>
      <c r="K104" s="10">
        <v>380000</v>
      </c>
      <c r="L104" s="10">
        <v>133000</v>
      </c>
      <c r="M104" s="11">
        <v>0.35</v>
      </c>
      <c r="N104" s="5" t="s">
        <v>24</v>
      </c>
      <c r="O104" s="13" t="b">
        <f t="shared" si="4"/>
        <v>0</v>
      </c>
      <c r="P104" s="14">
        <f t="shared" si="5"/>
        <v>38000</v>
      </c>
      <c r="Q104" s="14">
        <f t="shared" si="6"/>
        <v>13300</v>
      </c>
      <c r="R104" s="19">
        <f t="shared" si="7"/>
        <v>10</v>
      </c>
    </row>
    <row r="105" spans="2:18" ht="14.25" customHeight="1">
      <c r="B105" s="5" t="s">
        <v>25</v>
      </c>
      <c r="C105" s="5">
        <v>1197831</v>
      </c>
      <c r="D105" s="6">
        <v>44062</v>
      </c>
      <c r="E105" s="5" t="s">
        <v>27</v>
      </c>
      <c r="F105" s="5" t="s">
        <v>28</v>
      </c>
      <c r="G105" s="5" t="s">
        <v>29</v>
      </c>
      <c r="H105" s="7" t="s">
        <v>19</v>
      </c>
      <c r="I105" s="8">
        <v>45</v>
      </c>
      <c r="J105" s="9">
        <v>950</v>
      </c>
      <c r="K105" s="10">
        <v>427500</v>
      </c>
      <c r="L105" s="10">
        <v>149625</v>
      </c>
      <c r="M105" s="11">
        <v>0.35</v>
      </c>
      <c r="N105" s="5" t="s">
        <v>24</v>
      </c>
      <c r="O105" s="13" t="b">
        <f t="shared" si="4"/>
        <v>0</v>
      </c>
      <c r="P105" s="14">
        <f t="shared" si="5"/>
        <v>42750</v>
      </c>
      <c r="Q105" s="14">
        <f t="shared" si="6"/>
        <v>14962.499999999998</v>
      </c>
      <c r="R105" s="19">
        <f t="shared" si="7"/>
        <v>10.000000000000002</v>
      </c>
    </row>
    <row r="106" spans="2:18" ht="14.25" customHeight="1">
      <c r="B106" s="5" t="s">
        <v>25</v>
      </c>
      <c r="C106" s="5">
        <v>1197831</v>
      </c>
      <c r="D106" s="6">
        <v>44063</v>
      </c>
      <c r="E106" s="5" t="s">
        <v>27</v>
      </c>
      <c r="F106" s="5" t="s">
        <v>28</v>
      </c>
      <c r="G106" s="5" t="s">
        <v>29</v>
      </c>
      <c r="H106" s="7" t="s">
        <v>20</v>
      </c>
      <c r="I106" s="8">
        <v>40</v>
      </c>
      <c r="J106" s="9">
        <v>800</v>
      </c>
      <c r="K106" s="10">
        <v>320000</v>
      </c>
      <c r="L106" s="10">
        <v>112000</v>
      </c>
      <c r="M106" s="11">
        <v>0.35</v>
      </c>
      <c r="N106" s="5" t="s">
        <v>24</v>
      </c>
      <c r="O106" s="13" t="b">
        <f t="shared" si="4"/>
        <v>0</v>
      </c>
      <c r="P106" s="14">
        <f t="shared" si="5"/>
        <v>32000</v>
      </c>
      <c r="Q106" s="14">
        <f t="shared" si="6"/>
        <v>11200</v>
      </c>
      <c r="R106" s="19">
        <f t="shared" si="7"/>
        <v>10</v>
      </c>
    </row>
    <row r="107" spans="2:18" ht="14.25" customHeight="1">
      <c r="B107" s="5" t="s">
        <v>25</v>
      </c>
      <c r="C107" s="5">
        <v>1197831</v>
      </c>
      <c r="D107" s="6">
        <v>44064</v>
      </c>
      <c r="E107" s="5" t="s">
        <v>27</v>
      </c>
      <c r="F107" s="5" t="s">
        <v>28</v>
      </c>
      <c r="G107" s="5" t="s">
        <v>29</v>
      </c>
      <c r="H107" s="7" t="s">
        <v>21</v>
      </c>
      <c r="I107" s="8">
        <v>40</v>
      </c>
      <c r="J107" s="9">
        <v>750</v>
      </c>
      <c r="K107" s="10">
        <v>300000</v>
      </c>
      <c r="L107" s="10">
        <v>135000</v>
      </c>
      <c r="M107" s="11">
        <v>0.45</v>
      </c>
      <c r="N107" s="5" t="s">
        <v>24</v>
      </c>
      <c r="O107" s="13" t="b">
        <f t="shared" si="4"/>
        <v>0</v>
      </c>
      <c r="P107" s="14">
        <f t="shared" si="5"/>
        <v>30000</v>
      </c>
      <c r="Q107" s="14">
        <f t="shared" si="6"/>
        <v>13500</v>
      </c>
      <c r="R107" s="19">
        <f t="shared" si="7"/>
        <v>10</v>
      </c>
    </row>
    <row r="108" spans="2:18" ht="14.25" customHeight="1">
      <c r="B108" s="5" t="s">
        <v>25</v>
      </c>
      <c r="C108" s="5">
        <v>1197831</v>
      </c>
      <c r="D108" s="6">
        <v>44065</v>
      </c>
      <c r="E108" s="5" t="s">
        <v>27</v>
      </c>
      <c r="F108" s="5" t="s">
        <v>28</v>
      </c>
      <c r="G108" s="5" t="s">
        <v>29</v>
      </c>
      <c r="H108" s="7" t="s">
        <v>22</v>
      </c>
      <c r="I108" s="8">
        <v>45</v>
      </c>
      <c r="J108" s="9">
        <v>650</v>
      </c>
      <c r="K108" s="10">
        <v>292500</v>
      </c>
      <c r="L108" s="10">
        <v>87750</v>
      </c>
      <c r="M108" s="11">
        <v>0.3</v>
      </c>
      <c r="N108" s="5" t="s">
        <v>24</v>
      </c>
      <c r="O108" s="13" t="b">
        <f t="shared" si="4"/>
        <v>0</v>
      </c>
      <c r="P108" s="14">
        <f t="shared" si="5"/>
        <v>29250</v>
      </c>
      <c r="Q108" s="14">
        <f t="shared" si="6"/>
        <v>8775</v>
      </c>
      <c r="R108" s="19">
        <f t="shared" si="7"/>
        <v>10</v>
      </c>
    </row>
    <row r="109" spans="2:18" ht="14.25" customHeight="1">
      <c r="B109" s="5" t="s">
        <v>25</v>
      </c>
      <c r="C109" s="5">
        <v>1197831</v>
      </c>
      <c r="D109" s="6">
        <v>44066</v>
      </c>
      <c r="E109" s="5" t="s">
        <v>27</v>
      </c>
      <c r="F109" s="5" t="s">
        <v>28</v>
      </c>
      <c r="G109" s="5" t="s">
        <v>29</v>
      </c>
      <c r="H109" s="7" t="s">
        <v>23</v>
      </c>
      <c r="I109" s="8">
        <v>50</v>
      </c>
      <c r="J109" s="9">
        <v>1000</v>
      </c>
      <c r="K109" s="10">
        <v>500000</v>
      </c>
      <c r="L109" s="10">
        <v>250000</v>
      </c>
      <c r="M109" s="11">
        <v>0.5</v>
      </c>
      <c r="N109" s="5" t="s">
        <v>24</v>
      </c>
      <c r="O109" s="13" t="b">
        <f t="shared" si="4"/>
        <v>0</v>
      </c>
      <c r="P109" s="14">
        <f t="shared" si="5"/>
        <v>50000</v>
      </c>
      <c r="Q109" s="14">
        <f t="shared" si="6"/>
        <v>25000</v>
      </c>
      <c r="R109" s="19">
        <f t="shared" si="7"/>
        <v>10</v>
      </c>
    </row>
    <row r="110" spans="2:18" ht="14.25" customHeight="1">
      <c r="B110" s="5" t="s">
        <v>25</v>
      </c>
      <c r="C110" s="5">
        <v>1197831</v>
      </c>
      <c r="D110" s="6">
        <v>44067</v>
      </c>
      <c r="E110" s="5" t="s">
        <v>27</v>
      </c>
      <c r="F110" s="5" t="s">
        <v>28</v>
      </c>
      <c r="G110" s="5" t="s">
        <v>29</v>
      </c>
      <c r="H110" s="7" t="s">
        <v>17</v>
      </c>
      <c r="I110" s="8">
        <v>40</v>
      </c>
      <c r="J110" s="9">
        <v>950</v>
      </c>
      <c r="K110" s="10">
        <v>380000</v>
      </c>
      <c r="L110" s="10">
        <v>133000</v>
      </c>
      <c r="M110" s="11">
        <v>0.35</v>
      </c>
      <c r="N110" s="5" t="s">
        <v>24</v>
      </c>
      <c r="O110" s="13" t="b">
        <f t="shared" si="4"/>
        <v>0</v>
      </c>
      <c r="P110" s="14">
        <f t="shared" si="5"/>
        <v>38000</v>
      </c>
      <c r="Q110" s="14">
        <f t="shared" si="6"/>
        <v>13300</v>
      </c>
      <c r="R110" s="19">
        <f t="shared" si="7"/>
        <v>10</v>
      </c>
    </row>
    <row r="111" spans="2:18" ht="14.25" customHeight="1">
      <c r="B111" s="5" t="s">
        <v>25</v>
      </c>
      <c r="C111" s="5">
        <v>1197831</v>
      </c>
      <c r="D111" s="6">
        <v>44068</v>
      </c>
      <c r="E111" s="5" t="s">
        <v>27</v>
      </c>
      <c r="F111" s="5" t="s">
        <v>28</v>
      </c>
      <c r="G111" s="5" t="s">
        <v>29</v>
      </c>
      <c r="H111" s="7" t="s">
        <v>19</v>
      </c>
      <c r="I111" s="8">
        <v>45</v>
      </c>
      <c r="J111" s="9">
        <v>950</v>
      </c>
      <c r="K111" s="10">
        <v>427500</v>
      </c>
      <c r="L111" s="10">
        <v>149625</v>
      </c>
      <c r="M111" s="11">
        <v>0.35</v>
      </c>
      <c r="N111" s="5" t="s">
        <v>24</v>
      </c>
      <c r="O111" s="13" t="b">
        <f t="shared" si="4"/>
        <v>0</v>
      </c>
      <c r="P111" s="14">
        <f t="shared" si="5"/>
        <v>42750</v>
      </c>
      <c r="Q111" s="14">
        <f t="shared" si="6"/>
        <v>14962.499999999998</v>
      </c>
      <c r="R111" s="19">
        <f t="shared" si="7"/>
        <v>10.000000000000002</v>
      </c>
    </row>
    <row r="112" spans="2:18" ht="14.25" customHeight="1">
      <c r="B112" s="5" t="s">
        <v>25</v>
      </c>
      <c r="C112" s="5">
        <v>1197831</v>
      </c>
      <c r="D112" s="6">
        <v>44069</v>
      </c>
      <c r="E112" s="5" t="s">
        <v>27</v>
      </c>
      <c r="F112" s="5" t="s">
        <v>28</v>
      </c>
      <c r="G112" s="5" t="s">
        <v>29</v>
      </c>
      <c r="H112" s="7" t="s">
        <v>20</v>
      </c>
      <c r="I112" s="8">
        <v>40</v>
      </c>
      <c r="J112" s="9">
        <v>1100</v>
      </c>
      <c r="K112" s="10">
        <v>440000</v>
      </c>
      <c r="L112" s="10">
        <v>154000</v>
      </c>
      <c r="M112" s="11">
        <v>0.35</v>
      </c>
      <c r="N112" s="5" t="s">
        <v>24</v>
      </c>
      <c r="O112" s="13" t="b">
        <f t="shared" si="4"/>
        <v>0</v>
      </c>
      <c r="P112" s="14">
        <f t="shared" si="5"/>
        <v>44000</v>
      </c>
      <c r="Q112" s="14">
        <f t="shared" si="6"/>
        <v>15399.999999999998</v>
      </c>
      <c r="R112" s="19">
        <f t="shared" si="7"/>
        <v>10.000000000000002</v>
      </c>
    </row>
    <row r="113" spans="2:18" ht="14.25" customHeight="1">
      <c r="B113" s="5" t="s">
        <v>25</v>
      </c>
      <c r="C113" s="5">
        <v>1197831</v>
      </c>
      <c r="D113" s="6">
        <v>44070</v>
      </c>
      <c r="E113" s="5" t="s">
        <v>27</v>
      </c>
      <c r="F113" s="5" t="s">
        <v>28</v>
      </c>
      <c r="G113" s="5" t="s">
        <v>29</v>
      </c>
      <c r="H113" s="7" t="s">
        <v>21</v>
      </c>
      <c r="I113" s="8">
        <v>40</v>
      </c>
      <c r="J113" s="9">
        <v>700</v>
      </c>
      <c r="K113" s="10">
        <v>280000</v>
      </c>
      <c r="L113" s="10">
        <v>126000</v>
      </c>
      <c r="M113" s="11">
        <v>0.45</v>
      </c>
      <c r="N113" s="5" t="s">
        <v>24</v>
      </c>
      <c r="O113" s="13" t="b">
        <f t="shared" si="4"/>
        <v>0</v>
      </c>
      <c r="P113" s="14">
        <f t="shared" si="5"/>
        <v>28000</v>
      </c>
      <c r="Q113" s="14">
        <f t="shared" si="6"/>
        <v>12600</v>
      </c>
      <c r="R113" s="19">
        <f t="shared" si="7"/>
        <v>10</v>
      </c>
    </row>
    <row r="114" spans="2:18" ht="14.25" customHeight="1">
      <c r="B114" s="5" t="s">
        <v>25</v>
      </c>
      <c r="C114" s="5">
        <v>1197831</v>
      </c>
      <c r="D114" s="6">
        <v>44071</v>
      </c>
      <c r="E114" s="5" t="s">
        <v>27</v>
      </c>
      <c r="F114" s="5" t="s">
        <v>28</v>
      </c>
      <c r="G114" s="5" t="s">
        <v>29</v>
      </c>
      <c r="H114" s="7" t="s">
        <v>22</v>
      </c>
      <c r="I114" s="8">
        <v>45</v>
      </c>
      <c r="J114" s="9">
        <v>700</v>
      </c>
      <c r="K114" s="10">
        <v>315000</v>
      </c>
      <c r="L114" s="10">
        <v>94500</v>
      </c>
      <c r="M114" s="11">
        <v>0.3</v>
      </c>
      <c r="N114" s="5" t="s">
        <v>24</v>
      </c>
      <c r="O114" s="13" t="b">
        <f t="shared" si="4"/>
        <v>0</v>
      </c>
      <c r="P114" s="14">
        <f t="shared" si="5"/>
        <v>31500</v>
      </c>
      <c r="Q114" s="14">
        <f t="shared" si="6"/>
        <v>9450</v>
      </c>
      <c r="R114" s="19">
        <f t="shared" si="7"/>
        <v>10</v>
      </c>
    </row>
    <row r="115" spans="2:18" ht="14.25" customHeight="1">
      <c r="B115" s="5" t="s">
        <v>25</v>
      </c>
      <c r="C115" s="5">
        <v>1197831</v>
      </c>
      <c r="D115" s="6">
        <v>44072</v>
      </c>
      <c r="E115" s="5" t="s">
        <v>27</v>
      </c>
      <c r="F115" s="5" t="s">
        <v>28</v>
      </c>
      <c r="G115" s="5" t="s">
        <v>29</v>
      </c>
      <c r="H115" s="7" t="s">
        <v>23</v>
      </c>
      <c r="I115" s="8">
        <v>50</v>
      </c>
      <c r="J115" s="9">
        <v>975</v>
      </c>
      <c r="K115" s="10">
        <v>487500</v>
      </c>
      <c r="L115" s="10">
        <v>243750</v>
      </c>
      <c r="M115" s="11">
        <v>0.5</v>
      </c>
      <c r="N115" s="5" t="s">
        <v>24</v>
      </c>
      <c r="O115" s="13" t="b">
        <f t="shared" si="4"/>
        <v>0</v>
      </c>
      <c r="P115" s="14">
        <f t="shared" si="5"/>
        <v>48750</v>
      </c>
      <c r="Q115" s="14">
        <f t="shared" si="6"/>
        <v>24375</v>
      </c>
      <c r="R115" s="19">
        <f t="shared" si="7"/>
        <v>10</v>
      </c>
    </row>
    <row r="116" spans="2:18" ht="14.25" customHeight="1">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c r="O116" s="13" t="b">
        <f t="shared" si="4"/>
        <v>0</v>
      </c>
      <c r="P116" s="14">
        <f t="shared" si="5"/>
        <v>37000</v>
      </c>
      <c r="Q116" s="14">
        <f t="shared" si="6"/>
        <v>12950</v>
      </c>
      <c r="R116" s="19">
        <f t="shared" si="7"/>
        <v>9.9999999999999982</v>
      </c>
    </row>
    <row r="117" spans="2:18" ht="14.25" customHeight="1">
      <c r="B117" s="5" t="s">
        <v>25</v>
      </c>
      <c r="C117" s="5">
        <v>1197831</v>
      </c>
      <c r="D117" s="6">
        <v>44074</v>
      </c>
      <c r="E117" s="5" t="s">
        <v>27</v>
      </c>
      <c r="F117" s="5" t="s">
        <v>28</v>
      </c>
      <c r="G117" s="5" t="s">
        <v>29</v>
      </c>
      <c r="H117" s="7" t="s">
        <v>19</v>
      </c>
      <c r="I117" s="8">
        <v>45</v>
      </c>
      <c r="J117" s="9">
        <v>925</v>
      </c>
      <c r="K117" s="10">
        <v>416250</v>
      </c>
      <c r="L117" s="10">
        <v>145687.5</v>
      </c>
      <c r="M117" s="11">
        <v>0.35</v>
      </c>
      <c r="N117" s="5" t="s">
        <v>24</v>
      </c>
      <c r="O117" s="13" t="b">
        <f t="shared" si="4"/>
        <v>0</v>
      </c>
      <c r="P117" s="14">
        <f t="shared" si="5"/>
        <v>41625</v>
      </c>
      <c r="Q117" s="14">
        <f t="shared" si="6"/>
        <v>14568.749999999998</v>
      </c>
      <c r="R117" s="19">
        <f t="shared" si="7"/>
        <v>10.000000000000002</v>
      </c>
    </row>
    <row r="118" spans="2:18" ht="14.25" customHeight="1">
      <c r="B118" s="5" t="s">
        <v>25</v>
      </c>
      <c r="C118" s="5">
        <v>1197831</v>
      </c>
      <c r="D118" s="6">
        <v>44075</v>
      </c>
      <c r="E118" s="5" t="s">
        <v>27</v>
      </c>
      <c r="F118" s="5" t="s">
        <v>28</v>
      </c>
      <c r="G118" s="5" t="s">
        <v>29</v>
      </c>
      <c r="H118" s="7" t="s">
        <v>20</v>
      </c>
      <c r="I118" s="8">
        <v>40</v>
      </c>
      <c r="J118" s="9">
        <v>1100</v>
      </c>
      <c r="K118" s="10">
        <v>440000</v>
      </c>
      <c r="L118" s="10">
        <v>154000</v>
      </c>
      <c r="M118" s="11">
        <v>0.35</v>
      </c>
      <c r="N118" s="5" t="s">
        <v>24</v>
      </c>
      <c r="O118" s="13" t="b">
        <f t="shared" si="4"/>
        <v>0</v>
      </c>
      <c r="P118" s="14">
        <f t="shared" si="5"/>
        <v>44000</v>
      </c>
      <c r="Q118" s="14">
        <f t="shared" si="6"/>
        <v>15399.999999999998</v>
      </c>
      <c r="R118" s="19">
        <f t="shared" si="7"/>
        <v>10.000000000000002</v>
      </c>
    </row>
    <row r="119" spans="2:18" ht="14.25" customHeight="1">
      <c r="B119" s="5" t="s">
        <v>25</v>
      </c>
      <c r="C119" s="5">
        <v>1197831</v>
      </c>
      <c r="D119" s="6">
        <v>44076</v>
      </c>
      <c r="E119" s="5" t="s">
        <v>27</v>
      </c>
      <c r="F119" s="5" t="s">
        <v>28</v>
      </c>
      <c r="G119" s="5" t="s">
        <v>29</v>
      </c>
      <c r="H119" s="7" t="s">
        <v>21</v>
      </c>
      <c r="I119" s="8">
        <v>40</v>
      </c>
      <c r="J119" s="9">
        <v>650</v>
      </c>
      <c r="K119" s="10">
        <v>260000</v>
      </c>
      <c r="L119" s="10">
        <v>117000</v>
      </c>
      <c r="M119" s="11">
        <v>0.45</v>
      </c>
      <c r="N119" s="5" t="s">
        <v>24</v>
      </c>
      <c r="O119" s="13" t="b">
        <f t="shared" si="4"/>
        <v>0</v>
      </c>
      <c r="P119" s="14">
        <f t="shared" si="5"/>
        <v>26000</v>
      </c>
      <c r="Q119" s="14">
        <f t="shared" si="6"/>
        <v>11700</v>
      </c>
      <c r="R119" s="19">
        <f t="shared" si="7"/>
        <v>10</v>
      </c>
    </row>
    <row r="120" spans="2:18" ht="14.25" customHeight="1">
      <c r="B120" s="5" t="s">
        <v>25</v>
      </c>
      <c r="C120" s="5">
        <v>1197831</v>
      </c>
      <c r="D120" s="6">
        <v>44077</v>
      </c>
      <c r="E120" s="5" t="s">
        <v>27</v>
      </c>
      <c r="F120" s="5" t="s">
        <v>28</v>
      </c>
      <c r="G120" s="5" t="s">
        <v>29</v>
      </c>
      <c r="H120" s="7" t="s">
        <v>22</v>
      </c>
      <c r="I120" s="8">
        <v>45</v>
      </c>
      <c r="J120" s="9">
        <v>650</v>
      </c>
      <c r="K120" s="10">
        <v>292500</v>
      </c>
      <c r="L120" s="10">
        <v>87750</v>
      </c>
      <c r="M120" s="11">
        <v>0.3</v>
      </c>
      <c r="N120" s="5" t="s">
        <v>24</v>
      </c>
      <c r="O120" s="13" t="b">
        <f t="shared" si="4"/>
        <v>0</v>
      </c>
      <c r="P120" s="14">
        <f t="shared" si="5"/>
        <v>29250</v>
      </c>
      <c r="Q120" s="14">
        <f t="shared" si="6"/>
        <v>8775</v>
      </c>
      <c r="R120" s="19">
        <f t="shared" si="7"/>
        <v>10</v>
      </c>
    </row>
    <row r="121" spans="2:18" ht="14.25" customHeight="1">
      <c r="B121" s="5" t="s">
        <v>25</v>
      </c>
      <c r="C121" s="5">
        <v>1197831</v>
      </c>
      <c r="D121" s="6">
        <v>44078</v>
      </c>
      <c r="E121" s="5" t="s">
        <v>27</v>
      </c>
      <c r="F121" s="5" t="s">
        <v>28</v>
      </c>
      <c r="G121" s="5" t="s">
        <v>29</v>
      </c>
      <c r="H121" s="7" t="s">
        <v>23</v>
      </c>
      <c r="I121" s="8">
        <v>50</v>
      </c>
      <c r="J121" s="9">
        <v>900</v>
      </c>
      <c r="K121" s="10">
        <v>450000</v>
      </c>
      <c r="L121" s="10">
        <v>225000</v>
      </c>
      <c r="M121" s="11">
        <v>0.5</v>
      </c>
      <c r="N121" s="5" t="s">
        <v>24</v>
      </c>
      <c r="O121" s="13" t="b">
        <f t="shared" si="4"/>
        <v>0</v>
      </c>
      <c r="P121" s="14">
        <f t="shared" si="5"/>
        <v>45000</v>
      </c>
      <c r="Q121" s="14">
        <f t="shared" si="6"/>
        <v>22500</v>
      </c>
      <c r="R121" s="19">
        <f t="shared" si="7"/>
        <v>10</v>
      </c>
    </row>
    <row r="122" spans="2:18" ht="14.25" customHeight="1">
      <c r="B122" s="5" t="s">
        <v>25</v>
      </c>
      <c r="C122" s="5">
        <v>1197831</v>
      </c>
      <c r="D122" s="6">
        <v>44079</v>
      </c>
      <c r="E122" s="5" t="s">
        <v>27</v>
      </c>
      <c r="F122" s="5" t="s">
        <v>28</v>
      </c>
      <c r="G122" s="5" t="s">
        <v>29</v>
      </c>
      <c r="H122" s="7" t="s">
        <v>17</v>
      </c>
      <c r="I122" s="8">
        <v>45</v>
      </c>
      <c r="J122" s="9">
        <v>850</v>
      </c>
      <c r="K122" s="10">
        <v>382500</v>
      </c>
      <c r="L122" s="10">
        <v>133875</v>
      </c>
      <c r="M122" s="11">
        <v>0.35</v>
      </c>
      <c r="N122" s="5" t="s">
        <v>24</v>
      </c>
      <c r="O122" s="13" t="b">
        <f t="shared" si="4"/>
        <v>0</v>
      </c>
      <c r="P122" s="14">
        <f t="shared" si="5"/>
        <v>38250</v>
      </c>
      <c r="Q122" s="14">
        <f t="shared" si="6"/>
        <v>13387.5</v>
      </c>
      <c r="R122" s="19">
        <f t="shared" si="7"/>
        <v>10</v>
      </c>
    </row>
    <row r="123" spans="2:18" ht="14.25" customHeight="1">
      <c r="B123" s="5" t="s">
        <v>25</v>
      </c>
      <c r="C123" s="5">
        <v>1197831</v>
      </c>
      <c r="D123" s="6">
        <v>44080</v>
      </c>
      <c r="E123" s="5" t="s">
        <v>27</v>
      </c>
      <c r="F123" s="5" t="s">
        <v>28</v>
      </c>
      <c r="G123" s="5" t="s">
        <v>29</v>
      </c>
      <c r="H123" s="7" t="s">
        <v>19</v>
      </c>
      <c r="I123" s="8">
        <v>45</v>
      </c>
      <c r="J123" s="9">
        <v>850</v>
      </c>
      <c r="K123" s="10">
        <v>382500</v>
      </c>
      <c r="L123" s="10">
        <v>133875</v>
      </c>
      <c r="M123" s="11">
        <v>0.35</v>
      </c>
      <c r="N123" s="5" t="s">
        <v>24</v>
      </c>
      <c r="O123" s="13" t="b">
        <f t="shared" si="4"/>
        <v>0</v>
      </c>
      <c r="P123" s="14">
        <f t="shared" si="5"/>
        <v>38250</v>
      </c>
      <c r="Q123" s="14">
        <f t="shared" si="6"/>
        <v>13387.5</v>
      </c>
      <c r="R123" s="19">
        <f t="shared" si="7"/>
        <v>10</v>
      </c>
    </row>
    <row r="124" spans="2:18" ht="14.25" customHeight="1">
      <c r="B124" s="5" t="s">
        <v>25</v>
      </c>
      <c r="C124" s="5">
        <v>1197831</v>
      </c>
      <c r="D124" s="6">
        <v>44081</v>
      </c>
      <c r="E124" s="5" t="s">
        <v>27</v>
      </c>
      <c r="F124" s="5" t="s">
        <v>28</v>
      </c>
      <c r="G124" s="5" t="s">
        <v>29</v>
      </c>
      <c r="H124" s="7" t="s">
        <v>20</v>
      </c>
      <c r="I124" s="8">
        <v>50</v>
      </c>
      <c r="J124" s="9">
        <v>900</v>
      </c>
      <c r="K124" s="10">
        <v>450000</v>
      </c>
      <c r="L124" s="10">
        <v>157500</v>
      </c>
      <c r="M124" s="11">
        <v>0.35</v>
      </c>
      <c r="N124" s="5" t="s">
        <v>24</v>
      </c>
      <c r="O124" s="13" t="b">
        <f t="shared" si="4"/>
        <v>0</v>
      </c>
      <c r="P124" s="14">
        <f t="shared" si="5"/>
        <v>45000</v>
      </c>
      <c r="Q124" s="14">
        <f t="shared" si="6"/>
        <v>15749.999999999998</v>
      </c>
      <c r="R124" s="19">
        <f t="shared" si="7"/>
        <v>10.000000000000002</v>
      </c>
    </row>
    <row r="125" spans="2:18" ht="14.25" customHeight="1">
      <c r="B125" s="5" t="s">
        <v>25</v>
      </c>
      <c r="C125" s="5">
        <v>1197831</v>
      </c>
      <c r="D125" s="6">
        <v>44082</v>
      </c>
      <c r="E125" s="5" t="s">
        <v>27</v>
      </c>
      <c r="F125" s="5" t="s">
        <v>28</v>
      </c>
      <c r="G125" s="5" t="s">
        <v>29</v>
      </c>
      <c r="H125" s="7" t="s">
        <v>21</v>
      </c>
      <c r="I125" s="8">
        <v>50</v>
      </c>
      <c r="J125" s="9">
        <v>625</v>
      </c>
      <c r="K125" s="10">
        <v>312500</v>
      </c>
      <c r="L125" s="10">
        <v>140625</v>
      </c>
      <c r="M125" s="11">
        <v>0.45</v>
      </c>
      <c r="N125" s="5" t="s">
        <v>24</v>
      </c>
      <c r="O125" s="13" t="b">
        <f t="shared" si="4"/>
        <v>0</v>
      </c>
      <c r="P125" s="14">
        <f t="shared" si="5"/>
        <v>31250</v>
      </c>
      <c r="Q125" s="14">
        <f t="shared" si="6"/>
        <v>14062.5</v>
      </c>
      <c r="R125" s="19">
        <f t="shared" si="7"/>
        <v>10</v>
      </c>
    </row>
    <row r="126" spans="2:18" ht="14.25" customHeight="1">
      <c r="B126" s="5" t="s">
        <v>25</v>
      </c>
      <c r="C126" s="5">
        <v>1197831</v>
      </c>
      <c r="D126" s="6">
        <v>44083</v>
      </c>
      <c r="E126" s="5" t="s">
        <v>27</v>
      </c>
      <c r="F126" s="5" t="s">
        <v>28</v>
      </c>
      <c r="G126" s="5" t="s">
        <v>29</v>
      </c>
      <c r="H126" s="7" t="s">
        <v>22</v>
      </c>
      <c r="I126" s="8">
        <v>45</v>
      </c>
      <c r="J126" s="9">
        <v>625</v>
      </c>
      <c r="K126" s="10">
        <v>281250</v>
      </c>
      <c r="L126" s="10">
        <v>84375</v>
      </c>
      <c r="M126" s="11">
        <v>0.3</v>
      </c>
      <c r="N126" s="5" t="s">
        <v>24</v>
      </c>
      <c r="O126" s="13" t="b">
        <f t="shared" si="4"/>
        <v>0</v>
      </c>
      <c r="P126" s="14">
        <f t="shared" si="5"/>
        <v>28125</v>
      </c>
      <c r="Q126" s="14">
        <f t="shared" si="6"/>
        <v>8437.5</v>
      </c>
      <c r="R126" s="19">
        <f t="shared" si="7"/>
        <v>10</v>
      </c>
    </row>
    <row r="127" spans="2:18" ht="14.25" customHeight="1">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c r="O127" s="13" t="b">
        <f t="shared" si="4"/>
        <v>0</v>
      </c>
      <c r="P127" s="14">
        <f t="shared" si="5"/>
        <v>46750.000000000007</v>
      </c>
      <c r="Q127" s="14">
        <f t="shared" si="6"/>
        <v>23375.000000000004</v>
      </c>
      <c r="R127" s="19">
        <f t="shared" si="7"/>
        <v>10</v>
      </c>
    </row>
    <row r="128" spans="2:18" ht="14.25" customHeight="1">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c r="O128" s="13" t="b">
        <f t="shared" si="4"/>
        <v>0</v>
      </c>
      <c r="P128" s="14">
        <f t="shared" si="5"/>
        <v>36000</v>
      </c>
      <c r="Q128" s="14">
        <f t="shared" si="6"/>
        <v>12600</v>
      </c>
      <c r="R128" s="19">
        <f t="shared" si="7"/>
        <v>9.9999999999999982</v>
      </c>
    </row>
    <row r="129" spans="2:18" ht="14.25" customHeight="1">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c r="O129" s="13" t="b">
        <f t="shared" si="4"/>
        <v>0</v>
      </c>
      <c r="P129" s="14">
        <f t="shared" si="5"/>
        <v>36000</v>
      </c>
      <c r="Q129" s="14">
        <f t="shared" si="6"/>
        <v>12600</v>
      </c>
      <c r="R129" s="19">
        <f t="shared" si="7"/>
        <v>9.9999999999999982</v>
      </c>
    </row>
    <row r="130" spans="2:18" ht="14.25" customHeight="1">
      <c r="B130" s="5" t="s">
        <v>25</v>
      </c>
      <c r="C130" s="5">
        <v>1197831</v>
      </c>
      <c r="D130" s="6">
        <v>44087</v>
      </c>
      <c r="E130" s="5" t="s">
        <v>27</v>
      </c>
      <c r="F130" s="5" t="s">
        <v>28</v>
      </c>
      <c r="G130" s="5" t="s">
        <v>29</v>
      </c>
      <c r="H130" s="7" t="s">
        <v>20</v>
      </c>
      <c r="I130" s="8">
        <v>50</v>
      </c>
      <c r="J130" s="9">
        <v>750</v>
      </c>
      <c r="K130" s="10">
        <v>375000</v>
      </c>
      <c r="L130" s="10">
        <v>131250</v>
      </c>
      <c r="M130" s="11">
        <v>0.35</v>
      </c>
      <c r="N130" s="5" t="s">
        <v>24</v>
      </c>
      <c r="O130" s="13" t="b">
        <f t="shared" si="4"/>
        <v>0</v>
      </c>
      <c r="P130" s="14">
        <f t="shared" si="5"/>
        <v>37500</v>
      </c>
      <c r="Q130" s="14">
        <f t="shared" si="6"/>
        <v>13125</v>
      </c>
      <c r="R130" s="19">
        <f t="shared" si="7"/>
        <v>10</v>
      </c>
    </row>
    <row r="131" spans="2:18" ht="14.25" customHeight="1">
      <c r="B131" s="5" t="s">
        <v>25</v>
      </c>
      <c r="C131" s="5">
        <v>1197831</v>
      </c>
      <c r="D131" s="6">
        <v>44088</v>
      </c>
      <c r="E131" s="5" t="s">
        <v>27</v>
      </c>
      <c r="F131" s="5" t="s">
        <v>28</v>
      </c>
      <c r="G131" s="5" t="s">
        <v>29</v>
      </c>
      <c r="H131" s="7" t="s">
        <v>21</v>
      </c>
      <c r="I131" s="8">
        <v>50</v>
      </c>
      <c r="J131" s="9">
        <v>600</v>
      </c>
      <c r="K131" s="10">
        <v>300000</v>
      </c>
      <c r="L131" s="10">
        <v>135000</v>
      </c>
      <c r="M131" s="11">
        <v>0.45</v>
      </c>
      <c r="N131" s="5" t="s">
        <v>24</v>
      </c>
      <c r="O131" s="13" t="b">
        <f t="shared" si="4"/>
        <v>0</v>
      </c>
      <c r="P131" s="14">
        <f t="shared" si="5"/>
        <v>30000</v>
      </c>
      <c r="Q131" s="14">
        <f t="shared" si="6"/>
        <v>13500</v>
      </c>
      <c r="R131" s="19">
        <f t="shared" si="7"/>
        <v>10</v>
      </c>
    </row>
    <row r="132" spans="2:18" ht="14.25" customHeight="1">
      <c r="B132" s="5" t="s">
        <v>25</v>
      </c>
      <c r="C132" s="5">
        <v>1197831</v>
      </c>
      <c r="D132" s="6">
        <v>44089</v>
      </c>
      <c r="E132" s="5" t="s">
        <v>27</v>
      </c>
      <c r="F132" s="5" t="s">
        <v>28</v>
      </c>
      <c r="G132" s="5" t="s">
        <v>29</v>
      </c>
      <c r="H132" s="7" t="s">
        <v>22</v>
      </c>
      <c r="I132" s="8">
        <v>45</v>
      </c>
      <c r="J132" s="9">
        <v>575</v>
      </c>
      <c r="K132" s="10">
        <v>258750</v>
      </c>
      <c r="L132" s="10">
        <v>77625</v>
      </c>
      <c r="M132" s="11">
        <v>0.3</v>
      </c>
      <c r="N132" s="5" t="s">
        <v>24</v>
      </c>
      <c r="O132" s="13" t="b">
        <f t="shared" si="4"/>
        <v>0</v>
      </c>
      <c r="P132" s="14">
        <f t="shared" si="5"/>
        <v>25875</v>
      </c>
      <c r="Q132" s="14">
        <f t="shared" si="6"/>
        <v>7762.5</v>
      </c>
      <c r="R132" s="19">
        <f t="shared" si="7"/>
        <v>10</v>
      </c>
    </row>
    <row r="133" spans="2:18" ht="14.25" customHeight="1">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c r="O133" s="13" t="b">
        <f t="shared" si="4"/>
        <v>0</v>
      </c>
      <c r="P133" s="14">
        <f t="shared" si="5"/>
        <v>41250.000000000007</v>
      </c>
      <c r="Q133" s="14">
        <f t="shared" si="6"/>
        <v>20625.000000000004</v>
      </c>
      <c r="R133" s="19">
        <f t="shared" si="7"/>
        <v>10</v>
      </c>
    </row>
    <row r="134" spans="2:18" ht="14.25" customHeight="1">
      <c r="B134" s="5" t="s">
        <v>25</v>
      </c>
      <c r="C134" s="5">
        <v>1197831</v>
      </c>
      <c r="D134" s="6">
        <v>44124</v>
      </c>
      <c r="E134" s="5" t="s">
        <v>27</v>
      </c>
      <c r="F134" s="5" t="s">
        <v>28</v>
      </c>
      <c r="G134" s="5" t="s">
        <v>29</v>
      </c>
      <c r="H134" s="7" t="s">
        <v>17</v>
      </c>
      <c r="I134" s="8">
        <v>45</v>
      </c>
      <c r="J134" s="9">
        <v>900</v>
      </c>
      <c r="K134" s="10">
        <v>405000</v>
      </c>
      <c r="L134" s="10">
        <v>141750</v>
      </c>
      <c r="M134" s="11">
        <v>0.35</v>
      </c>
      <c r="N134" s="5" t="s">
        <v>24</v>
      </c>
      <c r="O134" s="13" t="b">
        <f t="shared" si="4"/>
        <v>0</v>
      </c>
      <c r="P134" s="14">
        <f t="shared" si="5"/>
        <v>40500</v>
      </c>
      <c r="Q134" s="14">
        <f t="shared" si="6"/>
        <v>14175</v>
      </c>
      <c r="R134" s="19">
        <f t="shared" si="7"/>
        <v>10</v>
      </c>
    </row>
    <row r="135" spans="2:18" ht="14.25" customHeight="1">
      <c r="B135" s="5" t="s">
        <v>25</v>
      </c>
      <c r="C135" s="5">
        <v>1197831</v>
      </c>
      <c r="D135" s="6">
        <v>44125</v>
      </c>
      <c r="E135" s="5" t="s">
        <v>27</v>
      </c>
      <c r="F135" s="5" t="s">
        <v>28</v>
      </c>
      <c r="G135" s="5" t="s">
        <v>29</v>
      </c>
      <c r="H135" s="7" t="s">
        <v>19</v>
      </c>
      <c r="I135" s="8">
        <v>45</v>
      </c>
      <c r="J135" s="9">
        <v>900</v>
      </c>
      <c r="K135" s="10">
        <v>405000</v>
      </c>
      <c r="L135" s="10">
        <v>141750</v>
      </c>
      <c r="M135" s="11">
        <v>0.35</v>
      </c>
      <c r="N135" s="5" t="s">
        <v>24</v>
      </c>
      <c r="O135" s="13" t="b">
        <f t="shared" ref="O135:O198" si="8">ROUND(I135*J135,2)=ROUND(K135,2)</f>
        <v>0</v>
      </c>
      <c r="P135" s="14">
        <f t="shared" ref="P135:P198" si="9">I135*J135</f>
        <v>40500</v>
      </c>
      <c r="Q135" s="14">
        <f t="shared" ref="Q135:Q198" si="10">P135*M135</f>
        <v>14175</v>
      </c>
      <c r="R135" s="19">
        <f t="shared" ref="R135:R198" si="11">L135/(P135*M135)</f>
        <v>10</v>
      </c>
    </row>
    <row r="136" spans="2:18" ht="14.25" customHeight="1">
      <c r="B136" s="5" t="s">
        <v>25</v>
      </c>
      <c r="C136" s="5">
        <v>1197831</v>
      </c>
      <c r="D136" s="6">
        <v>44126</v>
      </c>
      <c r="E136" s="5" t="s">
        <v>27</v>
      </c>
      <c r="F136" s="5" t="s">
        <v>28</v>
      </c>
      <c r="G136" s="5" t="s">
        <v>29</v>
      </c>
      <c r="H136" s="7" t="s">
        <v>20</v>
      </c>
      <c r="I136" s="8">
        <v>50</v>
      </c>
      <c r="J136" s="9">
        <v>825</v>
      </c>
      <c r="K136" s="10">
        <v>412500</v>
      </c>
      <c r="L136" s="10">
        <v>144375</v>
      </c>
      <c r="M136" s="11">
        <v>0.35</v>
      </c>
      <c r="N136" s="5" t="s">
        <v>24</v>
      </c>
      <c r="O136" s="13" t="b">
        <f t="shared" si="8"/>
        <v>0</v>
      </c>
      <c r="P136" s="14">
        <f t="shared" si="9"/>
        <v>41250</v>
      </c>
      <c r="Q136" s="14">
        <f t="shared" si="10"/>
        <v>14437.499999999998</v>
      </c>
      <c r="R136" s="19">
        <f t="shared" si="11"/>
        <v>10.000000000000002</v>
      </c>
    </row>
    <row r="137" spans="2:18" ht="14.25" customHeight="1">
      <c r="B137" s="5" t="s">
        <v>25</v>
      </c>
      <c r="C137" s="5">
        <v>1197831</v>
      </c>
      <c r="D137" s="6">
        <v>44127</v>
      </c>
      <c r="E137" s="5" t="s">
        <v>27</v>
      </c>
      <c r="F137" s="5" t="s">
        <v>28</v>
      </c>
      <c r="G137" s="5" t="s">
        <v>29</v>
      </c>
      <c r="H137" s="7" t="s">
        <v>21</v>
      </c>
      <c r="I137" s="8">
        <v>50</v>
      </c>
      <c r="J137" s="9">
        <v>675</v>
      </c>
      <c r="K137" s="10">
        <v>337500</v>
      </c>
      <c r="L137" s="10">
        <v>151875</v>
      </c>
      <c r="M137" s="11">
        <v>0.45</v>
      </c>
      <c r="N137" s="5" t="s">
        <v>24</v>
      </c>
      <c r="O137" s="13" t="b">
        <f t="shared" si="8"/>
        <v>0</v>
      </c>
      <c r="P137" s="14">
        <f t="shared" si="9"/>
        <v>33750</v>
      </c>
      <c r="Q137" s="14">
        <f t="shared" si="10"/>
        <v>15187.5</v>
      </c>
      <c r="R137" s="19">
        <f t="shared" si="11"/>
        <v>10</v>
      </c>
    </row>
    <row r="138" spans="2:18" ht="14.25" customHeight="1">
      <c r="B138" s="5" t="s">
        <v>25</v>
      </c>
      <c r="C138" s="5">
        <v>1197831</v>
      </c>
      <c r="D138" s="6">
        <v>44128</v>
      </c>
      <c r="E138" s="5" t="s">
        <v>27</v>
      </c>
      <c r="F138" s="5" t="s">
        <v>28</v>
      </c>
      <c r="G138" s="5" t="s">
        <v>29</v>
      </c>
      <c r="H138" s="7" t="s">
        <v>22</v>
      </c>
      <c r="I138" s="8">
        <v>45</v>
      </c>
      <c r="J138" s="9">
        <v>650</v>
      </c>
      <c r="K138" s="10">
        <v>292500</v>
      </c>
      <c r="L138" s="10">
        <v>87750</v>
      </c>
      <c r="M138" s="11">
        <v>0.3</v>
      </c>
      <c r="N138" s="5" t="s">
        <v>24</v>
      </c>
      <c r="O138" s="13" t="b">
        <f t="shared" si="8"/>
        <v>0</v>
      </c>
      <c r="P138" s="14">
        <f t="shared" si="9"/>
        <v>29250</v>
      </c>
      <c r="Q138" s="14">
        <f t="shared" si="10"/>
        <v>8775</v>
      </c>
      <c r="R138" s="19">
        <f t="shared" si="11"/>
        <v>10</v>
      </c>
    </row>
    <row r="139" spans="2:18" ht="14.25" customHeight="1">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c r="O139" s="13" t="b">
        <f t="shared" si="8"/>
        <v>0</v>
      </c>
      <c r="P139" s="14">
        <f t="shared" si="9"/>
        <v>46750.000000000007</v>
      </c>
      <c r="Q139" s="14">
        <f t="shared" si="10"/>
        <v>23375.000000000004</v>
      </c>
      <c r="R139" s="19">
        <f t="shared" si="11"/>
        <v>10</v>
      </c>
    </row>
    <row r="140" spans="2:18" ht="14.25" customHeight="1">
      <c r="B140" s="5" t="s">
        <v>25</v>
      </c>
      <c r="C140" s="5">
        <v>1197831</v>
      </c>
      <c r="D140" s="6">
        <v>44130</v>
      </c>
      <c r="E140" s="5" t="s">
        <v>27</v>
      </c>
      <c r="F140" s="5" t="s">
        <v>28</v>
      </c>
      <c r="G140" s="5" t="s">
        <v>29</v>
      </c>
      <c r="H140" s="7" t="s">
        <v>17</v>
      </c>
      <c r="I140" s="8">
        <v>45</v>
      </c>
      <c r="J140" s="9">
        <v>950</v>
      </c>
      <c r="K140" s="10">
        <v>427500</v>
      </c>
      <c r="L140" s="10">
        <v>149625</v>
      </c>
      <c r="M140" s="11">
        <v>0.35</v>
      </c>
      <c r="N140" s="5" t="s">
        <v>24</v>
      </c>
      <c r="O140" s="13" t="b">
        <f t="shared" si="8"/>
        <v>0</v>
      </c>
      <c r="P140" s="14">
        <f t="shared" si="9"/>
        <v>42750</v>
      </c>
      <c r="Q140" s="14">
        <f t="shared" si="10"/>
        <v>14962.499999999998</v>
      </c>
      <c r="R140" s="19">
        <f t="shared" si="11"/>
        <v>10.000000000000002</v>
      </c>
    </row>
    <row r="141" spans="2:18" ht="14.25" customHeight="1">
      <c r="B141" s="5" t="s">
        <v>25</v>
      </c>
      <c r="C141" s="5">
        <v>1197831</v>
      </c>
      <c r="D141" s="6">
        <v>44131</v>
      </c>
      <c r="E141" s="5" t="s">
        <v>27</v>
      </c>
      <c r="F141" s="5" t="s">
        <v>28</v>
      </c>
      <c r="G141" s="5" t="s">
        <v>29</v>
      </c>
      <c r="H141" s="7" t="s">
        <v>19</v>
      </c>
      <c r="I141" s="8">
        <v>45</v>
      </c>
      <c r="J141" s="9">
        <v>950</v>
      </c>
      <c r="K141" s="10">
        <v>427500</v>
      </c>
      <c r="L141" s="10">
        <v>149625</v>
      </c>
      <c r="M141" s="11">
        <v>0.35</v>
      </c>
      <c r="N141" s="5" t="s">
        <v>24</v>
      </c>
      <c r="O141" s="13" t="b">
        <f t="shared" si="8"/>
        <v>0</v>
      </c>
      <c r="P141" s="14">
        <f t="shared" si="9"/>
        <v>42750</v>
      </c>
      <c r="Q141" s="14">
        <f t="shared" si="10"/>
        <v>14962.499999999998</v>
      </c>
      <c r="R141" s="19">
        <f t="shared" si="11"/>
        <v>10.000000000000002</v>
      </c>
    </row>
    <row r="142" spans="2:18" ht="14.25" customHeight="1">
      <c r="B142" s="5" t="s">
        <v>25</v>
      </c>
      <c r="C142" s="5">
        <v>1197831</v>
      </c>
      <c r="D142" s="6">
        <v>44132</v>
      </c>
      <c r="E142" s="5" t="s">
        <v>27</v>
      </c>
      <c r="F142" s="5" t="s">
        <v>28</v>
      </c>
      <c r="G142" s="5" t="s">
        <v>29</v>
      </c>
      <c r="H142" s="7" t="s">
        <v>20</v>
      </c>
      <c r="I142" s="8">
        <v>50</v>
      </c>
      <c r="J142" s="9">
        <v>850</v>
      </c>
      <c r="K142" s="10">
        <v>425000</v>
      </c>
      <c r="L142" s="10">
        <v>148750</v>
      </c>
      <c r="M142" s="11">
        <v>0.35</v>
      </c>
      <c r="N142" s="5" t="s">
        <v>24</v>
      </c>
      <c r="O142" s="13" t="b">
        <f t="shared" si="8"/>
        <v>0</v>
      </c>
      <c r="P142" s="14">
        <f t="shared" si="9"/>
        <v>42500</v>
      </c>
      <c r="Q142" s="14">
        <f t="shared" si="10"/>
        <v>14874.999999999998</v>
      </c>
      <c r="R142" s="19">
        <f t="shared" si="11"/>
        <v>10.000000000000002</v>
      </c>
    </row>
    <row r="143" spans="2:18" ht="14.25" customHeight="1">
      <c r="B143" s="5" t="s">
        <v>25</v>
      </c>
      <c r="C143" s="5">
        <v>1197831</v>
      </c>
      <c r="D143" s="6">
        <v>44133</v>
      </c>
      <c r="E143" s="5" t="s">
        <v>27</v>
      </c>
      <c r="F143" s="5" t="s">
        <v>28</v>
      </c>
      <c r="G143" s="5" t="s">
        <v>29</v>
      </c>
      <c r="H143" s="7" t="s">
        <v>21</v>
      </c>
      <c r="I143" s="8">
        <v>50</v>
      </c>
      <c r="J143" s="9">
        <v>700</v>
      </c>
      <c r="K143" s="10">
        <v>350000</v>
      </c>
      <c r="L143" s="10">
        <v>157500</v>
      </c>
      <c r="M143" s="11">
        <v>0.45</v>
      </c>
      <c r="N143" s="5" t="s">
        <v>24</v>
      </c>
      <c r="O143" s="13" t="b">
        <f t="shared" si="8"/>
        <v>0</v>
      </c>
      <c r="P143" s="14">
        <f t="shared" si="9"/>
        <v>35000</v>
      </c>
      <c r="Q143" s="14">
        <f t="shared" si="10"/>
        <v>15750</v>
      </c>
      <c r="R143" s="19">
        <f t="shared" si="11"/>
        <v>10</v>
      </c>
    </row>
    <row r="144" spans="2:18" ht="14.25" customHeight="1">
      <c r="B144" s="5" t="s">
        <v>25</v>
      </c>
      <c r="C144" s="5">
        <v>1197831</v>
      </c>
      <c r="D144" s="6">
        <v>44134</v>
      </c>
      <c r="E144" s="5" t="s">
        <v>27</v>
      </c>
      <c r="F144" s="5" t="s">
        <v>28</v>
      </c>
      <c r="G144" s="5" t="s">
        <v>29</v>
      </c>
      <c r="H144" s="7" t="s">
        <v>22</v>
      </c>
      <c r="I144" s="8">
        <v>45</v>
      </c>
      <c r="J144" s="9">
        <v>650</v>
      </c>
      <c r="K144" s="10">
        <v>292500</v>
      </c>
      <c r="L144" s="10">
        <v>87750</v>
      </c>
      <c r="M144" s="11">
        <v>0.3</v>
      </c>
      <c r="N144" s="5" t="s">
        <v>24</v>
      </c>
      <c r="O144" s="13" t="b">
        <f t="shared" si="8"/>
        <v>0</v>
      </c>
      <c r="P144" s="14">
        <f t="shared" si="9"/>
        <v>29250</v>
      </c>
      <c r="Q144" s="14">
        <f t="shared" si="10"/>
        <v>8775</v>
      </c>
      <c r="R144" s="19">
        <f t="shared" si="11"/>
        <v>10</v>
      </c>
    </row>
    <row r="145" spans="2:18" ht="14.25" customHeight="1">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c r="O145" s="13" t="b">
        <f t="shared" si="8"/>
        <v>0</v>
      </c>
      <c r="P145" s="14">
        <f t="shared" si="9"/>
        <v>49500.000000000007</v>
      </c>
      <c r="Q145" s="14">
        <f t="shared" si="10"/>
        <v>24750.000000000004</v>
      </c>
      <c r="R145" s="19">
        <f t="shared" si="11"/>
        <v>10</v>
      </c>
    </row>
    <row r="146" spans="2:18" ht="14.25" customHeight="1">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c r="O146" s="13" t="b">
        <f t="shared" si="8"/>
        <v>0</v>
      </c>
      <c r="P146" s="14">
        <f t="shared" si="9"/>
        <v>31000</v>
      </c>
      <c r="Q146" s="14">
        <f t="shared" si="10"/>
        <v>10850.000000000002</v>
      </c>
      <c r="R146" s="19">
        <f t="shared" si="11"/>
        <v>10</v>
      </c>
    </row>
    <row r="147" spans="2:18" ht="14.25" customHeight="1">
      <c r="B147" s="5" t="s">
        <v>30</v>
      </c>
      <c r="C147" s="5">
        <v>1128299</v>
      </c>
      <c r="D147" s="6">
        <v>44137</v>
      </c>
      <c r="E147" s="5" t="s">
        <v>27</v>
      </c>
      <c r="F147" s="5" t="s">
        <v>28</v>
      </c>
      <c r="G147" s="5" t="s">
        <v>29</v>
      </c>
      <c r="H147" s="7" t="s">
        <v>19</v>
      </c>
      <c r="I147" s="8">
        <v>50</v>
      </c>
      <c r="J147" s="9">
        <v>775</v>
      </c>
      <c r="K147" s="10">
        <v>387500</v>
      </c>
      <c r="L147" s="10">
        <v>77500</v>
      </c>
      <c r="M147" s="11">
        <v>0.2</v>
      </c>
      <c r="N147" s="5" t="s">
        <v>24</v>
      </c>
      <c r="O147" s="13" t="b">
        <f t="shared" si="8"/>
        <v>0</v>
      </c>
      <c r="P147" s="14">
        <f t="shared" si="9"/>
        <v>38750</v>
      </c>
      <c r="Q147" s="14">
        <f t="shared" si="10"/>
        <v>7750</v>
      </c>
      <c r="R147" s="19">
        <f t="shared" si="11"/>
        <v>10</v>
      </c>
    </row>
    <row r="148" spans="2:18" ht="14.25" customHeight="1">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c r="O148" s="13" t="b">
        <f t="shared" si="8"/>
        <v>0</v>
      </c>
      <c r="P148" s="14">
        <f t="shared" si="9"/>
        <v>38750</v>
      </c>
      <c r="Q148" s="14">
        <f t="shared" si="10"/>
        <v>13562.500000000002</v>
      </c>
      <c r="R148" s="19">
        <f t="shared" si="11"/>
        <v>9.9999999999999982</v>
      </c>
    </row>
    <row r="149" spans="2:18" ht="14.25" customHeight="1">
      <c r="B149" s="5" t="s">
        <v>30</v>
      </c>
      <c r="C149" s="5">
        <v>1128299</v>
      </c>
      <c r="D149" s="6">
        <v>44139</v>
      </c>
      <c r="E149" s="5" t="s">
        <v>27</v>
      </c>
      <c r="F149" s="5" t="s">
        <v>28</v>
      </c>
      <c r="G149" s="5" t="s">
        <v>29</v>
      </c>
      <c r="H149" s="7" t="s">
        <v>21</v>
      </c>
      <c r="I149" s="8">
        <v>50</v>
      </c>
      <c r="J149" s="9">
        <v>625</v>
      </c>
      <c r="K149" s="10">
        <v>312500</v>
      </c>
      <c r="L149" s="10">
        <v>93750</v>
      </c>
      <c r="M149" s="11">
        <v>0.3</v>
      </c>
      <c r="N149" s="5" t="s">
        <v>24</v>
      </c>
      <c r="O149" s="13" t="b">
        <f t="shared" si="8"/>
        <v>0</v>
      </c>
      <c r="P149" s="14">
        <f t="shared" si="9"/>
        <v>31250</v>
      </c>
      <c r="Q149" s="14">
        <f t="shared" si="10"/>
        <v>9375</v>
      </c>
      <c r="R149" s="19">
        <f t="shared" si="11"/>
        <v>10</v>
      </c>
    </row>
    <row r="150" spans="2:18" ht="14.25" customHeight="1">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c r="O150" s="13" t="b">
        <f t="shared" si="8"/>
        <v>0</v>
      </c>
      <c r="P150" s="14">
        <f t="shared" si="9"/>
        <v>31625.000000000004</v>
      </c>
      <c r="Q150" s="14">
        <f t="shared" si="10"/>
        <v>15812.500000000002</v>
      </c>
      <c r="R150" s="19">
        <f t="shared" si="11"/>
        <v>10</v>
      </c>
    </row>
    <row r="151" spans="2:18" ht="14.25" customHeight="1">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c r="O151" s="13" t="b">
        <f t="shared" si="8"/>
        <v>0</v>
      </c>
      <c r="P151" s="14">
        <f t="shared" si="9"/>
        <v>38750</v>
      </c>
      <c r="Q151" s="14">
        <f t="shared" si="10"/>
        <v>5812.5000000000009</v>
      </c>
      <c r="R151" s="19">
        <f t="shared" si="11"/>
        <v>10</v>
      </c>
    </row>
    <row r="152" spans="2:18" ht="14.25" customHeight="1">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c r="O152" s="13" t="b">
        <f t="shared" si="8"/>
        <v>0</v>
      </c>
      <c r="P152" s="14">
        <f t="shared" si="9"/>
        <v>33000</v>
      </c>
      <c r="Q152" s="14">
        <f t="shared" si="10"/>
        <v>11550.000000000002</v>
      </c>
      <c r="R152" s="19">
        <f t="shared" si="11"/>
        <v>10</v>
      </c>
    </row>
    <row r="153" spans="2:18" ht="14.25" customHeight="1">
      <c r="B153" s="5" t="s">
        <v>30</v>
      </c>
      <c r="C153" s="5">
        <v>1128299</v>
      </c>
      <c r="D153" s="6">
        <v>44143</v>
      </c>
      <c r="E153" s="5" t="s">
        <v>31</v>
      </c>
      <c r="F153" s="5" t="s">
        <v>32</v>
      </c>
      <c r="G153" s="5" t="s">
        <v>33</v>
      </c>
      <c r="H153" s="7" t="s">
        <v>19</v>
      </c>
      <c r="I153" s="8">
        <v>50</v>
      </c>
      <c r="J153" s="9">
        <v>725</v>
      </c>
      <c r="K153" s="10">
        <v>362500</v>
      </c>
      <c r="L153" s="10">
        <v>72500</v>
      </c>
      <c r="M153" s="11">
        <v>0.2</v>
      </c>
      <c r="N153" s="5" t="s">
        <v>24</v>
      </c>
      <c r="O153" s="13" t="b">
        <f t="shared" si="8"/>
        <v>0</v>
      </c>
      <c r="P153" s="14">
        <f t="shared" si="9"/>
        <v>36250</v>
      </c>
      <c r="Q153" s="14">
        <f t="shared" si="10"/>
        <v>7250</v>
      </c>
      <c r="R153" s="19">
        <f t="shared" si="11"/>
        <v>10</v>
      </c>
    </row>
    <row r="154" spans="2:18" ht="14.25" customHeight="1">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c r="O154" s="13" t="b">
        <f t="shared" si="8"/>
        <v>0</v>
      </c>
      <c r="P154" s="14">
        <f t="shared" si="9"/>
        <v>36250</v>
      </c>
      <c r="Q154" s="14">
        <f t="shared" si="10"/>
        <v>12687.500000000002</v>
      </c>
      <c r="R154" s="19">
        <f t="shared" si="11"/>
        <v>10</v>
      </c>
    </row>
    <row r="155" spans="2:18" ht="14.25" customHeight="1">
      <c r="B155" s="5" t="s">
        <v>30</v>
      </c>
      <c r="C155" s="5">
        <v>1128299</v>
      </c>
      <c r="D155" s="6">
        <v>44145</v>
      </c>
      <c r="E155" s="5" t="s">
        <v>31</v>
      </c>
      <c r="F155" s="5" t="s">
        <v>32</v>
      </c>
      <c r="G155" s="5" t="s">
        <v>33</v>
      </c>
      <c r="H155" s="7" t="s">
        <v>21</v>
      </c>
      <c r="I155" s="8">
        <v>50</v>
      </c>
      <c r="J155" s="9">
        <v>575</v>
      </c>
      <c r="K155" s="10">
        <v>287500</v>
      </c>
      <c r="L155" s="10">
        <v>86250</v>
      </c>
      <c r="M155" s="11">
        <v>0.3</v>
      </c>
      <c r="N155" s="5" t="s">
        <v>24</v>
      </c>
      <c r="O155" s="13" t="b">
        <f t="shared" si="8"/>
        <v>0</v>
      </c>
      <c r="P155" s="14">
        <f t="shared" si="9"/>
        <v>28750</v>
      </c>
      <c r="Q155" s="14">
        <f t="shared" si="10"/>
        <v>8625</v>
      </c>
      <c r="R155" s="19">
        <f t="shared" si="11"/>
        <v>10</v>
      </c>
    </row>
    <row r="156" spans="2:18" ht="14.25" customHeight="1">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c r="O156" s="13" t="b">
        <f t="shared" si="8"/>
        <v>0</v>
      </c>
      <c r="P156" s="14">
        <f t="shared" si="9"/>
        <v>27500.000000000004</v>
      </c>
      <c r="Q156" s="14">
        <f t="shared" si="10"/>
        <v>13750.000000000002</v>
      </c>
      <c r="R156" s="19">
        <f t="shared" si="11"/>
        <v>10</v>
      </c>
    </row>
    <row r="157" spans="2:18" ht="14.25" customHeight="1">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c r="O157" s="13" t="b">
        <f t="shared" si="8"/>
        <v>0</v>
      </c>
      <c r="P157" s="14">
        <f t="shared" si="9"/>
        <v>35000</v>
      </c>
      <c r="Q157" s="14">
        <f t="shared" si="10"/>
        <v>5250.0000000000009</v>
      </c>
      <c r="R157" s="19">
        <f t="shared" si="11"/>
        <v>10</v>
      </c>
    </row>
    <row r="158" spans="2:18" ht="14.25" customHeight="1">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c r="O158" s="13" t="b">
        <f t="shared" si="8"/>
        <v>0</v>
      </c>
      <c r="P158" s="14">
        <f t="shared" si="9"/>
        <v>42500</v>
      </c>
      <c r="Q158" s="14">
        <f t="shared" si="10"/>
        <v>14875.000000000002</v>
      </c>
      <c r="R158" s="19">
        <f t="shared" si="11"/>
        <v>9.9999999999999982</v>
      </c>
    </row>
    <row r="159" spans="2:18" ht="14.25" customHeight="1">
      <c r="B159" s="5" t="s">
        <v>30</v>
      </c>
      <c r="C159" s="5">
        <v>1128299</v>
      </c>
      <c r="D159" s="6">
        <v>44149</v>
      </c>
      <c r="E159" s="5" t="s">
        <v>31</v>
      </c>
      <c r="F159" s="5" t="s">
        <v>32</v>
      </c>
      <c r="G159" s="5" t="s">
        <v>33</v>
      </c>
      <c r="H159" s="7" t="s">
        <v>19</v>
      </c>
      <c r="I159" s="8">
        <v>60</v>
      </c>
      <c r="J159" s="9">
        <v>700</v>
      </c>
      <c r="K159" s="10">
        <v>420000</v>
      </c>
      <c r="L159" s="10">
        <v>84000</v>
      </c>
      <c r="M159" s="11">
        <v>0.2</v>
      </c>
      <c r="N159" s="5" t="s">
        <v>24</v>
      </c>
      <c r="O159" s="13" t="b">
        <f t="shared" si="8"/>
        <v>0</v>
      </c>
      <c r="P159" s="14">
        <f t="shared" si="9"/>
        <v>42000</v>
      </c>
      <c r="Q159" s="14">
        <f t="shared" si="10"/>
        <v>8400</v>
      </c>
      <c r="R159" s="19">
        <f t="shared" si="11"/>
        <v>10</v>
      </c>
    </row>
    <row r="160" spans="2:18" ht="14.25" customHeight="1">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c r="O160" s="13" t="b">
        <f t="shared" si="8"/>
        <v>0</v>
      </c>
      <c r="P160" s="14">
        <f t="shared" si="9"/>
        <v>42000</v>
      </c>
      <c r="Q160" s="14">
        <f t="shared" si="10"/>
        <v>14700.000000000002</v>
      </c>
      <c r="R160" s="19">
        <f t="shared" si="11"/>
        <v>9.9999999999999982</v>
      </c>
    </row>
    <row r="161" spans="2:18" ht="14.25" customHeight="1">
      <c r="B161" s="5" t="s">
        <v>30</v>
      </c>
      <c r="C161" s="5">
        <v>1128299</v>
      </c>
      <c r="D161" s="6">
        <v>44187</v>
      </c>
      <c r="E161" s="5" t="s">
        <v>31</v>
      </c>
      <c r="F161" s="5" t="s">
        <v>32</v>
      </c>
      <c r="G161" s="5" t="s">
        <v>33</v>
      </c>
      <c r="H161" s="7" t="s">
        <v>21</v>
      </c>
      <c r="I161" s="8">
        <v>60</v>
      </c>
      <c r="J161" s="9">
        <v>600</v>
      </c>
      <c r="K161" s="10">
        <v>360000</v>
      </c>
      <c r="L161" s="10">
        <v>108000</v>
      </c>
      <c r="M161" s="11">
        <v>0.3</v>
      </c>
      <c r="N161" s="5" t="s">
        <v>24</v>
      </c>
      <c r="O161" s="13" t="b">
        <f t="shared" si="8"/>
        <v>0</v>
      </c>
      <c r="P161" s="14">
        <f t="shared" si="9"/>
        <v>36000</v>
      </c>
      <c r="Q161" s="14">
        <f t="shared" si="10"/>
        <v>10800</v>
      </c>
      <c r="R161" s="19">
        <f t="shared" si="11"/>
        <v>10</v>
      </c>
    </row>
    <row r="162" spans="2:18" ht="14.25" customHeight="1">
      <c r="B162" s="5" t="s">
        <v>30</v>
      </c>
      <c r="C162" s="5">
        <v>1128299</v>
      </c>
      <c r="D162" s="6">
        <v>44188</v>
      </c>
      <c r="E162" s="5" t="s">
        <v>31</v>
      </c>
      <c r="F162" s="5" t="s">
        <v>32</v>
      </c>
      <c r="G162" s="5" t="s">
        <v>33</v>
      </c>
      <c r="H162" s="7" t="s">
        <v>22</v>
      </c>
      <c r="I162" s="8">
        <v>65</v>
      </c>
      <c r="J162" s="9">
        <v>500</v>
      </c>
      <c r="K162" s="10">
        <v>325000</v>
      </c>
      <c r="L162" s="10">
        <v>162500</v>
      </c>
      <c r="M162" s="11">
        <v>0.5</v>
      </c>
      <c r="N162" s="5" t="s">
        <v>24</v>
      </c>
      <c r="O162" s="13" t="b">
        <f t="shared" si="8"/>
        <v>0</v>
      </c>
      <c r="P162" s="14">
        <f t="shared" si="9"/>
        <v>32500</v>
      </c>
      <c r="Q162" s="14">
        <f t="shared" si="10"/>
        <v>16250</v>
      </c>
      <c r="R162" s="19">
        <f t="shared" si="11"/>
        <v>10</v>
      </c>
    </row>
    <row r="163" spans="2:18" ht="14.25" customHeight="1">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c r="O163" s="13" t="b">
        <f t="shared" si="8"/>
        <v>0</v>
      </c>
      <c r="P163" s="14">
        <f t="shared" si="9"/>
        <v>42000</v>
      </c>
      <c r="Q163" s="14">
        <f t="shared" si="10"/>
        <v>6300.0000000000009</v>
      </c>
      <c r="R163" s="19">
        <f t="shared" si="11"/>
        <v>10</v>
      </c>
    </row>
    <row r="164" spans="2:18" ht="14.25" customHeight="1">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c r="O164" s="13" t="b">
        <f t="shared" si="8"/>
        <v>0</v>
      </c>
      <c r="P164" s="14">
        <f t="shared" si="9"/>
        <v>52500</v>
      </c>
      <c r="Q164" s="14">
        <f t="shared" si="10"/>
        <v>18375</v>
      </c>
      <c r="R164" s="19">
        <f t="shared" si="11"/>
        <v>10.000000000000002</v>
      </c>
    </row>
    <row r="165" spans="2:18" ht="14.25" customHeight="1">
      <c r="B165" s="5" t="s">
        <v>30</v>
      </c>
      <c r="C165" s="5">
        <v>1128299</v>
      </c>
      <c r="D165" s="6">
        <v>44191</v>
      </c>
      <c r="E165" s="5" t="s">
        <v>31</v>
      </c>
      <c r="F165" s="5" t="s">
        <v>32</v>
      </c>
      <c r="G165" s="5" t="s">
        <v>33</v>
      </c>
      <c r="H165" s="7" t="s">
        <v>19</v>
      </c>
      <c r="I165" s="8">
        <v>65</v>
      </c>
      <c r="J165" s="9">
        <v>675</v>
      </c>
      <c r="K165" s="10">
        <v>438750</v>
      </c>
      <c r="L165" s="10">
        <v>87750</v>
      </c>
      <c r="M165" s="11">
        <v>0.2</v>
      </c>
      <c r="N165" s="5" t="s">
        <v>24</v>
      </c>
      <c r="O165" s="13" t="b">
        <f t="shared" si="8"/>
        <v>0</v>
      </c>
      <c r="P165" s="14">
        <f t="shared" si="9"/>
        <v>43875</v>
      </c>
      <c r="Q165" s="14">
        <f t="shared" si="10"/>
        <v>8775</v>
      </c>
      <c r="R165" s="19">
        <f t="shared" si="11"/>
        <v>10</v>
      </c>
    </row>
    <row r="166" spans="2:18" ht="14.25" customHeight="1">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c r="O166" s="13" t="b">
        <f t="shared" si="8"/>
        <v>0</v>
      </c>
      <c r="P166" s="14">
        <f t="shared" si="9"/>
        <v>47125</v>
      </c>
      <c r="Q166" s="14">
        <f t="shared" si="10"/>
        <v>16493.75</v>
      </c>
      <c r="R166" s="19">
        <f t="shared" si="11"/>
        <v>10.000000000000002</v>
      </c>
    </row>
    <row r="167" spans="2:18" ht="14.25" customHeight="1">
      <c r="B167" s="5" t="s">
        <v>30</v>
      </c>
      <c r="C167" s="5">
        <v>1128299</v>
      </c>
      <c r="D167" s="6">
        <v>44193</v>
      </c>
      <c r="E167" s="5" t="s">
        <v>31</v>
      </c>
      <c r="F167" s="5" t="s">
        <v>32</v>
      </c>
      <c r="G167" s="5" t="s">
        <v>33</v>
      </c>
      <c r="H167" s="7" t="s">
        <v>21</v>
      </c>
      <c r="I167" s="8">
        <v>60</v>
      </c>
      <c r="J167" s="9">
        <v>625</v>
      </c>
      <c r="K167" s="10">
        <v>375000</v>
      </c>
      <c r="L167" s="10">
        <v>112500</v>
      </c>
      <c r="M167" s="11">
        <v>0.3</v>
      </c>
      <c r="N167" s="5" t="s">
        <v>24</v>
      </c>
      <c r="O167" s="13" t="b">
        <f t="shared" si="8"/>
        <v>0</v>
      </c>
      <c r="P167" s="14">
        <f t="shared" si="9"/>
        <v>37500</v>
      </c>
      <c r="Q167" s="14">
        <f t="shared" si="10"/>
        <v>11250</v>
      </c>
      <c r="R167" s="19">
        <f t="shared" si="11"/>
        <v>10</v>
      </c>
    </row>
    <row r="168" spans="2:18" ht="14.25" customHeight="1">
      <c r="B168" s="5" t="s">
        <v>30</v>
      </c>
      <c r="C168" s="5">
        <v>1128299</v>
      </c>
      <c r="D168" s="6">
        <v>44194</v>
      </c>
      <c r="E168" s="5" t="s">
        <v>31</v>
      </c>
      <c r="F168" s="5" t="s">
        <v>32</v>
      </c>
      <c r="G168" s="5" t="s">
        <v>33</v>
      </c>
      <c r="H168" s="7" t="s">
        <v>22</v>
      </c>
      <c r="I168" s="8">
        <v>65</v>
      </c>
      <c r="J168" s="9">
        <v>525</v>
      </c>
      <c r="K168" s="10">
        <v>341250</v>
      </c>
      <c r="L168" s="10">
        <v>170625</v>
      </c>
      <c r="M168" s="11">
        <v>0.5</v>
      </c>
      <c r="N168" s="5" t="s">
        <v>24</v>
      </c>
      <c r="O168" s="13" t="b">
        <f t="shared" si="8"/>
        <v>0</v>
      </c>
      <c r="P168" s="14">
        <f t="shared" si="9"/>
        <v>34125</v>
      </c>
      <c r="Q168" s="14">
        <f t="shared" si="10"/>
        <v>17062.5</v>
      </c>
      <c r="R168" s="19">
        <f t="shared" si="11"/>
        <v>10</v>
      </c>
    </row>
    <row r="169" spans="2:18" ht="14.25" customHeight="1">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c r="O169" s="13" t="b">
        <f t="shared" si="8"/>
        <v>0</v>
      </c>
      <c r="P169" s="14">
        <f t="shared" si="9"/>
        <v>56000</v>
      </c>
      <c r="Q169" s="14">
        <f t="shared" si="10"/>
        <v>8400.0000000000018</v>
      </c>
      <c r="R169" s="19">
        <f t="shared" si="11"/>
        <v>10</v>
      </c>
    </row>
    <row r="170" spans="2:18" ht="14.25" customHeight="1">
      <c r="B170" s="5" t="s">
        <v>30</v>
      </c>
      <c r="C170" s="5">
        <v>1128299</v>
      </c>
      <c r="D170" s="6">
        <v>44196</v>
      </c>
      <c r="E170" s="5" t="s">
        <v>31</v>
      </c>
      <c r="F170" s="5" t="s">
        <v>32</v>
      </c>
      <c r="G170" s="5" t="s">
        <v>33</v>
      </c>
      <c r="H170" s="7" t="s">
        <v>17</v>
      </c>
      <c r="I170" s="8">
        <v>60</v>
      </c>
      <c r="J170" s="9">
        <v>900</v>
      </c>
      <c r="K170" s="10">
        <v>540000</v>
      </c>
      <c r="L170" s="10">
        <v>216000</v>
      </c>
      <c r="M170" s="11">
        <v>0.4</v>
      </c>
      <c r="N170" s="5" t="s">
        <v>24</v>
      </c>
      <c r="O170" s="13" t="b">
        <f t="shared" si="8"/>
        <v>0</v>
      </c>
      <c r="P170" s="14">
        <f t="shared" si="9"/>
        <v>54000</v>
      </c>
      <c r="Q170" s="14">
        <f t="shared" si="10"/>
        <v>21600</v>
      </c>
      <c r="R170" s="19">
        <f t="shared" si="11"/>
        <v>10</v>
      </c>
    </row>
    <row r="171" spans="2:18" ht="14.25" customHeight="1">
      <c r="B171" s="5" t="s">
        <v>30</v>
      </c>
      <c r="C171" s="5">
        <v>1128299</v>
      </c>
      <c r="D171" s="6">
        <v>44197</v>
      </c>
      <c r="E171" s="5" t="s">
        <v>31</v>
      </c>
      <c r="F171" s="5" t="s">
        <v>32</v>
      </c>
      <c r="G171" s="5" t="s">
        <v>33</v>
      </c>
      <c r="H171" s="7" t="s">
        <v>19</v>
      </c>
      <c r="I171" s="8">
        <v>65</v>
      </c>
      <c r="J171" s="9">
        <v>750</v>
      </c>
      <c r="K171" s="10">
        <v>487500</v>
      </c>
      <c r="L171" s="10">
        <v>121875</v>
      </c>
      <c r="M171" s="11">
        <v>0.25</v>
      </c>
      <c r="N171" s="5" t="s">
        <v>24</v>
      </c>
      <c r="O171" s="13" t="b">
        <f t="shared" si="8"/>
        <v>0</v>
      </c>
      <c r="P171" s="14">
        <f t="shared" si="9"/>
        <v>48750</v>
      </c>
      <c r="Q171" s="14">
        <f t="shared" si="10"/>
        <v>12187.5</v>
      </c>
      <c r="R171" s="19">
        <f t="shared" si="11"/>
        <v>10</v>
      </c>
    </row>
    <row r="172" spans="2:18" ht="14.25" customHeight="1">
      <c r="B172" s="5" t="s">
        <v>30</v>
      </c>
      <c r="C172" s="5">
        <v>1128299</v>
      </c>
      <c r="D172" s="6">
        <v>44198</v>
      </c>
      <c r="E172" s="5" t="s">
        <v>31</v>
      </c>
      <c r="F172" s="5" t="s">
        <v>32</v>
      </c>
      <c r="G172" s="5" t="s">
        <v>33</v>
      </c>
      <c r="H172" s="7" t="s">
        <v>20</v>
      </c>
      <c r="I172" s="8">
        <v>65</v>
      </c>
      <c r="J172" s="9">
        <v>750</v>
      </c>
      <c r="K172" s="10">
        <v>487500</v>
      </c>
      <c r="L172" s="10">
        <v>195000</v>
      </c>
      <c r="M172" s="11">
        <v>0.4</v>
      </c>
      <c r="N172" s="5" t="s">
        <v>24</v>
      </c>
      <c r="O172" s="13" t="b">
        <f t="shared" si="8"/>
        <v>0</v>
      </c>
      <c r="P172" s="14">
        <f t="shared" si="9"/>
        <v>48750</v>
      </c>
      <c r="Q172" s="14">
        <f t="shared" si="10"/>
        <v>19500</v>
      </c>
      <c r="R172" s="19">
        <f t="shared" si="11"/>
        <v>10</v>
      </c>
    </row>
    <row r="173" spans="2:18" ht="14.25" customHeight="1">
      <c r="B173" s="5" t="s">
        <v>30</v>
      </c>
      <c r="C173" s="5">
        <v>1128299</v>
      </c>
      <c r="D173" s="6">
        <v>44199</v>
      </c>
      <c r="E173" s="5" t="s">
        <v>31</v>
      </c>
      <c r="F173" s="5" t="s">
        <v>32</v>
      </c>
      <c r="G173" s="5" t="s">
        <v>33</v>
      </c>
      <c r="H173" s="7" t="s">
        <v>21</v>
      </c>
      <c r="I173" s="8">
        <v>60</v>
      </c>
      <c r="J173" s="9">
        <v>650</v>
      </c>
      <c r="K173" s="10">
        <v>390000</v>
      </c>
      <c r="L173" s="10">
        <v>136500</v>
      </c>
      <c r="M173" s="11">
        <v>0.35</v>
      </c>
      <c r="N173" s="5" t="s">
        <v>24</v>
      </c>
      <c r="O173" s="13" t="b">
        <f t="shared" si="8"/>
        <v>0</v>
      </c>
      <c r="P173" s="14">
        <f t="shared" si="9"/>
        <v>39000</v>
      </c>
      <c r="Q173" s="14">
        <f t="shared" si="10"/>
        <v>13650</v>
      </c>
      <c r="R173" s="19">
        <f t="shared" si="11"/>
        <v>10</v>
      </c>
    </row>
    <row r="174" spans="2:18" ht="14.25" customHeight="1">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c r="O174" s="13" t="b">
        <f t="shared" si="8"/>
        <v>0</v>
      </c>
      <c r="P174" s="14">
        <f t="shared" si="9"/>
        <v>35750</v>
      </c>
      <c r="Q174" s="14">
        <f t="shared" si="10"/>
        <v>19662.5</v>
      </c>
      <c r="R174" s="19">
        <f t="shared" si="11"/>
        <v>10.000000000000002</v>
      </c>
    </row>
    <row r="175" spans="2:18" ht="14.25" customHeight="1">
      <c r="B175" s="5" t="s">
        <v>30</v>
      </c>
      <c r="C175" s="5">
        <v>1128299</v>
      </c>
      <c r="D175" s="6">
        <v>44201</v>
      </c>
      <c r="E175" s="5" t="s">
        <v>31</v>
      </c>
      <c r="F175" s="5" t="s">
        <v>32</v>
      </c>
      <c r="G175" s="5" t="s">
        <v>33</v>
      </c>
      <c r="H175" s="7" t="s">
        <v>23</v>
      </c>
      <c r="I175" s="8">
        <v>80</v>
      </c>
      <c r="J175" s="9">
        <v>725</v>
      </c>
      <c r="K175" s="10">
        <v>580000</v>
      </c>
      <c r="L175" s="10">
        <v>116000</v>
      </c>
      <c r="M175" s="11">
        <v>0.2</v>
      </c>
      <c r="N175" s="5" t="s">
        <v>24</v>
      </c>
      <c r="O175" s="13" t="b">
        <f t="shared" si="8"/>
        <v>0</v>
      </c>
      <c r="P175" s="14">
        <f t="shared" si="9"/>
        <v>58000</v>
      </c>
      <c r="Q175" s="14">
        <f t="shared" si="10"/>
        <v>11600</v>
      </c>
      <c r="R175" s="19">
        <f t="shared" si="11"/>
        <v>10</v>
      </c>
    </row>
    <row r="176" spans="2:18" ht="14.25" customHeight="1">
      <c r="B176" s="5" t="s">
        <v>30</v>
      </c>
      <c r="C176" s="5">
        <v>1128299</v>
      </c>
      <c r="D176" s="6">
        <v>44202</v>
      </c>
      <c r="E176" s="5" t="s">
        <v>31</v>
      </c>
      <c r="F176" s="5" t="s">
        <v>32</v>
      </c>
      <c r="G176" s="5" t="s">
        <v>33</v>
      </c>
      <c r="H176" s="7" t="s">
        <v>17</v>
      </c>
      <c r="I176" s="8">
        <v>60</v>
      </c>
      <c r="J176" s="9">
        <v>975</v>
      </c>
      <c r="K176" s="10">
        <v>585000</v>
      </c>
      <c r="L176" s="10">
        <v>234000</v>
      </c>
      <c r="M176" s="11">
        <v>0.4</v>
      </c>
      <c r="N176" s="5" t="s">
        <v>24</v>
      </c>
      <c r="O176" s="13" t="b">
        <f t="shared" si="8"/>
        <v>0</v>
      </c>
      <c r="P176" s="14">
        <f t="shared" si="9"/>
        <v>58500</v>
      </c>
      <c r="Q176" s="14">
        <f t="shared" si="10"/>
        <v>23400</v>
      </c>
      <c r="R176" s="19">
        <f t="shared" si="11"/>
        <v>10</v>
      </c>
    </row>
    <row r="177" spans="2:18" ht="14.25" customHeight="1">
      <c r="B177" s="5" t="s">
        <v>30</v>
      </c>
      <c r="C177" s="5">
        <v>1128299</v>
      </c>
      <c r="D177" s="6">
        <v>44203</v>
      </c>
      <c r="E177" s="5" t="s">
        <v>31</v>
      </c>
      <c r="F177" s="5" t="s">
        <v>32</v>
      </c>
      <c r="G177" s="5" t="s">
        <v>33</v>
      </c>
      <c r="H177" s="7" t="s">
        <v>19</v>
      </c>
      <c r="I177" s="8">
        <v>65</v>
      </c>
      <c r="J177" s="9">
        <v>825</v>
      </c>
      <c r="K177" s="10">
        <v>536250</v>
      </c>
      <c r="L177" s="10">
        <v>134062.5</v>
      </c>
      <c r="M177" s="11">
        <v>0.25</v>
      </c>
      <c r="N177" s="5" t="s">
        <v>24</v>
      </c>
      <c r="O177" s="13" t="b">
        <f t="shared" si="8"/>
        <v>0</v>
      </c>
      <c r="P177" s="14">
        <f t="shared" si="9"/>
        <v>53625</v>
      </c>
      <c r="Q177" s="14">
        <f t="shared" si="10"/>
        <v>13406.25</v>
      </c>
      <c r="R177" s="19">
        <f t="shared" si="11"/>
        <v>10</v>
      </c>
    </row>
    <row r="178" spans="2:18" ht="14.25" customHeight="1">
      <c r="B178" s="5" t="s">
        <v>30</v>
      </c>
      <c r="C178" s="5">
        <v>1128299</v>
      </c>
      <c r="D178" s="6">
        <v>44204</v>
      </c>
      <c r="E178" s="5" t="s">
        <v>31</v>
      </c>
      <c r="F178" s="5" t="s">
        <v>32</v>
      </c>
      <c r="G178" s="5" t="s">
        <v>33</v>
      </c>
      <c r="H178" s="7" t="s">
        <v>20</v>
      </c>
      <c r="I178" s="8">
        <v>65</v>
      </c>
      <c r="J178" s="9">
        <v>825</v>
      </c>
      <c r="K178" s="10">
        <v>536250</v>
      </c>
      <c r="L178" s="10">
        <v>214500</v>
      </c>
      <c r="M178" s="11">
        <v>0.4</v>
      </c>
      <c r="N178" s="5" t="s">
        <v>24</v>
      </c>
      <c r="O178" s="13" t="b">
        <f t="shared" si="8"/>
        <v>0</v>
      </c>
      <c r="P178" s="14">
        <f t="shared" si="9"/>
        <v>53625</v>
      </c>
      <c r="Q178" s="14">
        <f t="shared" si="10"/>
        <v>21450</v>
      </c>
      <c r="R178" s="19">
        <f t="shared" si="11"/>
        <v>10</v>
      </c>
    </row>
    <row r="179" spans="2:18" ht="14.25" customHeight="1">
      <c r="B179" s="5" t="s">
        <v>30</v>
      </c>
      <c r="C179" s="5">
        <v>1128299</v>
      </c>
      <c r="D179" s="6">
        <v>44205</v>
      </c>
      <c r="E179" s="5" t="s">
        <v>31</v>
      </c>
      <c r="F179" s="5" t="s">
        <v>32</v>
      </c>
      <c r="G179" s="5" t="s">
        <v>33</v>
      </c>
      <c r="H179" s="7" t="s">
        <v>21</v>
      </c>
      <c r="I179" s="8">
        <v>60</v>
      </c>
      <c r="J179" s="9">
        <v>700</v>
      </c>
      <c r="K179" s="10">
        <v>420000</v>
      </c>
      <c r="L179" s="10">
        <v>147000</v>
      </c>
      <c r="M179" s="11">
        <v>0.35</v>
      </c>
      <c r="N179" s="5" t="s">
        <v>24</v>
      </c>
      <c r="O179" s="13" t="b">
        <f t="shared" si="8"/>
        <v>0</v>
      </c>
      <c r="P179" s="14">
        <f t="shared" si="9"/>
        <v>42000</v>
      </c>
      <c r="Q179" s="14">
        <f t="shared" si="10"/>
        <v>14699.999999999998</v>
      </c>
      <c r="R179" s="19">
        <f t="shared" si="11"/>
        <v>10.000000000000002</v>
      </c>
    </row>
    <row r="180" spans="2:18" ht="14.25" customHeight="1">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c r="O180" s="13" t="b">
        <f t="shared" si="8"/>
        <v>0</v>
      </c>
      <c r="P180" s="14">
        <f t="shared" si="9"/>
        <v>37375</v>
      </c>
      <c r="Q180" s="14">
        <f t="shared" si="10"/>
        <v>20556.25</v>
      </c>
      <c r="R180" s="19">
        <f t="shared" si="11"/>
        <v>10.000000000000002</v>
      </c>
    </row>
    <row r="181" spans="2:18" ht="14.25" customHeight="1">
      <c r="B181" s="5" t="s">
        <v>30</v>
      </c>
      <c r="C181" s="5">
        <v>1128299</v>
      </c>
      <c r="D181" s="6">
        <v>44207</v>
      </c>
      <c r="E181" s="5" t="s">
        <v>31</v>
      </c>
      <c r="F181" s="5" t="s">
        <v>32</v>
      </c>
      <c r="G181" s="5" t="s">
        <v>33</v>
      </c>
      <c r="H181" s="7" t="s">
        <v>23</v>
      </c>
      <c r="I181" s="8">
        <v>80</v>
      </c>
      <c r="J181" s="9">
        <v>875</v>
      </c>
      <c r="K181" s="10">
        <v>700000</v>
      </c>
      <c r="L181" s="10">
        <v>140000</v>
      </c>
      <c r="M181" s="11">
        <v>0.2</v>
      </c>
      <c r="N181" s="5" t="s">
        <v>24</v>
      </c>
      <c r="O181" s="13" t="b">
        <f t="shared" si="8"/>
        <v>0</v>
      </c>
      <c r="P181" s="14">
        <f t="shared" si="9"/>
        <v>70000</v>
      </c>
      <c r="Q181" s="14">
        <f t="shared" si="10"/>
        <v>14000</v>
      </c>
      <c r="R181" s="19">
        <f t="shared" si="11"/>
        <v>10</v>
      </c>
    </row>
    <row r="182" spans="2:18" ht="14.25" customHeight="1">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c r="O182" s="13" t="b">
        <f t="shared" si="8"/>
        <v>0</v>
      </c>
      <c r="P182" s="14">
        <f t="shared" si="9"/>
        <v>61500</v>
      </c>
      <c r="Q182" s="14">
        <f t="shared" si="10"/>
        <v>21525.000000000004</v>
      </c>
      <c r="R182" s="19">
        <f t="shared" si="11"/>
        <v>10</v>
      </c>
    </row>
    <row r="183" spans="2:18" ht="14.25" customHeight="1">
      <c r="B183" s="5" t="s">
        <v>30</v>
      </c>
      <c r="C183" s="5">
        <v>1128299</v>
      </c>
      <c r="D183" s="6">
        <v>44209</v>
      </c>
      <c r="E183" s="5" t="s">
        <v>31</v>
      </c>
      <c r="F183" s="5" t="s">
        <v>32</v>
      </c>
      <c r="G183" s="5" t="s">
        <v>33</v>
      </c>
      <c r="H183" s="7" t="s">
        <v>19</v>
      </c>
      <c r="I183" s="8">
        <v>65</v>
      </c>
      <c r="J183" s="9">
        <v>875</v>
      </c>
      <c r="K183" s="10">
        <v>568750</v>
      </c>
      <c r="L183" s="10">
        <v>113750</v>
      </c>
      <c r="M183" s="11">
        <v>0.2</v>
      </c>
      <c r="N183" s="5" t="s">
        <v>24</v>
      </c>
      <c r="O183" s="13" t="b">
        <f t="shared" si="8"/>
        <v>0</v>
      </c>
      <c r="P183" s="14">
        <f t="shared" si="9"/>
        <v>56875</v>
      </c>
      <c r="Q183" s="14">
        <f t="shared" si="10"/>
        <v>11375</v>
      </c>
      <c r="R183" s="19">
        <f t="shared" si="11"/>
        <v>10</v>
      </c>
    </row>
    <row r="184" spans="2:18" ht="14.25" customHeight="1">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c r="O184" s="13" t="b">
        <f t="shared" si="8"/>
        <v>0</v>
      </c>
      <c r="P184" s="14">
        <f t="shared" si="9"/>
        <v>53625</v>
      </c>
      <c r="Q184" s="14">
        <f t="shared" si="10"/>
        <v>18768.75</v>
      </c>
      <c r="R184" s="19">
        <f t="shared" si="11"/>
        <v>10.000000000000002</v>
      </c>
    </row>
    <row r="185" spans="2:18" ht="14.25" customHeight="1">
      <c r="B185" s="5" t="s">
        <v>30</v>
      </c>
      <c r="C185" s="5">
        <v>1128299</v>
      </c>
      <c r="D185" s="6">
        <v>44211</v>
      </c>
      <c r="E185" s="5" t="s">
        <v>31</v>
      </c>
      <c r="F185" s="5" t="s">
        <v>32</v>
      </c>
      <c r="G185" s="5" t="s">
        <v>33</v>
      </c>
      <c r="H185" s="7" t="s">
        <v>21</v>
      </c>
      <c r="I185" s="8">
        <v>60</v>
      </c>
      <c r="J185" s="9">
        <v>725</v>
      </c>
      <c r="K185" s="10">
        <v>435000</v>
      </c>
      <c r="L185" s="10">
        <v>130500</v>
      </c>
      <c r="M185" s="11">
        <v>0.3</v>
      </c>
      <c r="N185" s="5" t="s">
        <v>24</v>
      </c>
      <c r="O185" s="13" t="b">
        <f t="shared" si="8"/>
        <v>0</v>
      </c>
      <c r="P185" s="14">
        <f t="shared" si="9"/>
        <v>43500</v>
      </c>
      <c r="Q185" s="14">
        <f t="shared" si="10"/>
        <v>13050</v>
      </c>
      <c r="R185" s="19">
        <f t="shared" si="11"/>
        <v>10</v>
      </c>
    </row>
    <row r="186" spans="2:18" ht="14.25" customHeight="1">
      <c r="B186" s="5" t="s">
        <v>30</v>
      </c>
      <c r="C186" s="5">
        <v>1128299</v>
      </c>
      <c r="D186" s="6">
        <v>44212</v>
      </c>
      <c r="E186" s="5" t="s">
        <v>31</v>
      </c>
      <c r="F186" s="5" t="s">
        <v>32</v>
      </c>
      <c r="G186" s="5" t="s">
        <v>33</v>
      </c>
      <c r="H186" s="7" t="s">
        <v>22</v>
      </c>
      <c r="I186" s="8">
        <v>65</v>
      </c>
      <c r="J186" s="9">
        <v>775</v>
      </c>
      <c r="K186" s="10">
        <v>503750</v>
      </c>
      <c r="L186" s="10">
        <v>251875</v>
      </c>
      <c r="M186" s="11">
        <v>0.5</v>
      </c>
      <c r="N186" s="5" t="s">
        <v>24</v>
      </c>
      <c r="O186" s="13" t="b">
        <f t="shared" si="8"/>
        <v>0</v>
      </c>
      <c r="P186" s="14">
        <f t="shared" si="9"/>
        <v>50375</v>
      </c>
      <c r="Q186" s="14">
        <f t="shared" si="10"/>
        <v>25187.5</v>
      </c>
      <c r="R186" s="19">
        <f t="shared" si="11"/>
        <v>10</v>
      </c>
    </row>
    <row r="187" spans="2:18" ht="14.25" customHeight="1">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c r="O187" s="13" t="b">
        <f t="shared" si="8"/>
        <v>0</v>
      </c>
      <c r="P187" s="14">
        <f t="shared" si="9"/>
        <v>62000</v>
      </c>
      <c r="Q187" s="14">
        <f t="shared" si="10"/>
        <v>9300.0000000000018</v>
      </c>
      <c r="R187" s="19">
        <f t="shared" si="11"/>
        <v>10</v>
      </c>
    </row>
    <row r="188" spans="2:18" ht="14.25" customHeight="1">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c r="O188" s="13" t="b">
        <f t="shared" si="8"/>
        <v>0</v>
      </c>
      <c r="P188" s="14">
        <f t="shared" si="9"/>
        <v>63375</v>
      </c>
      <c r="Q188" s="14">
        <f t="shared" si="10"/>
        <v>22181.250000000004</v>
      </c>
      <c r="R188" s="19">
        <f t="shared" si="11"/>
        <v>10</v>
      </c>
    </row>
    <row r="189" spans="2:18" ht="14.25" customHeight="1">
      <c r="B189" s="5" t="s">
        <v>30</v>
      </c>
      <c r="C189" s="5">
        <v>1128299</v>
      </c>
      <c r="D189" s="6">
        <v>44215</v>
      </c>
      <c r="E189" s="5" t="s">
        <v>31</v>
      </c>
      <c r="F189" s="5" t="s">
        <v>32</v>
      </c>
      <c r="G189" s="5" t="s">
        <v>33</v>
      </c>
      <c r="H189" s="7" t="s">
        <v>19</v>
      </c>
      <c r="I189" s="8">
        <v>70</v>
      </c>
      <c r="J189" s="9">
        <v>925</v>
      </c>
      <c r="K189" s="10">
        <v>647500</v>
      </c>
      <c r="L189" s="10">
        <v>129500</v>
      </c>
      <c r="M189" s="11">
        <v>0.2</v>
      </c>
      <c r="N189" s="5" t="s">
        <v>24</v>
      </c>
      <c r="O189" s="13" t="b">
        <f t="shared" si="8"/>
        <v>0</v>
      </c>
      <c r="P189" s="14">
        <f t="shared" si="9"/>
        <v>64750</v>
      </c>
      <c r="Q189" s="14">
        <f t="shared" si="10"/>
        <v>12950</v>
      </c>
      <c r="R189" s="19">
        <f t="shared" si="11"/>
        <v>10</v>
      </c>
    </row>
    <row r="190" spans="2:18" ht="14.25" customHeight="1">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c r="O190" s="13" t="b">
        <f t="shared" si="8"/>
        <v>0</v>
      </c>
      <c r="P190" s="14">
        <f t="shared" si="9"/>
        <v>52000</v>
      </c>
      <c r="Q190" s="14">
        <f t="shared" si="10"/>
        <v>18200</v>
      </c>
      <c r="R190" s="19">
        <f t="shared" si="11"/>
        <v>10.000000000000002</v>
      </c>
    </row>
    <row r="191" spans="2:18" ht="14.25" customHeight="1">
      <c r="B191" s="5" t="s">
        <v>30</v>
      </c>
      <c r="C191" s="5">
        <v>1128299</v>
      </c>
      <c r="D191" s="6">
        <v>44217</v>
      </c>
      <c r="E191" s="5" t="s">
        <v>31</v>
      </c>
      <c r="F191" s="5" t="s">
        <v>32</v>
      </c>
      <c r="G191" s="5" t="s">
        <v>33</v>
      </c>
      <c r="H191" s="7" t="s">
        <v>21</v>
      </c>
      <c r="I191" s="8">
        <v>65</v>
      </c>
      <c r="J191" s="9">
        <v>750</v>
      </c>
      <c r="K191" s="10">
        <v>487500</v>
      </c>
      <c r="L191" s="10">
        <v>146250</v>
      </c>
      <c r="M191" s="11">
        <v>0.3</v>
      </c>
      <c r="N191" s="5" t="s">
        <v>24</v>
      </c>
      <c r="O191" s="13" t="b">
        <f t="shared" si="8"/>
        <v>0</v>
      </c>
      <c r="P191" s="14">
        <f t="shared" si="9"/>
        <v>48750</v>
      </c>
      <c r="Q191" s="14">
        <f t="shared" si="10"/>
        <v>14625</v>
      </c>
      <c r="R191" s="19">
        <f t="shared" si="11"/>
        <v>10</v>
      </c>
    </row>
    <row r="192" spans="2:18" ht="14.25" customHeight="1">
      <c r="B192" s="5" t="s">
        <v>30</v>
      </c>
      <c r="C192" s="5">
        <v>1128299</v>
      </c>
      <c r="D192" s="6">
        <v>44218</v>
      </c>
      <c r="E192" s="5" t="s">
        <v>31</v>
      </c>
      <c r="F192" s="5" t="s">
        <v>32</v>
      </c>
      <c r="G192" s="5" t="s">
        <v>33</v>
      </c>
      <c r="H192" s="7" t="s">
        <v>22</v>
      </c>
      <c r="I192" s="8">
        <v>75</v>
      </c>
      <c r="J192" s="9">
        <v>750</v>
      </c>
      <c r="K192" s="10">
        <v>562500</v>
      </c>
      <c r="L192" s="10">
        <v>281250</v>
      </c>
      <c r="M192" s="11">
        <v>0.5</v>
      </c>
      <c r="N192" s="5" t="s">
        <v>24</v>
      </c>
      <c r="O192" s="13" t="b">
        <f t="shared" si="8"/>
        <v>0</v>
      </c>
      <c r="P192" s="14">
        <f t="shared" si="9"/>
        <v>56250</v>
      </c>
      <c r="Q192" s="14">
        <f t="shared" si="10"/>
        <v>28125</v>
      </c>
      <c r="R192" s="19">
        <f t="shared" si="11"/>
        <v>10</v>
      </c>
    </row>
    <row r="193" spans="2:18" ht="14.25" customHeight="1">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c r="O193" s="13" t="b">
        <f t="shared" si="8"/>
        <v>0</v>
      </c>
      <c r="P193" s="14">
        <f t="shared" si="9"/>
        <v>58000</v>
      </c>
      <c r="Q193" s="14">
        <f t="shared" si="10"/>
        <v>8700.0000000000018</v>
      </c>
      <c r="R193" s="19">
        <f t="shared" si="11"/>
        <v>10</v>
      </c>
    </row>
    <row r="194" spans="2:18" ht="14.25" customHeight="1">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c r="O194" s="13" t="b">
        <f t="shared" si="8"/>
        <v>0</v>
      </c>
      <c r="P194" s="14">
        <f t="shared" si="9"/>
        <v>50875.000000000007</v>
      </c>
      <c r="Q194" s="14">
        <f t="shared" si="10"/>
        <v>15262.500000000004</v>
      </c>
      <c r="R194" s="19">
        <f t="shared" si="11"/>
        <v>10</v>
      </c>
    </row>
    <row r="195" spans="2:18" ht="14.25" customHeight="1">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c r="O195" s="13" t="b">
        <f t="shared" si="8"/>
        <v>0</v>
      </c>
      <c r="P195" s="14">
        <f t="shared" si="9"/>
        <v>55500.000000000007</v>
      </c>
      <c r="Q195" s="14">
        <f t="shared" si="10"/>
        <v>8325</v>
      </c>
      <c r="R195" s="19">
        <f t="shared" si="11"/>
        <v>10.000000000000002</v>
      </c>
    </row>
    <row r="196" spans="2:18" ht="14.25" customHeight="1">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c r="O196" s="13" t="b">
        <f t="shared" si="8"/>
        <v>0</v>
      </c>
      <c r="P196" s="14">
        <f t="shared" si="9"/>
        <v>42625.000000000007</v>
      </c>
      <c r="Q196" s="14">
        <f t="shared" si="10"/>
        <v>12787.500000000004</v>
      </c>
      <c r="R196" s="19">
        <f t="shared" si="11"/>
        <v>10</v>
      </c>
    </row>
    <row r="197" spans="2:18" ht="14.25" customHeight="1">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c r="O197" s="13" t="b">
        <f t="shared" si="8"/>
        <v>0</v>
      </c>
      <c r="P197" s="14">
        <f t="shared" si="9"/>
        <v>39875.000000000007</v>
      </c>
      <c r="Q197" s="14">
        <f t="shared" si="10"/>
        <v>9968.75</v>
      </c>
      <c r="R197" s="19">
        <f t="shared" si="11"/>
        <v>10</v>
      </c>
    </row>
    <row r="198" spans="2:18" ht="14.25" customHeight="1">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c r="O198" s="13" t="b">
        <f t="shared" si="8"/>
        <v>0</v>
      </c>
      <c r="P198" s="14">
        <f t="shared" si="9"/>
        <v>47125</v>
      </c>
      <c r="Q198" s="14">
        <f t="shared" si="10"/>
        <v>21206.250000000004</v>
      </c>
      <c r="R198" s="19">
        <f t="shared" si="11"/>
        <v>10</v>
      </c>
    </row>
    <row r="199" spans="2:18" ht="14.25" customHeight="1">
      <c r="B199" s="5" t="s">
        <v>30</v>
      </c>
      <c r="C199" s="5">
        <v>1128299</v>
      </c>
      <c r="D199" s="6">
        <v>44225</v>
      </c>
      <c r="E199" s="5" t="s">
        <v>31</v>
      </c>
      <c r="F199" s="5" t="s">
        <v>32</v>
      </c>
      <c r="G199" s="5" t="s">
        <v>33</v>
      </c>
      <c r="H199" s="7" t="s">
        <v>23</v>
      </c>
      <c r="I199" s="8">
        <v>70</v>
      </c>
      <c r="J199" s="9">
        <v>775</v>
      </c>
      <c r="K199" s="10">
        <v>542500</v>
      </c>
      <c r="L199" s="10">
        <v>54250</v>
      </c>
      <c r="M199" s="11">
        <v>0.1</v>
      </c>
      <c r="N199" s="5" t="s">
        <v>24</v>
      </c>
      <c r="O199" s="13" t="b">
        <f t="shared" ref="O199:O262" si="12">ROUND(I199*J199,2)=ROUND(K199,2)</f>
        <v>0</v>
      </c>
      <c r="P199" s="14">
        <f t="shared" ref="P199:P262" si="13">I199*J199</f>
        <v>54250</v>
      </c>
      <c r="Q199" s="14">
        <f t="shared" ref="Q199:Q262" si="14">P199*M199</f>
        <v>5425</v>
      </c>
      <c r="R199" s="19">
        <f t="shared" ref="R199:R262" si="15">L199/(P199*M199)</f>
        <v>10</v>
      </c>
    </row>
    <row r="200" spans="2:18" ht="14.25" customHeight="1">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c r="O200" s="13" t="b">
        <f t="shared" si="12"/>
        <v>0</v>
      </c>
      <c r="P200" s="14">
        <f t="shared" si="13"/>
        <v>48125.000000000007</v>
      </c>
      <c r="Q200" s="14">
        <f t="shared" si="14"/>
        <v>14437.500000000004</v>
      </c>
      <c r="R200" s="19">
        <f t="shared" si="15"/>
        <v>10</v>
      </c>
    </row>
    <row r="201" spans="2:18" ht="14.25" customHeight="1">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c r="O201" s="13" t="b">
        <f t="shared" si="12"/>
        <v>0</v>
      </c>
      <c r="P201" s="14">
        <f t="shared" si="13"/>
        <v>52500.000000000007</v>
      </c>
      <c r="Q201" s="14">
        <f t="shared" si="14"/>
        <v>7875.0000000000009</v>
      </c>
      <c r="R201" s="19">
        <f t="shared" si="15"/>
        <v>10</v>
      </c>
    </row>
    <row r="202" spans="2:18" ht="14.25" customHeight="1">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c r="O202" s="13" t="b">
        <f t="shared" si="12"/>
        <v>0</v>
      </c>
      <c r="P202" s="14">
        <f t="shared" si="13"/>
        <v>38500.000000000007</v>
      </c>
      <c r="Q202" s="14">
        <f t="shared" si="14"/>
        <v>11550.000000000004</v>
      </c>
      <c r="R202" s="19">
        <f t="shared" si="15"/>
        <v>10</v>
      </c>
    </row>
    <row r="203" spans="2:18" ht="14.25" customHeight="1">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c r="O203" s="13" t="b">
        <f t="shared" si="12"/>
        <v>0</v>
      </c>
      <c r="P203" s="14">
        <f t="shared" si="13"/>
        <v>37125.000000000007</v>
      </c>
      <c r="Q203" s="14">
        <f t="shared" si="14"/>
        <v>9281.25</v>
      </c>
      <c r="R203" s="19">
        <f t="shared" si="15"/>
        <v>10</v>
      </c>
    </row>
    <row r="204" spans="2:18" ht="14.25" customHeight="1">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c r="O204" s="13" t="b">
        <f t="shared" si="12"/>
        <v>0</v>
      </c>
      <c r="P204" s="14">
        <f t="shared" si="13"/>
        <v>42250</v>
      </c>
      <c r="Q204" s="14">
        <f t="shared" si="14"/>
        <v>19012.500000000004</v>
      </c>
      <c r="R204" s="19">
        <f t="shared" si="15"/>
        <v>10</v>
      </c>
    </row>
    <row r="205" spans="2:18" ht="14.25" customHeight="1">
      <c r="B205" s="5" t="s">
        <v>30</v>
      </c>
      <c r="C205" s="5">
        <v>1128299</v>
      </c>
      <c r="D205" s="6">
        <v>44231</v>
      </c>
      <c r="E205" s="5" t="s">
        <v>31</v>
      </c>
      <c r="F205" s="5" t="s">
        <v>32</v>
      </c>
      <c r="G205" s="5" t="s">
        <v>33</v>
      </c>
      <c r="H205" s="7" t="s">
        <v>23</v>
      </c>
      <c r="I205" s="8">
        <v>70</v>
      </c>
      <c r="J205" s="9">
        <v>700</v>
      </c>
      <c r="K205" s="10">
        <v>490000</v>
      </c>
      <c r="L205" s="10">
        <v>49000</v>
      </c>
      <c r="M205" s="11">
        <v>0.1</v>
      </c>
      <c r="N205" s="5" t="s">
        <v>24</v>
      </c>
      <c r="O205" s="13" t="b">
        <f t="shared" si="12"/>
        <v>0</v>
      </c>
      <c r="P205" s="14">
        <f t="shared" si="13"/>
        <v>49000</v>
      </c>
      <c r="Q205" s="14">
        <f t="shared" si="14"/>
        <v>4900</v>
      </c>
      <c r="R205" s="19">
        <f t="shared" si="15"/>
        <v>10</v>
      </c>
    </row>
    <row r="206" spans="2:18" ht="14.25" customHeight="1">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c r="O206" s="13" t="b">
        <f t="shared" si="12"/>
        <v>0</v>
      </c>
      <c r="P206" s="14">
        <f t="shared" si="13"/>
        <v>48125.000000000007</v>
      </c>
      <c r="Q206" s="14">
        <f t="shared" si="14"/>
        <v>14437.500000000004</v>
      </c>
      <c r="R206" s="19">
        <f t="shared" si="15"/>
        <v>10</v>
      </c>
    </row>
    <row r="207" spans="2:18" ht="14.25" customHeight="1">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c r="O207" s="13" t="b">
        <f t="shared" si="12"/>
        <v>0</v>
      </c>
      <c r="P207" s="14">
        <f t="shared" si="13"/>
        <v>52500.000000000007</v>
      </c>
      <c r="Q207" s="14">
        <f t="shared" si="14"/>
        <v>7875.0000000000009</v>
      </c>
      <c r="R207" s="19">
        <f t="shared" si="15"/>
        <v>10</v>
      </c>
    </row>
    <row r="208" spans="2:18" ht="14.25" customHeight="1">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c r="O208" s="13" t="b">
        <f t="shared" si="12"/>
        <v>0</v>
      </c>
      <c r="P208" s="14">
        <f t="shared" si="13"/>
        <v>39875.000000000007</v>
      </c>
      <c r="Q208" s="14">
        <f t="shared" si="14"/>
        <v>11962.500000000004</v>
      </c>
      <c r="R208" s="19">
        <f t="shared" si="15"/>
        <v>10</v>
      </c>
    </row>
    <row r="209" spans="2:18" ht="14.25" customHeight="1">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c r="O209" s="13" t="b">
        <f t="shared" si="12"/>
        <v>0</v>
      </c>
      <c r="P209" s="14">
        <f t="shared" si="13"/>
        <v>38500.000000000007</v>
      </c>
      <c r="Q209" s="14">
        <f t="shared" si="14"/>
        <v>9625</v>
      </c>
      <c r="R209" s="19">
        <f t="shared" si="15"/>
        <v>10</v>
      </c>
    </row>
    <row r="210" spans="2:18" ht="14.25" customHeight="1">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c r="O210" s="13" t="b">
        <f t="shared" si="12"/>
        <v>0</v>
      </c>
      <c r="P210" s="14">
        <f t="shared" si="13"/>
        <v>42250</v>
      </c>
      <c r="Q210" s="14">
        <f t="shared" si="14"/>
        <v>19012.500000000004</v>
      </c>
      <c r="R210" s="19">
        <f t="shared" si="15"/>
        <v>10</v>
      </c>
    </row>
    <row r="211" spans="2:18" ht="14.25" customHeight="1">
      <c r="B211" s="5" t="s">
        <v>30</v>
      </c>
      <c r="C211" s="5">
        <v>1128299</v>
      </c>
      <c r="D211" s="6">
        <v>44237</v>
      </c>
      <c r="E211" s="5" t="s">
        <v>31</v>
      </c>
      <c r="F211" s="5" t="s">
        <v>32</v>
      </c>
      <c r="G211" s="5" t="s">
        <v>33</v>
      </c>
      <c r="H211" s="7" t="s">
        <v>23</v>
      </c>
      <c r="I211" s="8">
        <v>70</v>
      </c>
      <c r="J211" s="9">
        <v>775</v>
      </c>
      <c r="K211" s="10">
        <v>542500</v>
      </c>
      <c r="L211" s="10">
        <v>54250</v>
      </c>
      <c r="M211" s="11">
        <v>0.1</v>
      </c>
      <c r="N211" s="5" t="s">
        <v>24</v>
      </c>
      <c r="O211" s="13" t="b">
        <f t="shared" si="12"/>
        <v>0</v>
      </c>
      <c r="P211" s="14">
        <f t="shared" si="13"/>
        <v>54250</v>
      </c>
      <c r="Q211" s="14">
        <f t="shared" si="14"/>
        <v>5425</v>
      </c>
      <c r="R211" s="19">
        <f t="shared" si="15"/>
        <v>10</v>
      </c>
    </row>
    <row r="212" spans="2:18" ht="14.25" customHeight="1">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c r="O212" s="13" t="b">
        <f t="shared" si="12"/>
        <v>0</v>
      </c>
      <c r="P212" s="14">
        <f t="shared" si="13"/>
        <v>53625.000000000007</v>
      </c>
      <c r="Q212" s="14">
        <f t="shared" si="14"/>
        <v>16087.500000000005</v>
      </c>
      <c r="R212" s="19">
        <f t="shared" si="15"/>
        <v>10</v>
      </c>
    </row>
    <row r="213" spans="2:18" ht="14.25" customHeight="1">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c r="O213" s="13" t="b">
        <f t="shared" si="12"/>
        <v>0</v>
      </c>
      <c r="P213" s="14">
        <f t="shared" si="13"/>
        <v>58500.000000000007</v>
      </c>
      <c r="Q213" s="14">
        <f t="shared" si="14"/>
        <v>8775</v>
      </c>
      <c r="R213" s="19">
        <f t="shared" si="15"/>
        <v>10.000000000000002</v>
      </c>
    </row>
    <row r="214" spans="2:18" ht="14.25" customHeight="1">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c r="O214" s="13" t="b">
        <f t="shared" si="12"/>
        <v>0</v>
      </c>
      <c r="P214" s="14">
        <f t="shared" si="13"/>
        <v>42625.000000000007</v>
      </c>
      <c r="Q214" s="14">
        <f t="shared" si="14"/>
        <v>12787.500000000004</v>
      </c>
      <c r="R214" s="19">
        <f t="shared" si="15"/>
        <v>10</v>
      </c>
    </row>
    <row r="215" spans="2:18" ht="14.25" customHeight="1">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c r="O215" s="13" t="b">
        <f t="shared" si="12"/>
        <v>0</v>
      </c>
      <c r="P215" s="14">
        <f t="shared" si="13"/>
        <v>42625.000000000007</v>
      </c>
      <c r="Q215" s="14">
        <f t="shared" si="14"/>
        <v>10656.25</v>
      </c>
      <c r="R215" s="19">
        <f t="shared" si="15"/>
        <v>10</v>
      </c>
    </row>
    <row r="216" spans="2:18" ht="14.25" customHeight="1">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c r="O216" s="13" t="b">
        <f t="shared" si="12"/>
        <v>0</v>
      </c>
      <c r="P216" s="14">
        <f t="shared" si="13"/>
        <v>45500</v>
      </c>
      <c r="Q216" s="14">
        <f t="shared" si="14"/>
        <v>20475.000000000004</v>
      </c>
      <c r="R216" s="19">
        <f t="shared" si="15"/>
        <v>10</v>
      </c>
    </row>
    <row r="217" spans="2:18" ht="14.25" customHeight="1">
      <c r="B217" s="5" t="s">
        <v>30</v>
      </c>
      <c r="C217" s="5">
        <v>1128299</v>
      </c>
      <c r="D217" s="6">
        <v>44243</v>
      </c>
      <c r="E217" s="5" t="s">
        <v>31</v>
      </c>
      <c r="F217" s="5" t="s">
        <v>32</v>
      </c>
      <c r="G217" s="5" t="s">
        <v>33</v>
      </c>
      <c r="H217" s="7" t="s">
        <v>23</v>
      </c>
      <c r="I217" s="8">
        <v>70</v>
      </c>
      <c r="J217" s="9">
        <v>800</v>
      </c>
      <c r="K217" s="10">
        <v>560000</v>
      </c>
      <c r="L217" s="10">
        <v>56000</v>
      </c>
      <c r="M217" s="11">
        <v>0.1</v>
      </c>
      <c r="N217" s="5" t="s">
        <v>24</v>
      </c>
      <c r="O217" s="13" t="b">
        <f t="shared" si="12"/>
        <v>0</v>
      </c>
      <c r="P217" s="14">
        <f t="shared" si="13"/>
        <v>56000</v>
      </c>
      <c r="Q217" s="14">
        <f t="shared" si="14"/>
        <v>5600</v>
      </c>
      <c r="R217" s="19">
        <f t="shared" si="15"/>
        <v>10</v>
      </c>
    </row>
    <row r="218" spans="2:18" ht="14.25" customHeight="1">
      <c r="B218" s="5" t="s">
        <v>34</v>
      </c>
      <c r="C218" s="5">
        <v>1189833</v>
      </c>
      <c r="D218" s="6">
        <v>44244</v>
      </c>
      <c r="E218" s="5" t="s">
        <v>31</v>
      </c>
      <c r="F218" s="5" t="s">
        <v>32</v>
      </c>
      <c r="G218" s="5" t="s">
        <v>33</v>
      </c>
      <c r="H218" s="7" t="s">
        <v>17</v>
      </c>
      <c r="I218" s="8">
        <v>35</v>
      </c>
      <c r="J218" s="9">
        <v>700</v>
      </c>
      <c r="K218" s="10">
        <v>245000</v>
      </c>
      <c r="L218" s="10">
        <v>98000</v>
      </c>
      <c r="M218" s="11">
        <v>0.4</v>
      </c>
      <c r="N218" s="5" t="s">
        <v>24</v>
      </c>
      <c r="O218" s="13" t="b">
        <f t="shared" si="12"/>
        <v>0</v>
      </c>
      <c r="P218" s="14">
        <f t="shared" si="13"/>
        <v>24500</v>
      </c>
      <c r="Q218" s="14">
        <f t="shared" si="14"/>
        <v>9800</v>
      </c>
      <c r="R218" s="19">
        <f t="shared" si="15"/>
        <v>10</v>
      </c>
    </row>
    <row r="219" spans="2:18" ht="14.25" customHeight="1">
      <c r="B219" s="5" t="s">
        <v>34</v>
      </c>
      <c r="C219" s="5">
        <v>1189833</v>
      </c>
      <c r="D219" s="6">
        <v>44245</v>
      </c>
      <c r="E219" s="5" t="s">
        <v>31</v>
      </c>
      <c r="F219" s="5" t="s">
        <v>32</v>
      </c>
      <c r="G219" s="5" t="s">
        <v>33</v>
      </c>
      <c r="H219" s="7" t="s">
        <v>19</v>
      </c>
      <c r="I219" s="8">
        <v>45</v>
      </c>
      <c r="J219" s="9">
        <v>700</v>
      </c>
      <c r="K219" s="10">
        <v>315000</v>
      </c>
      <c r="L219" s="10">
        <v>78750</v>
      </c>
      <c r="M219" s="11">
        <v>0.25</v>
      </c>
      <c r="N219" s="5" t="s">
        <v>24</v>
      </c>
      <c r="O219" s="13" t="b">
        <f t="shared" si="12"/>
        <v>0</v>
      </c>
      <c r="P219" s="14">
        <f t="shared" si="13"/>
        <v>31500</v>
      </c>
      <c r="Q219" s="14">
        <f t="shared" si="14"/>
        <v>7875</v>
      </c>
      <c r="R219" s="19">
        <f t="shared" si="15"/>
        <v>10</v>
      </c>
    </row>
    <row r="220" spans="2:18" ht="14.25" customHeight="1">
      <c r="B220" s="5" t="s">
        <v>34</v>
      </c>
      <c r="C220" s="5">
        <v>1189833</v>
      </c>
      <c r="D220" s="6">
        <v>44264</v>
      </c>
      <c r="E220" s="5" t="s">
        <v>31</v>
      </c>
      <c r="F220" s="5" t="s">
        <v>32</v>
      </c>
      <c r="G220" s="5" t="s">
        <v>33</v>
      </c>
      <c r="H220" s="7" t="s">
        <v>20</v>
      </c>
      <c r="I220" s="8">
        <v>45</v>
      </c>
      <c r="J220" s="9">
        <v>700</v>
      </c>
      <c r="K220" s="10">
        <v>315000</v>
      </c>
      <c r="L220" s="10">
        <v>126000</v>
      </c>
      <c r="M220" s="11">
        <v>0.4</v>
      </c>
      <c r="N220" s="5" t="s">
        <v>24</v>
      </c>
      <c r="O220" s="13" t="b">
        <f t="shared" si="12"/>
        <v>0</v>
      </c>
      <c r="P220" s="14">
        <f t="shared" si="13"/>
        <v>31500</v>
      </c>
      <c r="Q220" s="14">
        <f t="shared" si="14"/>
        <v>12600</v>
      </c>
      <c r="R220" s="19">
        <f t="shared" si="15"/>
        <v>10</v>
      </c>
    </row>
    <row r="221" spans="2:18" ht="14.25" customHeight="1">
      <c r="B221" s="5" t="s">
        <v>34</v>
      </c>
      <c r="C221" s="5">
        <v>1189833</v>
      </c>
      <c r="D221" s="6">
        <v>44265</v>
      </c>
      <c r="E221" s="5" t="s">
        <v>31</v>
      </c>
      <c r="F221" s="5" t="s">
        <v>32</v>
      </c>
      <c r="G221" s="5" t="s">
        <v>33</v>
      </c>
      <c r="H221" s="7" t="s">
        <v>21</v>
      </c>
      <c r="I221" s="8">
        <v>45</v>
      </c>
      <c r="J221" s="9">
        <v>550</v>
      </c>
      <c r="K221" s="10">
        <v>247500</v>
      </c>
      <c r="L221" s="10">
        <v>86625</v>
      </c>
      <c r="M221" s="11">
        <v>0.35</v>
      </c>
      <c r="N221" s="5" t="s">
        <v>24</v>
      </c>
      <c r="O221" s="13" t="b">
        <f t="shared" si="12"/>
        <v>0</v>
      </c>
      <c r="P221" s="14">
        <f t="shared" si="13"/>
        <v>24750</v>
      </c>
      <c r="Q221" s="14">
        <f t="shared" si="14"/>
        <v>8662.5</v>
      </c>
      <c r="R221" s="19">
        <f t="shared" si="15"/>
        <v>10</v>
      </c>
    </row>
    <row r="222" spans="2:18" ht="14.25" customHeight="1">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c r="O222" s="13" t="b">
        <f t="shared" si="12"/>
        <v>0</v>
      </c>
      <c r="P222" s="14">
        <f t="shared" si="13"/>
        <v>25000</v>
      </c>
      <c r="Q222" s="14">
        <f t="shared" si="14"/>
        <v>13750.000000000002</v>
      </c>
      <c r="R222" s="19">
        <f t="shared" si="15"/>
        <v>9.9999999999999982</v>
      </c>
    </row>
    <row r="223" spans="2:18" ht="14.25" customHeight="1">
      <c r="B223" s="5" t="s">
        <v>34</v>
      </c>
      <c r="C223" s="5">
        <v>1189833</v>
      </c>
      <c r="D223" s="6">
        <v>44267</v>
      </c>
      <c r="E223" s="5" t="s">
        <v>31</v>
      </c>
      <c r="F223" s="5" t="s">
        <v>32</v>
      </c>
      <c r="G223" s="5" t="s">
        <v>35</v>
      </c>
      <c r="H223" s="7" t="s">
        <v>23</v>
      </c>
      <c r="I223" s="8">
        <v>45</v>
      </c>
      <c r="J223" s="9">
        <v>700</v>
      </c>
      <c r="K223" s="10">
        <v>315000</v>
      </c>
      <c r="L223" s="10">
        <v>63000</v>
      </c>
      <c r="M223" s="11">
        <v>0.2</v>
      </c>
      <c r="N223" s="5" t="s">
        <v>24</v>
      </c>
      <c r="O223" s="13" t="b">
        <f t="shared" si="12"/>
        <v>0</v>
      </c>
      <c r="P223" s="14">
        <f t="shared" si="13"/>
        <v>31500</v>
      </c>
      <c r="Q223" s="14">
        <f t="shared" si="14"/>
        <v>6300</v>
      </c>
      <c r="R223" s="19">
        <f t="shared" si="15"/>
        <v>10</v>
      </c>
    </row>
    <row r="224" spans="2:18" ht="14.25" customHeight="1">
      <c r="B224" s="5" t="s">
        <v>34</v>
      </c>
      <c r="C224" s="5">
        <v>1189833</v>
      </c>
      <c r="D224" s="6">
        <v>44268</v>
      </c>
      <c r="E224" s="5" t="s">
        <v>31</v>
      </c>
      <c r="F224" s="5" t="s">
        <v>32</v>
      </c>
      <c r="G224" s="5" t="s">
        <v>35</v>
      </c>
      <c r="H224" s="7" t="s">
        <v>17</v>
      </c>
      <c r="I224" s="8">
        <v>35</v>
      </c>
      <c r="J224" s="9">
        <v>750</v>
      </c>
      <c r="K224" s="10">
        <v>262500</v>
      </c>
      <c r="L224" s="10">
        <v>105000</v>
      </c>
      <c r="M224" s="11">
        <v>0.4</v>
      </c>
      <c r="N224" s="5" t="s">
        <v>24</v>
      </c>
      <c r="O224" s="13" t="b">
        <f t="shared" si="12"/>
        <v>0</v>
      </c>
      <c r="P224" s="14">
        <f t="shared" si="13"/>
        <v>26250</v>
      </c>
      <c r="Q224" s="14">
        <f t="shared" si="14"/>
        <v>10500</v>
      </c>
      <c r="R224" s="19">
        <f t="shared" si="15"/>
        <v>10</v>
      </c>
    </row>
    <row r="225" spans="2:18" ht="14.25" customHeight="1">
      <c r="B225" s="5" t="s">
        <v>34</v>
      </c>
      <c r="C225" s="5">
        <v>1189833</v>
      </c>
      <c r="D225" s="6">
        <v>44269</v>
      </c>
      <c r="E225" s="5" t="s">
        <v>31</v>
      </c>
      <c r="F225" s="5" t="s">
        <v>32</v>
      </c>
      <c r="G225" s="5" t="s">
        <v>35</v>
      </c>
      <c r="H225" s="7" t="s">
        <v>19</v>
      </c>
      <c r="I225" s="8">
        <v>45</v>
      </c>
      <c r="J225" s="9">
        <v>650</v>
      </c>
      <c r="K225" s="10">
        <v>292500</v>
      </c>
      <c r="L225" s="10">
        <v>73125</v>
      </c>
      <c r="M225" s="11">
        <v>0.25</v>
      </c>
      <c r="N225" s="5" t="s">
        <v>24</v>
      </c>
      <c r="O225" s="13" t="b">
        <f t="shared" si="12"/>
        <v>0</v>
      </c>
      <c r="P225" s="14">
        <f t="shared" si="13"/>
        <v>29250</v>
      </c>
      <c r="Q225" s="14">
        <f t="shared" si="14"/>
        <v>7312.5</v>
      </c>
      <c r="R225" s="19">
        <f t="shared" si="15"/>
        <v>10</v>
      </c>
    </row>
    <row r="226" spans="2:18" ht="14.25" customHeight="1">
      <c r="B226" s="5" t="s">
        <v>34</v>
      </c>
      <c r="C226" s="5">
        <v>1189833</v>
      </c>
      <c r="D226" s="6">
        <v>44270</v>
      </c>
      <c r="E226" s="5" t="s">
        <v>31</v>
      </c>
      <c r="F226" s="5" t="s">
        <v>32</v>
      </c>
      <c r="G226" s="5" t="s">
        <v>35</v>
      </c>
      <c r="H226" s="7" t="s">
        <v>20</v>
      </c>
      <c r="I226" s="8">
        <v>45</v>
      </c>
      <c r="J226" s="9">
        <v>675</v>
      </c>
      <c r="K226" s="10">
        <v>303750</v>
      </c>
      <c r="L226" s="10">
        <v>121500</v>
      </c>
      <c r="M226" s="11">
        <v>0.4</v>
      </c>
      <c r="N226" s="5" t="s">
        <v>24</v>
      </c>
      <c r="O226" s="13" t="b">
        <f t="shared" si="12"/>
        <v>0</v>
      </c>
      <c r="P226" s="14">
        <f t="shared" si="13"/>
        <v>30375</v>
      </c>
      <c r="Q226" s="14">
        <f t="shared" si="14"/>
        <v>12150</v>
      </c>
      <c r="R226" s="19">
        <f t="shared" si="15"/>
        <v>10</v>
      </c>
    </row>
    <row r="227" spans="2:18" ht="14.25" customHeight="1">
      <c r="B227" s="5" t="s">
        <v>34</v>
      </c>
      <c r="C227" s="5">
        <v>1189833</v>
      </c>
      <c r="D227" s="6">
        <v>44271</v>
      </c>
      <c r="E227" s="5" t="s">
        <v>31</v>
      </c>
      <c r="F227" s="5" t="s">
        <v>32</v>
      </c>
      <c r="G227" s="5" t="s">
        <v>35</v>
      </c>
      <c r="H227" s="7" t="s">
        <v>21</v>
      </c>
      <c r="I227" s="8">
        <v>45</v>
      </c>
      <c r="J227" s="9">
        <v>525</v>
      </c>
      <c r="K227" s="10">
        <v>236250</v>
      </c>
      <c r="L227" s="10">
        <v>82687.5</v>
      </c>
      <c r="M227" s="11">
        <v>0.35</v>
      </c>
      <c r="N227" s="5" t="s">
        <v>24</v>
      </c>
      <c r="O227" s="13" t="b">
        <f t="shared" si="12"/>
        <v>0</v>
      </c>
      <c r="P227" s="14">
        <f t="shared" si="13"/>
        <v>23625</v>
      </c>
      <c r="Q227" s="14">
        <f t="shared" si="14"/>
        <v>8268.75</v>
      </c>
      <c r="R227" s="19">
        <f t="shared" si="15"/>
        <v>10</v>
      </c>
    </row>
    <row r="228" spans="2:18" ht="14.25" customHeight="1">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c r="O228" s="13" t="b">
        <f t="shared" si="12"/>
        <v>0</v>
      </c>
      <c r="P228" s="14">
        <f t="shared" si="13"/>
        <v>22500</v>
      </c>
      <c r="Q228" s="14">
        <f t="shared" si="14"/>
        <v>12375.000000000002</v>
      </c>
      <c r="R228" s="19">
        <f t="shared" si="15"/>
        <v>10</v>
      </c>
    </row>
    <row r="229" spans="2:18" ht="14.25" customHeight="1">
      <c r="B229" s="5" t="s">
        <v>34</v>
      </c>
      <c r="C229" s="5">
        <v>1189833</v>
      </c>
      <c r="D229" s="6">
        <v>44273</v>
      </c>
      <c r="E229" s="5" t="s">
        <v>31</v>
      </c>
      <c r="F229" s="5" t="s">
        <v>32</v>
      </c>
      <c r="G229" s="5" t="s">
        <v>35</v>
      </c>
      <c r="H229" s="7" t="s">
        <v>23</v>
      </c>
      <c r="I229" s="8">
        <v>45</v>
      </c>
      <c r="J229" s="9">
        <v>650</v>
      </c>
      <c r="K229" s="10">
        <v>292500</v>
      </c>
      <c r="L229" s="10">
        <v>58500</v>
      </c>
      <c r="M229" s="11">
        <v>0.2</v>
      </c>
      <c r="N229" s="5" t="s">
        <v>24</v>
      </c>
      <c r="O229" s="13" t="b">
        <f t="shared" si="12"/>
        <v>0</v>
      </c>
      <c r="P229" s="14">
        <f t="shared" si="13"/>
        <v>29250</v>
      </c>
      <c r="Q229" s="14">
        <f t="shared" si="14"/>
        <v>5850</v>
      </c>
      <c r="R229" s="19">
        <f t="shared" si="15"/>
        <v>10</v>
      </c>
    </row>
    <row r="230" spans="2:18" ht="14.25" customHeight="1">
      <c r="B230" s="5" t="s">
        <v>34</v>
      </c>
      <c r="C230" s="5">
        <v>1189833</v>
      </c>
      <c r="D230" s="6">
        <v>44274</v>
      </c>
      <c r="E230" s="5" t="s">
        <v>31</v>
      </c>
      <c r="F230" s="5" t="s">
        <v>32</v>
      </c>
      <c r="G230" s="5" t="s">
        <v>35</v>
      </c>
      <c r="H230" s="7" t="s">
        <v>17</v>
      </c>
      <c r="I230" s="8">
        <v>35</v>
      </c>
      <c r="J230" s="9">
        <v>800</v>
      </c>
      <c r="K230" s="10">
        <v>280000</v>
      </c>
      <c r="L230" s="10">
        <v>112000</v>
      </c>
      <c r="M230" s="11">
        <v>0.4</v>
      </c>
      <c r="N230" s="5" t="s">
        <v>24</v>
      </c>
      <c r="O230" s="13" t="b">
        <f t="shared" si="12"/>
        <v>0</v>
      </c>
      <c r="P230" s="14">
        <f t="shared" si="13"/>
        <v>28000</v>
      </c>
      <c r="Q230" s="14">
        <f t="shared" si="14"/>
        <v>11200</v>
      </c>
      <c r="R230" s="19">
        <f t="shared" si="15"/>
        <v>10</v>
      </c>
    </row>
    <row r="231" spans="2:18" ht="14.25" customHeight="1">
      <c r="B231" s="5" t="s">
        <v>34</v>
      </c>
      <c r="C231" s="5">
        <v>1189833</v>
      </c>
      <c r="D231" s="6">
        <v>44275</v>
      </c>
      <c r="E231" s="5" t="s">
        <v>31</v>
      </c>
      <c r="F231" s="5" t="s">
        <v>32</v>
      </c>
      <c r="G231" s="5" t="s">
        <v>35</v>
      </c>
      <c r="H231" s="7" t="s">
        <v>19</v>
      </c>
      <c r="I231" s="8">
        <v>45</v>
      </c>
      <c r="J231" s="9">
        <v>650</v>
      </c>
      <c r="K231" s="10">
        <v>292500</v>
      </c>
      <c r="L231" s="10">
        <v>73125</v>
      </c>
      <c r="M231" s="11">
        <v>0.25</v>
      </c>
      <c r="N231" s="5" t="s">
        <v>24</v>
      </c>
      <c r="O231" s="13" t="b">
        <f t="shared" si="12"/>
        <v>0</v>
      </c>
      <c r="P231" s="14">
        <f t="shared" si="13"/>
        <v>29250</v>
      </c>
      <c r="Q231" s="14">
        <f t="shared" si="14"/>
        <v>7312.5</v>
      </c>
      <c r="R231" s="19">
        <f t="shared" si="15"/>
        <v>10</v>
      </c>
    </row>
    <row r="232" spans="2:18" ht="14.25" customHeight="1">
      <c r="B232" s="5" t="s">
        <v>34</v>
      </c>
      <c r="C232" s="5">
        <v>1189833</v>
      </c>
      <c r="D232" s="6">
        <v>44276</v>
      </c>
      <c r="E232" s="5" t="s">
        <v>31</v>
      </c>
      <c r="F232" s="5" t="s">
        <v>32</v>
      </c>
      <c r="G232" s="5" t="s">
        <v>35</v>
      </c>
      <c r="H232" s="7" t="s">
        <v>20</v>
      </c>
      <c r="I232" s="8">
        <v>45</v>
      </c>
      <c r="J232" s="9">
        <v>650</v>
      </c>
      <c r="K232" s="10">
        <v>292500</v>
      </c>
      <c r="L232" s="10">
        <v>117000</v>
      </c>
      <c r="M232" s="11">
        <v>0.4</v>
      </c>
      <c r="N232" s="5" t="s">
        <v>24</v>
      </c>
      <c r="O232" s="13" t="b">
        <f t="shared" si="12"/>
        <v>0</v>
      </c>
      <c r="P232" s="14">
        <f t="shared" si="13"/>
        <v>29250</v>
      </c>
      <c r="Q232" s="14">
        <f t="shared" si="14"/>
        <v>11700</v>
      </c>
      <c r="R232" s="19">
        <f t="shared" si="15"/>
        <v>10</v>
      </c>
    </row>
    <row r="233" spans="2:18" ht="14.25" customHeight="1">
      <c r="B233" s="5" t="s">
        <v>34</v>
      </c>
      <c r="C233" s="5">
        <v>1189833</v>
      </c>
      <c r="D233" s="6">
        <v>44277</v>
      </c>
      <c r="E233" s="5" t="s">
        <v>31</v>
      </c>
      <c r="F233" s="5" t="s">
        <v>32</v>
      </c>
      <c r="G233" s="5" t="s">
        <v>35</v>
      </c>
      <c r="H233" s="7" t="s">
        <v>21</v>
      </c>
      <c r="I233" s="8">
        <v>45</v>
      </c>
      <c r="J233" s="9">
        <v>550</v>
      </c>
      <c r="K233" s="10">
        <v>247500</v>
      </c>
      <c r="L233" s="10">
        <v>86625</v>
      </c>
      <c r="M233" s="11">
        <v>0.35</v>
      </c>
      <c r="N233" s="5" t="s">
        <v>24</v>
      </c>
      <c r="O233" s="13" t="b">
        <f t="shared" si="12"/>
        <v>0</v>
      </c>
      <c r="P233" s="14">
        <f t="shared" si="13"/>
        <v>24750</v>
      </c>
      <c r="Q233" s="14">
        <f t="shared" si="14"/>
        <v>8662.5</v>
      </c>
      <c r="R233" s="19">
        <f t="shared" si="15"/>
        <v>10</v>
      </c>
    </row>
    <row r="234" spans="2:18" ht="14.25" customHeight="1">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c r="O234" s="13" t="b">
        <f t="shared" si="12"/>
        <v>0</v>
      </c>
      <c r="P234" s="14">
        <f t="shared" si="13"/>
        <v>21250</v>
      </c>
      <c r="Q234" s="14">
        <f t="shared" si="14"/>
        <v>11687.500000000002</v>
      </c>
      <c r="R234" s="19">
        <f t="shared" si="15"/>
        <v>10</v>
      </c>
    </row>
    <row r="235" spans="2:18" ht="14.25" customHeight="1">
      <c r="B235" s="5" t="s">
        <v>34</v>
      </c>
      <c r="C235" s="5">
        <v>1189833</v>
      </c>
      <c r="D235" s="6">
        <v>44292</v>
      </c>
      <c r="E235" s="5" t="s">
        <v>31</v>
      </c>
      <c r="F235" s="5" t="s">
        <v>32</v>
      </c>
      <c r="G235" s="5" t="s">
        <v>35</v>
      </c>
      <c r="H235" s="7" t="s">
        <v>23</v>
      </c>
      <c r="I235" s="8">
        <v>45</v>
      </c>
      <c r="J235" s="9">
        <v>625</v>
      </c>
      <c r="K235" s="10">
        <v>281250</v>
      </c>
      <c r="L235" s="10">
        <v>56250</v>
      </c>
      <c r="M235" s="11">
        <v>0.2</v>
      </c>
      <c r="N235" s="5" t="s">
        <v>24</v>
      </c>
      <c r="O235" s="13" t="b">
        <f t="shared" si="12"/>
        <v>0</v>
      </c>
      <c r="P235" s="14">
        <f t="shared" si="13"/>
        <v>28125</v>
      </c>
      <c r="Q235" s="14">
        <f t="shared" si="14"/>
        <v>5625</v>
      </c>
      <c r="R235" s="19">
        <f t="shared" si="15"/>
        <v>10</v>
      </c>
    </row>
    <row r="236" spans="2:18" ht="14.25" customHeight="1">
      <c r="B236" s="5" t="s">
        <v>34</v>
      </c>
      <c r="C236" s="5">
        <v>1189833</v>
      </c>
      <c r="D236" s="6">
        <v>44293</v>
      </c>
      <c r="E236" s="5" t="s">
        <v>31</v>
      </c>
      <c r="F236" s="5" t="s">
        <v>32</v>
      </c>
      <c r="G236" s="5" t="s">
        <v>35</v>
      </c>
      <c r="H236" s="7" t="s">
        <v>17</v>
      </c>
      <c r="I236" s="8">
        <v>45</v>
      </c>
      <c r="J236" s="9">
        <v>800</v>
      </c>
      <c r="K236" s="10">
        <v>360000</v>
      </c>
      <c r="L236" s="10">
        <v>144000</v>
      </c>
      <c r="M236" s="11">
        <v>0.4</v>
      </c>
      <c r="N236" s="5" t="s">
        <v>24</v>
      </c>
      <c r="O236" s="13" t="b">
        <f t="shared" si="12"/>
        <v>0</v>
      </c>
      <c r="P236" s="14">
        <f t="shared" si="13"/>
        <v>36000</v>
      </c>
      <c r="Q236" s="14">
        <f t="shared" si="14"/>
        <v>14400</v>
      </c>
      <c r="R236" s="19">
        <f t="shared" si="15"/>
        <v>10</v>
      </c>
    </row>
    <row r="237" spans="2:18" ht="14.25" customHeight="1">
      <c r="B237" s="5" t="s">
        <v>34</v>
      </c>
      <c r="C237" s="5">
        <v>1189833</v>
      </c>
      <c r="D237" s="6">
        <v>44294</v>
      </c>
      <c r="E237" s="5" t="s">
        <v>31</v>
      </c>
      <c r="F237" s="5" t="s">
        <v>32</v>
      </c>
      <c r="G237" s="5" t="s">
        <v>35</v>
      </c>
      <c r="H237" s="7" t="s">
        <v>19</v>
      </c>
      <c r="I237" s="8">
        <v>50</v>
      </c>
      <c r="J237" s="9">
        <v>600</v>
      </c>
      <c r="K237" s="10">
        <v>300000</v>
      </c>
      <c r="L237" s="10">
        <v>75000</v>
      </c>
      <c r="M237" s="11">
        <v>0.25</v>
      </c>
      <c r="N237" s="5" t="s">
        <v>24</v>
      </c>
      <c r="O237" s="13" t="b">
        <f t="shared" si="12"/>
        <v>0</v>
      </c>
      <c r="P237" s="14">
        <f t="shared" si="13"/>
        <v>30000</v>
      </c>
      <c r="Q237" s="14">
        <f t="shared" si="14"/>
        <v>7500</v>
      </c>
      <c r="R237" s="19">
        <f t="shared" si="15"/>
        <v>10</v>
      </c>
    </row>
    <row r="238" spans="2:18" ht="14.25" customHeight="1">
      <c r="B238" s="5" t="s">
        <v>34</v>
      </c>
      <c r="C238" s="5">
        <v>1189833</v>
      </c>
      <c r="D238" s="6">
        <v>44295</v>
      </c>
      <c r="E238" s="5" t="s">
        <v>31</v>
      </c>
      <c r="F238" s="5" t="s">
        <v>32</v>
      </c>
      <c r="G238" s="5" t="s">
        <v>35</v>
      </c>
      <c r="H238" s="7" t="s">
        <v>20</v>
      </c>
      <c r="I238" s="8">
        <v>50</v>
      </c>
      <c r="J238" s="9">
        <v>625</v>
      </c>
      <c r="K238" s="10">
        <v>312500</v>
      </c>
      <c r="L238" s="10">
        <v>125000</v>
      </c>
      <c r="M238" s="11">
        <v>0.4</v>
      </c>
      <c r="N238" s="5" t="s">
        <v>24</v>
      </c>
      <c r="O238" s="13" t="b">
        <f t="shared" si="12"/>
        <v>0</v>
      </c>
      <c r="P238" s="14">
        <f t="shared" si="13"/>
        <v>31250</v>
      </c>
      <c r="Q238" s="14">
        <f t="shared" si="14"/>
        <v>12500</v>
      </c>
      <c r="R238" s="19">
        <f t="shared" si="15"/>
        <v>10</v>
      </c>
    </row>
    <row r="239" spans="2:18" ht="14.25" customHeight="1">
      <c r="B239" s="5" t="s">
        <v>34</v>
      </c>
      <c r="C239" s="5">
        <v>1189833</v>
      </c>
      <c r="D239" s="6">
        <v>44296</v>
      </c>
      <c r="E239" s="5" t="s">
        <v>31</v>
      </c>
      <c r="F239" s="5" t="s">
        <v>32</v>
      </c>
      <c r="G239" s="5" t="s">
        <v>35</v>
      </c>
      <c r="H239" s="7" t="s">
        <v>21</v>
      </c>
      <c r="I239" s="8">
        <v>45</v>
      </c>
      <c r="J239" s="9">
        <v>525</v>
      </c>
      <c r="K239" s="10">
        <v>236250</v>
      </c>
      <c r="L239" s="10">
        <v>82687.5</v>
      </c>
      <c r="M239" s="11">
        <v>0.35</v>
      </c>
      <c r="N239" s="5" t="s">
        <v>24</v>
      </c>
      <c r="O239" s="13" t="b">
        <f t="shared" si="12"/>
        <v>0</v>
      </c>
      <c r="P239" s="14">
        <f t="shared" si="13"/>
        <v>23625</v>
      </c>
      <c r="Q239" s="14">
        <f t="shared" si="14"/>
        <v>8268.75</v>
      </c>
      <c r="R239" s="19">
        <f t="shared" si="15"/>
        <v>10</v>
      </c>
    </row>
    <row r="240" spans="2:18" ht="14.25" customHeight="1">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c r="O240" s="13" t="b">
        <f t="shared" si="12"/>
        <v>0</v>
      </c>
      <c r="P240" s="14">
        <f t="shared" si="13"/>
        <v>21250</v>
      </c>
      <c r="Q240" s="14">
        <f t="shared" si="14"/>
        <v>11687.500000000002</v>
      </c>
      <c r="R240" s="19">
        <f t="shared" si="15"/>
        <v>10</v>
      </c>
    </row>
    <row r="241" spans="2:18" ht="14.25" customHeight="1">
      <c r="B241" s="5" t="s">
        <v>34</v>
      </c>
      <c r="C241" s="5">
        <v>1189833</v>
      </c>
      <c r="D241" s="6">
        <v>44298</v>
      </c>
      <c r="E241" s="5" t="s">
        <v>31</v>
      </c>
      <c r="F241" s="5" t="s">
        <v>32</v>
      </c>
      <c r="G241" s="5" t="s">
        <v>35</v>
      </c>
      <c r="H241" s="7" t="s">
        <v>23</v>
      </c>
      <c r="I241" s="8">
        <v>65</v>
      </c>
      <c r="J241" s="9">
        <v>600</v>
      </c>
      <c r="K241" s="10">
        <v>390000</v>
      </c>
      <c r="L241" s="10">
        <v>78000</v>
      </c>
      <c r="M241" s="11">
        <v>0.2</v>
      </c>
      <c r="N241" s="5" t="s">
        <v>24</v>
      </c>
      <c r="O241" s="13" t="b">
        <f t="shared" si="12"/>
        <v>0</v>
      </c>
      <c r="P241" s="14">
        <f t="shared" si="13"/>
        <v>39000</v>
      </c>
      <c r="Q241" s="14">
        <f t="shared" si="14"/>
        <v>7800</v>
      </c>
      <c r="R241" s="19">
        <f t="shared" si="15"/>
        <v>10</v>
      </c>
    </row>
    <row r="242" spans="2:18" ht="14.25" customHeight="1">
      <c r="B242" s="5" t="s">
        <v>34</v>
      </c>
      <c r="C242" s="5">
        <v>1189833</v>
      </c>
      <c r="D242" s="6">
        <v>44299</v>
      </c>
      <c r="E242" s="5" t="s">
        <v>31</v>
      </c>
      <c r="F242" s="5" t="s">
        <v>32</v>
      </c>
      <c r="G242" s="5" t="s">
        <v>35</v>
      </c>
      <c r="H242" s="7" t="s">
        <v>17</v>
      </c>
      <c r="I242" s="8">
        <v>45</v>
      </c>
      <c r="J242" s="9">
        <v>800</v>
      </c>
      <c r="K242" s="10">
        <v>360000</v>
      </c>
      <c r="L242" s="10">
        <v>144000</v>
      </c>
      <c r="M242" s="11">
        <v>0.4</v>
      </c>
      <c r="N242" s="5" t="s">
        <v>24</v>
      </c>
      <c r="O242" s="13" t="b">
        <f t="shared" si="12"/>
        <v>0</v>
      </c>
      <c r="P242" s="14">
        <f t="shared" si="13"/>
        <v>36000</v>
      </c>
      <c r="Q242" s="14">
        <f t="shared" si="14"/>
        <v>14400</v>
      </c>
      <c r="R242" s="19">
        <f t="shared" si="15"/>
        <v>10</v>
      </c>
    </row>
    <row r="243" spans="2:18" ht="14.25" customHeight="1">
      <c r="B243" s="5" t="s">
        <v>34</v>
      </c>
      <c r="C243" s="5">
        <v>1189833</v>
      </c>
      <c r="D243" s="6">
        <v>44300</v>
      </c>
      <c r="E243" s="5" t="s">
        <v>31</v>
      </c>
      <c r="F243" s="5" t="s">
        <v>32</v>
      </c>
      <c r="G243" s="5" t="s">
        <v>35</v>
      </c>
      <c r="H243" s="7" t="s">
        <v>19</v>
      </c>
      <c r="I243" s="8">
        <v>50</v>
      </c>
      <c r="J243" s="9">
        <v>650</v>
      </c>
      <c r="K243" s="10">
        <v>325000</v>
      </c>
      <c r="L243" s="10">
        <v>81250</v>
      </c>
      <c r="M243" s="11">
        <v>0.25</v>
      </c>
      <c r="N243" s="5" t="s">
        <v>24</v>
      </c>
      <c r="O243" s="13" t="b">
        <f t="shared" si="12"/>
        <v>0</v>
      </c>
      <c r="P243" s="14">
        <f t="shared" si="13"/>
        <v>32500</v>
      </c>
      <c r="Q243" s="14">
        <f t="shared" si="14"/>
        <v>8125</v>
      </c>
      <c r="R243" s="19">
        <f t="shared" si="15"/>
        <v>10</v>
      </c>
    </row>
    <row r="244" spans="2:18" ht="14.25" customHeight="1">
      <c r="B244" s="5" t="s">
        <v>34</v>
      </c>
      <c r="C244" s="5">
        <v>1189833</v>
      </c>
      <c r="D244" s="6">
        <v>44301</v>
      </c>
      <c r="E244" s="5" t="s">
        <v>31</v>
      </c>
      <c r="F244" s="5" t="s">
        <v>32</v>
      </c>
      <c r="G244" s="5" t="s">
        <v>35</v>
      </c>
      <c r="H244" s="7" t="s">
        <v>20</v>
      </c>
      <c r="I244" s="8">
        <v>50</v>
      </c>
      <c r="J244" s="9">
        <v>650</v>
      </c>
      <c r="K244" s="10">
        <v>325000</v>
      </c>
      <c r="L244" s="10">
        <v>130000</v>
      </c>
      <c r="M244" s="11">
        <v>0.4</v>
      </c>
      <c r="N244" s="5" t="s">
        <v>24</v>
      </c>
      <c r="O244" s="13" t="b">
        <f t="shared" si="12"/>
        <v>0</v>
      </c>
      <c r="P244" s="14">
        <f t="shared" si="13"/>
        <v>32500</v>
      </c>
      <c r="Q244" s="14">
        <f t="shared" si="14"/>
        <v>13000</v>
      </c>
      <c r="R244" s="19">
        <f t="shared" si="15"/>
        <v>10</v>
      </c>
    </row>
    <row r="245" spans="2:18" ht="14.25" customHeight="1">
      <c r="B245" s="5" t="s">
        <v>34</v>
      </c>
      <c r="C245" s="5">
        <v>1189833</v>
      </c>
      <c r="D245" s="6">
        <v>44302</v>
      </c>
      <c r="E245" s="5" t="s">
        <v>31</v>
      </c>
      <c r="F245" s="5" t="s">
        <v>32</v>
      </c>
      <c r="G245" s="5" t="s">
        <v>35</v>
      </c>
      <c r="H245" s="7" t="s">
        <v>21</v>
      </c>
      <c r="I245" s="8">
        <v>45</v>
      </c>
      <c r="J245" s="9">
        <v>550</v>
      </c>
      <c r="K245" s="10">
        <v>247500</v>
      </c>
      <c r="L245" s="10">
        <v>86625</v>
      </c>
      <c r="M245" s="11">
        <v>0.35</v>
      </c>
      <c r="N245" s="5" t="s">
        <v>24</v>
      </c>
      <c r="O245" s="13" t="b">
        <f t="shared" si="12"/>
        <v>0</v>
      </c>
      <c r="P245" s="14">
        <f t="shared" si="13"/>
        <v>24750</v>
      </c>
      <c r="Q245" s="14">
        <f t="shared" si="14"/>
        <v>8662.5</v>
      </c>
      <c r="R245" s="19">
        <f t="shared" si="15"/>
        <v>10</v>
      </c>
    </row>
    <row r="246" spans="2:18" ht="14.25" customHeight="1">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c r="O246" s="13" t="b">
        <f t="shared" si="12"/>
        <v>0</v>
      </c>
      <c r="P246" s="14">
        <f t="shared" si="13"/>
        <v>22500</v>
      </c>
      <c r="Q246" s="14">
        <f t="shared" si="14"/>
        <v>12375.000000000002</v>
      </c>
      <c r="R246" s="19">
        <f t="shared" si="15"/>
        <v>10</v>
      </c>
    </row>
    <row r="247" spans="2:18" ht="14.25" customHeight="1">
      <c r="B247" s="5" t="s">
        <v>34</v>
      </c>
      <c r="C247" s="5">
        <v>1189833</v>
      </c>
      <c r="D247" s="6">
        <v>44304</v>
      </c>
      <c r="E247" s="5" t="s">
        <v>31</v>
      </c>
      <c r="F247" s="5" t="s">
        <v>32</v>
      </c>
      <c r="G247" s="5" t="s">
        <v>35</v>
      </c>
      <c r="H247" s="7" t="s">
        <v>23</v>
      </c>
      <c r="I247" s="8">
        <v>65</v>
      </c>
      <c r="J247" s="9">
        <v>625</v>
      </c>
      <c r="K247" s="10">
        <v>406250</v>
      </c>
      <c r="L247" s="10">
        <v>81250</v>
      </c>
      <c r="M247" s="11">
        <v>0.2</v>
      </c>
      <c r="N247" s="5" t="s">
        <v>24</v>
      </c>
      <c r="O247" s="13" t="b">
        <f t="shared" si="12"/>
        <v>0</v>
      </c>
      <c r="P247" s="14">
        <f t="shared" si="13"/>
        <v>40625</v>
      </c>
      <c r="Q247" s="14">
        <f t="shared" si="14"/>
        <v>8125</v>
      </c>
      <c r="R247" s="19">
        <f t="shared" si="15"/>
        <v>10</v>
      </c>
    </row>
    <row r="248" spans="2:18" ht="14.25" customHeight="1">
      <c r="B248" s="5" t="s">
        <v>34</v>
      </c>
      <c r="C248" s="5">
        <v>1189833</v>
      </c>
      <c r="D248" s="6">
        <v>44305</v>
      </c>
      <c r="E248" s="5" t="s">
        <v>31</v>
      </c>
      <c r="F248" s="5" t="s">
        <v>32</v>
      </c>
      <c r="G248" s="5" t="s">
        <v>35</v>
      </c>
      <c r="H248" s="7" t="s">
        <v>17</v>
      </c>
      <c r="I248" s="8">
        <v>45</v>
      </c>
      <c r="J248" s="9">
        <v>900</v>
      </c>
      <c r="K248" s="10">
        <v>405000</v>
      </c>
      <c r="L248" s="10">
        <v>162000</v>
      </c>
      <c r="M248" s="11">
        <v>0.4</v>
      </c>
      <c r="N248" s="5" t="s">
        <v>24</v>
      </c>
      <c r="O248" s="13" t="b">
        <f t="shared" si="12"/>
        <v>0</v>
      </c>
      <c r="P248" s="14">
        <f t="shared" si="13"/>
        <v>40500</v>
      </c>
      <c r="Q248" s="14">
        <f t="shared" si="14"/>
        <v>16200</v>
      </c>
      <c r="R248" s="19">
        <f t="shared" si="15"/>
        <v>10</v>
      </c>
    </row>
    <row r="249" spans="2:18" ht="14.25" customHeight="1">
      <c r="B249" s="5" t="s">
        <v>34</v>
      </c>
      <c r="C249" s="5">
        <v>1189833</v>
      </c>
      <c r="D249" s="6">
        <v>44306</v>
      </c>
      <c r="E249" s="5" t="s">
        <v>31</v>
      </c>
      <c r="F249" s="5" t="s">
        <v>32</v>
      </c>
      <c r="G249" s="5" t="s">
        <v>35</v>
      </c>
      <c r="H249" s="7" t="s">
        <v>19</v>
      </c>
      <c r="I249" s="8">
        <v>50</v>
      </c>
      <c r="J249" s="9">
        <v>750</v>
      </c>
      <c r="K249" s="10">
        <v>375000</v>
      </c>
      <c r="L249" s="10">
        <v>93750</v>
      </c>
      <c r="M249" s="11">
        <v>0.25</v>
      </c>
      <c r="N249" s="5" t="s">
        <v>24</v>
      </c>
      <c r="O249" s="13" t="b">
        <f t="shared" si="12"/>
        <v>0</v>
      </c>
      <c r="P249" s="14">
        <f t="shared" si="13"/>
        <v>37500</v>
      </c>
      <c r="Q249" s="14">
        <f t="shared" si="14"/>
        <v>9375</v>
      </c>
      <c r="R249" s="19">
        <f t="shared" si="15"/>
        <v>10</v>
      </c>
    </row>
    <row r="250" spans="2:18" ht="14.25" customHeight="1">
      <c r="B250" s="5" t="s">
        <v>34</v>
      </c>
      <c r="C250" s="5">
        <v>1189833</v>
      </c>
      <c r="D250" s="6">
        <v>44307</v>
      </c>
      <c r="E250" s="5" t="s">
        <v>31</v>
      </c>
      <c r="F250" s="5" t="s">
        <v>32</v>
      </c>
      <c r="G250" s="5" t="s">
        <v>35</v>
      </c>
      <c r="H250" s="7" t="s">
        <v>20</v>
      </c>
      <c r="I250" s="8">
        <v>50</v>
      </c>
      <c r="J250" s="9">
        <v>750</v>
      </c>
      <c r="K250" s="10">
        <v>375000</v>
      </c>
      <c r="L250" s="10">
        <v>150000</v>
      </c>
      <c r="M250" s="11">
        <v>0.4</v>
      </c>
      <c r="N250" s="5" t="s">
        <v>24</v>
      </c>
      <c r="O250" s="13" t="b">
        <f t="shared" si="12"/>
        <v>0</v>
      </c>
      <c r="P250" s="14">
        <f t="shared" si="13"/>
        <v>37500</v>
      </c>
      <c r="Q250" s="14">
        <f t="shared" si="14"/>
        <v>15000</v>
      </c>
      <c r="R250" s="19">
        <f t="shared" si="15"/>
        <v>10</v>
      </c>
    </row>
    <row r="251" spans="2:18" ht="14.25" customHeight="1">
      <c r="B251" s="5" t="s">
        <v>34</v>
      </c>
      <c r="C251" s="5">
        <v>1189833</v>
      </c>
      <c r="D251" s="6">
        <v>44308</v>
      </c>
      <c r="E251" s="5" t="s">
        <v>31</v>
      </c>
      <c r="F251" s="5" t="s">
        <v>32</v>
      </c>
      <c r="G251" s="5" t="s">
        <v>35</v>
      </c>
      <c r="H251" s="7" t="s">
        <v>21</v>
      </c>
      <c r="I251" s="8">
        <v>45</v>
      </c>
      <c r="J251" s="9">
        <v>625</v>
      </c>
      <c r="K251" s="10">
        <v>281250</v>
      </c>
      <c r="L251" s="10">
        <v>98437.5</v>
      </c>
      <c r="M251" s="11">
        <v>0.35</v>
      </c>
      <c r="N251" s="5" t="s">
        <v>24</v>
      </c>
      <c r="O251" s="13" t="b">
        <f t="shared" si="12"/>
        <v>0</v>
      </c>
      <c r="P251" s="14">
        <f t="shared" si="13"/>
        <v>28125</v>
      </c>
      <c r="Q251" s="14">
        <f t="shared" si="14"/>
        <v>9843.75</v>
      </c>
      <c r="R251" s="19">
        <f t="shared" si="15"/>
        <v>10</v>
      </c>
    </row>
    <row r="252" spans="2:18" ht="14.25" customHeight="1">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c r="O252" s="13" t="b">
        <f t="shared" si="12"/>
        <v>0</v>
      </c>
      <c r="P252" s="14">
        <f t="shared" si="13"/>
        <v>25000</v>
      </c>
      <c r="Q252" s="14">
        <f t="shared" si="14"/>
        <v>13750.000000000002</v>
      </c>
      <c r="R252" s="19">
        <f t="shared" si="15"/>
        <v>9.9999999999999982</v>
      </c>
    </row>
    <row r="253" spans="2:18" ht="14.25" customHeight="1">
      <c r="B253" s="5" t="s">
        <v>34</v>
      </c>
      <c r="C253" s="5">
        <v>1189833</v>
      </c>
      <c r="D253" s="6">
        <v>44310</v>
      </c>
      <c r="E253" s="5" t="s">
        <v>31</v>
      </c>
      <c r="F253" s="5" t="s">
        <v>32</v>
      </c>
      <c r="G253" s="5" t="s">
        <v>35</v>
      </c>
      <c r="H253" s="7" t="s">
        <v>23</v>
      </c>
      <c r="I253" s="8">
        <v>65</v>
      </c>
      <c r="J253" s="9">
        <v>800</v>
      </c>
      <c r="K253" s="10">
        <v>520000</v>
      </c>
      <c r="L253" s="10">
        <v>104000</v>
      </c>
      <c r="M253" s="11">
        <v>0.2</v>
      </c>
      <c r="N253" s="5" t="s">
        <v>24</v>
      </c>
      <c r="O253" s="13" t="b">
        <f t="shared" si="12"/>
        <v>0</v>
      </c>
      <c r="P253" s="14">
        <f t="shared" si="13"/>
        <v>52000</v>
      </c>
      <c r="Q253" s="14">
        <f t="shared" si="14"/>
        <v>10400</v>
      </c>
      <c r="R253" s="19">
        <f t="shared" si="15"/>
        <v>10</v>
      </c>
    </row>
    <row r="254" spans="2:18" ht="14.25" customHeight="1">
      <c r="B254" s="5" t="s">
        <v>34</v>
      </c>
      <c r="C254" s="5">
        <v>1189833</v>
      </c>
      <c r="D254" s="6">
        <v>44311</v>
      </c>
      <c r="E254" s="5" t="s">
        <v>31</v>
      </c>
      <c r="F254" s="5" t="s">
        <v>32</v>
      </c>
      <c r="G254" s="5" t="s">
        <v>35</v>
      </c>
      <c r="H254" s="7" t="s">
        <v>17</v>
      </c>
      <c r="I254" s="8">
        <v>45</v>
      </c>
      <c r="J254" s="9">
        <v>950</v>
      </c>
      <c r="K254" s="10">
        <v>427500</v>
      </c>
      <c r="L254" s="10">
        <v>171000</v>
      </c>
      <c r="M254" s="11">
        <v>0.4</v>
      </c>
      <c r="N254" s="5" t="s">
        <v>24</v>
      </c>
      <c r="O254" s="13" t="b">
        <f t="shared" si="12"/>
        <v>0</v>
      </c>
      <c r="P254" s="14">
        <f t="shared" si="13"/>
        <v>42750</v>
      </c>
      <c r="Q254" s="14">
        <f t="shared" si="14"/>
        <v>17100</v>
      </c>
      <c r="R254" s="19">
        <f t="shared" si="15"/>
        <v>10</v>
      </c>
    </row>
    <row r="255" spans="2:18" ht="14.25" customHeight="1">
      <c r="B255" s="5" t="s">
        <v>34</v>
      </c>
      <c r="C255" s="5">
        <v>1189833</v>
      </c>
      <c r="D255" s="6">
        <v>44312</v>
      </c>
      <c r="E255" s="5" t="s">
        <v>31</v>
      </c>
      <c r="F255" s="5" t="s">
        <v>32</v>
      </c>
      <c r="G255" s="5" t="s">
        <v>35</v>
      </c>
      <c r="H255" s="7" t="s">
        <v>19</v>
      </c>
      <c r="I255" s="8">
        <v>50</v>
      </c>
      <c r="J255" s="9">
        <v>800</v>
      </c>
      <c r="K255" s="10">
        <v>400000</v>
      </c>
      <c r="L255" s="10">
        <v>100000</v>
      </c>
      <c r="M255" s="11">
        <v>0.25</v>
      </c>
      <c r="N255" s="5" t="s">
        <v>24</v>
      </c>
      <c r="O255" s="13" t="b">
        <f t="shared" si="12"/>
        <v>0</v>
      </c>
      <c r="P255" s="14">
        <f t="shared" si="13"/>
        <v>40000</v>
      </c>
      <c r="Q255" s="14">
        <f t="shared" si="14"/>
        <v>10000</v>
      </c>
      <c r="R255" s="19">
        <f t="shared" si="15"/>
        <v>10</v>
      </c>
    </row>
    <row r="256" spans="2:18" ht="14.25" customHeight="1">
      <c r="B256" s="5" t="s">
        <v>34</v>
      </c>
      <c r="C256" s="5">
        <v>1189833</v>
      </c>
      <c r="D256" s="6">
        <v>44313</v>
      </c>
      <c r="E256" s="5" t="s">
        <v>31</v>
      </c>
      <c r="F256" s="5" t="s">
        <v>32</v>
      </c>
      <c r="G256" s="5" t="s">
        <v>35</v>
      </c>
      <c r="H256" s="7" t="s">
        <v>20</v>
      </c>
      <c r="I256" s="8">
        <v>50</v>
      </c>
      <c r="J256" s="9">
        <v>750</v>
      </c>
      <c r="K256" s="10">
        <v>375000</v>
      </c>
      <c r="L256" s="10">
        <v>150000</v>
      </c>
      <c r="M256" s="11">
        <v>0.4</v>
      </c>
      <c r="N256" s="5" t="s">
        <v>24</v>
      </c>
      <c r="O256" s="13" t="b">
        <f t="shared" si="12"/>
        <v>0</v>
      </c>
      <c r="P256" s="14">
        <f t="shared" si="13"/>
        <v>37500</v>
      </c>
      <c r="Q256" s="14">
        <f t="shared" si="14"/>
        <v>15000</v>
      </c>
      <c r="R256" s="19">
        <f t="shared" si="15"/>
        <v>10</v>
      </c>
    </row>
    <row r="257" spans="2:18" ht="14.25" customHeight="1">
      <c r="B257" s="5" t="s">
        <v>34</v>
      </c>
      <c r="C257" s="5">
        <v>1189833</v>
      </c>
      <c r="D257" s="6">
        <v>44314</v>
      </c>
      <c r="E257" s="5" t="s">
        <v>31</v>
      </c>
      <c r="F257" s="5" t="s">
        <v>32</v>
      </c>
      <c r="G257" s="5" t="s">
        <v>35</v>
      </c>
      <c r="H257" s="7" t="s">
        <v>21</v>
      </c>
      <c r="I257" s="8">
        <v>45</v>
      </c>
      <c r="J257" s="9">
        <v>650</v>
      </c>
      <c r="K257" s="10">
        <v>292500</v>
      </c>
      <c r="L257" s="10">
        <v>102375</v>
      </c>
      <c r="M257" s="11">
        <v>0.35</v>
      </c>
      <c r="N257" s="5" t="s">
        <v>24</v>
      </c>
      <c r="O257" s="13" t="b">
        <f t="shared" si="12"/>
        <v>0</v>
      </c>
      <c r="P257" s="14">
        <f t="shared" si="13"/>
        <v>29250</v>
      </c>
      <c r="Q257" s="14">
        <f t="shared" si="14"/>
        <v>10237.5</v>
      </c>
      <c r="R257" s="19">
        <f t="shared" si="15"/>
        <v>10</v>
      </c>
    </row>
    <row r="258" spans="2:18" ht="14.25" customHeight="1">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c r="O258" s="13" t="b">
        <f t="shared" si="12"/>
        <v>0</v>
      </c>
      <c r="P258" s="14">
        <f t="shared" si="13"/>
        <v>35000</v>
      </c>
      <c r="Q258" s="14">
        <f t="shared" si="14"/>
        <v>19250</v>
      </c>
      <c r="R258" s="19">
        <f t="shared" si="15"/>
        <v>10.000000000000002</v>
      </c>
    </row>
    <row r="259" spans="2:18" ht="14.25" customHeight="1">
      <c r="B259" s="5" t="s">
        <v>34</v>
      </c>
      <c r="C259" s="5">
        <v>1189833</v>
      </c>
      <c r="D259" s="6">
        <v>44316</v>
      </c>
      <c r="E259" s="5" t="s">
        <v>31</v>
      </c>
      <c r="F259" s="5" t="s">
        <v>32</v>
      </c>
      <c r="G259" s="5" t="s">
        <v>35</v>
      </c>
      <c r="H259" s="7" t="s">
        <v>23</v>
      </c>
      <c r="I259" s="8">
        <v>65</v>
      </c>
      <c r="J259" s="9">
        <v>700</v>
      </c>
      <c r="K259" s="10">
        <v>455000</v>
      </c>
      <c r="L259" s="10">
        <v>91000</v>
      </c>
      <c r="M259" s="11">
        <v>0.2</v>
      </c>
      <c r="N259" s="5" t="s">
        <v>24</v>
      </c>
      <c r="O259" s="13" t="b">
        <f t="shared" si="12"/>
        <v>0</v>
      </c>
      <c r="P259" s="14">
        <f t="shared" si="13"/>
        <v>45500</v>
      </c>
      <c r="Q259" s="14">
        <f t="shared" si="14"/>
        <v>9100</v>
      </c>
      <c r="R259" s="19">
        <f t="shared" si="15"/>
        <v>10</v>
      </c>
    </row>
    <row r="260" spans="2:18" ht="14.25" customHeight="1">
      <c r="B260" s="5" t="s">
        <v>34</v>
      </c>
      <c r="C260" s="5">
        <v>1189833</v>
      </c>
      <c r="D260" s="6">
        <v>44317</v>
      </c>
      <c r="E260" s="5" t="s">
        <v>31</v>
      </c>
      <c r="F260" s="5" t="s">
        <v>32</v>
      </c>
      <c r="G260" s="5" t="s">
        <v>35</v>
      </c>
      <c r="H260" s="7" t="s">
        <v>17</v>
      </c>
      <c r="I260" s="8">
        <v>50</v>
      </c>
      <c r="J260" s="9">
        <v>900</v>
      </c>
      <c r="K260" s="10">
        <v>450000</v>
      </c>
      <c r="L260" s="10">
        <v>180000</v>
      </c>
      <c r="M260" s="11">
        <v>0.4</v>
      </c>
      <c r="N260" s="5" t="s">
        <v>24</v>
      </c>
      <c r="O260" s="13" t="b">
        <f t="shared" si="12"/>
        <v>0</v>
      </c>
      <c r="P260" s="14">
        <f t="shared" si="13"/>
        <v>45000</v>
      </c>
      <c r="Q260" s="14">
        <f t="shared" si="14"/>
        <v>18000</v>
      </c>
      <c r="R260" s="19">
        <f t="shared" si="15"/>
        <v>10</v>
      </c>
    </row>
    <row r="261" spans="2:18" ht="14.25" customHeight="1">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c r="O261" s="13" t="b">
        <f t="shared" si="12"/>
        <v>0</v>
      </c>
      <c r="P261" s="14">
        <f t="shared" si="13"/>
        <v>46750.000000000007</v>
      </c>
      <c r="Q261" s="14">
        <f t="shared" si="14"/>
        <v>11687.500000000002</v>
      </c>
      <c r="R261" s="19">
        <f t="shared" si="15"/>
        <v>10</v>
      </c>
    </row>
    <row r="262" spans="2:18" ht="14.25" customHeight="1">
      <c r="B262" s="5" t="s">
        <v>34</v>
      </c>
      <c r="C262" s="5">
        <v>1189833</v>
      </c>
      <c r="D262" s="6">
        <v>44319</v>
      </c>
      <c r="E262" s="5" t="s">
        <v>31</v>
      </c>
      <c r="F262" s="5" t="s">
        <v>32</v>
      </c>
      <c r="G262" s="5" t="s">
        <v>35</v>
      </c>
      <c r="H262" s="7" t="s">
        <v>20</v>
      </c>
      <c r="I262" s="8">
        <v>50</v>
      </c>
      <c r="J262" s="9">
        <v>725</v>
      </c>
      <c r="K262" s="10">
        <v>362500</v>
      </c>
      <c r="L262" s="10">
        <v>145000</v>
      </c>
      <c r="M262" s="11">
        <v>0.4</v>
      </c>
      <c r="N262" s="5" t="s">
        <v>24</v>
      </c>
      <c r="O262" s="13" t="b">
        <f t="shared" si="12"/>
        <v>0</v>
      </c>
      <c r="P262" s="14">
        <f t="shared" si="13"/>
        <v>36250</v>
      </c>
      <c r="Q262" s="14">
        <f t="shared" si="14"/>
        <v>14500</v>
      </c>
      <c r="R262" s="19">
        <f t="shared" si="15"/>
        <v>10</v>
      </c>
    </row>
    <row r="263" spans="2:18" ht="14.25" customHeight="1">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c r="O263" s="13" t="b">
        <f t="shared" ref="O263:O326" si="16">ROUND(I263*J263,2)=ROUND(K263,2)</f>
        <v>0</v>
      </c>
      <c r="P263" s="14">
        <f t="shared" ref="P263:P326" si="17">I263*J263</f>
        <v>33750</v>
      </c>
      <c r="Q263" s="14">
        <f t="shared" ref="Q263:Q326" si="18">P263*M263</f>
        <v>11812.5</v>
      </c>
      <c r="R263" s="19">
        <f t="shared" ref="R263:R326" si="19">L263/(P263*M263)</f>
        <v>9.9999999999999982</v>
      </c>
    </row>
    <row r="264" spans="2:18" ht="14.25" customHeight="1">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c r="O264" s="13" t="b">
        <f t="shared" si="16"/>
        <v>0</v>
      </c>
      <c r="P264" s="14">
        <f t="shared" si="17"/>
        <v>40500</v>
      </c>
      <c r="Q264" s="14">
        <f t="shared" si="18"/>
        <v>22275</v>
      </c>
      <c r="R264" s="19">
        <f t="shared" si="19"/>
        <v>10.000000000000002</v>
      </c>
    </row>
    <row r="265" spans="2:18" ht="14.25" customHeight="1">
      <c r="B265" s="5" t="s">
        <v>34</v>
      </c>
      <c r="C265" s="5">
        <v>1189833</v>
      </c>
      <c r="D265" s="6">
        <v>44322</v>
      </c>
      <c r="E265" s="5" t="s">
        <v>31</v>
      </c>
      <c r="F265" s="5" t="s">
        <v>32</v>
      </c>
      <c r="G265" s="5" t="s">
        <v>35</v>
      </c>
      <c r="H265" s="7" t="s">
        <v>23</v>
      </c>
      <c r="I265" s="8">
        <v>65</v>
      </c>
      <c r="J265" s="9">
        <v>650</v>
      </c>
      <c r="K265" s="10">
        <v>422500</v>
      </c>
      <c r="L265" s="10">
        <v>84500</v>
      </c>
      <c r="M265" s="11">
        <v>0.2</v>
      </c>
      <c r="N265" s="5" t="s">
        <v>24</v>
      </c>
      <c r="O265" s="13" t="b">
        <f t="shared" si="16"/>
        <v>0</v>
      </c>
      <c r="P265" s="14">
        <f t="shared" si="17"/>
        <v>42250</v>
      </c>
      <c r="Q265" s="14">
        <f t="shared" si="18"/>
        <v>8450</v>
      </c>
      <c r="R265" s="19">
        <f t="shared" si="19"/>
        <v>10</v>
      </c>
    </row>
    <row r="266" spans="2:18" ht="14.25" customHeight="1">
      <c r="B266" s="5" t="s">
        <v>34</v>
      </c>
      <c r="C266" s="5">
        <v>1189833</v>
      </c>
      <c r="D266" s="6">
        <v>44323</v>
      </c>
      <c r="E266" s="5" t="s">
        <v>31</v>
      </c>
      <c r="F266" s="5" t="s">
        <v>32</v>
      </c>
      <c r="G266" s="5" t="s">
        <v>35</v>
      </c>
      <c r="H266" s="7" t="s">
        <v>17</v>
      </c>
      <c r="I266" s="8">
        <v>50</v>
      </c>
      <c r="J266" s="9">
        <v>850</v>
      </c>
      <c r="K266" s="10">
        <v>425000</v>
      </c>
      <c r="L266" s="10">
        <v>170000</v>
      </c>
      <c r="M266" s="11">
        <v>0.4</v>
      </c>
      <c r="N266" s="5" t="s">
        <v>24</v>
      </c>
      <c r="O266" s="13" t="b">
        <f t="shared" si="16"/>
        <v>0</v>
      </c>
      <c r="P266" s="14">
        <f t="shared" si="17"/>
        <v>42500</v>
      </c>
      <c r="Q266" s="14">
        <f t="shared" si="18"/>
        <v>17000</v>
      </c>
      <c r="R266" s="19">
        <f t="shared" si="19"/>
        <v>10</v>
      </c>
    </row>
    <row r="267" spans="2:18" ht="14.25" customHeight="1">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c r="O267" s="13" t="b">
        <f t="shared" si="16"/>
        <v>0</v>
      </c>
      <c r="P267" s="14">
        <f t="shared" si="17"/>
        <v>46750.000000000007</v>
      </c>
      <c r="Q267" s="14">
        <f t="shared" si="18"/>
        <v>11687.500000000002</v>
      </c>
      <c r="R267" s="19">
        <f t="shared" si="19"/>
        <v>10</v>
      </c>
    </row>
    <row r="268" spans="2:18" ht="14.25" customHeight="1">
      <c r="B268" s="5" t="s">
        <v>34</v>
      </c>
      <c r="C268" s="5">
        <v>1189833</v>
      </c>
      <c r="D268" s="6">
        <v>44325</v>
      </c>
      <c r="E268" s="5" t="s">
        <v>31</v>
      </c>
      <c r="F268" s="5" t="s">
        <v>32</v>
      </c>
      <c r="G268" s="5" t="s">
        <v>35</v>
      </c>
      <c r="H268" s="7" t="s">
        <v>20</v>
      </c>
      <c r="I268" s="8">
        <v>50</v>
      </c>
      <c r="J268" s="9">
        <v>700</v>
      </c>
      <c r="K268" s="10">
        <v>350000</v>
      </c>
      <c r="L268" s="10">
        <v>140000</v>
      </c>
      <c r="M268" s="11">
        <v>0.4</v>
      </c>
      <c r="N268" s="5" t="s">
        <v>24</v>
      </c>
      <c r="O268" s="13" t="b">
        <f t="shared" si="16"/>
        <v>0</v>
      </c>
      <c r="P268" s="14">
        <f t="shared" si="17"/>
        <v>35000</v>
      </c>
      <c r="Q268" s="14">
        <f t="shared" si="18"/>
        <v>14000</v>
      </c>
      <c r="R268" s="19">
        <f t="shared" si="19"/>
        <v>10</v>
      </c>
    </row>
    <row r="269" spans="2:18" ht="14.25" customHeight="1">
      <c r="B269" s="5" t="s">
        <v>34</v>
      </c>
      <c r="C269" s="5">
        <v>1189833</v>
      </c>
      <c r="D269" s="6">
        <v>44326</v>
      </c>
      <c r="E269" s="5" t="s">
        <v>31</v>
      </c>
      <c r="F269" s="5" t="s">
        <v>32</v>
      </c>
      <c r="G269" s="5" t="s">
        <v>35</v>
      </c>
      <c r="H269" s="7" t="s">
        <v>21</v>
      </c>
      <c r="I269" s="8">
        <v>50</v>
      </c>
      <c r="J269" s="9">
        <v>650</v>
      </c>
      <c r="K269" s="10">
        <v>325000</v>
      </c>
      <c r="L269" s="10">
        <v>113750</v>
      </c>
      <c r="M269" s="11">
        <v>0.35</v>
      </c>
      <c r="N269" s="5" t="s">
        <v>24</v>
      </c>
      <c r="O269" s="13" t="b">
        <f t="shared" si="16"/>
        <v>0</v>
      </c>
      <c r="P269" s="14">
        <f t="shared" si="17"/>
        <v>32500</v>
      </c>
      <c r="Q269" s="14">
        <f t="shared" si="18"/>
        <v>11375</v>
      </c>
      <c r="R269" s="19">
        <f t="shared" si="19"/>
        <v>10</v>
      </c>
    </row>
    <row r="270" spans="2:18" ht="14.25" customHeight="1">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c r="O270" s="13" t="b">
        <f t="shared" si="16"/>
        <v>0</v>
      </c>
      <c r="P270" s="14">
        <f t="shared" si="17"/>
        <v>39000</v>
      </c>
      <c r="Q270" s="14">
        <f t="shared" si="18"/>
        <v>21450</v>
      </c>
      <c r="R270" s="19">
        <f t="shared" si="19"/>
        <v>10.000000000000002</v>
      </c>
    </row>
    <row r="271" spans="2:18" ht="14.25" customHeight="1">
      <c r="B271" s="5" t="s">
        <v>34</v>
      </c>
      <c r="C271" s="5">
        <v>1189833</v>
      </c>
      <c r="D271" s="6">
        <v>44328</v>
      </c>
      <c r="E271" s="5" t="s">
        <v>31</v>
      </c>
      <c r="F271" s="5" t="s">
        <v>32</v>
      </c>
      <c r="G271" s="5" t="s">
        <v>35</v>
      </c>
      <c r="H271" s="7" t="s">
        <v>23</v>
      </c>
      <c r="I271" s="8">
        <v>65</v>
      </c>
      <c r="J271" s="9">
        <v>700</v>
      </c>
      <c r="K271" s="10">
        <v>455000</v>
      </c>
      <c r="L271" s="10">
        <v>91000</v>
      </c>
      <c r="M271" s="11">
        <v>0.2</v>
      </c>
      <c r="N271" s="5" t="s">
        <v>24</v>
      </c>
      <c r="O271" s="13" t="b">
        <f t="shared" si="16"/>
        <v>0</v>
      </c>
      <c r="P271" s="14">
        <f t="shared" si="17"/>
        <v>45500</v>
      </c>
      <c r="Q271" s="14">
        <f t="shared" si="18"/>
        <v>9100</v>
      </c>
      <c r="R271" s="19">
        <f t="shared" si="19"/>
        <v>10</v>
      </c>
    </row>
    <row r="272" spans="2:18" ht="14.25" customHeight="1">
      <c r="B272" s="5" t="s">
        <v>34</v>
      </c>
      <c r="C272" s="5">
        <v>1189833</v>
      </c>
      <c r="D272" s="6">
        <v>44329</v>
      </c>
      <c r="E272" s="5" t="s">
        <v>31</v>
      </c>
      <c r="F272" s="5" t="s">
        <v>32</v>
      </c>
      <c r="G272" s="5" t="s">
        <v>35</v>
      </c>
      <c r="H272" s="7" t="s">
        <v>17</v>
      </c>
      <c r="I272" s="8">
        <v>50</v>
      </c>
      <c r="J272" s="9">
        <v>800</v>
      </c>
      <c r="K272" s="10">
        <v>400000</v>
      </c>
      <c r="L272" s="10">
        <v>160000</v>
      </c>
      <c r="M272" s="11">
        <v>0.4</v>
      </c>
      <c r="N272" s="5" t="s">
        <v>24</v>
      </c>
      <c r="O272" s="13" t="b">
        <f t="shared" si="16"/>
        <v>0</v>
      </c>
      <c r="P272" s="14">
        <f t="shared" si="17"/>
        <v>40000</v>
      </c>
      <c r="Q272" s="14">
        <f t="shared" si="18"/>
        <v>16000</v>
      </c>
      <c r="R272" s="19">
        <f t="shared" si="19"/>
        <v>10</v>
      </c>
    </row>
    <row r="273" spans="2:18" ht="14.25" customHeight="1">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c r="O273" s="13" t="b">
        <f t="shared" si="16"/>
        <v>0</v>
      </c>
      <c r="P273" s="14">
        <f t="shared" si="17"/>
        <v>44000.000000000007</v>
      </c>
      <c r="Q273" s="14">
        <f t="shared" si="18"/>
        <v>11000.000000000002</v>
      </c>
      <c r="R273" s="19">
        <f t="shared" si="19"/>
        <v>10</v>
      </c>
    </row>
    <row r="274" spans="2:18" ht="14.25" customHeight="1">
      <c r="B274" s="5" t="s">
        <v>34</v>
      </c>
      <c r="C274" s="5">
        <v>1189833</v>
      </c>
      <c r="D274" s="6">
        <v>44331</v>
      </c>
      <c r="E274" s="5" t="s">
        <v>31</v>
      </c>
      <c r="F274" s="5" t="s">
        <v>32</v>
      </c>
      <c r="G274" s="5" t="s">
        <v>35</v>
      </c>
      <c r="H274" s="7" t="s">
        <v>20</v>
      </c>
      <c r="I274" s="8">
        <v>50</v>
      </c>
      <c r="J274" s="9">
        <v>650</v>
      </c>
      <c r="K274" s="10">
        <v>325000</v>
      </c>
      <c r="L274" s="10">
        <v>130000</v>
      </c>
      <c r="M274" s="11">
        <v>0.4</v>
      </c>
      <c r="N274" s="5" t="s">
        <v>24</v>
      </c>
      <c r="O274" s="13" t="b">
        <f t="shared" si="16"/>
        <v>0</v>
      </c>
      <c r="P274" s="14">
        <f t="shared" si="17"/>
        <v>32500</v>
      </c>
      <c r="Q274" s="14">
        <f t="shared" si="18"/>
        <v>13000</v>
      </c>
      <c r="R274" s="19">
        <f t="shared" si="19"/>
        <v>10</v>
      </c>
    </row>
    <row r="275" spans="2:18" ht="14.25" customHeight="1">
      <c r="B275" s="5" t="s">
        <v>34</v>
      </c>
      <c r="C275" s="5">
        <v>1189833</v>
      </c>
      <c r="D275" s="6">
        <v>44332</v>
      </c>
      <c r="E275" s="5" t="s">
        <v>31</v>
      </c>
      <c r="F275" s="5" t="s">
        <v>32</v>
      </c>
      <c r="G275" s="5" t="s">
        <v>35</v>
      </c>
      <c r="H275" s="7" t="s">
        <v>21</v>
      </c>
      <c r="I275" s="8">
        <v>50</v>
      </c>
      <c r="J275" s="9">
        <v>625</v>
      </c>
      <c r="K275" s="10">
        <v>312500</v>
      </c>
      <c r="L275" s="10">
        <v>109375</v>
      </c>
      <c r="M275" s="11">
        <v>0.35</v>
      </c>
      <c r="N275" s="5" t="s">
        <v>24</v>
      </c>
      <c r="O275" s="13" t="b">
        <f t="shared" si="16"/>
        <v>0</v>
      </c>
      <c r="P275" s="14">
        <f t="shared" si="17"/>
        <v>31250</v>
      </c>
      <c r="Q275" s="14">
        <f t="shared" si="18"/>
        <v>10937.5</v>
      </c>
      <c r="R275" s="19">
        <f t="shared" si="19"/>
        <v>10</v>
      </c>
    </row>
    <row r="276" spans="2:18" ht="14.25" customHeight="1">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c r="O276" s="13" t="b">
        <f t="shared" si="16"/>
        <v>0</v>
      </c>
      <c r="P276" s="14">
        <f t="shared" si="17"/>
        <v>36000</v>
      </c>
      <c r="Q276" s="14">
        <f t="shared" si="18"/>
        <v>19800</v>
      </c>
      <c r="R276" s="19">
        <f t="shared" si="19"/>
        <v>10.000000000000002</v>
      </c>
    </row>
    <row r="277" spans="2:18" ht="14.25" customHeight="1">
      <c r="B277" s="5" t="s">
        <v>34</v>
      </c>
      <c r="C277" s="5">
        <v>1189833</v>
      </c>
      <c r="D277" s="6">
        <v>44334</v>
      </c>
      <c r="E277" s="5" t="s">
        <v>31</v>
      </c>
      <c r="F277" s="5" t="s">
        <v>32</v>
      </c>
      <c r="G277" s="5" t="s">
        <v>35</v>
      </c>
      <c r="H277" s="7" t="s">
        <v>23</v>
      </c>
      <c r="I277" s="8">
        <v>65</v>
      </c>
      <c r="J277" s="9">
        <v>650</v>
      </c>
      <c r="K277" s="10">
        <v>422500</v>
      </c>
      <c r="L277" s="10">
        <v>84500</v>
      </c>
      <c r="M277" s="11">
        <v>0.2</v>
      </c>
      <c r="N277" s="5" t="s">
        <v>24</v>
      </c>
      <c r="O277" s="13" t="b">
        <f t="shared" si="16"/>
        <v>0</v>
      </c>
      <c r="P277" s="14">
        <f t="shared" si="17"/>
        <v>42250</v>
      </c>
      <c r="Q277" s="14">
        <f t="shared" si="18"/>
        <v>8450</v>
      </c>
      <c r="R277" s="19">
        <f t="shared" si="19"/>
        <v>10</v>
      </c>
    </row>
    <row r="278" spans="2:18" ht="14.25" customHeight="1">
      <c r="B278" s="5" t="s">
        <v>34</v>
      </c>
      <c r="C278" s="5">
        <v>1189833</v>
      </c>
      <c r="D278" s="6">
        <v>44335</v>
      </c>
      <c r="E278" s="5" t="s">
        <v>31</v>
      </c>
      <c r="F278" s="5" t="s">
        <v>32</v>
      </c>
      <c r="G278" s="5" t="s">
        <v>35</v>
      </c>
      <c r="H278" s="7" t="s">
        <v>17</v>
      </c>
      <c r="I278" s="8">
        <v>50</v>
      </c>
      <c r="J278" s="9">
        <v>825</v>
      </c>
      <c r="K278" s="10">
        <v>412500</v>
      </c>
      <c r="L278" s="10">
        <v>165000</v>
      </c>
      <c r="M278" s="11">
        <v>0.4</v>
      </c>
      <c r="N278" s="5" t="s">
        <v>24</v>
      </c>
      <c r="O278" s="13" t="b">
        <f t="shared" si="16"/>
        <v>0</v>
      </c>
      <c r="P278" s="14">
        <f t="shared" si="17"/>
        <v>41250</v>
      </c>
      <c r="Q278" s="14">
        <f t="shared" si="18"/>
        <v>16500</v>
      </c>
      <c r="R278" s="19">
        <f t="shared" si="19"/>
        <v>10</v>
      </c>
    </row>
    <row r="279" spans="2:18" ht="14.25" customHeight="1">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c r="O279" s="13" t="b">
        <f t="shared" si="16"/>
        <v>0</v>
      </c>
      <c r="P279" s="14">
        <f t="shared" si="17"/>
        <v>45375.000000000007</v>
      </c>
      <c r="Q279" s="14">
        <f t="shared" si="18"/>
        <v>11343.750000000002</v>
      </c>
      <c r="R279" s="19">
        <f t="shared" si="19"/>
        <v>10</v>
      </c>
    </row>
    <row r="280" spans="2:18" ht="14.25" customHeight="1">
      <c r="B280" s="5" t="s">
        <v>34</v>
      </c>
      <c r="C280" s="5">
        <v>1189833</v>
      </c>
      <c r="D280" s="6">
        <v>44337</v>
      </c>
      <c r="E280" s="5" t="s">
        <v>31</v>
      </c>
      <c r="F280" s="5" t="s">
        <v>32</v>
      </c>
      <c r="G280" s="5" t="s">
        <v>35</v>
      </c>
      <c r="H280" s="7" t="s">
        <v>20</v>
      </c>
      <c r="I280" s="8">
        <v>50</v>
      </c>
      <c r="J280" s="9">
        <v>675</v>
      </c>
      <c r="K280" s="10">
        <v>337500</v>
      </c>
      <c r="L280" s="10">
        <v>135000</v>
      </c>
      <c r="M280" s="11">
        <v>0.4</v>
      </c>
      <c r="N280" s="5" t="s">
        <v>24</v>
      </c>
      <c r="O280" s="13" t="b">
        <f t="shared" si="16"/>
        <v>0</v>
      </c>
      <c r="P280" s="14">
        <f t="shared" si="17"/>
        <v>33750</v>
      </c>
      <c r="Q280" s="14">
        <f t="shared" si="18"/>
        <v>13500</v>
      </c>
      <c r="R280" s="19">
        <f t="shared" si="19"/>
        <v>10</v>
      </c>
    </row>
    <row r="281" spans="2:18" ht="14.25" customHeight="1">
      <c r="B281" s="5" t="s">
        <v>34</v>
      </c>
      <c r="C281" s="5">
        <v>1189833</v>
      </c>
      <c r="D281" s="6">
        <v>44338</v>
      </c>
      <c r="E281" s="5" t="s">
        <v>31</v>
      </c>
      <c r="F281" s="5" t="s">
        <v>32</v>
      </c>
      <c r="G281" s="5" t="s">
        <v>35</v>
      </c>
      <c r="H281" s="7" t="s">
        <v>21</v>
      </c>
      <c r="I281" s="8">
        <v>50</v>
      </c>
      <c r="J281" s="9">
        <v>650</v>
      </c>
      <c r="K281" s="10">
        <v>325000</v>
      </c>
      <c r="L281" s="10">
        <v>113750</v>
      </c>
      <c r="M281" s="11">
        <v>0.35</v>
      </c>
      <c r="N281" s="5" t="s">
        <v>24</v>
      </c>
      <c r="O281" s="13" t="b">
        <f t="shared" si="16"/>
        <v>0</v>
      </c>
      <c r="P281" s="14">
        <f t="shared" si="17"/>
        <v>32500</v>
      </c>
      <c r="Q281" s="14">
        <f t="shared" si="18"/>
        <v>11375</v>
      </c>
      <c r="R281" s="19">
        <f t="shared" si="19"/>
        <v>10</v>
      </c>
    </row>
    <row r="282" spans="2:18" ht="14.25" customHeight="1">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c r="O282" s="13" t="b">
        <f t="shared" si="16"/>
        <v>0</v>
      </c>
      <c r="P282" s="14">
        <f t="shared" si="17"/>
        <v>36000</v>
      </c>
      <c r="Q282" s="14">
        <f t="shared" si="18"/>
        <v>19800</v>
      </c>
      <c r="R282" s="19">
        <f t="shared" si="19"/>
        <v>10.000000000000002</v>
      </c>
    </row>
    <row r="283" spans="2:18" ht="14.25" customHeight="1">
      <c r="B283" s="5" t="s">
        <v>34</v>
      </c>
      <c r="C283" s="5">
        <v>1189833</v>
      </c>
      <c r="D283" s="6">
        <v>44340</v>
      </c>
      <c r="E283" s="5" t="s">
        <v>31</v>
      </c>
      <c r="F283" s="5" t="s">
        <v>32</v>
      </c>
      <c r="G283" s="5" t="s">
        <v>35</v>
      </c>
      <c r="H283" s="7" t="s">
        <v>23</v>
      </c>
      <c r="I283" s="8">
        <v>65</v>
      </c>
      <c r="J283" s="9">
        <v>700</v>
      </c>
      <c r="K283" s="10">
        <v>455000</v>
      </c>
      <c r="L283" s="10">
        <v>91000</v>
      </c>
      <c r="M283" s="11">
        <v>0.2</v>
      </c>
      <c r="N283" s="5" t="s">
        <v>24</v>
      </c>
      <c r="O283" s="13" t="b">
        <f t="shared" si="16"/>
        <v>0</v>
      </c>
      <c r="P283" s="14">
        <f t="shared" si="17"/>
        <v>45500</v>
      </c>
      <c r="Q283" s="14">
        <f t="shared" si="18"/>
        <v>9100</v>
      </c>
      <c r="R283" s="19">
        <f t="shared" si="19"/>
        <v>10</v>
      </c>
    </row>
    <row r="284" spans="2:18" ht="14.25" customHeight="1">
      <c r="B284" s="5" t="s">
        <v>34</v>
      </c>
      <c r="C284" s="5">
        <v>1189833</v>
      </c>
      <c r="D284" s="6">
        <v>44341</v>
      </c>
      <c r="E284" s="5" t="s">
        <v>31</v>
      </c>
      <c r="F284" s="5" t="s">
        <v>32</v>
      </c>
      <c r="G284" s="5" t="s">
        <v>35</v>
      </c>
      <c r="H284" s="7" t="s">
        <v>17</v>
      </c>
      <c r="I284" s="8">
        <v>50</v>
      </c>
      <c r="J284" s="9">
        <v>900</v>
      </c>
      <c r="K284" s="10">
        <v>450000</v>
      </c>
      <c r="L284" s="10">
        <v>180000</v>
      </c>
      <c r="M284" s="11">
        <v>0.4</v>
      </c>
      <c r="N284" s="5" t="s">
        <v>24</v>
      </c>
      <c r="O284" s="13" t="b">
        <f t="shared" si="16"/>
        <v>0</v>
      </c>
      <c r="P284" s="14">
        <f t="shared" si="17"/>
        <v>45000</v>
      </c>
      <c r="Q284" s="14">
        <f t="shared" si="18"/>
        <v>18000</v>
      </c>
      <c r="R284" s="19">
        <f t="shared" si="19"/>
        <v>10</v>
      </c>
    </row>
    <row r="285" spans="2:18" ht="14.25" customHeight="1">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c r="O285" s="13" t="b">
        <f t="shared" si="16"/>
        <v>0</v>
      </c>
      <c r="P285" s="14">
        <f t="shared" si="17"/>
        <v>49500.000000000007</v>
      </c>
      <c r="Q285" s="14">
        <f t="shared" si="18"/>
        <v>12375.000000000002</v>
      </c>
      <c r="R285" s="19">
        <f t="shared" si="19"/>
        <v>10</v>
      </c>
    </row>
    <row r="286" spans="2:18" ht="14.25" customHeight="1">
      <c r="B286" s="5" t="s">
        <v>34</v>
      </c>
      <c r="C286" s="5">
        <v>1189833</v>
      </c>
      <c r="D286" s="6">
        <v>44343</v>
      </c>
      <c r="E286" s="5" t="s">
        <v>31</v>
      </c>
      <c r="F286" s="5" t="s">
        <v>32</v>
      </c>
      <c r="G286" s="5" t="s">
        <v>35</v>
      </c>
      <c r="H286" s="7" t="s">
        <v>20</v>
      </c>
      <c r="I286" s="8">
        <v>50</v>
      </c>
      <c r="J286" s="9">
        <v>700</v>
      </c>
      <c r="K286" s="10">
        <v>350000</v>
      </c>
      <c r="L286" s="10">
        <v>140000</v>
      </c>
      <c r="M286" s="11">
        <v>0.4</v>
      </c>
      <c r="N286" s="5" t="s">
        <v>24</v>
      </c>
      <c r="O286" s="13" t="b">
        <f t="shared" si="16"/>
        <v>0</v>
      </c>
      <c r="P286" s="14">
        <f t="shared" si="17"/>
        <v>35000</v>
      </c>
      <c r="Q286" s="14">
        <f t="shared" si="18"/>
        <v>14000</v>
      </c>
      <c r="R286" s="19">
        <f t="shared" si="19"/>
        <v>10</v>
      </c>
    </row>
    <row r="287" spans="2:18" ht="14.25" customHeight="1">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c r="O287" s="13" t="b">
        <f t="shared" si="16"/>
        <v>0</v>
      </c>
      <c r="P287" s="14">
        <f t="shared" si="17"/>
        <v>35000</v>
      </c>
      <c r="Q287" s="14">
        <f t="shared" si="18"/>
        <v>12250</v>
      </c>
      <c r="R287" s="19">
        <f t="shared" si="19"/>
        <v>9.9999999999999982</v>
      </c>
    </row>
    <row r="288" spans="2:18" ht="14.25" customHeight="1">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c r="O288" s="13" t="b">
        <f t="shared" si="16"/>
        <v>0</v>
      </c>
      <c r="P288" s="14">
        <f t="shared" si="17"/>
        <v>37500</v>
      </c>
      <c r="Q288" s="14">
        <f t="shared" si="18"/>
        <v>20625</v>
      </c>
      <c r="R288" s="19">
        <f t="shared" si="19"/>
        <v>10.000000000000002</v>
      </c>
    </row>
    <row r="289" spans="2:18" ht="14.25" customHeight="1">
      <c r="B289" s="5" t="s">
        <v>34</v>
      </c>
      <c r="C289" s="5">
        <v>1189833</v>
      </c>
      <c r="D289" s="6">
        <v>44346</v>
      </c>
      <c r="E289" s="5" t="s">
        <v>31</v>
      </c>
      <c r="F289" s="5" t="s">
        <v>32</v>
      </c>
      <c r="G289" s="5" t="s">
        <v>35</v>
      </c>
      <c r="H289" s="7" t="s">
        <v>23</v>
      </c>
      <c r="I289" s="8">
        <v>65</v>
      </c>
      <c r="J289" s="9">
        <v>725</v>
      </c>
      <c r="K289" s="10">
        <v>471250</v>
      </c>
      <c r="L289" s="10">
        <v>94250</v>
      </c>
      <c r="M289" s="11">
        <v>0.2</v>
      </c>
      <c r="N289" s="5" t="s">
        <v>24</v>
      </c>
      <c r="O289" s="13" t="b">
        <f t="shared" si="16"/>
        <v>0</v>
      </c>
      <c r="P289" s="14">
        <f t="shared" si="17"/>
        <v>47125</v>
      </c>
      <c r="Q289" s="14">
        <f t="shared" si="18"/>
        <v>9425</v>
      </c>
      <c r="R289" s="19">
        <f t="shared" si="19"/>
        <v>10</v>
      </c>
    </row>
    <row r="290" spans="2:18" ht="14.25" customHeight="1">
      <c r="B290" s="5" t="s">
        <v>14</v>
      </c>
      <c r="C290" s="5">
        <v>1185732</v>
      </c>
      <c r="D290" s="6">
        <v>44347</v>
      </c>
      <c r="E290" s="5" t="s">
        <v>31</v>
      </c>
      <c r="F290" s="5" t="s">
        <v>32</v>
      </c>
      <c r="G290" s="5" t="s">
        <v>35</v>
      </c>
      <c r="H290" s="7" t="s">
        <v>17</v>
      </c>
      <c r="I290" s="8">
        <v>45</v>
      </c>
      <c r="J290" s="9">
        <v>475</v>
      </c>
      <c r="K290" s="10">
        <v>213750</v>
      </c>
      <c r="L290" s="10">
        <v>85500</v>
      </c>
      <c r="M290" s="11">
        <v>0.4</v>
      </c>
      <c r="N290" s="5" t="s">
        <v>24</v>
      </c>
      <c r="O290" s="13" t="b">
        <f t="shared" si="16"/>
        <v>0</v>
      </c>
      <c r="P290" s="14">
        <f t="shared" si="17"/>
        <v>21375</v>
      </c>
      <c r="Q290" s="14">
        <f t="shared" si="18"/>
        <v>8550</v>
      </c>
      <c r="R290" s="19">
        <f t="shared" si="19"/>
        <v>10</v>
      </c>
    </row>
    <row r="291" spans="2:18" ht="14.25" customHeight="1">
      <c r="B291" s="5" t="s">
        <v>14</v>
      </c>
      <c r="C291" s="5">
        <v>1185732</v>
      </c>
      <c r="D291" s="6">
        <v>44348</v>
      </c>
      <c r="E291" s="5" t="s">
        <v>31</v>
      </c>
      <c r="F291" s="5" t="s">
        <v>32</v>
      </c>
      <c r="G291" s="5" t="s">
        <v>35</v>
      </c>
      <c r="H291" s="7" t="s">
        <v>19</v>
      </c>
      <c r="I291" s="8">
        <v>45</v>
      </c>
      <c r="J291" s="9">
        <v>275</v>
      </c>
      <c r="K291" s="10">
        <v>123750</v>
      </c>
      <c r="L291" s="10">
        <v>43312.5</v>
      </c>
      <c r="M291" s="11">
        <v>0.35</v>
      </c>
      <c r="N291" s="5" t="s">
        <v>24</v>
      </c>
      <c r="O291" s="13" t="b">
        <f t="shared" si="16"/>
        <v>0</v>
      </c>
      <c r="P291" s="14">
        <f t="shared" si="17"/>
        <v>12375</v>
      </c>
      <c r="Q291" s="14">
        <f t="shared" si="18"/>
        <v>4331.25</v>
      </c>
      <c r="R291" s="19">
        <f t="shared" si="19"/>
        <v>10</v>
      </c>
    </row>
    <row r="292" spans="2:18" ht="14.25" customHeight="1">
      <c r="B292" s="5" t="s">
        <v>14</v>
      </c>
      <c r="C292" s="5">
        <v>1185732</v>
      </c>
      <c r="D292" s="6">
        <v>44349</v>
      </c>
      <c r="E292" s="5" t="s">
        <v>31</v>
      </c>
      <c r="F292" s="5" t="s">
        <v>32</v>
      </c>
      <c r="G292" s="5" t="s">
        <v>35</v>
      </c>
      <c r="H292" s="7" t="s">
        <v>20</v>
      </c>
      <c r="I292" s="8">
        <v>35</v>
      </c>
      <c r="J292" s="9">
        <v>275</v>
      </c>
      <c r="K292" s="10">
        <v>96250</v>
      </c>
      <c r="L292" s="10">
        <v>33687.5</v>
      </c>
      <c r="M292" s="11">
        <v>0.35</v>
      </c>
      <c r="N292" s="5" t="s">
        <v>24</v>
      </c>
      <c r="O292" s="13" t="b">
        <f t="shared" si="16"/>
        <v>0</v>
      </c>
      <c r="P292" s="14">
        <f t="shared" si="17"/>
        <v>9625</v>
      </c>
      <c r="Q292" s="14">
        <f t="shared" si="18"/>
        <v>3368.75</v>
      </c>
      <c r="R292" s="19">
        <f t="shared" si="19"/>
        <v>10</v>
      </c>
    </row>
    <row r="293" spans="2:18" ht="14.25" customHeight="1">
      <c r="B293" s="5" t="s">
        <v>14</v>
      </c>
      <c r="C293" s="5">
        <v>1185732</v>
      </c>
      <c r="D293" s="6">
        <v>44350</v>
      </c>
      <c r="E293" s="5" t="s">
        <v>31</v>
      </c>
      <c r="F293" s="5" t="s">
        <v>32</v>
      </c>
      <c r="G293" s="5" t="s">
        <v>35</v>
      </c>
      <c r="H293" s="7" t="s">
        <v>21</v>
      </c>
      <c r="I293" s="8">
        <v>40</v>
      </c>
      <c r="J293" s="9">
        <v>125</v>
      </c>
      <c r="K293" s="10">
        <v>50000</v>
      </c>
      <c r="L293" s="10">
        <v>20000</v>
      </c>
      <c r="M293" s="11">
        <v>0.4</v>
      </c>
      <c r="N293" s="5" t="s">
        <v>24</v>
      </c>
      <c r="O293" s="13" t="b">
        <f t="shared" si="16"/>
        <v>0</v>
      </c>
      <c r="P293" s="14">
        <f t="shared" si="17"/>
        <v>5000</v>
      </c>
      <c r="Q293" s="14">
        <f t="shared" si="18"/>
        <v>2000</v>
      </c>
      <c r="R293" s="19">
        <f t="shared" si="19"/>
        <v>10</v>
      </c>
    </row>
    <row r="294" spans="2:18" ht="14.25" customHeight="1">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c r="O294" s="13" t="b">
        <f t="shared" si="16"/>
        <v>0</v>
      </c>
      <c r="P294" s="14">
        <f t="shared" si="17"/>
        <v>9624.9999999999982</v>
      </c>
      <c r="Q294" s="14">
        <f t="shared" si="18"/>
        <v>3368.7499999999991</v>
      </c>
      <c r="R294" s="19">
        <f t="shared" si="19"/>
        <v>10</v>
      </c>
    </row>
    <row r="295" spans="2:18" ht="14.25" customHeight="1">
      <c r="B295" s="5" t="s">
        <v>14</v>
      </c>
      <c r="C295" s="5">
        <v>1185732</v>
      </c>
      <c r="D295" s="6">
        <v>44352</v>
      </c>
      <c r="E295" s="5" t="s">
        <v>36</v>
      </c>
      <c r="F295" s="5" t="s">
        <v>37</v>
      </c>
      <c r="G295" s="5" t="s">
        <v>38</v>
      </c>
      <c r="H295" s="7" t="s">
        <v>23</v>
      </c>
      <c r="I295" s="8">
        <v>45</v>
      </c>
      <c r="J295" s="9">
        <v>275</v>
      </c>
      <c r="K295" s="10">
        <v>123750</v>
      </c>
      <c r="L295" s="10">
        <v>61875</v>
      </c>
      <c r="M295" s="11">
        <v>0.5</v>
      </c>
      <c r="N295" s="5" t="s">
        <v>24</v>
      </c>
      <c r="O295" s="13" t="b">
        <f t="shared" si="16"/>
        <v>0</v>
      </c>
      <c r="P295" s="14">
        <f t="shared" si="17"/>
        <v>12375</v>
      </c>
      <c r="Q295" s="14">
        <f t="shared" si="18"/>
        <v>6187.5</v>
      </c>
      <c r="R295" s="19">
        <f t="shared" si="19"/>
        <v>10</v>
      </c>
    </row>
    <row r="296" spans="2:18" ht="14.25" customHeight="1">
      <c r="B296" s="5" t="s">
        <v>14</v>
      </c>
      <c r="C296" s="5">
        <v>1185732</v>
      </c>
      <c r="D296" s="6">
        <v>44353</v>
      </c>
      <c r="E296" s="5" t="s">
        <v>36</v>
      </c>
      <c r="F296" s="5" t="s">
        <v>37</v>
      </c>
      <c r="G296" s="5" t="s">
        <v>38</v>
      </c>
      <c r="H296" s="7" t="s">
        <v>17</v>
      </c>
      <c r="I296" s="8">
        <v>45</v>
      </c>
      <c r="J296" s="9">
        <v>525</v>
      </c>
      <c r="K296" s="10">
        <v>236250</v>
      </c>
      <c r="L296" s="10">
        <v>94500</v>
      </c>
      <c r="M296" s="11">
        <v>0.4</v>
      </c>
      <c r="N296" s="5" t="s">
        <v>24</v>
      </c>
      <c r="O296" s="13" t="b">
        <f t="shared" si="16"/>
        <v>0</v>
      </c>
      <c r="P296" s="14">
        <f t="shared" si="17"/>
        <v>23625</v>
      </c>
      <c r="Q296" s="14">
        <f t="shared" si="18"/>
        <v>9450</v>
      </c>
      <c r="R296" s="19">
        <f t="shared" si="19"/>
        <v>10</v>
      </c>
    </row>
    <row r="297" spans="2:18" ht="14.25" customHeight="1">
      <c r="B297" s="5" t="s">
        <v>14</v>
      </c>
      <c r="C297" s="5">
        <v>1185732</v>
      </c>
      <c r="D297" s="6">
        <v>44354</v>
      </c>
      <c r="E297" s="5" t="s">
        <v>36</v>
      </c>
      <c r="F297" s="5" t="s">
        <v>37</v>
      </c>
      <c r="G297" s="5" t="s">
        <v>38</v>
      </c>
      <c r="H297" s="7" t="s">
        <v>19</v>
      </c>
      <c r="I297" s="8">
        <v>45</v>
      </c>
      <c r="J297" s="9">
        <v>175</v>
      </c>
      <c r="K297" s="10">
        <v>78750</v>
      </c>
      <c r="L297" s="10">
        <v>27562.5</v>
      </c>
      <c r="M297" s="11">
        <v>0.35</v>
      </c>
      <c r="N297" s="5" t="s">
        <v>24</v>
      </c>
      <c r="O297" s="13" t="b">
        <f t="shared" si="16"/>
        <v>0</v>
      </c>
      <c r="P297" s="14">
        <f t="shared" si="17"/>
        <v>7875</v>
      </c>
      <c r="Q297" s="14">
        <f t="shared" si="18"/>
        <v>2756.25</v>
      </c>
      <c r="R297" s="19">
        <f t="shared" si="19"/>
        <v>10</v>
      </c>
    </row>
    <row r="298" spans="2:18" ht="14.25" customHeight="1">
      <c r="B298" s="5" t="s">
        <v>14</v>
      </c>
      <c r="C298" s="5">
        <v>1185732</v>
      </c>
      <c r="D298" s="6">
        <v>44355</v>
      </c>
      <c r="E298" s="5" t="s">
        <v>36</v>
      </c>
      <c r="F298" s="5" t="s">
        <v>37</v>
      </c>
      <c r="G298" s="5" t="s">
        <v>38</v>
      </c>
      <c r="H298" s="7" t="s">
        <v>20</v>
      </c>
      <c r="I298" s="8">
        <v>35</v>
      </c>
      <c r="J298" s="9">
        <v>225</v>
      </c>
      <c r="K298" s="10">
        <v>78750</v>
      </c>
      <c r="L298" s="10">
        <v>27562.5</v>
      </c>
      <c r="M298" s="11">
        <v>0.35</v>
      </c>
      <c r="N298" s="5" t="s">
        <v>24</v>
      </c>
      <c r="O298" s="13" t="b">
        <f t="shared" si="16"/>
        <v>0</v>
      </c>
      <c r="P298" s="14">
        <f t="shared" si="17"/>
        <v>7875</v>
      </c>
      <c r="Q298" s="14">
        <f t="shared" si="18"/>
        <v>2756.25</v>
      </c>
      <c r="R298" s="19">
        <f t="shared" si="19"/>
        <v>10</v>
      </c>
    </row>
    <row r="299" spans="2:18" ht="14.25" customHeight="1">
      <c r="B299" s="5" t="s">
        <v>14</v>
      </c>
      <c r="C299" s="5">
        <v>1185732</v>
      </c>
      <c r="D299" s="6">
        <v>44356</v>
      </c>
      <c r="E299" s="5" t="s">
        <v>36</v>
      </c>
      <c r="F299" s="5" t="s">
        <v>37</v>
      </c>
      <c r="G299" s="5" t="s">
        <v>38</v>
      </c>
      <c r="H299" s="7" t="s">
        <v>21</v>
      </c>
      <c r="I299" s="8">
        <v>40</v>
      </c>
      <c r="J299" s="9">
        <v>100</v>
      </c>
      <c r="K299" s="10">
        <v>40000</v>
      </c>
      <c r="L299" s="10">
        <v>16000</v>
      </c>
      <c r="M299" s="11">
        <v>0.4</v>
      </c>
      <c r="N299" s="5" t="s">
        <v>24</v>
      </c>
      <c r="O299" s="13" t="b">
        <f t="shared" si="16"/>
        <v>0</v>
      </c>
      <c r="P299" s="14">
        <f t="shared" si="17"/>
        <v>4000</v>
      </c>
      <c r="Q299" s="14">
        <f t="shared" si="18"/>
        <v>1600</v>
      </c>
      <c r="R299" s="19">
        <f t="shared" si="19"/>
        <v>10</v>
      </c>
    </row>
    <row r="300" spans="2:18" ht="14.25" customHeight="1">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c r="O300" s="13" t="b">
        <f t="shared" si="16"/>
        <v>0</v>
      </c>
      <c r="P300" s="14">
        <f t="shared" si="17"/>
        <v>9624.9999999999982</v>
      </c>
      <c r="Q300" s="14">
        <f t="shared" si="18"/>
        <v>3368.7499999999991</v>
      </c>
      <c r="R300" s="19">
        <f t="shared" si="19"/>
        <v>10</v>
      </c>
    </row>
    <row r="301" spans="2:18" ht="14.25" customHeight="1">
      <c r="B301" s="5" t="s">
        <v>14</v>
      </c>
      <c r="C301" s="5">
        <v>1185732</v>
      </c>
      <c r="D301" s="6">
        <v>44358</v>
      </c>
      <c r="E301" s="5" t="s">
        <v>36</v>
      </c>
      <c r="F301" s="5" t="s">
        <v>37</v>
      </c>
      <c r="G301" s="5" t="s">
        <v>38</v>
      </c>
      <c r="H301" s="7" t="s">
        <v>23</v>
      </c>
      <c r="I301" s="8">
        <v>45</v>
      </c>
      <c r="J301" s="9">
        <v>275</v>
      </c>
      <c r="K301" s="10">
        <v>123750</v>
      </c>
      <c r="L301" s="10">
        <v>61875</v>
      </c>
      <c r="M301" s="11">
        <v>0.5</v>
      </c>
      <c r="N301" s="5" t="s">
        <v>24</v>
      </c>
      <c r="O301" s="13" t="b">
        <f t="shared" si="16"/>
        <v>0</v>
      </c>
      <c r="P301" s="14">
        <f t="shared" si="17"/>
        <v>12375</v>
      </c>
      <c r="Q301" s="14">
        <f t="shared" si="18"/>
        <v>6187.5</v>
      </c>
      <c r="R301" s="19">
        <f t="shared" si="19"/>
        <v>10</v>
      </c>
    </row>
    <row r="302" spans="2:18" ht="14.25" customHeight="1">
      <c r="B302" s="5" t="s">
        <v>14</v>
      </c>
      <c r="C302" s="5">
        <v>1185732</v>
      </c>
      <c r="D302" s="6">
        <v>44359</v>
      </c>
      <c r="E302" s="5" t="s">
        <v>36</v>
      </c>
      <c r="F302" s="5" t="s">
        <v>37</v>
      </c>
      <c r="G302" s="5" t="s">
        <v>38</v>
      </c>
      <c r="H302" s="7" t="s">
        <v>17</v>
      </c>
      <c r="I302" s="8">
        <v>50</v>
      </c>
      <c r="J302" s="9">
        <v>495</v>
      </c>
      <c r="K302" s="10">
        <v>247500</v>
      </c>
      <c r="L302" s="10">
        <v>99000</v>
      </c>
      <c r="M302" s="11">
        <v>0.4</v>
      </c>
      <c r="N302" s="5" t="s">
        <v>24</v>
      </c>
      <c r="O302" s="13" t="b">
        <f t="shared" si="16"/>
        <v>0</v>
      </c>
      <c r="P302" s="14">
        <f t="shared" si="17"/>
        <v>24750</v>
      </c>
      <c r="Q302" s="14">
        <f t="shared" si="18"/>
        <v>9900</v>
      </c>
      <c r="R302" s="19">
        <f t="shared" si="19"/>
        <v>10</v>
      </c>
    </row>
    <row r="303" spans="2:18" ht="14.25" customHeight="1">
      <c r="B303" s="5" t="s">
        <v>14</v>
      </c>
      <c r="C303" s="5">
        <v>1185732</v>
      </c>
      <c r="D303" s="6">
        <v>44360</v>
      </c>
      <c r="E303" s="5" t="s">
        <v>36</v>
      </c>
      <c r="F303" s="5" t="s">
        <v>37</v>
      </c>
      <c r="G303" s="5" t="s">
        <v>38</v>
      </c>
      <c r="H303" s="7" t="s">
        <v>19</v>
      </c>
      <c r="I303" s="8">
        <v>50</v>
      </c>
      <c r="J303" s="9">
        <v>200</v>
      </c>
      <c r="K303" s="10">
        <v>100000</v>
      </c>
      <c r="L303" s="10">
        <v>35000</v>
      </c>
      <c r="M303" s="11">
        <v>0.35</v>
      </c>
      <c r="N303" s="5" t="s">
        <v>24</v>
      </c>
      <c r="O303" s="13" t="b">
        <f t="shared" si="16"/>
        <v>0</v>
      </c>
      <c r="P303" s="14">
        <f t="shared" si="17"/>
        <v>10000</v>
      </c>
      <c r="Q303" s="14">
        <f t="shared" si="18"/>
        <v>3500</v>
      </c>
      <c r="R303" s="19">
        <f t="shared" si="19"/>
        <v>10</v>
      </c>
    </row>
    <row r="304" spans="2:18" ht="14.25" customHeight="1">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c r="O304" s="13" t="b">
        <f t="shared" si="16"/>
        <v>0</v>
      </c>
      <c r="P304" s="14">
        <f t="shared" si="17"/>
        <v>9000</v>
      </c>
      <c r="Q304" s="14">
        <f t="shared" si="18"/>
        <v>3150</v>
      </c>
      <c r="R304" s="19">
        <f t="shared" si="19"/>
        <v>9.9999999999999982</v>
      </c>
    </row>
    <row r="305" spans="2:18" ht="14.25" customHeight="1">
      <c r="B305" s="5" t="s">
        <v>14</v>
      </c>
      <c r="C305" s="5">
        <v>1185732</v>
      </c>
      <c r="D305" s="6">
        <v>44362</v>
      </c>
      <c r="E305" s="5" t="s">
        <v>36</v>
      </c>
      <c r="F305" s="5" t="s">
        <v>37</v>
      </c>
      <c r="G305" s="5" t="s">
        <v>38</v>
      </c>
      <c r="H305" s="7" t="s">
        <v>21</v>
      </c>
      <c r="I305" s="8">
        <v>45</v>
      </c>
      <c r="J305" s="9">
        <v>75</v>
      </c>
      <c r="K305" s="10">
        <v>33750</v>
      </c>
      <c r="L305" s="10">
        <v>13500</v>
      </c>
      <c r="M305" s="11">
        <v>0.4</v>
      </c>
      <c r="N305" s="5" t="s">
        <v>24</v>
      </c>
      <c r="O305" s="13" t="b">
        <f t="shared" si="16"/>
        <v>0</v>
      </c>
      <c r="P305" s="14">
        <f t="shared" si="17"/>
        <v>3375</v>
      </c>
      <c r="Q305" s="14">
        <f t="shared" si="18"/>
        <v>1350</v>
      </c>
      <c r="R305" s="19">
        <f t="shared" si="19"/>
        <v>10</v>
      </c>
    </row>
    <row r="306" spans="2:18" ht="14.25" customHeight="1">
      <c r="B306" s="5" t="s">
        <v>14</v>
      </c>
      <c r="C306" s="5">
        <v>1185732</v>
      </c>
      <c r="D306" s="6">
        <v>44363</v>
      </c>
      <c r="E306" s="5" t="s">
        <v>36</v>
      </c>
      <c r="F306" s="5" t="s">
        <v>37</v>
      </c>
      <c r="G306" s="5" t="s">
        <v>38</v>
      </c>
      <c r="H306" s="7" t="s">
        <v>22</v>
      </c>
      <c r="I306" s="8">
        <v>60</v>
      </c>
      <c r="J306" s="9">
        <v>125</v>
      </c>
      <c r="K306" s="10">
        <v>75000</v>
      </c>
      <c r="L306" s="10">
        <v>26250</v>
      </c>
      <c r="M306" s="11">
        <v>0.35</v>
      </c>
      <c r="N306" s="5" t="s">
        <v>24</v>
      </c>
      <c r="O306" s="13" t="b">
        <f t="shared" si="16"/>
        <v>0</v>
      </c>
      <c r="P306" s="14">
        <f t="shared" si="17"/>
        <v>7500</v>
      </c>
      <c r="Q306" s="14">
        <f t="shared" si="18"/>
        <v>2625</v>
      </c>
      <c r="R306" s="19">
        <f t="shared" si="19"/>
        <v>10</v>
      </c>
    </row>
    <row r="307" spans="2:18" ht="14.25" customHeight="1">
      <c r="B307" s="5" t="s">
        <v>14</v>
      </c>
      <c r="C307" s="5">
        <v>1185732</v>
      </c>
      <c r="D307" s="6">
        <v>44364</v>
      </c>
      <c r="E307" s="5" t="s">
        <v>36</v>
      </c>
      <c r="F307" s="5" t="s">
        <v>37</v>
      </c>
      <c r="G307" s="5" t="s">
        <v>38</v>
      </c>
      <c r="H307" s="7" t="s">
        <v>23</v>
      </c>
      <c r="I307" s="8">
        <v>50</v>
      </c>
      <c r="J307" s="9">
        <v>225</v>
      </c>
      <c r="K307" s="10">
        <v>112500</v>
      </c>
      <c r="L307" s="10">
        <v>56250</v>
      </c>
      <c r="M307" s="11">
        <v>0.5</v>
      </c>
      <c r="N307" s="5" t="s">
        <v>24</v>
      </c>
      <c r="O307" s="13" t="b">
        <f t="shared" si="16"/>
        <v>0</v>
      </c>
      <c r="P307" s="14">
        <f t="shared" si="17"/>
        <v>11250</v>
      </c>
      <c r="Q307" s="14">
        <f t="shared" si="18"/>
        <v>5625</v>
      </c>
      <c r="R307" s="19">
        <f t="shared" si="19"/>
        <v>10</v>
      </c>
    </row>
    <row r="308" spans="2:18" ht="14.25" customHeight="1">
      <c r="B308" s="5" t="s">
        <v>14</v>
      </c>
      <c r="C308" s="5">
        <v>1185732</v>
      </c>
      <c r="D308" s="6">
        <v>44365</v>
      </c>
      <c r="E308" s="5" t="s">
        <v>36</v>
      </c>
      <c r="F308" s="5" t="s">
        <v>37</v>
      </c>
      <c r="G308" s="5" t="s">
        <v>38</v>
      </c>
      <c r="H308" s="7" t="s">
        <v>17</v>
      </c>
      <c r="I308" s="8">
        <v>50</v>
      </c>
      <c r="J308" s="9">
        <v>450</v>
      </c>
      <c r="K308" s="10">
        <v>225000</v>
      </c>
      <c r="L308" s="10">
        <v>90000</v>
      </c>
      <c r="M308" s="11">
        <v>0.4</v>
      </c>
      <c r="N308" s="5" t="s">
        <v>24</v>
      </c>
      <c r="O308" s="13" t="b">
        <f t="shared" si="16"/>
        <v>0</v>
      </c>
      <c r="P308" s="14">
        <f t="shared" si="17"/>
        <v>22500</v>
      </c>
      <c r="Q308" s="14">
        <f t="shared" si="18"/>
        <v>9000</v>
      </c>
      <c r="R308" s="19">
        <f t="shared" si="19"/>
        <v>10</v>
      </c>
    </row>
    <row r="309" spans="2:18" ht="14.25" customHeight="1">
      <c r="B309" s="5" t="s">
        <v>14</v>
      </c>
      <c r="C309" s="5">
        <v>1185732</v>
      </c>
      <c r="D309" s="6">
        <v>44366</v>
      </c>
      <c r="E309" s="5" t="s">
        <v>36</v>
      </c>
      <c r="F309" s="5" t="s">
        <v>37</v>
      </c>
      <c r="G309" s="5" t="s">
        <v>38</v>
      </c>
      <c r="H309" s="7" t="s">
        <v>19</v>
      </c>
      <c r="I309" s="8">
        <v>50</v>
      </c>
      <c r="J309" s="9">
        <v>150</v>
      </c>
      <c r="K309" s="10">
        <v>75000</v>
      </c>
      <c r="L309" s="10">
        <v>26250</v>
      </c>
      <c r="M309" s="11">
        <v>0.35</v>
      </c>
      <c r="N309" s="5" t="s">
        <v>24</v>
      </c>
      <c r="O309" s="13" t="b">
        <f t="shared" si="16"/>
        <v>0</v>
      </c>
      <c r="P309" s="14">
        <f t="shared" si="17"/>
        <v>7500</v>
      </c>
      <c r="Q309" s="14">
        <f t="shared" si="18"/>
        <v>2625</v>
      </c>
      <c r="R309" s="19">
        <f t="shared" si="19"/>
        <v>10</v>
      </c>
    </row>
    <row r="310" spans="2:18" ht="14.25" customHeight="1">
      <c r="B310" s="5" t="s">
        <v>14</v>
      </c>
      <c r="C310" s="5">
        <v>1185732</v>
      </c>
      <c r="D310" s="6">
        <v>44367</v>
      </c>
      <c r="E310" s="5" t="s">
        <v>36</v>
      </c>
      <c r="F310" s="5" t="s">
        <v>37</v>
      </c>
      <c r="G310" s="5" t="s">
        <v>38</v>
      </c>
      <c r="H310" s="7" t="s">
        <v>20</v>
      </c>
      <c r="I310" s="8">
        <v>40</v>
      </c>
      <c r="J310" s="9">
        <v>150</v>
      </c>
      <c r="K310" s="10">
        <v>60000</v>
      </c>
      <c r="L310" s="10">
        <v>21000</v>
      </c>
      <c r="M310" s="11">
        <v>0.35</v>
      </c>
      <c r="N310" s="5" t="s">
        <v>24</v>
      </c>
      <c r="O310" s="13" t="b">
        <f t="shared" si="16"/>
        <v>0</v>
      </c>
      <c r="P310" s="14">
        <f t="shared" si="17"/>
        <v>6000</v>
      </c>
      <c r="Q310" s="14">
        <f t="shared" si="18"/>
        <v>2100</v>
      </c>
      <c r="R310" s="19">
        <f t="shared" si="19"/>
        <v>10</v>
      </c>
    </row>
    <row r="311" spans="2:18" ht="14.25" customHeight="1">
      <c r="B311" s="5" t="s">
        <v>14</v>
      </c>
      <c r="C311" s="5">
        <v>1185732</v>
      </c>
      <c r="D311" s="6">
        <v>44368</v>
      </c>
      <c r="E311" s="5" t="s">
        <v>36</v>
      </c>
      <c r="F311" s="5" t="s">
        <v>37</v>
      </c>
      <c r="G311" s="5" t="s">
        <v>38</v>
      </c>
      <c r="H311" s="7" t="s">
        <v>21</v>
      </c>
      <c r="I311" s="8">
        <v>45</v>
      </c>
      <c r="J311" s="9">
        <v>75</v>
      </c>
      <c r="K311" s="10">
        <v>33750</v>
      </c>
      <c r="L311" s="10">
        <v>13500</v>
      </c>
      <c r="M311" s="11">
        <v>0.4</v>
      </c>
      <c r="N311" s="5" t="s">
        <v>24</v>
      </c>
      <c r="O311" s="13" t="b">
        <f t="shared" si="16"/>
        <v>0</v>
      </c>
      <c r="P311" s="14">
        <f t="shared" si="17"/>
        <v>3375</v>
      </c>
      <c r="Q311" s="14">
        <f t="shared" si="18"/>
        <v>1350</v>
      </c>
      <c r="R311" s="19">
        <f t="shared" si="19"/>
        <v>10</v>
      </c>
    </row>
    <row r="312" spans="2:18" ht="14.25" customHeight="1">
      <c r="B312" s="5" t="s">
        <v>14</v>
      </c>
      <c r="C312" s="5">
        <v>1185732</v>
      </c>
      <c r="D312" s="6">
        <v>44369</v>
      </c>
      <c r="E312" s="5" t="s">
        <v>36</v>
      </c>
      <c r="F312" s="5" t="s">
        <v>37</v>
      </c>
      <c r="G312" s="5" t="s">
        <v>38</v>
      </c>
      <c r="H312" s="7" t="s">
        <v>22</v>
      </c>
      <c r="I312" s="8">
        <v>60</v>
      </c>
      <c r="J312" s="9">
        <v>100</v>
      </c>
      <c r="K312" s="10">
        <v>60000</v>
      </c>
      <c r="L312" s="10">
        <v>21000</v>
      </c>
      <c r="M312" s="11">
        <v>0.35</v>
      </c>
      <c r="N312" s="5" t="s">
        <v>24</v>
      </c>
      <c r="O312" s="13" t="b">
        <f t="shared" si="16"/>
        <v>0</v>
      </c>
      <c r="P312" s="14">
        <f t="shared" si="17"/>
        <v>6000</v>
      </c>
      <c r="Q312" s="14">
        <f t="shared" si="18"/>
        <v>2100</v>
      </c>
      <c r="R312" s="19">
        <f t="shared" si="19"/>
        <v>10</v>
      </c>
    </row>
    <row r="313" spans="2:18" ht="14.25" customHeight="1">
      <c r="B313" s="5" t="s">
        <v>14</v>
      </c>
      <c r="C313" s="5">
        <v>1185732</v>
      </c>
      <c r="D313" s="6">
        <v>44370</v>
      </c>
      <c r="E313" s="5" t="s">
        <v>36</v>
      </c>
      <c r="F313" s="5" t="s">
        <v>37</v>
      </c>
      <c r="G313" s="5" t="s">
        <v>38</v>
      </c>
      <c r="H313" s="7" t="s">
        <v>23</v>
      </c>
      <c r="I313" s="8">
        <v>50</v>
      </c>
      <c r="J313" s="9">
        <v>225</v>
      </c>
      <c r="K313" s="10">
        <v>112500</v>
      </c>
      <c r="L313" s="10">
        <v>56250</v>
      </c>
      <c r="M313" s="11">
        <v>0.5</v>
      </c>
      <c r="N313" s="5" t="s">
        <v>24</v>
      </c>
      <c r="O313" s="13" t="b">
        <f t="shared" si="16"/>
        <v>0</v>
      </c>
      <c r="P313" s="14">
        <f t="shared" si="17"/>
        <v>11250</v>
      </c>
      <c r="Q313" s="14">
        <f t="shared" si="18"/>
        <v>5625</v>
      </c>
      <c r="R313" s="19">
        <f t="shared" si="19"/>
        <v>10</v>
      </c>
    </row>
    <row r="314" spans="2:18" ht="14.25" customHeight="1">
      <c r="B314" s="5" t="s">
        <v>14</v>
      </c>
      <c r="C314" s="5">
        <v>1185732</v>
      </c>
      <c r="D314" s="6">
        <v>44371</v>
      </c>
      <c r="E314" s="5" t="s">
        <v>36</v>
      </c>
      <c r="F314" s="5" t="s">
        <v>37</v>
      </c>
      <c r="G314" s="5" t="s">
        <v>38</v>
      </c>
      <c r="H314" s="7" t="s">
        <v>17</v>
      </c>
      <c r="I314" s="8">
        <v>60</v>
      </c>
      <c r="J314" s="9">
        <v>495</v>
      </c>
      <c r="K314" s="10">
        <v>297000</v>
      </c>
      <c r="L314" s="10">
        <v>118800</v>
      </c>
      <c r="M314" s="11">
        <v>0.4</v>
      </c>
      <c r="N314" s="5" t="s">
        <v>24</v>
      </c>
      <c r="O314" s="13" t="b">
        <f t="shared" si="16"/>
        <v>0</v>
      </c>
      <c r="P314" s="14">
        <f t="shared" si="17"/>
        <v>29700</v>
      </c>
      <c r="Q314" s="14">
        <f t="shared" si="18"/>
        <v>11880</v>
      </c>
      <c r="R314" s="19">
        <f t="shared" si="19"/>
        <v>10</v>
      </c>
    </row>
    <row r="315" spans="2:18" ht="14.25" customHeight="1">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c r="O315" s="13" t="b">
        <f t="shared" si="16"/>
        <v>0</v>
      </c>
      <c r="P315" s="14">
        <f t="shared" si="17"/>
        <v>11000.000000000002</v>
      </c>
      <c r="Q315" s="14">
        <f t="shared" si="18"/>
        <v>3850.0000000000005</v>
      </c>
      <c r="R315" s="19">
        <f t="shared" si="19"/>
        <v>9.9999999999999982</v>
      </c>
    </row>
    <row r="316" spans="2:18" ht="14.25" customHeight="1">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c r="O316" s="13" t="b">
        <f t="shared" si="16"/>
        <v>0</v>
      </c>
      <c r="P316" s="14">
        <f t="shared" si="17"/>
        <v>8750</v>
      </c>
      <c r="Q316" s="14">
        <f t="shared" si="18"/>
        <v>3062.5</v>
      </c>
      <c r="R316" s="19">
        <f t="shared" si="19"/>
        <v>9.9999999999999982</v>
      </c>
    </row>
    <row r="317" spans="2:18" ht="14.25" customHeight="1">
      <c r="B317" s="5" t="s">
        <v>14</v>
      </c>
      <c r="C317" s="5">
        <v>1185732</v>
      </c>
      <c r="D317" s="6">
        <v>44374</v>
      </c>
      <c r="E317" s="5" t="s">
        <v>36</v>
      </c>
      <c r="F317" s="5" t="s">
        <v>37</v>
      </c>
      <c r="G317" s="5" t="s">
        <v>38</v>
      </c>
      <c r="H317" s="7" t="s">
        <v>21</v>
      </c>
      <c r="I317" s="8">
        <v>50</v>
      </c>
      <c r="J317" s="9">
        <v>100</v>
      </c>
      <c r="K317" s="10">
        <v>50000</v>
      </c>
      <c r="L317" s="10">
        <v>20000</v>
      </c>
      <c r="M317" s="11">
        <v>0.4</v>
      </c>
      <c r="N317" s="5" t="s">
        <v>24</v>
      </c>
      <c r="O317" s="13" t="b">
        <f t="shared" si="16"/>
        <v>0</v>
      </c>
      <c r="P317" s="14">
        <f t="shared" si="17"/>
        <v>5000</v>
      </c>
      <c r="Q317" s="14">
        <f t="shared" si="18"/>
        <v>2000</v>
      </c>
      <c r="R317" s="19">
        <f t="shared" si="19"/>
        <v>10</v>
      </c>
    </row>
    <row r="318" spans="2:18" ht="14.25" customHeight="1">
      <c r="B318" s="5" t="s">
        <v>14</v>
      </c>
      <c r="C318" s="5">
        <v>1185732</v>
      </c>
      <c r="D318" s="6">
        <v>44375</v>
      </c>
      <c r="E318" s="5" t="s">
        <v>36</v>
      </c>
      <c r="F318" s="5" t="s">
        <v>37</v>
      </c>
      <c r="G318" s="5" t="s">
        <v>38</v>
      </c>
      <c r="H318" s="7" t="s">
        <v>22</v>
      </c>
      <c r="I318" s="8">
        <v>60</v>
      </c>
      <c r="J318" s="9">
        <v>125</v>
      </c>
      <c r="K318" s="10">
        <v>75000</v>
      </c>
      <c r="L318" s="10">
        <v>26250</v>
      </c>
      <c r="M318" s="11">
        <v>0.35</v>
      </c>
      <c r="N318" s="5" t="s">
        <v>24</v>
      </c>
      <c r="O318" s="13" t="b">
        <f t="shared" si="16"/>
        <v>0</v>
      </c>
      <c r="P318" s="14">
        <f t="shared" si="17"/>
        <v>7500</v>
      </c>
      <c r="Q318" s="14">
        <f t="shared" si="18"/>
        <v>2625</v>
      </c>
      <c r="R318" s="19">
        <f t="shared" si="19"/>
        <v>10</v>
      </c>
    </row>
    <row r="319" spans="2:18" ht="14.25" customHeight="1">
      <c r="B319" s="5" t="s">
        <v>14</v>
      </c>
      <c r="C319" s="5">
        <v>1185732</v>
      </c>
      <c r="D319" s="6">
        <v>44376</v>
      </c>
      <c r="E319" s="5" t="s">
        <v>36</v>
      </c>
      <c r="F319" s="5" t="s">
        <v>37</v>
      </c>
      <c r="G319" s="5" t="s">
        <v>38</v>
      </c>
      <c r="H319" s="7" t="s">
        <v>23</v>
      </c>
      <c r="I319" s="8">
        <v>65</v>
      </c>
      <c r="J319" s="9">
        <v>250</v>
      </c>
      <c r="K319" s="10">
        <v>162500</v>
      </c>
      <c r="L319" s="10">
        <v>81250</v>
      </c>
      <c r="M319" s="11">
        <v>0.5</v>
      </c>
      <c r="N319" s="5" t="s">
        <v>24</v>
      </c>
      <c r="O319" s="13" t="b">
        <f t="shared" si="16"/>
        <v>0</v>
      </c>
      <c r="P319" s="14">
        <f t="shared" si="17"/>
        <v>16250</v>
      </c>
      <c r="Q319" s="14">
        <f t="shared" si="18"/>
        <v>8125</v>
      </c>
      <c r="R319" s="19">
        <f t="shared" si="19"/>
        <v>10</v>
      </c>
    </row>
    <row r="320" spans="2:18" ht="14.25" customHeight="1">
      <c r="B320" s="5" t="s">
        <v>14</v>
      </c>
      <c r="C320" s="5">
        <v>1185732</v>
      </c>
      <c r="D320" s="6">
        <v>44377</v>
      </c>
      <c r="E320" s="5" t="s">
        <v>36</v>
      </c>
      <c r="F320" s="5" t="s">
        <v>37</v>
      </c>
      <c r="G320" s="5" t="s">
        <v>38</v>
      </c>
      <c r="H320" s="7" t="s">
        <v>17</v>
      </c>
      <c r="I320" s="8">
        <v>50</v>
      </c>
      <c r="J320" s="9">
        <v>500</v>
      </c>
      <c r="K320" s="10">
        <v>250000</v>
      </c>
      <c r="L320" s="10">
        <v>100000</v>
      </c>
      <c r="M320" s="11">
        <v>0.4</v>
      </c>
      <c r="N320" s="5" t="s">
        <v>24</v>
      </c>
      <c r="O320" s="13" t="b">
        <f t="shared" si="16"/>
        <v>0</v>
      </c>
      <c r="P320" s="14">
        <f t="shared" si="17"/>
        <v>25000</v>
      </c>
      <c r="Q320" s="14">
        <f t="shared" si="18"/>
        <v>10000</v>
      </c>
      <c r="R320" s="19">
        <f t="shared" si="19"/>
        <v>10</v>
      </c>
    </row>
    <row r="321" spans="2:18" ht="14.25" customHeight="1">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c r="O321" s="13" t="b">
        <f t="shared" si="16"/>
        <v>0</v>
      </c>
      <c r="P321" s="14">
        <f t="shared" si="17"/>
        <v>11250.000000000002</v>
      </c>
      <c r="Q321" s="14">
        <f t="shared" si="18"/>
        <v>3937.5000000000005</v>
      </c>
      <c r="R321" s="19">
        <f t="shared" si="19"/>
        <v>9.9999999999999982</v>
      </c>
    </row>
    <row r="322" spans="2:18" ht="14.25" customHeight="1">
      <c r="B322" s="5" t="s">
        <v>14</v>
      </c>
      <c r="C322" s="5">
        <v>1185732</v>
      </c>
      <c r="D322" s="6">
        <v>44379</v>
      </c>
      <c r="E322" s="5" t="s">
        <v>36</v>
      </c>
      <c r="F322" s="5" t="s">
        <v>37</v>
      </c>
      <c r="G322" s="5" t="s">
        <v>38</v>
      </c>
      <c r="H322" s="7" t="s">
        <v>20</v>
      </c>
      <c r="I322" s="8">
        <v>40</v>
      </c>
      <c r="J322" s="9">
        <v>200</v>
      </c>
      <c r="K322" s="10">
        <v>80000</v>
      </c>
      <c r="L322" s="10">
        <v>28000</v>
      </c>
      <c r="M322" s="11">
        <v>0.35</v>
      </c>
      <c r="N322" s="5" t="s">
        <v>24</v>
      </c>
      <c r="O322" s="13" t="b">
        <f t="shared" si="16"/>
        <v>0</v>
      </c>
      <c r="P322" s="14">
        <f t="shared" si="17"/>
        <v>8000</v>
      </c>
      <c r="Q322" s="14">
        <f t="shared" si="18"/>
        <v>2800</v>
      </c>
      <c r="R322" s="19">
        <f t="shared" si="19"/>
        <v>10</v>
      </c>
    </row>
    <row r="323" spans="2:18" ht="14.25" customHeight="1">
      <c r="B323" s="5" t="s">
        <v>14</v>
      </c>
      <c r="C323" s="5">
        <v>1185732</v>
      </c>
      <c r="D323" s="6">
        <v>44380</v>
      </c>
      <c r="E323" s="5" t="s">
        <v>36</v>
      </c>
      <c r="F323" s="5" t="s">
        <v>37</v>
      </c>
      <c r="G323" s="5" t="s">
        <v>38</v>
      </c>
      <c r="H323" s="7" t="s">
        <v>21</v>
      </c>
      <c r="I323" s="8">
        <v>40</v>
      </c>
      <c r="J323" s="9">
        <v>175</v>
      </c>
      <c r="K323" s="10">
        <v>70000</v>
      </c>
      <c r="L323" s="10">
        <v>28000</v>
      </c>
      <c r="M323" s="11">
        <v>0.4</v>
      </c>
      <c r="N323" s="5" t="s">
        <v>24</v>
      </c>
      <c r="O323" s="13" t="b">
        <f t="shared" si="16"/>
        <v>0</v>
      </c>
      <c r="P323" s="14">
        <f t="shared" si="17"/>
        <v>7000</v>
      </c>
      <c r="Q323" s="14">
        <f t="shared" si="18"/>
        <v>2800</v>
      </c>
      <c r="R323" s="19">
        <f t="shared" si="19"/>
        <v>10</v>
      </c>
    </row>
    <row r="324" spans="2:18" ht="14.25" customHeight="1">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c r="O324" s="13" t="b">
        <f t="shared" si="16"/>
        <v>0</v>
      </c>
      <c r="P324" s="14">
        <f t="shared" si="17"/>
        <v>8750</v>
      </c>
      <c r="Q324" s="14">
        <f t="shared" si="18"/>
        <v>3062.5</v>
      </c>
      <c r="R324" s="19">
        <f t="shared" si="19"/>
        <v>9.9999999999999982</v>
      </c>
    </row>
    <row r="325" spans="2:18" ht="14.25" customHeight="1">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c r="O325" s="13" t="b">
        <f t="shared" si="16"/>
        <v>0</v>
      </c>
      <c r="P325" s="14">
        <f t="shared" si="17"/>
        <v>19250.000000000004</v>
      </c>
      <c r="Q325" s="14">
        <f t="shared" si="18"/>
        <v>9625.0000000000018</v>
      </c>
      <c r="R325" s="19">
        <f t="shared" si="19"/>
        <v>10</v>
      </c>
    </row>
    <row r="326" spans="2:18" ht="14.25" customHeight="1">
      <c r="B326" s="5" t="s">
        <v>14</v>
      </c>
      <c r="C326" s="5">
        <v>1185732</v>
      </c>
      <c r="D326" s="6">
        <v>44383</v>
      </c>
      <c r="E326" s="5" t="s">
        <v>36</v>
      </c>
      <c r="F326" s="5" t="s">
        <v>37</v>
      </c>
      <c r="G326" s="5" t="s">
        <v>38</v>
      </c>
      <c r="H326" s="7" t="s">
        <v>17</v>
      </c>
      <c r="I326" s="8">
        <v>50</v>
      </c>
      <c r="J326" s="9">
        <v>575</v>
      </c>
      <c r="K326" s="10">
        <v>287500</v>
      </c>
      <c r="L326" s="10">
        <v>115000</v>
      </c>
      <c r="M326" s="11">
        <v>0.4</v>
      </c>
      <c r="N326" s="5" t="s">
        <v>24</v>
      </c>
      <c r="O326" s="13" t="b">
        <f t="shared" si="16"/>
        <v>0</v>
      </c>
      <c r="P326" s="14">
        <f t="shared" si="17"/>
        <v>28750</v>
      </c>
      <c r="Q326" s="14">
        <f t="shared" si="18"/>
        <v>11500</v>
      </c>
      <c r="R326" s="19">
        <f t="shared" si="19"/>
        <v>10</v>
      </c>
    </row>
    <row r="327" spans="2:18" ht="14.25" customHeight="1">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c r="O327" s="13" t="b">
        <f t="shared" ref="O327:O390" si="20">ROUND(I327*J327,2)=ROUND(K327,2)</f>
        <v>0</v>
      </c>
      <c r="P327" s="14">
        <f t="shared" ref="P327:P390" si="21">I327*J327</f>
        <v>14625.000000000002</v>
      </c>
      <c r="Q327" s="14">
        <f t="shared" ref="Q327:Q390" si="22">P327*M327</f>
        <v>5118.75</v>
      </c>
      <c r="R327" s="19">
        <f t="shared" ref="R327:R390" si="23">L327/(P327*M327)</f>
        <v>10.000000000000002</v>
      </c>
    </row>
    <row r="328" spans="2:18" ht="14.25" customHeight="1">
      <c r="B328" s="5" t="s">
        <v>14</v>
      </c>
      <c r="C328" s="5">
        <v>1185732</v>
      </c>
      <c r="D328" s="6">
        <v>44385</v>
      </c>
      <c r="E328" s="5" t="s">
        <v>36</v>
      </c>
      <c r="F328" s="5" t="s">
        <v>37</v>
      </c>
      <c r="G328" s="5" t="s">
        <v>38</v>
      </c>
      <c r="H328" s="7" t="s">
        <v>20</v>
      </c>
      <c r="I328" s="8">
        <v>40</v>
      </c>
      <c r="J328" s="9">
        <v>250</v>
      </c>
      <c r="K328" s="10">
        <v>100000</v>
      </c>
      <c r="L328" s="10">
        <v>35000</v>
      </c>
      <c r="M328" s="11">
        <v>0.35</v>
      </c>
      <c r="N328" s="5" t="s">
        <v>24</v>
      </c>
      <c r="O328" s="13" t="b">
        <f t="shared" si="20"/>
        <v>0</v>
      </c>
      <c r="P328" s="14">
        <f t="shared" si="21"/>
        <v>10000</v>
      </c>
      <c r="Q328" s="14">
        <f t="shared" si="22"/>
        <v>3500</v>
      </c>
      <c r="R328" s="19">
        <f t="shared" si="23"/>
        <v>10</v>
      </c>
    </row>
    <row r="329" spans="2:18" ht="14.25" customHeight="1">
      <c r="B329" s="5" t="s">
        <v>14</v>
      </c>
      <c r="C329" s="5">
        <v>1185732</v>
      </c>
      <c r="D329" s="6">
        <v>44386</v>
      </c>
      <c r="E329" s="5" t="s">
        <v>36</v>
      </c>
      <c r="F329" s="5" t="s">
        <v>37</v>
      </c>
      <c r="G329" s="5" t="s">
        <v>38</v>
      </c>
      <c r="H329" s="7" t="s">
        <v>21</v>
      </c>
      <c r="I329" s="8">
        <v>40</v>
      </c>
      <c r="J329" s="9">
        <v>200</v>
      </c>
      <c r="K329" s="10">
        <v>80000</v>
      </c>
      <c r="L329" s="10">
        <v>32000</v>
      </c>
      <c r="M329" s="11">
        <v>0.4</v>
      </c>
      <c r="N329" s="5" t="s">
        <v>24</v>
      </c>
      <c r="O329" s="13" t="b">
        <f t="shared" si="20"/>
        <v>0</v>
      </c>
      <c r="P329" s="14">
        <f t="shared" si="21"/>
        <v>8000</v>
      </c>
      <c r="Q329" s="14">
        <f t="shared" si="22"/>
        <v>3200</v>
      </c>
      <c r="R329" s="19">
        <f t="shared" si="23"/>
        <v>10</v>
      </c>
    </row>
    <row r="330" spans="2:18" ht="14.25" customHeight="1">
      <c r="B330" s="5" t="s">
        <v>14</v>
      </c>
      <c r="C330" s="5">
        <v>1185732</v>
      </c>
      <c r="D330" s="6">
        <v>44387</v>
      </c>
      <c r="E330" s="5" t="s">
        <v>36</v>
      </c>
      <c r="F330" s="5" t="s">
        <v>37</v>
      </c>
      <c r="G330" s="5" t="s">
        <v>38</v>
      </c>
      <c r="H330" s="7" t="s">
        <v>22</v>
      </c>
      <c r="I330" s="8">
        <v>50</v>
      </c>
      <c r="J330" s="9">
        <v>225</v>
      </c>
      <c r="K330" s="10">
        <v>112500</v>
      </c>
      <c r="L330" s="10">
        <v>39375</v>
      </c>
      <c r="M330" s="11">
        <v>0.35</v>
      </c>
      <c r="N330" s="5" t="s">
        <v>24</v>
      </c>
      <c r="O330" s="13" t="b">
        <f t="shared" si="20"/>
        <v>0</v>
      </c>
      <c r="P330" s="14">
        <f t="shared" si="21"/>
        <v>11250</v>
      </c>
      <c r="Q330" s="14">
        <f t="shared" si="22"/>
        <v>3937.4999999999995</v>
      </c>
      <c r="R330" s="19">
        <f t="shared" si="23"/>
        <v>10.000000000000002</v>
      </c>
    </row>
    <row r="331" spans="2:18" ht="14.25" customHeight="1">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c r="O331" s="13" t="b">
        <f t="shared" si="20"/>
        <v>0</v>
      </c>
      <c r="P331" s="14">
        <f t="shared" si="21"/>
        <v>22000.000000000004</v>
      </c>
      <c r="Q331" s="14">
        <f t="shared" si="22"/>
        <v>11000.000000000002</v>
      </c>
      <c r="R331" s="19">
        <f t="shared" si="23"/>
        <v>10</v>
      </c>
    </row>
    <row r="332" spans="2:18" ht="14.25" customHeight="1">
      <c r="B332" s="5" t="s">
        <v>14</v>
      </c>
      <c r="C332" s="5">
        <v>1185732</v>
      </c>
      <c r="D332" s="6">
        <v>44389</v>
      </c>
      <c r="E332" s="5" t="s">
        <v>36</v>
      </c>
      <c r="F332" s="5" t="s">
        <v>37</v>
      </c>
      <c r="G332" s="5" t="s">
        <v>38</v>
      </c>
      <c r="H332" s="7" t="s">
        <v>17</v>
      </c>
      <c r="I332" s="8">
        <v>50</v>
      </c>
      <c r="J332" s="9">
        <v>550</v>
      </c>
      <c r="K332" s="10">
        <v>275000</v>
      </c>
      <c r="L332" s="10">
        <v>110000</v>
      </c>
      <c r="M332" s="11">
        <v>0.4</v>
      </c>
      <c r="N332" s="5" t="s">
        <v>24</v>
      </c>
      <c r="O332" s="13" t="b">
        <f t="shared" si="20"/>
        <v>0</v>
      </c>
      <c r="P332" s="14">
        <f t="shared" si="21"/>
        <v>27500</v>
      </c>
      <c r="Q332" s="14">
        <f t="shared" si="22"/>
        <v>11000</v>
      </c>
      <c r="R332" s="19">
        <f t="shared" si="23"/>
        <v>10</v>
      </c>
    </row>
    <row r="333" spans="2:18" ht="14.25" customHeight="1">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c r="O333" s="13" t="b">
        <f t="shared" si="20"/>
        <v>0</v>
      </c>
      <c r="P333" s="14">
        <f t="shared" si="21"/>
        <v>14625.000000000002</v>
      </c>
      <c r="Q333" s="14">
        <f t="shared" si="22"/>
        <v>5118.75</v>
      </c>
      <c r="R333" s="19">
        <f t="shared" si="23"/>
        <v>10.000000000000002</v>
      </c>
    </row>
    <row r="334" spans="2:18" ht="14.25" customHeight="1">
      <c r="B334" s="5" t="s">
        <v>14</v>
      </c>
      <c r="C334" s="5">
        <v>1185732</v>
      </c>
      <c r="D334" s="6">
        <v>44391</v>
      </c>
      <c r="E334" s="5" t="s">
        <v>36</v>
      </c>
      <c r="F334" s="5" t="s">
        <v>37</v>
      </c>
      <c r="G334" s="5" t="s">
        <v>38</v>
      </c>
      <c r="H334" s="7" t="s">
        <v>20</v>
      </c>
      <c r="I334" s="8">
        <v>40</v>
      </c>
      <c r="J334" s="9">
        <v>250</v>
      </c>
      <c r="K334" s="10">
        <v>100000</v>
      </c>
      <c r="L334" s="10">
        <v>35000</v>
      </c>
      <c r="M334" s="11">
        <v>0.35</v>
      </c>
      <c r="N334" s="5" t="s">
        <v>24</v>
      </c>
      <c r="O334" s="13" t="b">
        <f t="shared" si="20"/>
        <v>0</v>
      </c>
      <c r="P334" s="14">
        <f t="shared" si="21"/>
        <v>10000</v>
      </c>
      <c r="Q334" s="14">
        <f t="shared" si="22"/>
        <v>3500</v>
      </c>
      <c r="R334" s="19">
        <f t="shared" si="23"/>
        <v>10</v>
      </c>
    </row>
    <row r="335" spans="2:18" ht="14.25" customHeight="1">
      <c r="B335" s="5" t="s">
        <v>14</v>
      </c>
      <c r="C335" s="5">
        <v>1185732</v>
      </c>
      <c r="D335" s="6">
        <v>44392</v>
      </c>
      <c r="E335" s="5" t="s">
        <v>36</v>
      </c>
      <c r="F335" s="5" t="s">
        <v>37</v>
      </c>
      <c r="G335" s="5" t="s">
        <v>38</v>
      </c>
      <c r="H335" s="7" t="s">
        <v>21</v>
      </c>
      <c r="I335" s="8">
        <v>40</v>
      </c>
      <c r="J335" s="9">
        <v>225</v>
      </c>
      <c r="K335" s="10">
        <v>90000</v>
      </c>
      <c r="L335" s="10">
        <v>36000</v>
      </c>
      <c r="M335" s="11">
        <v>0.4</v>
      </c>
      <c r="N335" s="5" t="s">
        <v>24</v>
      </c>
      <c r="O335" s="13" t="b">
        <f t="shared" si="20"/>
        <v>0</v>
      </c>
      <c r="P335" s="14">
        <f t="shared" si="21"/>
        <v>9000</v>
      </c>
      <c r="Q335" s="14">
        <f t="shared" si="22"/>
        <v>3600</v>
      </c>
      <c r="R335" s="19">
        <f t="shared" si="23"/>
        <v>10</v>
      </c>
    </row>
    <row r="336" spans="2:18" ht="14.25" customHeight="1">
      <c r="B336" s="5" t="s">
        <v>14</v>
      </c>
      <c r="C336" s="5">
        <v>1185732</v>
      </c>
      <c r="D336" s="6">
        <v>44393</v>
      </c>
      <c r="E336" s="5" t="s">
        <v>36</v>
      </c>
      <c r="F336" s="5" t="s">
        <v>37</v>
      </c>
      <c r="G336" s="5" t="s">
        <v>38</v>
      </c>
      <c r="H336" s="7" t="s">
        <v>22</v>
      </c>
      <c r="I336" s="8">
        <v>50</v>
      </c>
      <c r="J336" s="9">
        <v>200</v>
      </c>
      <c r="K336" s="10">
        <v>100000</v>
      </c>
      <c r="L336" s="10">
        <v>35000</v>
      </c>
      <c r="M336" s="11">
        <v>0.35</v>
      </c>
      <c r="N336" s="5" t="s">
        <v>24</v>
      </c>
      <c r="O336" s="13" t="b">
        <f t="shared" si="20"/>
        <v>0</v>
      </c>
      <c r="P336" s="14">
        <f t="shared" si="21"/>
        <v>10000</v>
      </c>
      <c r="Q336" s="14">
        <f t="shared" si="22"/>
        <v>3500</v>
      </c>
      <c r="R336" s="19">
        <f t="shared" si="23"/>
        <v>10</v>
      </c>
    </row>
    <row r="337" spans="2:18" ht="14.25" customHeight="1">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c r="O337" s="13" t="b">
        <f t="shared" si="20"/>
        <v>0</v>
      </c>
      <c r="P337" s="14">
        <f t="shared" si="21"/>
        <v>20625.000000000004</v>
      </c>
      <c r="Q337" s="14">
        <f t="shared" si="22"/>
        <v>10312.500000000002</v>
      </c>
      <c r="R337" s="19">
        <f t="shared" si="23"/>
        <v>10</v>
      </c>
    </row>
    <row r="338" spans="2:18" ht="14.25" customHeight="1">
      <c r="B338" s="5" t="s">
        <v>14</v>
      </c>
      <c r="C338" s="5">
        <v>1185732</v>
      </c>
      <c r="D338" s="6">
        <v>44395</v>
      </c>
      <c r="E338" s="5" t="s">
        <v>36</v>
      </c>
      <c r="F338" s="5" t="s">
        <v>37</v>
      </c>
      <c r="G338" s="5" t="s">
        <v>38</v>
      </c>
      <c r="H338" s="7" t="s">
        <v>17</v>
      </c>
      <c r="I338" s="8">
        <v>50</v>
      </c>
      <c r="J338" s="9">
        <v>500</v>
      </c>
      <c r="K338" s="10">
        <v>250000</v>
      </c>
      <c r="L338" s="10">
        <v>100000</v>
      </c>
      <c r="M338" s="11">
        <v>0.4</v>
      </c>
      <c r="N338" s="5" t="s">
        <v>24</v>
      </c>
      <c r="O338" s="13" t="b">
        <f t="shared" si="20"/>
        <v>0</v>
      </c>
      <c r="P338" s="14">
        <f t="shared" si="21"/>
        <v>25000</v>
      </c>
      <c r="Q338" s="14">
        <f t="shared" si="22"/>
        <v>10000</v>
      </c>
      <c r="R338" s="19">
        <f t="shared" si="23"/>
        <v>10</v>
      </c>
    </row>
    <row r="339" spans="2:18" ht="14.25" customHeight="1">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c r="O339" s="13" t="b">
        <f t="shared" si="20"/>
        <v>0</v>
      </c>
      <c r="P339" s="14">
        <f t="shared" si="21"/>
        <v>13500.000000000002</v>
      </c>
      <c r="Q339" s="14">
        <f t="shared" si="22"/>
        <v>4725</v>
      </c>
      <c r="R339" s="19">
        <f t="shared" si="23"/>
        <v>10.000000000000002</v>
      </c>
    </row>
    <row r="340" spans="2:18" ht="14.25" customHeight="1">
      <c r="B340" s="5" t="s">
        <v>14</v>
      </c>
      <c r="C340" s="5">
        <v>1185732</v>
      </c>
      <c r="D340" s="6">
        <v>44397</v>
      </c>
      <c r="E340" s="5" t="s">
        <v>36</v>
      </c>
      <c r="F340" s="5" t="s">
        <v>37</v>
      </c>
      <c r="G340" s="5" t="s">
        <v>38</v>
      </c>
      <c r="H340" s="7" t="s">
        <v>20</v>
      </c>
      <c r="I340" s="8">
        <v>40</v>
      </c>
      <c r="J340" s="9">
        <v>200</v>
      </c>
      <c r="K340" s="10">
        <v>80000</v>
      </c>
      <c r="L340" s="10">
        <v>28000</v>
      </c>
      <c r="M340" s="11">
        <v>0.35</v>
      </c>
      <c r="N340" s="5" t="s">
        <v>24</v>
      </c>
      <c r="O340" s="13" t="b">
        <f t="shared" si="20"/>
        <v>0</v>
      </c>
      <c r="P340" s="14">
        <f t="shared" si="21"/>
        <v>8000</v>
      </c>
      <c r="Q340" s="14">
        <f t="shared" si="22"/>
        <v>2800</v>
      </c>
      <c r="R340" s="19">
        <f t="shared" si="23"/>
        <v>10</v>
      </c>
    </row>
    <row r="341" spans="2:18" ht="14.25" customHeight="1">
      <c r="B341" s="5" t="s">
        <v>14</v>
      </c>
      <c r="C341" s="5">
        <v>1185732</v>
      </c>
      <c r="D341" s="6">
        <v>44398</v>
      </c>
      <c r="E341" s="5" t="s">
        <v>36</v>
      </c>
      <c r="F341" s="5" t="s">
        <v>37</v>
      </c>
      <c r="G341" s="5" t="s">
        <v>38</v>
      </c>
      <c r="H341" s="7" t="s">
        <v>21</v>
      </c>
      <c r="I341" s="8">
        <v>40</v>
      </c>
      <c r="J341" s="9">
        <v>175</v>
      </c>
      <c r="K341" s="10">
        <v>70000</v>
      </c>
      <c r="L341" s="10">
        <v>28000</v>
      </c>
      <c r="M341" s="11">
        <v>0.4</v>
      </c>
      <c r="N341" s="5" t="s">
        <v>24</v>
      </c>
      <c r="O341" s="13" t="b">
        <f t="shared" si="20"/>
        <v>0</v>
      </c>
      <c r="P341" s="14">
        <f t="shared" si="21"/>
        <v>7000</v>
      </c>
      <c r="Q341" s="14">
        <f t="shared" si="22"/>
        <v>2800</v>
      </c>
      <c r="R341" s="19">
        <f t="shared" si="23"/>
        <v>10</v>
      </c>
    </row>
    <row r="342" spans="2:18" ht="14.25" customHeight="1">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c r="O342" s="13" t="b">
        <f t="shared" si="20"/>
        <v>0</v>
      </c>
      <c r="P342" s="14">
        <f t="shared" si="21"/>
        <v>8750</v>
      </c>
      <c r="Q342" s="14">
        <f t="shared" si="22"/>
        <v>3062.5</v>
      </c>
      <c r="R342" s="19">
        <f t="shared" si="23"/>
        <v>9.9999999999999982</v>
      </c>
    </row>
    <row r="343" spans="2:18" ht="14.25" customHeight="1">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c r="O343" s="13" t="b">
        <f t="shared" si="20"/>
        <v>0</v>
      </c>
      <c r="P343" s="14">
        <f t="shared" si="21"/>
        <v>13750.000000000002</v>
      </c>
      <c r="Q343" s="14">
        <f t="shared" si="22"/>
        <v>6875.0000000000009</v>
      </c>
      <c r="R343" s="19">
        <f t="shared" si="23"/>
        <v>10</v>
      </c>
    </row>
    <row r="344" spans="2:18" ht="14.25" customHeight="1">
      <c r="B344" s="5" t="s">
        <v>14</v>
      </c>
      <c r="C344" s="5">
        <v>1185732</v>
      </c>
      <c r="D344" s="6">
        <v>44401</v>
      </c>
      <c r="E344" s="5" t="s">
        <v>36</v>
      </c>
      <c r="F344" s="5" t="s">
        <v>37</v>
      </c>
      <c r="G344" s="5" t="s">
        <v>38</v>
      </c>
      <c r="H344" s="7" t="s">
        <v>17</v>
      </c>
      <c r="I344" s="8">
        <v>60</v>
      </c>
      <c r="J344" s="9">
        <v>425</v>
      </c>
      <c r="K344" s="10">
        <v>255000</v>
      </c>
      <c r="L344" s="10">
        <v>102000</v>
      </c>
      <c r="M344" s="11">
        <v>0.4</v>
      </c>
      <c r="N344" s="5" t="s">
        <v>24</v>
      </c>
      <c r="O344" s="13" t="b">
        <f t="shared" si="20"/>
        <v>0</v>
      </c>
      <c r="P344" s="14">
        <f t="shared" si="21"/>
        <v>25500</v>
      </c>
      <c r="Q344" s="14">
        <f t="shared" si="22"/>
        <v>10200</v>
      </c>
      <c r="R344" s="19">
        <f t="shared" si="23"/>
        <v>10</v>
      </c>
    </row>
    <row r="345" spans="2:18" ht="14.25" customHeight="1">
      <c r="B345" s="5" t="s">
        <v>14</v>
      </c>
      <c r="C345" s="5">
        <v>1185732</v>
      </c>
      <c r="D345" s="6">
        <v>44402</v>
      </c>
      <c r="E345" s="5" t="s">
        <v>36</v>
      </c>
      <c r="F345" s="5" t="s">
        <v>37</v>
      </c>
      <c r="G345" s="5" t="s">
        <v>38</v>
      </c>
      <c r="H345" s="7" t="s">
        <v>19</v>
      </c>
      <c r="I345" s="8">
        <v>50</v>
      </c>
      <c r="J345" s="9">
        <v>250</v>
      </c>
      <c r="K345" s="10">
        <v>125000</v>
      </c>
      <c r="L345" s="10">
        <v>43750</v>
      </c>
      <c r="M345" s="11">
        <v>0.35</v>
      </c>
      <c r="N345" s="5" t="s">
        <v>24</v>
      </c>
      <c r="O345" s="13" t="b">
        <f t="shared" si="20"/>
        <v>0</v>
      </c>
      <c r="P345" s="14">
        <f t="shared" si="21"/>
        <v>12500</v>
      </c>
      <c r="Q345" s="14">
        <f t="shared" si="22"/>
        <v>4375</v>
      </c>
      <c r="R345" s="19">
        <f t="shared" si="23"/>
        <v>10</v>
      </c>
    </row>
    <row r="346" spans="2:18" ht="14.25" customHeight="1">
      <c r="B346" s="5" t="s">
        <v>14</v>
      </c>
      <c r="C346" s="5">
        <v>1185732</v>
      </c>
      <c r="D346" s="6">
        <v>44403</v>
      </c>
      <c r="E346" s="5" t="s">
        <v>36</v>
      </c>
      <c r="F346" s="5" t="s">
        <v>37</v>
      </c>
      <c r="G346" s="5" t="s">
        <v>38</v>
      </c>
      <c r="H346" s="7" t="s">
        <v>20</v>
      </c>
      <c r="I346" s="8">
        <v>50</v>
      </c>
      <c r="J346" s="9">
        <v>150</v>
      </c>
      <c r="K346" s="10">
        <v>75000</v>
      </c>
      <c r="L346" s="10">
        <v>26250</v>
      </c>
      <c r="M346" s="11">
        <v>0.35</v>
      </c>
      <c r="N346" s="5" t="s">
        <v>24</v>
      </c>
      <c r="O346" s="13" t="b">
        <f t="shared" si="20"/>
        <v>0</v>
      </c>
      <c r="P346" s="14">
        <f t="shared" si="21"/>
        <v>7500</v>
      </c>
      <c r="Q346" s="14">
        <f t="shared" si="22"/>
        <v>2625</v>
      </c>
      <c r="R346" s="19">
        <f t="shared" si="23"/>
        <v>10</v>
      </c>
    </row>
    <row r="347" spans="2:18" ht="14.25" customHeight="1">
      <c r="B347" s="5" t="s">
        <v>14</v>
      </c>
      <c r="C347" s="5">
        <v>1185732</v>
      </c>
      <c r="D347" s="6">
        <v>44404</v>
      </c>
      <c r="E347" s="5" t="s">
        <v>36</v>
      </c>
      <c r="F347" s="5" t="s">
        <v>37</v>
      </c>
      <c r="G347" s="5" t="s">
        <v>38</v>
      </c>
      <c r="H347" s="7" t="s">
        <v>21</v>
      </c>
      <c r="I347" s="8">
        <v>50</v>
      </c>
      <c r="J347" s="9">
        <v>125</v>
      </c>
      <c r="K347" s="10">
        <v>62500</v>
      </c>
      <c r="L347" s="10">
        <v>25000</v>
      </c>
      <c r="M347" s="11">
        <v>0.4</v>
      </c>
      <c r="N347" s="5" t="s">
        <v>24</v>
      </c>
      <c r="O347" s="13" t="b">
        <f t="shared" si="20"/>
        <v>0</v>
      </c>
      <c r="P347" s="14">
        <f t="shared" si="21"/>
        <v>6250</v>
      </c>
      <c r="Q347" s="14">
        <f t="shared" si="22"/>
        <v>2500</v>
      </c>
      <c r="R347" s="19">
        <f t="shared" si="23"/>
        <v>10</v>
      </c>
    </row>
    <row r="348" spans="2:18" ht="14.25" customHeight="1">
      <c r="B348" s="5" t="s">
        <v>14</v>
      </c>
      <c r="C348" s="5">
        <v>1185732</v>
      </c>
      <c r="D348" s="6">
        <v>44405</v>
      </c>
      <c r="E348" s="5" t="s">
        <v>36</v>
      </c>
      <c r="F348" s="5" t="s">
        <v>37</v>
      </c>
      <c r="G348" s="5" t="s">
        <v>38</v>
      </c>
      <c r="H348" s="7" t="s">
        <v>22</v>
      </c>
      <c r="I348" s="8">
        <v>60</v>
      </c>
      <c r="J348" s="9">
        <v>125</v>
      </c>
      <c r="K348" s="10">
        <v>75000</v>
      </c>
      <c r="L348" s="10">
        <v>26250</v>
      </c>
      <c r="M348" s="11">
        <v>0.35</v>
      </c>
      <c r="N348" s="5" t="s">
        <v>24</v>
      </c>
      <c r="O348" s="13" t="b">
        <f t="shared" si="20"/>
        <v>0</v>
      </c>
      <c r="P348" s="14">
        <f t="shared" si="21"/>
        <v>7500</v>
      </c>
      <c r="Q348" s="14">
        <f t="shared" si="22"/>
        <v>2625</v>
      </c>
      <c r="R348" s="19">
        <f t="shared" si="23"/>
        <v>10</v>
      </c>
    </row>
    <row r="349" spans="2:18" ht="14.25" customHeight="1">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c r="O349" s="13" t="b">
        <f t="shared" si="20"/>
        <v>0</v>
      </c>
      <c r="P349" s="14">
        <f t="shared" si="21"/>
        <v>16249.999999999996</v>
      </c>
      <c r="Q349" s="14">
        <f t="shared" si="22"/>
        <v>8124.9999999999982</v>
      </c>
      <c r="R349" s="19">
        <f t="shared" si="23"/>
        <v>10</v>
      </c>
    </row>
    <row r="350" spans="2:18" ht="14.25" customHeight="1">
      <c r="B350" s="5" t="s">
        <v>14</v>
      </c>
      <c r="C350" s="5">
        <v>1185732</v>
      </c>
      <c r="D350" s="6">
        <v>44407</v>
      </c>
      <c r="E350" s="5" t="s">
        <v>36</v>
      </c>
      <c r="F350" s="5" t="s">
        <v>37</v>
      </c>
      <c r="G350" s="5" t="s">
        <v>38</v>
      </c>
      <c r="H350" s="7" t="s">
        <v>17</v>
      </c>
      <c r="I350" s="8">
        <v>60</v>
      </c>
      <c r="J350" s="9">
        <v>400</v>
      </c>
      <c r="K350" s="10">
        <v>240000</v>
      </c>
      <c r="L350" s="10">
        <v>96000</v>
      </c>
      <c r="M350" s="11">
        <v>0.4</v>
      </c>
      <c r="N350" s="5" t="s">
        <v>24</v>
      </c>
      <c r="O350" s="13" t="b">
        <f t="shared" si="20"/>
        <v>0</v>
      </c>
      <c r="P350" s="14">
        <f t="shared" si="21"/>
        <v>24000</v>
      </c>
      <c r="Q350" s="14">
        <f t="shared" si="22"/>
        <v>9600</v>
      </c>
      <c r="R350" s="19">
        <f t="shared" si="23"/>
        <v>10</v>
      </c>
    </row>
    <row r="351" spans="2:18" ht="14.25" customHeight="1">
      <c r="B351" s="5" t="s">
        <v>14</v>
      </c>
      <c r="C351" s="5">
        <v>1185732</v>
      </c>
      <c r="D351" s="6">
        <v>44408</v>
      </c>
      <c r="E351" s="5" t="s">
        <v>36</v>
      </c>
      <c r="F351" s="5" t="s">
        <v>37</v>
      </c>
      <c r="G351" s="5" t="s">
        <v>38</v>
      </c>
      <c r="H351" s="7" t="s">
        <v>19</v>
      </c>
      <c r="I351" s="8">
        <v>50</v>
      </c>
      <c r="J351" s="9">
        <v>250</v>
      </c>
      <c r="K351" s="10">
        <v>125000</v>
      </c>
      <c r="L351" s="10">
        <v>43750</v>
      </c>
      <c r="M351" s="11">
        <v>0.35</v>
      </c>
      <c r="N351" s="5" t="s">
        <v>24</v>
      </c>
      <c r="O351" s="13" t="b">
        <f t="shared" si="20"/>
        <v>0</v>
      </c>
      <c r="P351" s="14">
        <f t="shared" si="21"/>
        <v>12500</v>
      </c>
      <c r="Q351" s="14">
        <f t="shared" si="22"/>
        <v>4375</v>
      </c>
      <c r="R351" s="19">
        <f t="shared" si="23"/>
        <v>10</v>
      </c>
    </row>
    <row r="352" spans="2:18" ht="14.25" customHeight="1">
      <c r="B352" s="5" t="s">
        <v>14</v>
      </c>
      <c r="C352" s="5">
        <v>1185732</v>
      </c>
      <c r="D352" s="6">
        <v>44409</v>
      </c>
      <c r="E352" s="5" t="s">
        <v>36</v>
      </c>
      <c r="F352" s="5" t="s">
        <v>37</v>
      </c>
      <c r="G352" s="5" t="s">
        <v>38</v>
      </c>
      <c r="H352" s="7" t="s">
        <v>20</v>
      </c>
      <c r="I352" s="8">
        <v>50</v>
      </c>
      <c r="J352" s="9">
        <v>195</v>
      </c>
      <c r="K352" s="10">
        <v>97500</v>
      </c>
      <c r="L352" s="10">
        <v>34125</v>
      </c>
      <c r="M352" s="11">
        <v>0.35</v>
      </c>
      <c r="N352" s="5" t="s">
        <v>24</v>
      </c>
      <c r="O352" s="13" t="b">
        <f t="shared" si="20"/>
        <v>0</v>
      </c>
      <c r="P352" s="14">
        <f t="shared" si="21"/>
        <v>9750</v>
      </c>
      <c r="Q352" s="14">
        <f t="shared" si="22"/>
        <v>3412.5</v>
      </c>
      <c r="R352" s="19">
        <f t="shared" si="23"/>
        <v>10</v>
      </c>
    </row>
    <row r="353" spans="2:18" ht="14.25" customHeight="1">
      <c r="B353" s="5" t="s">
        <v>14</v>
      </c>
      <c r="C353" s="5">
        <v>1185732</v>
      </c>
      <c r="D353" s="6">
        <v>44410</v>
      </c>
      <c r="E353" s="5" t="s">
        <v>36</v>
      </c>
      <c r="F353" s="5" t="s">
        <v>37</v>
      </c>
      <c r="G353" s="5" t="s">
        <v>38</v>
      </c>
      <c r="H353" s="7" t="s">
        <v>21</v>
      </c>
      <c r="I353" s="8">
        <v>50</v>
      </c>
      <c r="J353" s="9">
        <v>175</v>
      </c>
      <c r="K353" s="10">
        <v>87500</v>
      </c>
      <c r="L353" s="10">
        <v>35000</v>
      </c>
      <c r="M353" s="11">
        <v>0.4</v>
      </c>
      <c r="N353" s="5" t="s">
        <v>24</v>
      </c>
      <c r="O353" s="13" t="b">
        <f t="shared" si="20"/>
        <v>0</v>
      </c>
      <c r="P353" s="14">
        <f t="shared" si="21"/>
        <v>8750</v>
      </c>
      <c r="Q353" s="14">
        <f t="shared" si="22"/>
        <v>3500</v>
      </c>
      <c r="R353" s="19">
        <f t="shared" si="23"/>
        <v>10</v>
      </c>
    </row>
    <row r="354" spans="2:18" ht="14.25" customHeight="1">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c r="O354" s="13" t="b">
        <f t="shared" si="20"/>
        <v>0</v>
      </c>
      <c r="P354" s="14">
        <f t="shared" si="21"/>
        <v>9000</v>
      </c>
      <c r="Q354" s="14">
        <f t="shared" si="22"/>
        <v>3150</v>
      </c>
      <c r="R354" s="19">
        <f t="shared" si="23"/>
        <v>9.9999999999999982</v>
      </c>
    </row>
    <row r="355" spans="2:18" ht="14.25" customHeight="1">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c r="O355" s="13" t="b">
        <f t="shared" si="20"/>
        <v>0</v>
      </c>
      <c r="P355" s="14">
        <f t="shared" si="21"/>
        <v>16249.999999999996</v>
      </c>
      <c r="Q355" s="14">
        <f t="shared" si="22"/>
        <v>8124.9999999999982</v>
      </c>
      <c r="R355" s="19">
        <f t="shared" si="23"/>
        <v>10</v>
      </c>
    </row>
    <row r="356" spans="2:18" ht="14.25" customHeight="1">
      <c r="B356" s="5" t="s">
        <v>14</v>
      </c>
      <c r="C356" s="5">
        <v>1185732</v>
      </c>
      <c r="D356" s="6">
        <v>44413</v>
      </c>
      <c r="E356" s="5" t="s">
        <v>36</v>
      </c>
      <c r="F356" s="5" t="s">
        <v>37</v>
      </c>
      <c r="G356" s="5" t="s">
        <v>38</v>
      </c>
      <c r="H356" s="7" t="s">
        <v>17</v>
      </c>
      <c r="I356" s="8">
        <v>60</v>
      </c>
      <c r="J356" s="9">
        <v>500</v>
      </c>
      <c r="K356" s="10">
        <v>300000</v>
      </c>
      <c r="L356" s="10">
        <v>120000</v>
      </c>
      <c r="M356" s="11">
        <v>0.4</v>
      </c>
      <c r="N356" s="5" t="s">
        <v>24</v>
      </c>
      <c r="O356" s="13" t="b">
        <f t="shared" si="20"/>
        <v>0</v>
      </c>
      <c r="P356" s="14">
        <f t="shared" si="21"/>
        <v>30000</v>
      </c>
      <c r="Q356" s="14">
        <f t="shared" si="22"/>
        <v>12000</v>
      </c>
      <c r="R356" s="19">
        <f t="shared" si="23"/>
        <v>10</v>
      </c>
    </row>
    <row r="357" spans="2:18" ht="14.25" customHeight="1">
      <c r="B357" s="5" t="s">
        <v>14</v>
      </c>
      <c r="C357" s="5">
        <v>1185732</v>
      </c>
      <c r="D357" s="6">
        <v>44414</v>
      </c>
      <c r="E357" s="5" t="s">
        <v>36</v>
      </c>
      <c r="F357" s="5" t="s">
        <v>37</v>
      </c>
      <c r="G357" s="5" t="s">
        <v>38</v>
      </c>
      <c r="H357" s="7" t="s">
        <v>19</v>
      </c>
      <c r="I357" s="8">
        <v>50</v>
      </c>
      <c r="J357" s="9">
        <v>300</v>
      </c>
      <c r="K357" s="10">
        <v>150000</v>
      </c>
      <c r="L357" s="10">
        <v>52500</v>
      </c>
      <c r="M357" s="11">
        <v>0.35</v>
      </c>
      <c r="N357" s="5" t="s">
        <v>24</v>
      </c>
      <c r="O357" s="13" t="b">
        <f t="shared" si="20"/>
        <v>0</v>
      </c>
      <c r="P357" s="14">
        <f t="shared" si="21"/>
        <v>15000</v>
      </c>
      <c r="Q357" s="14">
        <f t="shared" si="22"/>
        <v>5250</v>
      </c>
      <c r="R357" s="19">
        <f t="shared" si="23"/>
        <v>10</v>
      </c>
    </row>
    <row r="358" spans="2:18" ht="14.25" customHeight="1">
      <c r="B358" s="5" t="s">
        <v>14</v>
      </c>
      <c r="C358" s="5">
        <v>1185732</v>
      </c>
      <c r="D358" s="6">
        <v>44415</v>
      </c>
      <c r="E358" s="5" t="s">
        <v>36</v>
      </c>
      <c r="F358" s="5" t="s">
        <v>37</v>
      </c>
      <c r="G358" s="5" t="s">
        <v>38</v>
      </c>
      <c r="H358" s="7" t="s">
        <v>20</v>
      </c>
      <c r="I358" s="8">
        <v>50</v>
      </c>
      <c r="J358" s="9">
        <v>250</v>
      </c>
      <c r="K358" s="10">
        <v>125000</v>
      </c>
      <c r="L358" s="10">
        <v>43750</v>
      </c>
      <c r="M358" s="11">
        <v>0.35</v>
      </c>
      <c r="N358" s="5" t="s">
        <v>24</v>
      </c>
      <c r="O358" s="13" t="b">
        <f t="shared" si="20"/>
        <v>0</v>
      </c>
      <c r="P358" s="14">
        <f t="shared" si="21"/>
        <v>12500</v>
      </c>
      <c r="Q358" s="14">
        <f t="shared" si="22"/>
        <v>4375</v>
      </c>
      <c r="R358" s="19">
        <f t="shared" si="23"/>
        <v>10</v>
      </c>
    </row>
    <row r="359" spans="2:18" ht="14.25" customHeight="1">
      <c r="B359" s="5" t="s">
        <v>14</v>
      </c>
      <c r="C359" s="5">
        <v>1185732</v>
      </c>
      <c r="D359" s="6">
        <v>44416</v>
      </c>
      <c r="E359" s="5" t="s">
        <v>36</v>
      </c>
      <c r="F359" s="5" t="s">
        <v>37</v>
      </c>
      <c r="G359" s="5" t="s">
        <v>38</v>
      </c>
      <c r="H359" s="7" t="s">
        <v>21</v>
      </c>
      <c r="I359" s="8">
        <v>50</v>
      </c>
      <c r="J359" s="9">
        <v>200</v>
      </c>
      <c r="K359" s="10">
        <v>100000</v>
      </c>
      <c r="L359" s="10">
        <v>40000</v>
      </c>
      <c r="M359" s="11">
        <v>0.4</v>
      </c>
      <c r="N359" s="5" t="s">
        <v>24</v>
      </c>
      <c r="O359" s="13" t="b">
        <f t="shared" si="20"/>
        <v>0</v>
      </c>
      <c r="P359" s="14">
        <f t="shared" si="21"/>
        <v>10000</v>
      </c>
      <c r="Q359" s="14">
        <f t="shared" si="22"/>
        <v>4000</v>
      </c>
      <c r="R359" s="19">
        <f t="shared" si="23"/>
        <v>10</v>
      </c>
    </row>
    <row r="360" spans="2:18" ht="14.25" customHeight="1">
      <c r="B360" s="5" t="s">
        <v>14</v>
      </c>
      <c r="C360" s="5">
        <v>1185732</v>
      </c>
      <c r="D360" s="6">
        <v>44417</v>
      </c>
      <c r="E360" s="5" t="s">
        <v>36</v>
      </c>
      <c r="F360" s="5" t="s">
        <v>37</v>
      </c>
      <c r="G360" s="5" t="s">
        <v>38</v>
      </c>
      <c r="H360" s="7" t="s">
        <v>22</v>
      </c>
      <c r="I360" s="8">
        <v>60</v>
      </c>
      <c r="J360" s="9">
        <v>200</v>
      </c>
      <c r="K360" s="10">
        <v>120000</v>
      </c>
      <c r="L360" s="10">
        <v>42000</v>
      </c>
      <c r="M360" s="11">
        <v>0.35</v>
      </c>
      <c r="N360" s="5" t="s">
        <v>24</v>
      </c>
      <c r="O360" s="13" t="b">
        <f t="shared" si="20"/>
        <v>0</v>
      </c>
      <c r="P360" s="14">
        <f t="shared" si="21"/>
        <v>12000</v>
      </c>
      <c r="Q360" s="14">
        <f t="shared" si="22"/>
        <v>4200</v>
      </c>
      <c r="R360" s="19">
        <f t="shared" si="23"/>
        <v>10</v>
      </c>
    </row>
    <row r="361" spans="2:18" ht="14.25" customHeight="1">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c r="O361" s="13" t="b">
        <f t="shared" si="20"/>
        <v>0</v>
      </c>
      <c r="P361" s="14">
        <f t="shared" si="21"/>
        <v>19499.999999999996</v>
      </c>
      <c r="Q361" s="14">
        <f t="shared" si="22"/>
        <v>9749.9999999999982</v>
      </c>
      <c r="R361" s="19">
        <f t="shared" si="23"/>
        <v>10</v>
      </c>
    </row>
    <row r="362" spans="2:18" ht="14.25" customHeight="1">
      <c r="B362" s="5" t="s">
        <v>26</v>
      </c>
      <c r="C362" s="5">
        <v>1197831</v>
      </c>
      <c r="D362" s="6">
        <v>44419</v>
      </c>
      <c r="E362" s="5" t="s">
        <v>36</v>
      </c>
      <c r="F362" s="5" t="s">
        <v>37</v>
      </c>
      <c r="G362" s="5" t="s">
        <v>38</v>
      </c>
      <c r="H362" s="7" t="s">
        <v>17</v>
      </c>
      <c r="I362" s="8">
        <v>20</v>
      </c>
      <c r="J362" s="9">
        <v>725</v>
      </c>
      <c r="K362" s="10">
        <v>145000</v>
      </c>
      <c r="L362" s="10">
        <v>43500</v>
      </c>
      <c r="M362" s="11">
        <v>0.3</v>
      </c>
      <c r="N362" s="5" t="s">
        <v>24</v>
      </c>
      <c r="O362" s="13" t="b">
        <f t="shared" si="20"/>
        <v>0</v>
      </c>
      <c r="P362" s="14">
        <f t="shared" si="21"/>
        <v>14500</v>
      </c>
      <c r="Q362" s="14">
        <f t="shared" si="22"/>
        <v>4350</v>
      </c>
      <c r="R362" s="19">
        <f t="shared" si="23"/>
        <v>10</v>
      </c>
    </row>
    <row r="363" spans="2:18" ht="14.25" customHeight="1">
      <c r="B363" s="5" t="s">
        <v>26</v>
      </c>
      <c r="C363" s="5">
        <v>1197831</v>
      </c>
      <c r="D363" s="6">
        <v>44420</v>
      </c>
      <c r="E363" s="5" t="s">
        <v>36</v>
      </c>
      <c r="F363" s="5" t="s">
        <v>37</v>
      </c>
      <c r="G363" s="5" t="s">
        <v>38</v>
      </c>
      <c r="H363" s="7" t="s">
        <v>19</v>
      </c>
      <c r="I363" s="8">
        <v>30</v>
      </c>
      <c r="J363" s="9">
        <v>725</v>
      </c>
      <c r="K363" s="10">
        <v>217500</v>
      </c>
      <c r="L363" s="10">
        <v>65250</v>
      </c>
      <c r="M363" s="11">
        <v>0.3</v>
      </c>
      <c r="N363" s="5" t="s">
        <v>24</v>
      </c>
      <c r="O363" s="13" t="b">
        <f t="shared" si="20"/>
        <v>0</v>
      </c>
      <c r="P363" s="14">
        <f t="shared" si="21"/>
        <v>21750</v>
      </c>
      <c r="Q363" s="14">
        <f t="shared" si="22"/>
        <v>6525</v>
      </c>
      <c r="R363" s="19">
        <f t="shared" si="23"/>
        <v>10</v>
      </c>
    </row>
    <row r="364" spans="2:18" ht="14.25" customHeight="1">
      <c r="B364" s="5" t="s">
        <v>26</v>
      </c>
      <c r="C364" s="5">
        <v>1197831</v>
      </c>
      <c r="D364" s="6">
        <v>44421</v>
      </c>
      <c r="E364" s="5" t="s">
        <v>36</v>
      </c>
      <c r="F364" s="5" t="s">
        <v>37</v>
      </c>
      <c r="G364" s="5" t="s">
        <v>38</v>
      </c>
      <c r="H364" s="7" t="s">
        <v>20</v>
      </c>
      <c r="I364" s="8">
        <v>30</v>
      </c>
      <c r="J364" s="9">
        <v>525</v>
      </c>
      <c r="K364" s="10">
        <v>157500</v>
      </c>
      <c r="L364" s="10">
        <v>47250</v>
      </c>
      <c r="M364" s="11">
        <v>0.3</v>
      </c>
      <c r="N364" s="5" t="s">
        <v>24</v>
      </c>
      <c r="O364" s="13" t="b">
        <f t="shared" si="20"/>
        <v>0</v>
      </c>
      <c r="P364" s="14">
        <f t="shared" si="21"/>
        <v>15750</v>
      </c>
      <c r="Q364" s="14">
        <f t="shared" si="22"/>
        <v>4725</v>
      </c>
      <c r="R364" s="19">
        <f t="shared" si="23"/>
        <v>10</v>
      </c>
    </row>
    <row r="365" spans="2:18" ht="14.25" customHeight="1">
      <c r="B365" s="5" t="s">
        <v>26</v>
      </c>
      <c r="C365" s="5">
        <v>1197831</v>
      </c>
      <c r="D365" s="6">
        <v>44422</v>
      </c>
      <c r="E365" s="5" t="s">
        <v>36</v>
      </c>
      <c r="F365" s="5" t="s">
        <v>37</v>
      </c>
      <c r="G365" s="5" t="s">
        <v>38</v>
      </c>
      <c r="H365" s="7" t="s">
        <v>21</v>
      </c>
      <c r="I365" s="8">
        <v>35</v>
      </c>
      <c r="J365" s="9">
        <v>525</v>
      </c>
      <c r="K365" s="10">
        <v>183750</v>
      </c>
      <c r="L365" s="10">
        <v>73500</v>
      </c>
      <c r="M365" s="11">
        <v>0.4</v>
      </c>
      <c r="N365" s="5" t="s">
        <v>24</v>
      </c>
      <c r="O365" s="13" t="b">
        <f t="shared" si="20"/>
        <v>0</v>
      </c>
      <c r="P365" s="14">
        <f t="shared" si="21"/>
        <v>18375</v>
      </c>
      <c r="Q365" s="14">
        <f t="shared" si="22"/>
        <v>7350</v>
      </c>
      <c r="R365" s="19">
        <f t="shared" si="23"/>
        <v>10</v>
      </c>
    </row>
    <row r="366" spans="2:18" ht="14.25" customHeight="1">
      <c r="B366" s="5" t="s">
        <v>26</v>
      </c>
      <c r="C366" s="5">
        <v>1197831</v>
      </c>
      <c r="D366" s="6">
        <v>44423</v>
      </c>
      <c r="E366" s="5" t="s">
        <v>27</v>
      </c>
      <c r="F366" s="5" t="s">
        <v>28</v>
      </c>
      <c r="G366" s="5" t="s">
        <v>39</v>
      </c>
      <c r="H366" s="7" t="s">
        <v>22</v>
      </c>
      <c r="I366" s="8">
        <v>40</v>
      </c>
      <c r="J366" s="9">
        <v>375</v>
      </c>
      <c r="K366" s="10">
        <v>150000</v>
      </c>
      <c r="L366" s="10">
        <v>37500</v>
      </c>
      <c r="M366" s="11">
        <v>0.25</v>
      </c>
      <c r="N366" s="5" t="s">
        <v>24</v>
      </c>
      <c r="O366" s="13" t="b">
        <f t="shared" si="20"/>
        <v>0</v>
      </c>
      <c r="P366" s="14">
        <f t="shared" si="21"/>
        <v>15000</v>
      </c>
      <c r="Q366" s="14">
        <f t="shared" si="22"/>
        <v>3750</v>
      </c>
      <c r="R366" s="19">
        <f t="shared" si="23"/>
        <v>10</v>
      </c>
    </row>
    <row r="367" spans="2:18" ht="14.25" customHeight="1">
      <c r="B367" s="5" t="s">
        <v>26</v>
      </c>
      <c r="C367" s="5">
        <v>1197831</v>
      </c>
      <c r="D367" s="6">
        <v>44424</v>
      </c>
      <c r="E367" s="5" t="s">
        <v>27</v>
      </c>
      <c r="F367" s="5" t="s">
        <v>28</v>
      </c>
      <c r="G367" s="5" t="s">
        <v>39</v>
      </c>
      <c r="H367" s="7" t="s">
        <v>23</v>
      </c>
      <c r="I367" s="8">
        <v>35</v>
      </c>
      <c r="J367" s="9">
        <v>525</v>
      </c>
      <c r="K367" s="10">
        <v>183750</v>
      </c>
      <c r="L367" s="10">
        <v>82687.5</v>
      </c>
      <c r="M367" s="11">
        <v>0.45</v>
      </c>
      <c r="N367" s="5" t="s">
        <v>24</v>
      </c>
      <c r="O367" s="13" t="b">
        <f t="shared" si="20"/>
        <v>0</v>
      </c>
      <c r="P367" s="14">
        <f t="shared" si="21"/>
        <v>18375</v>
      </c>
      <c r="Q367" s="14">
        <f t="shared" si="22"/>
        <v>8268.75</v>
      </c>
      <c r="R367" s="19">
        <f t="shared" si="23"/>
        <v>10</v>
      </c>
    </row>
    <row r="368" spans="2:18" ht="14.25" customHeight="1">
      <c r="B368" s="5" t="s">
        <v>26</v>
      </c>
      <c r="C368" s="5">
        <v>1197831</v>
      </c>
      <c r="D368" s="6">
        <v>44425</v>
      </c>
      <c r="E368" s="5" t="s">
        <v>27</v>
      </c>
      <c r="F368" s="5" t="s">
        <v>28</v>
      </c>
      <c r="G368" s="5" t="s">
        <v>39</v>
      </c>
      <c r="H368" s="7" t="s">
        <v>17</v>
      </c>
      <c r="I368" s="8">
        <v>25</v>
      </c>
      <c r="J368" s="9">
        <v>675</v>
      </c>
      <c r="K368" s="10">
        <v>168750</v>
      </c>
      <c r="L368" s="10">
        <v>50625</v>
      </c>
      <c r="M368" s="11">
        <v>0.3</v>
      </c>
      <c r="N368" s="5" t="s">
        <v>24</v>
      </c>
      <c r="O368" s="13" t="b">
        <f t="shared" si="20"/>
        <v>0</v>
      </c>
      <c r="P368" s="14">
        <f t="shared" si="21"/>
        <v>16875</v>
      </c>
      <c r="Q368" s="14">
        <f t="shared" si="22"/>
        <v>5062.5</v>
      </c>
      <c r="R368" s="19">
        <f t="shared" si="23"/>
        <v>10</v>
      </c>
    </row>
    <row r="369" spans="2:18" ht="14.25" customHeight="1">
      <c r="B369" s="5" t="s">
        <v>26</v>
      </c>
      <c r="C369" s="5">
        <v>1197831</v>
      </c>
      <c r="D369" s="6">
        <v>44426</v>
      </c>
      <c r="E369" s="5" t="s">
        <v>27</v>
      </c>
      <c r="F369" s="5" t="s">
        <v>28</v>
      </c>
      <c r="G369" s="5" t="s">
        <v>39</v>
      </c>
      <c r="H369" s="7" t="s">
        <v>19</v>
      </c>
      <c r="I369" s="8">
        <v>35</v>
      </c>
      <c r="J369" s="9">
        <v>650</v>
      </c>
      <c r="K369" s="10">
        <v>227500</v>
      </c>
      <c r="L369" s="10">
        <v>68250</v>
      </c>
      <c r="M369" s="11">
        <v>0.3</v>
      </c>
      <c r="N369" s="5" t="s">
        <v>24</v>
      </c>
      <c r="O369" s="13" t="b">
        <f t="shared" si="20"/>
        <v>0</v>
      </c>
      <c r="P369" s="14">
        <f t="shared" si="21"/>
        <v>22750</v>
      </c>
      <c r="Q369" s="14">
        <f t="shared" si="22"/>
        <v>6825</v>
      </c>
      <c r="R369" s="19">
        <f t="shared" si="23"/>
        <v>10</v>
      </c>
    </row>
    <row r="370" spans="2:18" ht="14.25" customHeight="1">
      <c r="B370" s="5" t="s">
        <v>26</v>
      </c>
      <c r="C370" s="5">
        <v>1197831</v>
      </c>
      <c r="D370" s="6">
        <v>44427</v>
      </c>
      <c r="E370" s="5" t="s">
        <v>27</v>
      </c>
      <c r="F370" s="5" t="s">
        <v>28</v>
      </c>
      <c r="G370" s="5" t="s">
        <v>39</v>
      </c>
      <c r="H370" s="7" t="s">
        <v>20</v>
      </c>
      <c r="I370" s="8">
        <v>35</v>
      </c>
      <c r="J370" s="9">
        <v>475</v>
      </c>
      <c r="K370" s="10">
        <v>166250</v>
      </c>
      <c r="L370" s="10">
        <v>49875</v>
      </c>
      <c r="M370" s="11">
        <v>0.3</v>
      </c>
      <c r="N370" s="5" t="s">
        <v>24</v>
      </c>
      <c r="O370" s="13" t="b">
        <f t="shared" si="20"/>
        <v>0</v>
      </c>
      <c r="P370" s="14">
        <f t="shared" si="21"/>
        <v>16625</v>
      </c>
      <c r="Q370" s="14">
        <f t="shared" si="22"/>
        <v>4987.5</v>
      </c>
      <c r="R370" s="19">
        <f t="shared" si="23"/>
        <v>10</v>
      </c>
    </row>
    <row r="371" spans="2:18" ht="14.25" customHeight="1">
      <c r="B371" s="5" t="s">
        <v>26</v>
      </c>
      <c r="C371" s="5">
        <v>1197831</v>
      </c>
      <c r="D371" s="6">
        <v>44428</v>
      </c>
      <c r="E371" s="5" t="s">
        <v>27</v>
      </c>
      <c r="F371" s="5" t="s">
        <v>28</v>
      </c>
      <c r="G371" s="5" t="s">
        <v>39</v>
      </c>
      <c r="H371" s="7" t="s">
        <v>21</v>
      </c>
      <c r="I371" s="8">
        <v>35</v>
      </c>
      <c r="J371" s="9">
        <v>425</v>
      </c>
      <c r="K371" s="10">
        <v>148750</v>
      </c>
      <c r="L371" s="10">
        <v>59500</v>
      </c>
      <c r="M371" s="11">
        <v>0.4</v>
      </c>
      <c r="N371" s="5" t="s">
        <v>24</v>
      </c>
      <c r="O371" s="13" t="b">
        <f t="shared" si="20"/>
        <v>0</v>
      </c>
      <c r="P371" s="14">
        <f t="shared" si="21"/>
        <v>14875</v>
      </c>
      <c r="Q371" s="14">
        <f t="shared" si="22"/>
        <v>5950</v>
      </c>
      <c r="R371" s="19">
        <f t="shared" si="23"/>
        <v>10</v>
      </c>
    </row>
    <row r="372" spans="2:18" ht="14.25" customHeight="1">
      <c r="B372" s="5" t="s">
        <v>26</v>
      </c>
      <c r="C372" s="5">
        <v>1197831</v>
      </c>
      <c r="D372" s="6">
        <v>44429</v>
      </c>
      <c r="E372" s="5" t="s">
        <v>27</v>
      </c>
      <c r="F372" s="5" t="s">
        <v>28</v>
      </c>
      <c r="G372" s="5" t="s">
        <v>39</v>
      </c>
      <c r="H372" s="7" t="s">
        <v>22</v>
      </c>
      <c r="I372" s="8">
        <v>40</v>
      </c>
      <c r="J372" s="9">
        <v>300</v>
      </c>
      <c r="K372" s="10">
        <v>120000</v>
      </c>
      <c r="L372" s="10">
        <v>30000</v>
      </c>
      <c r="M372" s="11">
        <v>0.25</v>
      </c>
      <c r="N372" s="5" t="s">
        <v>24</v>
      </c>
      <c r="O372" s="13" t="b">
        <f t="shared" si="20"/>
        <v>0</v>
      </c>
      <c r="P372" s="14">
        <f t="shared" si="21"/>
        <v>12000</v>
      </c>
      <c r="Q372" s="14">
        <f t="shared" si="22"/>
        <v>3000</v>
      </c>
      <c r="R372" s="19">
        <f t="shared" si="23"/>
        <v>10</v>
      </c>
    </row>
    <row r="373" spans="2:18" ht="14.25" customHeight="1">
      <c r="B373" s="5" t="s">
        <v>26</v>
      </c>
      <c r="C373" s="5">
        <v>1197831</v>
      </c>
      <c r="D373" s="6">
        <v>44430</v>
      </c>
      <c r="E373" s="5" t="s">
        <v>27</v>
      </c>
      <c r="F373" s="5" t="s">
        <v>28</v>
      </c>
      <c r="G373" s="5" t="s">
        <v>39</v>
      </c>
      <c r="H373" s="7" t="s">
        <v>23</v>
      </c>
      <c r="I373" s="8">
        <v>35</v>
      </c>
      <c r="J373" s="9">
        <v>500</v>
      </c>
      <c r="K373" s="10">
        <v>175000</v>
      </c>
      <c r="L373" s="10">
        <v>78750</v>
      </c>
      <c r="M373" s="11">
        <v>0.45</v>
      </c>
      <c r="N373" s="5" t="s">
        <v>24</v>
      </c>
      <c r="O373" s="13" t="b">
        <f t="shared" si="20"/>
        <v>0</v>
      </c>
      <c r="P373" s="14">
        <f t="shared" si="21"/>
        <v>17500</v>
      </c>
      <c r="Q373" s="14">
        <f t="shared" si="22"/>
        <v>7875</v>
      </c>
      <c r="R373" s="19">
        <f t="shared" si="23"/>
        <v>10</v>
      </c>
    </row>
    <row r="374" spans="2:18" ht="14.25" customHeight="1">
      <c r="B374" s="5" t="s">
        <v>26</v>
      </c>
      <c r="C374" s="5">
        <v>1197831</v>
      </c>
      <c r="D374" s="6">
        <v>44431</v>
      </c>
      <c r="E374" s="5" t="s">
        <v>27</v>
      </c>
      <c r="F374" s="5" t="s">
        <v>28</v>
      </c>
      <c r="G374" s="5" t="s">
        <v>39</v>
      </c>
      <c r="H374" s="7" t="s">
        <v>17</v>
      </c>
      <c r="I374" s="8">
        <v>30</v>
      </c>
      <c r="J374" s="9">
        <v>675</v>
      </c>
      <c r="K374" s="10">
        <v>202500</v>
      </c>
      <c r="L374" s="10">
        <v>70875</v>
      </c>
      <c r="M374" s="11">
        <v>0.35</v>
      </c>
      <c r="N374" s="5" t="s">
        <v>24</v>
      </c>
      <c r="O374" s="13" t="b">
        <f t="shared" si="20"/>
        <v>0</v>
      </c>
      <c r="P374" s="14">
        <f t="shared" si="21"/>
        <v>20250</v>
      </c>
      <c r="Q374" s="14">
        <f t="shared" si="22"/>
        <v>7087.5</v>
      </c>
      <c r="R374" s="19">
        <f t="shared" si="23"/>
        <v>10</v>
      </c>
    </row>
    <row r="375" spans="2:18" ht="14.25" customHeight="1">
      <c r="B375" s="5" t="s">
        <v>26</v>
      </c>
      <c r="C375" s="5">
        <v>1197831</v>
      </c>
      <c r="D375" s="6">
        <v>44432</v>
      </c>
      <c r="E375" s="5" t="s">
        <v>27</v>
      </c>
      <c r="F375" s="5" t="s">
        <v>28</v>
      </c>
      <c r="G375" s="5" t="s">
        <v>39</v>
      </c>
      <c r="H375" s="7" t="s">
        <v>19</v>
      </c>
      <c r="I375" s="8">
        <v>40</v>
      </c>
      <c r="J375" s="9">
        <v>675</v>
      </c>
      <c r="K375" s="10">
        <v>270000</v>
      </c>
      <c r="L375" s="10">
        <v>94500</v>
      </c>
      <c r="M375" s="11">
        <v>0.35</v>
      </c>
      <c r="N375" s="5" t="s">
        <v>24</v>
      </c>
      <c r="O375" s="13" t="b">
        <f t="shared" si="20"/>
        <v>0</v>
      </c>
      <c r="P375" s="14">
        <f t="shared" si="21"/>
        <v>27000</v>
      </c>
      <c r="Q375" s="14">
        <f t="shared" si="22"/>
        <v>9450</v>
      </c>
      <c r="R375" s="19">
        <f t="shared" si="23"/>
        <v>10</v>
      </c>
    </row>
    <row r="376" spans="2:18" ht="14.25" customHeight="1">
      <c r="B376" s="5" t="s">
        <v>26</v>
      </c>
      <c r="C376" s="5">
        <v>1197831</v>
      </c>
      <c r="D376" s="6">
        <v>44433</v>
      </c>
      <c r="E376" s="5" t="s">
        <v>27</v>
      </c>
      <c r="F376" s="5" t="s">
        <v>28</v>
      </c>
      <c r="G376" s="5" t="s">
        <v>39</v>
      </c>
      <c r="H376" s="7" t="s">
        <v>20</v>
      </c>
      <c r="I376" s="8">
        <v>30</v>
      </c>
      <c r="J376" s="9">
        <v>500</v>
      </c>
      <c r="K376" s="10">
        <v>150000</v>
      </c>
      <c r="L376" s="10">
        <v>52500</v>
      </c>
      <c r="M376" s="11">
        <v>0.35</v>
      </c>
      <c r="N376" s="5" t="s">
        <v>24</v>
      </c>
      <c r="O376" s="13" t="b">
        <f t="shared" si="20"/>
        <v>0</v>
      </c>
      <c r="P376" s="14">
        <f t="shared" si="21"/>
        <v>15000</v>
      </c>
      <c r="Q376" s="14">
        <f t="shared" si="22"/>
        <v>5250</v>
      </c>
      <c r="R376" s="19">
        <f t="shared" si="23"/>
        <v>10</v>
      </c>
    </row>
    <row r="377" spans="2:18" ht="14.25" customHeight="1">
      <c r="B377" s="5" t="s">
        <v>26</v>
      </c>
      <c r="C377" s="5">
        <v>1197831</v>
      </c>
      <c r="D377" s="6">
        <v>44434</v>
      </c>
      <c r="E377" s="5" t="s">
        <v>27</v>
      </c>
      <c r="F377" s="5" t="s">
        <v>28</v>
      </c>
      <c r="G377" s="5" t="s">
        <v>39</v>
      </c>
      <c r="H377" s="7" t="s">
        <v>21</v>
      </c>
      <c r="I377" s="8">
        <v>35</v>
      </c>
      <c r="J377" s="9">
        <v>400</v>
      </c>
      <c r="K377" s="10">
        <v>140000</v>
      </c>
      <c r="L377" s="10">
        <v>63000</v>
      </c>
      <c r="M377" s="11">
        <v>0.45</v>
      </c>
      <c r="N377" s="5" t="s">
        <v>24</v>
      </c>
      <c r="O377" s="13" t="b">
        <f t="shared" si="20"/>
        <v>0</v>
      </c>
      <c r="P377" s="14">
        <f t="shared" si="21"/>
        <v>14000</v>
      </c>
      <c r="Q377" s="14">
        <f t="shared" si="22"/>
        <v>6300</v>
      </c>
      <c r="R377" s="19">
        <f t="shared" si="23"/>
        <v>10</v>
      </c>
    </row>
    <row r="378" spans="2:18" ht="14.25" customHeight="1">
      <c r="B378" s="5" t="s">
        <v>26</v>
      </c>
      <c r="C378" s="5">
        <v>1197831</v>
      </c>
      <c r="D378" s="6">
        <v>44435</v>
      </c>
      <c r="E378" s="5" t="s">
        <v>27</v>
      </c>
      <c r="F378" s="5" t="s">
        <v>28</v>
      </c>
      <c r="G378" s="5" t="s">
        <v>39</v>
      </c>
      <c r="H378" s="7" t="s">
        <v>22</v>
      </c>
      <c r="I378" s="8">
        <v>40</v>
      </c>
      <c r="J378" s="9">
        <v>300</v>
      </c>
      <c r="K378" s="10">
        <v>120000</v>
      </c>
      <c r="L378" s="10">
        <v>36000</v>
      </c>
      <c r="M378" s="11">
        <v>0.3</v>
      </c>
      <c r="N378" s="5" t="s">
        <v>24</v>
      </c>
      <c r="O378" s="13" t="b">
        <f t="shared" si="20"/>
        <v>0</v>
      </c>
      <c r="P378" s="14">
        <f t="shared" si="21"/>
        <v>12000</v>
      </c>
      <c r="Q378" s="14">
        <f t="shared" si="22"/>
        <v>3600</v>
      </c>
      <c r="R378" s="19">
        <f t="shared" si="23"/>
        <v>10</v>
      </c>
    </row>
    <row r="379" spans="2:18" ht="14.25" customHeight="1">
      <c r="B379" s="5" t="s">
        <v>26</v>
      </c>
      <c r="C379" s="5">
        <v>1197831</v>
      </c>
      <c r="D379" s="6">
        <v>44436</v>
      </c>
      <c r="E379" s="5" t="s">
        <v>27</v>
      </c>
      <c r="F379" s="5" t="s">
        <v>28</v>
      </c>
      <c r="G379" s="5" t="s">
        <v>39</v>
      </c>
      <c r="H379" s="7" t="s">
        <v>23</v>
      </c>
      <c r="I379" s="8">
        <v>35</v>
      </c>
      <c r="J379" s="9">
        <v>450</v>
      </c>
      <c r="K379" s="10">
        <v>157500</v>
      </c>
      <c r="L379" s="10">
        <v>78750</v>
      </c>
      <c r="M379" s="11">
        <v>0.5</v>
      </c>
      <c r="N379" s="5" t="s">
        <v>24</v>
      </c>
      <c r="O379" s="13" t="b">
        <f t="shared" si="20"/>
        <v>0</v>
      </c>
      <c r="P379" s="14">
        <f t="shared" si="21"/>
        <v>15750</v>
      </c>
      <c r="Q379" s="14">
        <f t="shared" si="22"/>
        <v>7875</v>
      </c>
      <c r="R379" s="19">
        <f t="shared" si="23"/>
        <v>10</v>
      </c>
    </row>
    <row r="380" spans="2:18" ht="14.25" customHeight="1">
      <c r="B380" s="5" t="s">
        <v>26</v>
      </c>
      <c r="C380" s="5">
        <v>1197831</v>
      </c>
      <c r="D380" s="6">
        <v>44437</v>
      </c>
      <c r="E380" s="5" t="s">
        <v>27</v>
      </c>
      <c r="F380" s="5" t="s">
        <v>28</v>
      </c>
      <c r="G380" s="5" t="s">
        <v>39</v>
      </c>
      <c r="H380" s="7" t="s">
        <v>17</v>
      </c>
      <c r="I380" s="8">
        <v>20</v>
      </c>
      <c r="J380" s="9">
        <v>700</v>
      </c>
      <c r="K380" s="10">
        <v>140000</v>
      </c>
      <c r="L380" s="10">
        <v>49000</v>
      </c>
      <c r="M380" s="11">
        <v>0.35</v>
      </c>
      <c r="N380" s="5" t="s">
        <v>24</v>
      </c>
      <c r="O380" s="13" t="b">
        <f t="shared" si="20"/>
        <v>0</v>
      </c>
      <c r="P380" s="14">
        <f t="shared" si="21"/>
        <v>14000</v>
      </c>
      <c r="Q380" s="14">
        <f t="shared" si="22"/>
        <v>4900</v>
      </c>
      <c r="R380" s="19">
        <f t="shared" si="23"/>
        <v>10</v>
      </c>
    </row>
    <row r="381" spans="2:18" ht="14.25" customHeight="1">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c r="O381" s="13" t="b">
        <f t="shared" si="20"/>
        <v>0</v>
      </c>
      <c r="P381" s="14">
        <f t="shared" si="21"/>
        <v>21000.000000000004</v>
      </c>
      <c r="Q381" s="14">
        <f t="shared" si="22"/>
        <v>7350.0000000000009</v>
      </c>
      <c r="R381" s="19">
        <f t="shared" si="23"/>
        <v>9.9999999999999982</v>
      </c>
    </row>
    <row r="382" spans="2:18" ht="14.25" customHeight="1">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c r="O382" s="13" t="b">
        <f t="shared" si="20"/>
        <v>0</v>
      </c>
      <c r="P382" s="14">
        <f t="shared" si="21"/>
        <v>13124.999999999998</v>
      </c>
      <c r="Q382" s="14">
        <f t="shared" si="22"/>
        <v>4593.7499999999991</v>
      </c>
      <c r="R382" s="19">
        <f t="shared" si="23"/>
        <v>9.9999999999999982</v>
      </c>
    </row>
    <row r="383" spans="2:18" ht="14.25" customHeight="1">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c r="O383" s="13" t="b">
        <f t="shared" si="20"/>
        <v>0</v>
      </c>
      <c r="P383" s="14">
        <f t="shared" si="21"/>
        <v>12750.000000000002</v>
      </c>
      <c r="Q383" s="14">
        <f t="shared" si="22"/>
        <v>5737.5000000000009</v>
      </c>
      <c r="R383" s="19">
        <f t="shared" si="23"/>
        <v>10</v>
      </c>
    </row>
    <row r="384" spans="2:18" ht="14.25" customHeight="1">
      <c r="B384" s="5" t="s">
        <v>26</v>
      </c>
      <c r="C384" s="5">
        <v>1197831</v>
      </c>
      <c r="D384" s="6">
        <v>44441</v>
      </c>
      <c r="E384" s="5" t="s">
        <v>27</v>
      </c>
      <c r="F384" s="5" t="s">
        <v>28</v>
      </c>
      <c r="G384" s="5" t="s">
        <v>39</v>
      </c>
      <c r="H384" s="7" t="s">
        <v>22</v>
      </c>
      <c r="I384" s="8">
        <v>35</v>
      </c>
      <c r="J384" s="9">
        <v>325</v>
      </c>
      <c r="K384" s="10">
        <v>113750</v>
      </c>
      <c r="L384" s="10">
        <v>34125</v>
      </c>
      <c r="M384" s="11">
        <v>0.3</v>
      </c>
      <c r="N384" s="5" t="s">
        <v>24</v>
      </c>
      <c r="O384" s="13" t="b">
        <f t="shared" si="20"/>
        <v>0</v>
      </c>
      <c r="P384" s="14">
        <f t="shared" si="21"/>
        <v>11375</v>
      </c>
      <c r="Q384" s="14">
        <f t="shared" si="22"/>
        <v>3412.5</v>
      </c>
      <c r="R384" s="19">
        <f t="shared" si="23"/>
        <v>10</v>
      </c>
    </row>
    <row r="385" spans="2:18" ht="14.25" customHeight="1">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c r="O385" s="13" t="b">
        <f t="shared" si="20"/>
        <v>0</v>
      </c>
      <c r="P385" s="14">
        <f t="shared" si="21"/>
        <v>18000.000000000004</v>
      </c>
      <c r="Q385" s="14">
        <f t="shared" si="22"/>
        <v>9000.0000000000018</v>
      </c>
      <c r="R385" s="19">
        <f t="shared" si="23"/>
        <v>10</v>
      </c>
    </row>
    <row r="386" spans="2:18" ht="14.25" customHeight="1">
      <c r="B386" s="5" t="s">
        <v>26</v>
      </c>
      <c r="C386" s="5">
        <v>1197831</v>
      </c>
      <c r="D386" s="6">
        <v>44443</v>
      </c>
      <c r="E386" s="5" t="s">
        <v>27</v>
      </c>
      <c r="F386" s="5" t="s">
        <v>28</v>
      </c>
      <c r="G386" s="5" t="s">
        <v>39</v>
      </c>
      <c r="H386" s="7" t="s">
        <v>17</v>
      </c>
      <c r="I386" s="8">
        <v>20</v>
      </c>
      <c r="J386" s="9">
        <v>750</v>
      </c>
      <c r="K386" s="10">
        <v>150000</v>
      </c>
      <c r="L386" s="10">
        <v>52500</v>
      </c>
      <c r="M386" s="11">
        <v>0.35</v>
      </c>
      <c r="N386" s="5" t="s">
        <v>24</v>
      </c>
      <c r="O386" s="13" t="b">
        <f t="shared" si="20"/>
        <v>0</v>
      </c>
      <c r="P386" s="14">
        <f t="shared" si="21"/>
        <v>15000</v>
      </c>
      <c r="Q386" s="14">
        <f t="shared" si="22"/>
        <v>5250</v>
      </c>
      <c r="R386" s="19">
        <f t="shared" si="23"/>
        <v>10</v>
      </c>
    </row>
    <row r="387" spans="2:18" ht="14.25" customHeight="1">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c r="O387" s="13" t="b">
        <f t="shared" si="20"/>
        <v>0</v>
      </c>
      <c r="P387" s="14">
        <f t="shared" si="21"/>
        <v>23250.000000000004</v>
      </c>
      <c r="Q387" s="14">
        <f t="shared" si="22"/>
        <v>8137.5000000000009</v>
      </c>
      <c r="R387" s="19">
        <f t="shared" si="23"/>
        <v>9.9999999999999982</v>
      </c>
    </row>
    <row r="388" spans="2:18" ht="14.25" customHeight="1">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c r="O388" s="13" t="b">
        <f t="shared" si="20"/>
        <v>0</v>
      </c>
      <c r="P388" s="14">
        <f t="shared" si="21"/>
        <v>15624.999999999998</v>
      </c>
      <c r="Q388" s="14">
        <f t="shared" si="22"/>
        <v>5468.7499999999991</v>
      </c>
      <c r="R388" s="19">
        <f t="shared" si="23"/>
        <v>9.9999999999999982</v>
      </c>
    </row>
    <row r="389" spans="2:18" ht="14.25" customHeight="1">
      <c r="B389" s="5" t="s">
        <v>26</v>
      </c>
      <c r="C389" s="5">
        <v>1197831</v>
      </c>
      <c r="D389" s="6">
        <v>44446</v>
      </c>
      <c r="E389" s="5" t="s">
        <v>27</v>
      </c>
      <c r="F389" s="5" t="s">
        <v>28</v>
      </c>
      <c r="G389" s="5" t="s">
        <v>39</v>
      </c>
      <c r="H389" s="7" t="s">
        <v>21</v>
      </c>
      <c r="I389" s="8">
        <v>35</v>
      </c>
      <c r="J389" s="9">
        <v>550</v>
      </c>
      <c r="K389" s="10">
        <v>192500</v>
      </c>
      <c r="L389" s="10">
        <v>86625</v>
      </c>
      <c r="M389" s="11">
        <v>0.45</v>
      </c>
      <c r="N389" s="5" t="s">
        <v>24</v>
      </c>
      <c r="O389" s="13" t="b">
        <f t="shared" si="20"/>
        <v>0</v>
      </c>
      <c r="P389" s="14">
        <f t="shared" si="21"/>
        <v>19250</v>
      </c>
      <c r="Q389" s="14">
        <f t="shared" si="22"/>
        <v>8662.5</v>
      </c>
      <c r="R389" s="19">
        <f t="shared" si="23"/>
        <v>10</v>
      </c>
    </row>
    <row r="390" spans="2:18" ht="14.25" customHeight="1">
      <c r="B390" s="5" t="s">
        <v>26</v>
      </c>
      <c r="C390" s="5">
        <v>1197831</v>
      </c>
      <c r="D390" s="6">
        <v>44447</v>
      </c>
      <c r="E390" s="5" t="s">
        <v>27</v>
      </c>
      <c r="F390" s="5" t="s">
        <v>28</v>
      </c>
      <c r="G390" s="5" t="s">
        <v>39</v>
      </c>
      <c r="H390" s="7" t="s">
        <v>22</v>
      </c>
      <c r="I390" s="8">
        <v>50</v>
      </c>
      <c r="J390" s="9">
        <v>450</v>
      </c>
      <c r="K390" s="10">
        <v>225000</v>
      </c>
      <c r="L390" s="10">
        <v>67500</v>
      </c>
      <c r="M390" s="11">
        <v>0.3</v>
      </c>
      <c r="N390" s="5" t="s">
        <v>24</v>
      </c>
      <c r="O390" s="13" t="b">
        <f t="shared" si="20"/>
        <v>0</v>
      </c>
      <c r="P390" s="14">
        <f t="shared" si="21"/>
        <v>22500</v>
      </c>
      <c r="Q390" s="14">
        <f t="shared" si="22"/>
        <v>6750</v>
      </c>
      <c r="R390" s="19">
        <f t="shared" si="23"/>
        <v>10</v>
      </c>
    </row>
    <row r="391" spans="2:18" ht="14.25" customHeight="1">
      <c r="B391" s="5" t="s">
        <v>26</v>
      </c>
      <c r="C391" s="5">
        <v>1197831</v>
      </c>
      <c r="D391" s="6">
        <v>44448</v>
      </c>
      <c r="E391" s="5" t="s">
        <v>27</v>
      </c>
      <c r="F391" s="5" t="s">
        <v>28</v>
      </c>
      <c r="G391" s="5" t="s">
        <v>39</v>
      </c>
      <c r="H391" s="7" t="s">
        <v>23</v>
      </c>
      <c r="I391" s="8">
        <v>45</v>
      </c>
      <c r="J391" s="9">
        <v>800</v>
      </c>
      <c r="K391" s="10">
        <v>360000</v>
      </c>
      <c r="L391" s="10">
        <v>180000</v>
      </c>
      <c r="M391" s="11">
        <v>0.5</v>
      </c>
      <c r="N391" s="5" t="s">
        <v>24</v>
      </c>
      <c r="O391" s="13" t="b">
        <f t="shared" ref="O391:O454" si="24">ROUND(I391*J391,2)=ROUND(K391,2)</f>
        <v>0</v>
      </c>
      <c r="P391" s="14">
        <f t="shared" ref="P391:P454" si="25">I391*J391</f>
        <v>36000</v>
      </c>
      <c r="Q391" s="14">
        <f t="shared" ref="Q391:Q454" si="26">P391*M391</f>
        <v>18000</v>
      </c>
      <c r="R391" s="19">
        <f t="shared" ref="R391:R454" si="27">L391/(P391*M391)</f>
        <v>10</v>
      </c>
    </row>
    <row r="392" spans="2:18" ht="14.25" customHeight="1">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c r="O392" s="13" t="b">
        <f t="shared" si="24"/>
        <v>0</v>
      </c>
      <c r="P392" s="14">
        <f t="shared" si="25"/>
        <v>36000</v>
      </c>
      <c r="Q392" s="14">
        <f t="shared" si="26"/>
        <v>12600</v>
      </c>
      <c r="R392" s="19">
        <f t="shared" si="27"/>
        <v>9.9999999999999982</v>
      </c>
    </row>
    <row r="393" spans="2:18" ht="14.25" customHeight="1">
      <c r="B393" s="5" t="s">
        <v>26</v>
      </c>
      <c r="C393" s="5">
        <v>1197831</v>
      </c>
      <c r="D393" s="6">
        <v>44450</v>
      </c>
      <c r="E393" s="5" t="s">
        <v>27</v>
      </c>
      <c r="F393" s="5" t="s">
        <v>28</v>
      </c>
      <c r="G393" s="5" t="s">
        <v>39</v>
      </c>
      <c r="H393" s="7" t="s">
        <v>19</v>
      </c>
      <c r="I393" s="8">
        <v>50</v>
      </c>
      <c r="J393" s="9">
        <v>800</v>
      </c>
      <c r="K393" s="10">
        <v>400000</v>
      </c>
      <c r="L393" s="10">
        <v>140000</v>
      </c>
      <c r="M393" s="11">
        <v>0.35</v>
      </c>
      <c r="N393" s="5" t="s">
        <v>24</v>
      </c>
      <c r="O393" s="13" t="b">
        <f t="shared" si="24"/>
        <v>0</v>
      </c>
      <c r="P393" s="14">
        <f t="shared" si="25"/>
        <v>40000</v>
      </c>
      <c r="Q393" s="14">
        <f t="shared" si="26"/>
        <v>14000</v>
      </c>
      <c r="R393" s="19">
        <f t="shared" si="27"/>
        <v>10</v>
      </c>
    </row>
    <row r="394" spans="2:18" ht="14.25" customHeight="1">
      <c r="B394" s="5" t="s">
        <v>26</v>
      </c>
      <c r="C394" s="5">
        <v>1197831</v>
      </c>
      <c r="D394" s="6">
        <v>44451</v>
      </c>
      <c r="E394" s="5" t="s">
        <v>27</v>
      </c>
      <c r="F394" s="5" t="s">
        <v>28</v>
      </c>
      <c r="G394" s="5" t="s">
        <v>39</v>
      </c>
      <c r="H394" s="7" t="s">
        <v>20</v>
      </c>
      <c r="I394" s="8">
        <v>45</v>
      </c>
      <c r="J394" s="9">
        <v>650</v>
      </c>
      <c r="K394" s="10">
        <v>292500</v>
      </c>
      <c r="L394" s="10">
        <v>102375</v>
      </c>
      <c r="M394" s="11">
        <v>0.35</v>
      </c>
      <c r="N394" s="5" t="s">
        <v>24</v>
      </c>
      <c r="O394" s="13" t="b">
        <f t="shared" si="24"/>
        <v>0</v>
      </c>
      <c r="P394" s="14">
        <f t="shared" si="25"/>
        <v>29250</v>
      </c>
      <c r="Q394" s="14">
        <f t="shared" si="26"/>
        <v>10237.5</v>
      </c>
      <c r="R394" s="19">
        <f t="shared" si="27"/>
        <v>10</v>
      </c>
    </row>
    <row r="395" spans="2:18" ht="14.25" customHeight="1">
      <c r="B395" s="5" t="s">
        <v>26</v>
      </c>
      <c r="C395" s="5">
        <v>1197831</v>
      </c>
      <c r="D395" s="6">
        <v>44452</v>
      </c>
      <c r="E395" s="5" t="s">
        <v>27</v>
      </c>
      <c r="F395" s="5" t="s">
        <v>28</v>
      </c>
      <c r="G395" s="5" t="s">
        <v>39</v>
      </c>
      <c r="H395" s="7" t="s">
        <v>21</v>
      </c>
      <c r="I395" s="8">
        <v>45</v>
      </c>
      <c r="J395" s="9">
        <v>600</v>
      </c>
      <c r="K395" s="10">
        <v>270000</v>
      </c>
      <c r="L395" s="10">
        <v>121500</v>
      </c>
      <c r="M395" s="11">
        <v>0.45</v>
      </c>
      <c r="N395" s="5" t="s">
        <v>24</v>
      </c>
      <c r="O395" s="13" t="b">
        <f t="shared" si="24"/>
        <v>0</v>
      </c>
      <c r="P395" s="14">
        <f t="shared" si="25"/>
        <v>27000</v>
      </c>
      <c r="Q395" s="14">
        <f t="shared" si="26"/>
        <v>12150</v>
      </c>
      <c r="R395" s="19">
        <f t="shared" si="27"/>
        <v>10</v>
      </c>
    </row>
    <row r="396" spans="2:18" ht="14.25" customHeight="1">
      <c r="B396" s="5" t="s">
        <v>26</v>
      </c>
      <c r="C396" s="5">
        <v>1197831</v>
      </c>
      <c r="D396" s="6">
        <v>44453</v>
      </c>
      <c r="E396" s="5" t="s">
        <v>27</v>
      </c>
      <c r="F396" s="5" t="s">
        <v>28</v>
      </c>
      <c r="G396" s="5" t="s">
        <v>39</v>
      </c>
      <c r="H396" s="7" t="s">
        <v>22</v>
      </c>
      <c r="I396" s="8">
        <v>50</v>
      </c>
      <c r="J396" s="9">
        <v>500</v>
      </c>
      <c r="K396" s="10">
        <v>250000</v>
      </c>
      <c r="L396" s="10">
        <v>75000</v>
      </c>
      <c r="M396" s="11">
        <v>0.3</v>
      </c>
      <c r="N396" s="5" t="s">
        <v>24</v>
      </c>
      <c r="O396" s="13" t="b">
        <f t="shared" si="24"/>
        <v>0</v>
      </c>
      <c r="P396" s="14">
        <f t="shared" si="25"/>
        <v>25000</v>
      </c>
      <c r="Q396" s="14">
        <f t="shared" si="26"/>
        <v>7500</v>
      </c>
      <c r="R396" s="19">
        <f t="shared" si="27"/>
        <v>10</v>
      </c>
    </row>
    <row r="397" spans="2:18" ht="14.25" customHeight="1">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c r="O397" s="13" t="b">
        <f t="shared" si="24"/>
        <v>0</v>
      </c>
      <c r="P397" s="14">
        <f t="shared" si="25"/>
        <v>48125.000000000007</v>
      </c>
      <c r="Q397" s="14">
        <f t="shared" si="26"/>
        <v>24062.500000000004</v>
      </c>
      <c r="R397" s="19">
        <f t="shared" si="27"/>
        <v>10</v>
      </c>
    </row>
    <row r="398" spans="2:18" ht="14.25" customHeight="1">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c r="O398" s="13" t="b">
        <f t="shared" si="24"/>
        <v>0</v>
      </c>
      <c r="P398" s="14">
        <f t="shared" si="25"/>
        <v>37125</v>
      </c>
      <c r="Q398" s="14">
        <f t="shared" si="26"/>
        <v>14849.999999999998</v>
      </c>
      <c r="R398" s="19">
        <f t="shared" si="27"/>
        <v>10.000000000000002</v>
      </c>
    </row>
    <row r="399" spans="2:18" ht="14.25" customHeight="1">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c r="O399" s="13" t="b">
        <f t="shared" si="24"/>
        <v>0</v>
      </c>
      <c r="P399" s="14">
        <f t="shared" si="25"/>
        <v>41250</v>
      </c>
      <c r="Q399" s="14">
        <f t="shared" si="26"/>
        <v>16500</v>
      </c>
      <c r="R399" s="19">
        <f t="shared" si="27"/>
        <v>10</v>
      </c>
    </row>
    <row r="400" spans="2:18" ht="14.25" customHeight="1">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c r="O400" s="13" t="b">
        <f t="shared" si="24"/>
        <v>0</v>
      </c>
      <c r="P400" s="14">
        <f t="shared" si="25"/>
        <v>43875</v>
      </c>
      <c r="Q400" s="14">
        <f t="shared" si="26"/>
        <v>17550</v>
      </c>
      <c r="R400" s="19">
        <f t="shared" si="27"/>
        <v>9.9999999999999982</v>
      </c>
    </row>
    <row r="401" spans="2:18" ht="14.25" customHeight="1">
      <c r="B401" s="5" t="s">
        <v>26</v>
      </c>
      <c r="C401" s="5">
        <v>1197831</v>
      </c>
      <c r="D401" s="6">
        <v>44458</v>
      </c>
      <c r="E401" s="5" t="s">
        <v>27</v>
      </c>
      <c r="F401" s="5" t="s">
        <v>28</v>
      </c>
      <c r="G401" s="5" t="s">
        <v>39</v>
      </c>
      <c r="H401" s="7" t="s">
        <v>21</v>
      </c>
      <c r="I401" s="8">
        <v>45</v>
      </c>
      <c r="J401" s="9">
        <v>575</v>
      </c>
      <c r="K401" s="10">
        <v>258750</v>
      </c>
      <c r="L401" s="10">
        <v>129375</v>
      </c>
      <c r="M401" s="11">
        <v>0.5</v>
      </c>
      <c r="N401" s="5" t="s">
        <v>24</v>
      </c>
      <c r="O401" s="13" t="b">
        <f t="shared" si="24"/>
        <v>0</v>
      </c>
      <c r="P401" s="14">
        <f t="shared" si="25"/>
        <v>25875</v>
      </c>
      <c r="Q401" s="14">
        <f t="shared" si="26"/>
        <v>12937.5</v>
      </c>
      <c r="R401" s="19">
        <f t="shared" si="27"/>
        <v>10</v>
      </c>
    </row>
    <row r="402" spans="2:18" ht="14.25" customHeight="1">
      <c r="B402" s="5" t="s">
        <v>26</v>
      </c>
      <c r="C402" s="5">
        <v>1197831</v>
      </c>
      <c r="D402" s="6">
        <v>44459</v>
      </c>
      <c r="E402" s="5" t="s">
        <v>27</v>
      </c>
      <c r="F402" s="5" t="s">
        <v>28</v>
      </c>
      <c r="G402" s="5" t="s">
        <v>39</v>
      </c>
      <c r="H402" s="7" t="s">
        <v>22</v>
      </c>
      <c r="I402" s="8">
        <v>50</v>
      </c>
      <c r="J402" s="9">
        <v>575</v>
      </c>
      <c r="K402" s="10">
        <v>287500</v>
      </c>
      <c r="L402" s="10">
        <v>100625</v>
      </c>
      <c r="M402" s="11">
        <v>0.35</v>
      </c>
      <c r="N402" s="5" t="s">
        <v>24</v>
      </c>
      <c r="O402" s="13" t="b">
        <f t="shared" si="24"/>
        <v>0</v>
      </c>
      <c r="P402" s="14">
        <f t="shared" si="25"/>
        <v>28750</v>
      </c>
      <c r="Q402" s="14">
        <f t="shared" si="26"/>
        <v>10062.5</v>
      </c>
      <c r="R402" s="19">
        <f t="shared" si="27"/>
        <v>10</v>
      </c>
    </row>
    <row r="403" spans="2:18" ht="14.25" customHeight="1">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c r="O403" s="13" t="b">
        <f t="shared" si="24"/>
        <v>0</v>
      </c>
      <c r="P403" s="14">
        <f t="shared" si="25"/>
        <v>51000</v>
      </c>
      <c r="Q403" s="14">
        <f t="shared" si="26"/>
        <v>28050.000000000004</v>
      </c>
      <c r="R403" s="19">
        <f t="shared" si="27"/>
        <v>9.9999999999999982</v>
      </c>
    </row>
    <row r="404" spans="2:18" ht="14.25" customHeight="1">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c r="O404" s="13" t="b">
        <f t="shared" si="24"/>
        <v>0</v>
      </c>
      <c r="P404" s="14">
        <f t="shared" si="25"/>
        <v>40000</v>
      </c>
      <c r="Q404" s="14">
        <f t="shared" si="26"/>
        <v>15999.999999999998</v>
      </c>
      <c r="R404" s="19">
        <f t="shared" si="27"/>
        <v>10.000000000000002</v>
      </c>
    </row>
    <row r="405" spans="2:18" ht="14.25" customHeight="1">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c r="O405" s="13" t="b">
        <f t="shared" si="24"/>
        <v>0</v>
      </c>
      <c r="P405" s="14">
        <f t="shared" si="25"/>
        <v>44000.000000000007</v>
      </c>
      <c r="Q405" s="14">
        <f t="shared" si="26"/>
        <v>17600</v>
      </c>
      <c r="R405" s="19">
        <f t="shared" si="27"/>
        <v>10</v>
      </c>
    </row>
    <row r="406" spans="2:18" ht="14.25" customHeight="1">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c r="O406" s="13" t="b">
        <f t="shared" si="24"/>
        <v>0</v>
      </c>
      <c r="P406" s="14">
        <f t="shared" si="25"/>
        <v>48750</v>
      </c>
      <c r="Q406" s="14">
        <f t="shared" si="26"/>
        <v>19500</v>
      </c>
      <c r="R406" s="19">
        <f t="shared" si="27"/>
        <v>9.9999999999999982</v>
      </c>
    </row>
    <row r="407" spans="2:18" ht="14.25" customHeight="1">
      <c r="B407" s="5" t="s">
        <v>26</v>
      </c>
      <c r="C407" s="5">
        <v>1197831</v>
      </c>
      <c r="D407" s="6">
        <v>44464</v>
      </c>
      <c r="E407" s="5" t="s">
        <v>27</v>
      </c>
      <c r="F407" s="5" t="s">
        <v>28</v>
      </c>
      <c r="G407" s="5" t="s">
        <v>39</v>
      </c>
      <c r="H407" s="7" t="s">
        <v>21</v>
      </c>
      <c r="I407" s="8">
        <v>50</v>
      </c>
      <c r="J407" s="9">
        <v>525</v>
      </c>
      <c r="K407" s="10">
        <v>262500</v>
      </c>
      <c r="L407" s="10">
        <v>131250</v>
      </c>
      <c r="M407" s="11">
        <v>0.5</v>
      </c>
      <c r="N407" s="5" t="s">
        <v>24</v>
      </c>
      <c r="O407" s="13" t="b">
        <f t="shared" si="24"/>
        <v>0</v>
      </c>
      <c r="P407" s="14">
        <f t="shared" si="25"/>
        <v>26250</v>
      </c>
      <c r="Q407" s="14">
        <f t="shared" si="26"/>
        <v>13125</v>
      </c>
      <c r="R407" s="19">
        <f t="shared" si="27"/>
        <v>10</v>
      </c>
    </row>
    <row r="408" spans="2:18" ht="14.25" customHeight="1">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c r="O408" s="13" t="b">
        <f t="shared" si="24"/>
        <v>0</v>
      </c>
      <c r="P408" s="14">
        <f t="shared" si="25"/>
        <v>28875.000000000004</v>
      </c>
      <c r="Q408" s="14">
        <f t="shared" si="26"/>
        <v>10106.25</v>
      </c>
      <c r="R408" s="19">
        <f t="shared" si="27"/>
        <v>10.000000000000002</v>
      </c>
    </row>
    <row r="409" spans="2:18" ht="14.25" customHeight="1">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c r="O409" s="13" t="b">
        <f t="shared" si="24"/>
        <v>0</v>
      </c>
      <c r="P409" s="14">
        <f t="shared" si="25"/>
        <v>46500</v>
      </c>
      <c r="Q409" s="14">
        <f t="shared" si="26"/>
        <v>25575.000000000004</v>
      </c>
      <c r="R409" s="19">
        <f t="shared" si="27"/>
        <v>10</v>
      </c>
    </row>
    <row r="410" spans="2:18" ht="14.25" customHeight="1">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c r="O410" s="13" t="b">
        <f t="shared" si="24"/>
        <v>0</v>
      </c>
      <c r="P410" s="14">
        <f t="shared" si="25"/>
        <v>39875.000000000007</v>
      </c>
      <c r="Q410" s="14">
        <f t="shared" si="26"/>
        <v>15950.000000000002</v>
      </c>
      <c r="R410" s="19">
        <f t="shared" si="27"/>
        <v>9.9999999999999982</v>
      </c>
    </row>
    <row r="411" spans="2:18" ht="14.25" customHeight="1">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c r="O411" s="13" t="b">
        <f t="shared" si="24"/>
        <v>0</v>
      </c>
      <c r="P411" s="14">
        <f t="shared" si="25"/>
        <v>37125.000000000007</v>
      </c>
      <c r="Q411" s="14">
        <f t="shared" si="26"/>
        <v>14850.000000000002</v>
      </c>
      <c r="R411" s="19">
        <f t="shared" si="27"/>
        <v>9.9999999999999982</v>
      </c>
    </row>
    <row r="412" spans="2:18" ht="14.25" customHeight="1">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c r="O412" s="13" t="b">
        <f t="shared" si="24"/>
        <v>0</v>
      </c>
      <c r="P412" s="14">
        <f t="shared" si="25"/>
        <v>43500</v>
      </c>
      <c r="Q412" s="14">
        <f t="shared" si="26"/>
        <v>17400</v>
      </c>
      <c r="R412" s="19">
        <f t="shared" si="27"/>
        <v>10</v>
      </c>
    </row>
    <row r="413" spans="2:18" ht="14.25" customHeight="1">
      <c r="B413" s="5" t="s">
        <v>26</v>
      </c>
      <c r="C413" s="5">
        <v>1197831</v>
      </c>
      <c r="D413" s="6">
        <v>44470</v>
      </c>
      <c r="E413" s="5" t="s">
        <v>27</v>
      </c>
      <c r="F413" s="5" t="s">
        <v>28</v>
      </c>
      <c r="G413" s="5" t="s">
        <v>39</v>
      </c>
      <c r="H413" s="7" t="s">
        <v>21</v>
      </c>
      <c r="I413" s="8">
        <v>60</v>
      </c>
      <c r="J413" s="9">
        <v>450</v>
      </c>
      <c r="K413" s="10">
        <v>270000</v>
      </c>
      <c r="L413" s="10">
        <v>135000</v>
      </c>
      <c r="M413" s="11">
        <v>0.5</v>
      </c>
      <c r="N413" s="5" t="s">
        <v>24</v>
      </c>
      <c r="O413" s="13" t="b">
        <f t="shared" si="24"/>
        <v>0</v>
      </c>
      <c r="P413" s="14">
        <f t="shared" si="25"/>
        <v>27000</v>
      </c>
      <c r="Q413" s="14">
        <f t="shared" si="26"/>
        <v>13500</v>
      </c>
      <c r="R413" s="19">
        <f t="shared" si="27"/>
        <v>10</v>
      </c>
    </row>
    <row r="414" spans="2:18" ht="14.25" customHeight="1">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c r="O414" s="13" t="b">
        <f t="shared" si="24"/>
        <v>0</v>
      </c>
      <c r="P414" s="14">
        <f t="shared" si="25"/>
        <v>24750.000000000004</v>
      </c>
      <c r="Q414" s="14">
        <f t="shared" si="26"/>
        <v>8662.5</v>
      </c>
      <c r="R414" s="19">
        <f t="shared" si="27"/>
        <v>10</v>
      </c>
    </row>
    <row r="415" spans="2:18" ht="14.25" customHeight="1">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c r="O415" s="13" t="b">
        <f t="shared" si="24"/>
        <v>0</v>
      </c>
      <c r="P415" s="14">
        <f t="shared" si="25"/>
        <v>33750</v>
      </c>
      <c r="Q415" s="14">
        <f t="shared" si="26"/>
        <v>18562.5</v>
      </c>
      <c r="R415" s="19">
        <f t="shared" si="27"/>
        <v>10.000000000000002</v>
      </c>
    </row>
    <row r="416" spans="2:18" ht="14.25" customHeight="1">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c r="O416" s="13" t="b">
        <f t="shared" si="24"/>
        <v>0</v>
      </c>
      <c r="P416" s="14">
        <f t="shared" si="25"/>
        <v>25000</v>
      </c>
      <c r="Q416" s="14">
        <f t="shared" si="26"/>
        <v>10000</v>
      </c>
      <c r="R416" s="19">
        <f t="shared" si="27"/>
        <v>9.9999999999999982</v>
      </c>
    </row>
    <row r="417" spans="2:18" ht="14.25" customHeight="1">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c r="O417" s="13" t="b">
        <f t="shared" si="24"/>
        <v>0</v>
      </c>
      <c r="P417" s="14">
        <f t="shared" si="25"/>
        <v>25000</v>
      </c>
      <c r="Q417" s="14">
        <f t="shared" si="26"/>
        <v>10000</v>
      </c>
      <c r="R417" s="19">
        <f t="shared" si="27"/>
        <v>9.9999999999999982</v>
      </c>
    </row>
    <row r="418" spans="2:18" ht="14.25" customHeight="1">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c r="O418" s="13" t="b">
        <f t="shared" si="24"/>
        <v>0</v>
      </c>
      <c r="P418" s="14">
        <f t="shared" si="25"/>
        <v>25875</v>
      </c>
      <c r="Q418" s="14">
        <f t="shared" si="26"/>
        <v>10350</v>
      </c>
      <c r="R418" s="19">
        <f t="shared" si="27"/>
        <v>9.9999999999999982</v>
      </c>
    </row>
    <row r="419" spans="2:18" ht="14.25" customHeight="1">
      <c r="B419" s="5" t="s">
        <v>26</v>
      </c>
      <c r="C419" s="5">
        <v>1197831</v>
      </c>
      <c r="D419" s="6">
        <v>44476</v>
      </c>
      <c r="E419" s="5" t="s">
        <v>27</v>
      </c>
      <c r="F419" s="5" t="s">
        <v>28</v>
      </c>
      <c r="G419" s="5" t="s">
        <v>39</v>
      </c>
      <c r="H419" s="7" t="s">
        <v>21</v>
      </c>
      <c r="I419" s="8">
        <v>45</v>
      </c>
      <c r="J419" s="9">
        <v>425</v>
      </c>
      <c r="K419" s="10">
        <v>191250</v>
      </c>
      <c r="L419" s="10">
        <v>95625</v>
      </c>
      <c r="M419" s="11">
        <v>0.5</v>
      </c>
      <c r="N419" s="5" t="s">
        <v>24</v>
      </c>
      <c r="O419" s="13" t="b">
        <f t="shared" si="24"/>
        <v>0</v>
      </c>
      <c r="P419" s="14">
        <f t="shared" si="25"/>
        <v>19125</v>
      </c>
      <c r="Q419" s="14">
        <f t="shared" si="26"/>
        <v>9562.5</v>
      </c>
      <c r="R419" s="19">
        <f t="shared" si="27"/>
        <v>10</v>
      </c>
    </row>
    <row r="420" spans="2:18" ht="14.25" customHeight="1">
      <c r="B420" s="5" t="s">
        <v>26</v>
      </c>
      <c r="C420" s="5">
        <v>1197831</v>
      </c>
      <c r="D420" s="6">
        <v>44477</v>
      </c>
      <c r="E420" s="5" t="s">
        <v>27</v>
      </c>
      <c r="F420" s="5" t="s">
        <v>28</v>
      </c>
      <c r="G420" s="5" t="s">
        <v>39</v>
      </c>
      <c r="H420" s="7" t="s">
        <v>22</v>
      </c>
      <c r="I420" s="8">
        <v>40</v>
      </c>
      <c r="J420" s="9">
        <v>400</v>
      </c>
      <c r="K420" s="10">
        <v>160000</v>
      </c>
      <c r="L420" s="10">
        <v>56000</v>
      </c>
      <c r="M420" s="11">
        <v>0.35</v>
      </c>
      <c r="N420" s="5" t="s">
        <v>24</v>
      </c>
      <c r="O420" s="13" t="b">
        <f t="shared" si="24"/>
        <v>0</v>
      </c>
      <c r="P420" s="14">
        <f t="shared" si="25"/>
        <v>16000</v>
      </c>
      <c r="Q420" s="14">
        <f t="shared" si="26"/>
        <v>5600</v>
      </c>
      <c r="R420" s="19">
        <f t="shared" si="27"/>
        <v>10</v>
      </c>
    </row>
    <row r="421" spans="2:18" ht="14.25" customHeight="1">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c r="O421" s="13" t="b">
        <f t="shared" si="24"/>
        <v>0</v>
      </c>
      <c r="P421" s="14">
        <f t="shared" si="25"/>
        <v>28750</v>
      </c>
      <c r="Q421" s="14">
        <f t="shared" si="26"/>
        <v>15812.500000000002</v>
      </c>
      <c r="R421" s="19">
        <f t="shared" si="27"/>
        <v>9.9999999999999982</v>
      </c>
    </row>
    <row r="422" spans="2:18" ht="14.25" customHeight="1">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c r="O422" s="13" t="b">
        <f t="shared" si="24"/>
        <v>0</v>
      </c>
      <c r="P422" s="14">
        <f t="shared" si="25"/>
        <v>29000</v>
      </c>
      <c r="Q422" s="14">
        <f t="shared" si="26"/>
        <v>11599.999999999998</v>
      </c>
      <c r="R422" s="19">
        <f t="shared" si="27"/>
        <v>10</v>
      </c>
    </row>
    <row r="423" spans="2:18" ht="14.25" customHeight="1">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c r="O423" s="13" t="b">
        <f t="shared" si="24"/>
        <v>0</v>
      </c>
      <c r="P423" s="14">
        <f t="shared" si="25"/>
        <v>29000</v>
      </c>
      <c r="Q423" s="14">
        <f t="shared" si="26"/>
        <v>11599.999999999998</v>
      </c>
      <c r="R423" s="19">
        <f t="shared" si="27"/>
        <v>10</v>
      </c>
    </row>
    <row r="424" spans="2:18" ht="14.25" customHeight="1">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c r="O424" s="13" t="b">
        <f t="shared" si="24"/>
        <v>0</v>
      </c>
      <c r="P424" s="14">
        <f t="shared" si="25"/>
        <v>42250</v>
      </c>
      <c r="Q424" s="14">
        <f t="shared" si="26"/>
        <v>16900</v>
      </c>
      <c r="R424" s="19">
        <f t="shared" si="27"/>
        <v>10</v>
      </c>
    </row>
    <row r="425" spans="2:18" ht="14.25" customHeight="1">
      <c r="B425" s="5" t="s">
        <v>26</v>
      </c>
      <c r="C425" s="5">
        <v>1197831</v>
      </c>
      <c r="D425" s="6">
        <v>44482</v>
      </c>
      <c r="E425" s="5" t="s">
        <v>27</v>
      </c>
      <c r="F425" s="5" t="s">
        <v>28</v>
      </c>
      <c r="G425" s="5" t="s">
        <v>39</v>
      </c>
      <c r="H425" s="7" t="s">
        <v>21</v>
      </c>
      <c r="I425" s="8">
        <v>65</v>
      </c>
      <c r="J425" s="9">
        <v>500</v>
      </c>
      <c r="K425" s="10">
        <v>325000</v>
      </c>
      <c r="L425" s="10">
        <v>162500</v>
      </c>
      <c r="M425" s="11">
        <v>0.5</v>
      </c>
      <c r="N425" s="5" t="s">
        <v>24</v>
      </c>
      <c r="O425" s="13" t="b">
        <f t="shared" si="24"/>
        <v>0</v>
      </c>
      <c r="P425" s="14">
        <f t="shared" si="25"/>
        <v>32500</v>
      </c>
      <c r="Q425" s="14">
        <f t="shared" si="26"/>
        <v>16250</v>
      </c>
      <c r="R425" s="19">
        <f t="shared" si="27"/>
        <v>10</v>
      </c>
    </row>
    <row r="426" spans="2:18" ht="14.25" customHeight="1">
      <c r="B426" s="5" t="s">
        <v>26</v>
      </c>
      <c r="C426" s="5">
        <v>1197831</v>
      </c>
      <c r="D426" s="6">
        <v>44483</v>
      </c>
      <c r="E426" s="5" t="s">
        <v>27</v>
      </c>
      <c r="F426" s="5" t="s">
        <v>28</v>
      </c>
      <c r="G426" s="5" t="s">
        <v>39</v>
      </c>
      <c r="H426" s="7" t="s">
        <v>22</v>
      </c>
      <c r="I426" s="8">
        <v>60</v>
      </c>
      <c r="J426" s="9">
        <v>475</v>
      </c>
      <c r="K426" s="10">
        <v>285000</v>
      </c>
      <c r="L426" s="10">
        <v>99750</v>
      </c>
      <c r="M426" s="11">
        <v>0.35</v>
      </c>
      <c r="N426" s="5" t="s">
        <v>24</v>
      </c>
      <c r="O426" s="13" t="b">
        <f t="shared" si="24"/>
        <v>0</v>
      </c>
      <c r="P426" s="14">
        <f t="shared" si="25"/>
        <v>28500</v>
      </c>
      <c r="Q426" s="14">
        <f t="shared" si="26"/>
        <v>9975</v>
      </c>
      <c r="R426" s="19">
        <f t="shared" si="27"/>
        <v>10</v>
      </c>
    </row>
    <row r="427" spans="2:18" ht="14.25" customHeight="1">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c r="O427" s="13" t="b">
        <f t="shared" si="24"/>
        <v>0</v>
      </c>
      <c r="P427" s="14">
        <f t="shared" si="25"/>
        <v>47250</v>
      </c>
      <c r="Q427" s="14">
        <f t="shared" si="26"/>
        <v>25987.500000000004</v>
      </c>
      <c r="R427" s="19">
        <f t="shared" si="27"/>
        <v>10</v>
      </c>
    </row>
    <row r="428" spans="2:18" ht="14.25" customHeight="1">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c r="O428" s="13" t="b">
        <f t="shared" si="24"/>
        <v>0</v>
      </c>
      <c r="P428" s="14">
        <f t="shared" si="25"/>
        <v>49500</v>
      </c>
      <c r="Q428" s="14">
        <f t="shared" si="26"/>
        <v>19800</v>
      </c>
      <c r="R428" s="19">
        <f t="shared" si="27"/>
        <v>9.9999999999999982</v>
      </c>
    </row>
    <row r="429" spans="2:18" ht="14.25" customHeight="1">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c r="O429" s="13" t="b">
        <f t="shared" si="24"/>
        <v>0</v>
      </c>
      <c r="P429" s="14">
        <f t="shared" si="25"/>
        <v>49500</v>
      </c>
      <c r="Q429" s="14">
        <f t="shared" si="26"/>
        <v>19800</v>
      </c>
      <c r="R429" s="19">
        <f t="shared" si="27"/>
        <v>9.9999999999999982</v>
      </c>
    </row>
    <row r="430" spans="2:18" ht="14.25" customHeight="1">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c r="O430" s="13" t="b">
        <f t="shared" si="24"/>
        <v>0</v>
      </c>
      <c r="P430" s="14">
        <f t="shared" si="25"/>
        <v>47125</v>
      </c>
      <c r="Q430" s="14">
        <f t="shared" si="26"/>
        <v>18850</v>
      </c>
      <c r="R430" s="19">
        <f t="shared" si="27"/>
        <v>9.9999999999999982</v>
      </c>
    </row>
    <row r="431" spans="2:18" ht="14.25" customHeight="1">
      <c r="B431" s="5" t="s">
        <v>26</v>
      </c>
      <c r="C431" s="5">
        <v>1197831</v>
      </c>
      <c r="D431" s="6">
        <v>44488</v>
      </c>
      <c r="E431" s="5" t="s">
        <v>27</v>
      </c>
      <c r="F431" s="5" t="s">
        <v>28</v>
      </c>
      <c r="G431" s="5" t="s">
        <v>39</v>
      </c>
      <c r="H431" s="7" t="s">
        <v>21</v>
      </c>
      <c r="I431" s="8">
        <v>65</v>
      </c>
      <c r="J431" s="9">
        <v>575</v>
      </c>
      <c r="K431" s="10">
        <v>373750</v>
      </c>
      <c r="L431" s="10">
        <v>186875</v>
      </c>
      <c r="M431" s="11">
        <v>0.5</v>
      </c>
      <c r="N431" s="5" t="s">
        <v>24</v>
      </c>
      <c r="O431" s="13" t="b">
        <f t="shared" si="24"/>
        <v>0</v>
      </c>
      <c r="P431" s="14">
        <f t="shared" si="25"/>
        <v>37375</v>
      </c>
      <c r="Q431" s="14">
        <f t="shared" si="26"/>
        <v>18687.5</v>
      </c>
      <c r="R431" s="19">
        <f t="shared" si="27"/>
        <v>10</v>
      </c>
    </row>
    <row r="432" spans="2:18" ht="14.25" customHeight="1">
      <c r="B432" s="5" t="s">
        <v>26</v>
      </c>
      <c r="C432" s="5">
        <v>1197831</v>
      </c>
      <c r="D432" s="6">
        <v>44489</v>
      </c>
      <c r="E432" s="5" t="s">
        <v>27</v>
      </c>
      <c r="F432" s="5" t="s">
        <v>28</v>
      </c>
      <c r="G432" s="5" t="s">
        <v>39</v>
      </c>
      <c r="H432" s="7" t="s">
        <v>22</v>
      </c>
      <c r="I432" s="8">
        <v>60</v>
      </c>
      <c r="J432" s="9">
        <v>525</v>
      </c>
      <c r="K432" s="10">
        <v>315000</v>
      </c>
      <c r="L432" s="10">
        <v>110250</v>
      </c>
      <c r="M432" s="11">
        <v>0.35</v>
      </c>
      <c r="N432" s="5" t="s">
        <v>24</v>
      </c>
      <c r="O432" s="13" t="b">
        <f t="shared" si="24"/>
        <v>0</v>
      </c>
      <c r="P432" s="14">
        <f t="shared" si="25"/>
        <v>31500</v>
      </c>
      <c r="Q432" s="14">
        <f t="shared" si="26"/>
        <v>11025</v>
      </c>
      <c r="R432" s="19">
        <f t="shared" si="27"/>
        <v>10</v>
      </c>
    </row>
    <row r="433" spans="2:18" ht="14.25" customHeight="1">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c r="O433" s="13" t="b">
        <f t="shared" si="24"/>
        <v>0</v>
      </c>
      <c r="P433" s="14">
        <f t="shared" si="25"/>
        <v>54250</v>
      </c>
      <c r="Q433" s="14">
        <f t="shared" si="26"/>
        <v>29837.500000000004</v>
      </c>
      <c r="R433" s="19">
        <f t="shared" si="27"/>
        <v>9.9999999999999982</v>
      </c>
    </row>
    <row r="434" spans="2:18" ht="14.25" customHeight="1">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c r="O434" s="13" t="b">
        <f t="shared" si="24"/>
        <v>0</v>
      </c>
      <c r="P434" s="14">
        <f t="shared" si="25"/>
        <v>19125</v>
      </c>
      <c r="Q434" s="14">
        <f t="shared" si="26"/>
        <v>10518.75</v>
      </c>
      <c r="R434" s="19">
        <f t="shared" si="27"/>
        <v>10.000000000000002</v>
      </c>
    </row>
    <row r="435" spans="2:18" ht="14.25" customHeight="1">
      <c r="B435" s="5" t="s">
        <v>14</v>
      </c>
      <c r="C435" s="5">
        <v>1185732</v>
      </c>
      <c r="D435" s="6">
        <v>44492</v>
      </c>
      <c r="E435" s="5" t="s">
        <v>27</v>
      </c>
      <c r="F435" s="5" t="s">
        <v>28</v>
      </c>
      <c r="G435" s="5" t="s">
        <v>39</v>
      </c>
      <c r="H435" s="7" t="s">
        <v>19</v>
      </c>
      <c r="I435" s="8">
        <v>45</v>
      </c>
      <c r="J435" s="9">
        <v>225</v>
      </c>
      <c r="K435" s="10">
        <v>101250</v>
      </c>
      <c r="L435" s="10">
        <v>35437.5</v>
      </c>
      <c r="M435" s="11">
        <v>0.35</v>
      </c>
      <c r="N435" s="5" t="s">
        <v>24</v>
      </c>
      <c r="O435" s="13" t="b">
        <f t="shared" si="24"/>
        <v>0</v>
      </c>
      <c r="P435" s="14">
        <f t="shared" si="25"/>
        <v>10125</v>
      </c>
      <c r="Q435" s="14">
        <f t="shared" si="26"/>
        <v>3543.75</v>
      </c>
      <c r="R435" s="19">
        <f t="shared" si="27"/>
        <v>10</v>
      </c>
    </row>
    <row r="436" spans="2:18" ht="14.25" customHeight="1">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c r="O436" s="13" t="b">
        <f t="shared" si="24"/>
        <v>0</v>
      </c>
      <c r="P436" s="14">
        <f t="shared" si="25"/>
        <v>7875</v>
      </c>
      <c r="Q436" s="14">
        <f t="shared" si="26"/>
        <v>3149.9999999999995</v>
      </c>
      <c r="R436" s="19">
        <f t="shared" si="27"/>
        <v>10</v>
      </c>
    </row>
    <row r="437" spans="2:18" ht="14.25" customHeight="1">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c r="O437" s="13" t="b">
        <f t="shared" si="24"/>
        <v>0</v>
      </c>
      <c r="P437" s="14">
        <f t="shared" si="25"/>
        <v>3000</v>
      </c>
      <c r="Q437" s="14">
        <f t="shared" si="26"/>
        <v>1200</v>
      </c>
      <c r="R437" s="19">
        <f t="shared" si="27"/>
        <v>9.9999999999999982</v>
      </c>
    </row>
    <row r="438" spans="2:18" ht="14.25" customHeight="1">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c r="O438" s="13" t="b">
        <f t="shared" si="24"/>
        <v>0</v>
      </c>
      <c r="P438" s="14">
        <f t="shared" si="25"/>
        <v>6874.9999999999991</v>
      </c>
      <c r="Q438" s="14">
        <f t="shared" si="26"/>
        <v>2406.2499999999995</v>
      </c>
      <c r="R438" s="19">
        <f t="shared" si="27"/>
        <v>9.9999999999999982</v>
      </c>
    </row>
    <row r="439" spans="2:18" ht="14.25" customHeight="1">
      <c r="B439" s="5" t="s">
        <v>14</v>
      </c>
      <c r="C439" s="5">
        <v>1185732</v>
      </c>
      <c r="D439" s="6">
        <v>44496</v>
      </c>
      <c r="E439" s="5" t="s">
        <v>15</v>
      </c>
      <c r="F439" s="5" t="s">
        <v>40</v>
      </c>
      <c r="G439" s="5" t="s">
        <v>41</v>
      </c>
      <c r="H439" s="7" t="s">
        <v>23</v>
      </c>
      <c r="I439" s="8">
        <v>45</v>
      </c>
      <c r="J439" s="9">
        <v>225</v>
      </c>
      <c r="K439" s="10">
        <v>101250</v>
      </c>
      <c r="L439" s="10">
        <v>30375</v>
      </c>
      <c r="M439" s="11">
        <v>0.3</v>
      </c>
      <c r="N439" s="5" t="s">
        <v>24</v>
      </c>
      <c r="O439" s="13" t="b">
        <f t="shared" si="24"/>
        <v>0</v>
      </c>
      <c r="P439" s="14">
        <f t="shared" si="25"/>
        <v>10125</v>
      </c>
      <c r="Q439" s="14">
        <f t="shared" si="26"/>
        <v>3037.5</v>
      </c>
      <c r="R439" s="19">
        <f t="shared" si="27"/>
        <v>10</v>
      </c>
    </row>
    <row r="440" spans="2:18" ht="14.25" customHeight="1">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c r="O440" s="13" t="b">
        <f t="shared" si="24"/>
        <v>0</v>
      </c>
      <c r="P440" s="14">
        <f t="shared" si="25"/>
        <v>21375</v>
      </c>
      <c r="Q440" s="14">
        <f t="shared" si="26"/>
        <v>11756.250000000002</v>
      </c>
      <c r="R440" s="19">
        <f t="shared" si="27"/>
        <v>10</v>
      </c>
    </row>
    <row r="441" spans="2:18" ht="14.25" customHeight="1">
      <c r="B441" s="5" t="s">
        <v>14</v>
      </c>
      <c r="C441" s="5">
        <v>1185732</v>
      </c>
      <c r="D441" s="6">
        <v>44498</v>
      </c>
      <c r="E441" s="5" t="s">
        <v>15</v>
      </c>
      <c r="F441" s="5" t="s">
        <v>40</v>
      </c>
      <c r="G441" s="5" t="s">
        <v>41</v>
      </c>
      <c r="H441" s="7" t="s">
        <v>19</v>
      </c>
      <c r="I441" s="8">
        <v>45</v>
      </c>
      <c r="J441" s="9">
        <v>125</v>
      </c>
      <c r="K441" s="10">
        <v>56250</v>
      </c>
      <c r="L441" s="10">
        <v>19687.5</v>
      </c>
      <c r="M441" s="11">
        <v>0.35</v>
      </c>
      <c r="N441" s="5" t="s">
        <v>24</v>
      </c>
      <c r="O441" s="13" t="b">
        <f t="shared" si="24"/>
        <v>0</v>
      </c>
      <c r="P441" s="14">
        <f t="shared" si="25"/>
        <v>5625</v>
      </c>
      <c r="Q441" s="14">
        <f t="shared" si="26"/>
        <v>1968.7499999999998</v>
      </c>
      <c r="R441" s="19">
        <f t="shared" si="27"/>
        <v>10.000000000000002</v>
      </c>
    </row>
    <row r="442" spans="2:18" ht="14.25" customHeight="1">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c r="O442" s="13" t="b">
        <f t="shared" si="24"/>
        <v>0</v>
      </c>
      <c r="P442" s="14">
        <f t="shared" si="25"/>
        <v>6125</v>
      </c>
      <c r="Q442" s="14">
        <f t="shared" si="26"/>
        <v>2450</v>
      </c>
      <c r="R442" s="19">
        <f t="shared" si="27"/>
        <v>9.9999999999999982</v>
      </c>
    </row>
    <row r="443" spans="2:18" ht="14.25" customHeight="1">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c r="O443" s="13" t="b">
        <f t="shared" si="24"/>
        <v>0</v>
      </c>
      <c r="P443" s="14">
        <f t="shared" si="25"/>
        <v>2000</v>
      </c>
      <c r="Q443" s="14">
        <f t="shared" si="26"/>
        <v>799.99999999999989</v>
      </c>
      <c r="R443" s="19">
        <f t="shared" si="27"/>
        <v>10</v>
      </c>
    </row>
    <row r="444" spans="2:18" ht="14.25" customHeight="1">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c r="O444" s="13" t="b">
        <f t="shared" si="24"/>
        <v>0</v>
      </c>
      <c r="P444" s="14">
        <f t="shared" si="25"/>
        <v>6874.9999999999991</v>
      </c>
      <c r="Q444" s="14">
        <f t="shared" si="26"/>
        <v>2406.2499999999995</v>
      </c>
      <c r="R444" s="19">
        <f t="shared" si="27"/>
        <v>9.9999999999999982</v>
      </c>
    </row>
    <row r="445" spans="2:18" ht="14.25" customHeight="1">
      <c r="B445" s="5" t="s">
        <v>14</v>
      </c>
      <c r="C445" s="5">
        <v>1185732</v>
      </c>
      <c r="D445" s="6">
        <v>44502</v>
      </c>
      <c r="E445" s="5" t="s">
        <v>15</v>
      </c>
      <c r="F445" s="5" t="s">
        <v>40</v>
      </c>
      <c r="G445" s="5" t="s">
        <v>41</v>
      </c>
      <c r="H445" s="7" t="s">
        <v>23</v>
      </c>
      <c r="I445" s="8">
        <v>45</v>
      </c>
      <c r="J445" s="9">
        <v>225</v>
      </c>
      <c r="K445" s="10">
        <v>101250</v>
      </c>
      <c r="L445" s="10">
        <v>30375</v>
      </c>
      <c r="M445" s="11">
        <v>0.3</v>
      </c>
      <c r="N445" s="5" t="s">
        <v>24</v>
      </c>
      <c r="O445" s="13" t="b">
        <f t="shared" si="24"/>
        <v>0</v>
      </c>
      <c r="P445" s="14">
        <f t="shared" si="25"/>
        <v>10125</v>
      </c>
      <c r="Q445" s="14">
        <f t="shared" si="26"/>
        <v>3037.5</v>
      </c>
      <c r="R445" s="19">
        <f t="shared" si="27"/>
        <v>10</v>
      </c>
    </row>
    <row r="446" spans="2:18" ht="14.25" customHeight="1">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c r="O446" s="13" t="b">
        <f t="shared" si="24"/>
        <v>0</v>
      </c>
      <c r="P446" s="14">
        <f t="shared" si="25"/>
        <v>22250</v>
      </c>
      <c r="Q446" s="14">
        <f t="shared" si="26"/>
        <v>12237.500000000002</v>
      </c>
      <c r="R446" s="19">
        <f t="shared" si="27"/>
        <v>10</v>
      </c>
    </row>
    <row r="447" spans="2:18" ht="14.25" customHeight="1">
      <c r="B447" s="5" t="s">
        <v>14</v>
      </c>
      <c r="C447" s="5">
        <v>1185732</v>
      </c>
      <c r="D447" s="6">
        <v>44504</v>
      </c>
      <c r="E447" s="5" t="s">
        <v>15</v>
      </c>
      <c r="F447" s="5" t="s">
        <v>40</v>
      </c>
      <c r="G447" s="5" t="s">
        <v>41</v>
      </c>
      <c r="H447" s="7" t="s">
        <v>19</v>
      </c>
      <c r="I447" s="8">
        <v>50</v>
      </c>
      <c r="J447" s="9">
        <v>150</v>
      </c>
      <c r="K447" s="10">
        <v>75000</v>
      </c>
      <c r="L447" s="10">
        <v>26250</v>
      </c>
      <c r="M447" s="11">
        <v>0.35</v>
      </c>
      <c r="N447" s="5" t="s">
        <v>24</v>
      </c>
      <c r="O447" s="13" t="b">
        <f t="shared" si="24"/>
        <v>0</v>
      </c>
      <c r="P447" s="14">
        <f t="shared" si="25"/>
        <v>7500</v>
      </c>
      <c r="Q447" s="14">
        <f t="shared" si="26"/>
        <v>2625</v>
      </c>
      <c r="R447" s="19">
        <f t="shared" si="27"/>
        <v>10</v>
      </c>
    </row>
    <row r="448" spans="2:18" ht="14.25" customHeight="1">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c r="O448" s="13" t="b">
        <f t="shared" si="24"/>
        <v>0</v>
      </c>
      <c r="P448" s="14">
        <f t="shared" si="25"/>
        <v>7000</v>
      </c>
      <c r="Q448" s="14">
        <f t="shared" si="26"/>
        <v>2799.9999999999995</v>
      </c>
      <c r="R448" s="19">
        <f t="shared" si="27"/>
        <v>10</v>
      </c>
    </row>
    <row r="449" spans="2:18" ht="14.25" customHeight="1">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c r="O449" s="13" t="b">
        <f t="shared" si="24"/>
        <v>0</v>
      </c>
      <c r="P449" s="14">
        <f t="shared" si="25"/>
        <v>1125</v>
      </c>
      <c r="Q449" s="14">
        <f t="shared" si="26"/>
        <v>449.99999999999994</v>
      </c>
      <c r="R449" s="19">
        <f t="shared" si="27"/>
        <v>10.000000000000002</v>
      </c>
    </row>
    <row r="450" spans="2:18" ht="14.25" customHeight="1">
      <c r="B450" s="5" t="s">
        <v>14</v>
      </c>
      <c r="C450" s="5">
        <v>1185732</v>
      </c>
      <c r="D450" s="6">
        <v>44507</v>
      </c>
      <c r="E450" s="5" t="s">
        <v>15</v>
      </c>
      <c r="F450" s="5" t="s">
        <v>40</v>
      </c>
      <c r="G450" s="5" t="s">
        <v>41</v>
      </c>
      <c r="H450" s="7" t="s">
        <v>22</v>
      </c>
      <c r="I450" s="8">
        <v>60</v>
      </c>
      <c r="J450" s="9">
        <v>75</v>
      </c>
      <c r="K450" s="10">
        <v>45000</v>
      </c>
      <c r="L450" s="10">
        <v>13500</v>
      </c>
      <c r="M450" s="11">
        <v>0.3</v>
      </c>
      <c r="N450" s="5" t="s">
        <v>24</v>
      </c>
      <c r="O450" s="13" t="b">
        <f t="shared" si="24"/>
        <v>0</v>
      </c>
      <c r="P450" s="14">
        <f t="shared" si="25"/>
        <v>4500</v>
      </c>
      <c r="Q450" s="14">
        <f t="shared" si="26"/>
        <v>1350</v>
      </c>
      <c r="R450" s="19">
        <f t="shared" si="27"/>
        <v>10</v>
      </c>
    </row>
    <row r="451" spans="2:18" ht="14.25" customHeight="1">
      <c r="B451" s="5" t="s">
        <v>14</v>
      </c>
      <c r="C451" s="5">
        <v>1185732</v>
      </c>
      <c r="D451" s="6">
        <v>44508</v>
      </c>
      <c r="E451" s="5" t="s">
        <v>15</v>
      </c>
      <c r="F451" s="5" t="s">
        <v>40</v>
      </c>
      <c r="G451" s="5" t="s">
        <v>41</v>
      </c>
      <c r="H451" s="7" t="s">
        <v>23</v>
      </c>
      <c r="I451" s="8">
        <v>50</v>
      </c>
      <c r="J451" s="9">
        <v>175</v>
      </c>
      <c r="K451" s="10">
        <v>87500</v>
      </c>
      <c r="L451" s="10">
        <v>21875</v>
      </c>
      <c r="M451" s="11">
        <v>0.25</v>
      </c>
      <c r="N451" s="5" t="s">
        <v>24</v>
      </c>
      <c r="O451" s="13" t="b">
        <f t="shared" si="24"/>
        <v>0</v>
      </c>
      <c r="P451" s="14">
        <f t="shared" si="25"/>
        <v>8750</v>
      </c>
      <c r="Q451" s="14">
        <f t="shared" si="26"/>
        <v>2187.5</v>
      </c>
      <c r="R451" s="19">
        <f t="shared" si="27"/>
        <v>10</v>
      </c>
    </row>
    <row r="452" spans="2:18" ht="14.25" customHeight="1">
      <c r="B452" s="5" t="s">
        <v>14</v>
      </c>
      <c r="C452" s="5">
        <v>1185732</v>
      </c>
      <c r="D452" s="6">
        <v>44509</v>
      </c>
      <c r="E452" s="5" t="s">
        <v>15</v>
      </c>
      <c r="F452" s="5" t="s">
        <v>40</v>
      </c>
      <c r="G452" s="5" t="s">
        <v>41</v>
      </c>
      <c r="H452" s="7" t="s">
        <v>17</v>
      </c>
      <c r="I452" s="8">
        <v>50</v>
      </c>
      <c r="J452" s="9">
        <v>450</v>
      </c>
      <c r="K452" s="10">
        <v>225000</v>
      </c>
      <c r="L452" s="10">
        <v>112500</v>
      </c>
      <c r="M452" s="11">
        <v>0.5</v>
      </c>
      <c r="N452" s="5" t="s">
        <v>24</v>
      </c>
      <c r="O452" s="13" t="b">
        <f t="shared" si="24"/>
        <v>0</v>
      </c>
      <c r="P452" s="14">
        <f t="shared" si="25"/>
        <v>22500</v>
      </c>
      <c r="Q452" s="14">
        <f t="shared" si="26"/>
        <v>11250</v>
      </c>
      <c r="R452" s="19">
        <f t="shared" si="27"/>
        <v>10</v>
      </c>
    </row>
    <row r="453" spans="2:18" ht="14.25" customHeight="1">
      <c r="B453" s="5" t="s">
        <v>14</v>
      </c>
      <c r="C453" s="5">
        <v>1185732</v>
      </c>
      <c r="D453" s="6">
        <v>44510</v>
      </c>
      <c r="E453" s="5" t="s">
        <v>15</v>
      </c>
      <c r="F453" s="5" t="s">
        <v>40</v>
      </c>
      <c r="G453" s="5" t="s">
        <v>41</v>
      </c>
      <c r="H453" s="7" t="s">
        <v>19</v>
      </c>
      <c r="I453" s="8">
        <v>50</v>
      </c>
      <c r="J453" s="9">
        <v>150</v>
      </c>
      <c r="K453" s="10">
        <v>75000</v>
      </c>
      <c r="L453" s="10">
        <v>22500</v>
      </c>
      <c r="M453" s="11">
        <v>0.3</v>
      </c>
      <c r="N453" s="5" t="s">
        <v>24</v>
      </c>
      <c r="O453" s="13" t="b">
        <f t="shared" si="24"/>
        <v>0</v>
      </c>
      <c r="P453" s="14">
        <f t="shared" si="25"/>
        <v>7500</v>
      </c>
      <c r="Q453" s="14">
        <f t="shared" si="26"/>
        <v>2250</v>
      </c>
      <c r="R453" s="19">
        <f t="shared" si="27"/>
        <v>10</v>
      </c>
    </row>
    <row r="454" spans="2:18" ht="14.25" customHeight="1">
      <c r="B454" s="5" t="s">
        <v>14</v>
      </c>
      <c r="C454" s="5">
        <v>1185732</v>
      </c>
      <c r="D454" s="6">
        <v>44511</v>
      </c>
      <c r="E454" s="5" t="s">
        <v>15</v>
      </c>
      <c r="F454" s="5" t="s">
        <v>40</v>
      </c>
      <c r="G454" s="5" t="s">
        <v>41</v>
      </c>
      <c r="H454" s="7" t="s">
        <v>20</v>
      </c>
      <c r="I454" s="8">
        <v>40</v>
      </c>
      <c r="J454" s="9">
        <v>150</v>
      </c>
      <c r="K454" s="10">
        <v>60000</v>
      </c>
      <c r="L454" s="10">
        <v>21000</v>
      </c>
      <c r="M454" s="11">
        <v>0.35</v>
      </c>
      <c r="N454" s="5" t="s">
        <v>24</v>
      </c>
      <c r="O454" s="13" t="b">
        <f t="shared" si="24"/>
        <v>0</v>
      </c>
      <c r="P454" s="14">
        <f t="shared" si="25"/>
        <v>6000</v>
      </c>
      <c r="Q454" s="14">
        <f t="shared" si="26"/>
        <v>2100</v>
      </c>
      <c r="R454" s="19">
        <f t="shared" si="27"/>
        <v>10</v>
      </c>
    </row>
    <row r="455" spans="2:18" ht="14.25" customHeight="1">
      <c r="B455" s="5" t="s">
        <v>14</v>
      </c>
      <c r="C455" s="5">
        <v>1185732</v>
      </c>
      <c r="D455" s="6">
        <v>44512</v>
      </c>
      <c r="E455" s="5" t="s">
        <v>15</v>
      </c>
      <c r="F455" s="5" t="s">
        <v>40</v>
      </c>
      <c r="G455" s="5" t="s">
        <v>41</v>
      </c>
      <c r="H455" s="7" t="s">
        <v>21</v>
      </c>
      <c r="I455" s="8">
        <v>45</v>
      </c>
      <c r="J455" s="9">
        <v>75</v>
      </c>
      <c r="K455" s="10">
        <v>33750</v>
      </c>
      <c r="L455" s="10">
        <v>11812.5</v>
      </c>
      <c r="M455" s="11">
        <v>0.35</v>
      </c>
      <c r="N455" s="5" t="s">
        <v>24</v>
      </c>
      <c r="O455" s="13" t="b">
        <f t="shared" ref="O455:O518" si="28">ROUND(I455*J455,2)=ROUND(K455,2)</f>
        <v>0</v>
      </c>
      <c r="P455" s="14">
        <f t="shared" ref="P455:P518" si="29">I455*J455</f>
        <v>3375</v>
      </c>
      <c r="Q455" s="14">
        <f t="shared" ref="Q455:Q518" si="30">P455*M455</f>
        <v>1181.25</v>
      </c>
      <c r="R455" s="19">
        <f t="shared" ref="R455:R518" si="31">L455/(P455*M455)</f>
        <v>10</v>
      </c>
    </row>
    <row r="456" spans="2:18" ht="14.25" customHeight="1">
      <c r="B456" s="5" t="s">
        <v>14</v>
      </c>
      <c r="C456" s="5">
        <v>1185732</v>
      </c>
      <c r="D456" s="6">
        <v>44513</v>
      </c>
      <c r="E456" s="5" t="s">
        <v>15</v>
      </c>
      <c r="F456" s="5" t="s">
        <v>40</v>
      </c>
      <c r="G456" s="5" t="s">
        <v>41</v>
      </c>
      <c r="H456" s="7" t="s">
        <v>22</v>
      </c>
      <c r="I456" s="8">
        <v>60</v>
      </c>
      <c r="J456" s="9">
        <v>75</v>
      </c>
      <c r="K456" s="10">
        <v>45000</v>
      </c>
      <c r="L456" s="10">
        <v>13500</v>
      </c>
      <c r="M456" s="11">
        <v>0.3</v>
      </c>
      <c r="N456" s="5" t="s">
        <v>24</v>
      </c>
      <c r="O456" s="13" t="b">
        <f t="shared" si="28"/>
        <v>0</v>
      </c>
      <c r="P456" s="14">
        <f t="shared" si="29"/>
        <v>4500</v>
      </c>
      <c r="Q456" s="14">
        <f t="shared" si="30"/>
        <v>1350</v>
      </c>
      <c r="R456" s="19">
        <f t="shared" si="31"/>
        <v>10</v>
      </c>
    </row>
    <row r="457" spans="2:18" ht="14.25" customHeight="1">
      <c r="B457" s="5" t="s">
        <v>14</v>
      </c>
      <c r="C457" s="5">
        <v>1185732</v>
      </c>
      <c r="D457" s="6">
        <v>44514</v>
      </c>
      <c r="E457" s="5" t="s">
        <v>15</v>
      </c>
      <c r="F457" s="5" t="s">
        <v>40</v>
      </c>
      <c r="G457" s="5" t="s">
        <v>41</v>
      </c>
      <c r="H457" s="7" t="s">
        <v>23</v>
      </c>
      <c r="I457" s="8">
        <v>50</v>
      </c>
      <c r="J457" s="9">
        <v>200</v>
      </c>
      <c r="K457" s="10">
        <v>100000</v>
      </c>
      <c r="L457" s="10">
        <v>25000</v>
      </c>
      <c r="M457" s="11">
        <v>0.25</v>
      </c>
      <c r="N457" s="5" t="s">
        <v>24</v>
      </c>
      <c r="O457" s="13" t="b">
        <f t="shared" si="28"/>
        <v>0</v>
      </c>
      <c r="P457" s="14">
        <f t="shared" si="29"/>
        <v>10000</v>
      </c>
      <c r="Q457" s="14">
        <f t="shared" si="30"/>
        <v>2500</v>
      </c>
      <c r="R457" s="19">
        <f t="shared" si="31"/>
        <v>10</v>
      </c>
    </row>
    <row r="458" spans="2:18" ht="14.25" customHeight="1">
      <c r="B458" s="5" t="s">
        <v>14</v>
      </c>
      <c r="C458" s="5">
        <v>1185732</v>
      </c>
      <c r="D458" s="6">
        <v>44515</v>
      </c>
      <c r="E458" s="5" t="s">
        <v>15</v>
      </c>
      <c r="F458" s="5" t="s">
        <v>40</v>
      </c>
      <c r="G458" s="5" t="s">
        <v>41</v>
      </c>
      <c r="H458" s="7" t="s">
        <v>17</v>
      </c>
      <c r="I458" s="8">
        <v>60</v>
      </c>
      <c r="J458" s="9">
        <v>470</v>
      </c>
      <c r="K458" s="10">
        <v>282000</v>
      </c>
      <c r="L458" s="10">
        <v>141000</v>
      </c>
      <c r="M458" s="11">
        <v>0.5</v>
      </c>
      <c r="N458" s="5" t="s">
        <v>24</v>
      </c>
      <c r="O458" s="13" t="b">
        <f t="shared" si="28"/>
        <v>0</v>
      </c>
      <c r="P458" s="14">
        <f t="shared" si="29"/>
        <v>28200</v>
      </c>
      <c r="Q458" s="14">
        <f t="shared" si="30"/>
        <v>14100</v>
      </c>
      <c r="R458" s="19">
        <f t="shared" si="31"/>
        <v>10</v>
      </c>
    </row>
    <row r="459" spans="2:18" ht="14.25" customHeight="1">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c r="O459" s="13" t="b">
        <f t="shared" si="28"/>
        <v>0</v>
      </c>
      <c r="P459" s="14">
        <f t="shared" si="29"/>
        <v>10500.000000000002</v>
      </c>
      <c r="Q459" s="14">
        <f t="shared" si="30"/>
        <v>3150.0000000000005</v>
      </c>
      <c r="R459" s="19">
        <f t="shared" si="31"/>
        <v>10</v>
      </c>
    </row>
    <row r="460" spans="2:18" ht="14.25" customHeight="1">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c r="O460" s="13" t="b">
        <f t="shared" si="28"/>
        <v>0</v>
      </c>
      <c r="P460" s="14">
        <f t="shared" si="29"/>
        <v>8250.0000000000018</v>
      </c>
      <c r="Q460" s="14">
        <f t="shared" si="30"/>
        <v>2887.5000000000005</v>
      </c>
      <c r="R460" s="19">
        <f t="shared" si="31"/>
        <v>10</v>
      </c>
    </row>
    <row r="461" spans="2:18" ht="14.25" customHeight="1">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c r="O461" s="13" t="b">
        <f t="shared" si="28"/>
        <v>0</v>
      </c>
      <c r="P461" s="14">
        <f t="shared" si="29"/>
        <v>5500.0000000000009</v>
      </c>
      <c r="Q461" s="14">
        <f t="shared" si="30"/>
        <v>1925.0000000000002</v>
      </c>
      <c r="R461" s="19">
        <f t="shared" si="31"/>
        <v>9.9999999999999982</v>
      </c>
    </row>
    <row r="462" spans="2:18" ht="14.25" customHeight="1">
      <c r="B462" s="5" t="s">
        <v>14</v>
      </c>
      <c r="C462" s="5">
        <v>1185732</v>
      </c>
      <c r="D462" s="6">
        <v>44519</v>
      </c>
      <c r="E462" s="5" t="s">
        <v>15</v>
      </c>
      <c r="F462" s="5" t="s">
        <v>40</v>
      </c>
      <c r="G462" s="5" t="s">
        <v>41</v>
      </c>
      <c r="H462" s="7" t="s">
        <v>22</v>
      </c>
      <c r="I462" s="8">
        <v>65</v>
      </c>
      <c r="J462" s="9">
        <v>125</v>
      </c>
      <c r="K462" s="10">
        <v>81250</v>
      </c>
      <c r="L462" s="10">
        <v>24375</v>
      </c>
      <c r="M462" s="11">
        <v>0.3</v>
      </c>
      <c r="N462" s="5" t="s">
        <v>24</v>
      </c>
      <c r="O462" s="13" t="b">
        <f t="shared" si="28"/>
        <v>0</v>
      </c>
      <c r="P462" s="14">
        <f t="shared" si="29"/>
        <v>8125</v>
      </c>
      <c r="Q462" s="14">
        <f t="shared" si="30"/>
        <v>2437.5</v>
      </c>
      <c r="R462" s="19">
        <f t="shared" si="31"/>
        <v>10</v>
      </c>
    </row>
    <row r="463" spans="2:18" ht="14.25" customHeight="1">
      <c r="B463" s="5" t="s">
        <v>14</v>
      </c>
      <c r="C463" s="5">
        <v>1185732</v>
      </c>
      <c r="D463" s="6">
        <v>44520</v>
      </c>
      <c r="E463" s="5" t="s">
        <v>15</v>
      </c>
      <c r="F463" s="5" t="s">
        <v>40</v>
      </c>
      <c r="G463" s="5" t="s">
        <v>41</v>
      </c>
      <c r="H463" s="7" t="s">
        <v>23</v>
      </c>
      <c r="I463" s="8">
        <v>70</v>
      </c>
      <c r="J463" s="9">
        <v>250</v>
      </c>
      <c r="K463" s="10">
        <v>175000</v>
      </c>
      <c r="L463" s="10">
        <v>52500</v>
      </c>
      <c r="M463" s="11">
        <v>0.3</v>
      </c>
      <c r="N463" s="5" t="s">
        <v>24</v>
      </c>
      <c r="O463" s="13" t="b">
        <f t="shared" si="28"/>
        <v>0</v>
      </c>
      <c r="P463" s="14">
        <f t="shared" si="29"/>
        <v>17500</v>
      </c>
      <c r="Q463" s="14">
        <f t="shared" si="30"/>
        <v>5250</v>
      </c>
      <c r="R463" s="19">
        <f t="shared" si="31"/>
        <v>10</v>
      </c>
    </row>
    <row r="464" spans="2:18" ht="14.25" customHeight="1">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c r="O464" s="13" t="b">
        <f t="shared" si="28"/>
        <v>0</v>
      </c>
      <c r="P464" s="14">
        <f t="shared" si="29"/>
        <v>32500</v>
      </c>
      <c r="Q464" s="14">
        <f t="shared" si="30"/>
        <v>17875</v>
      </c>
      <c r="R464" s="19">
        <f t="shared" si="31"/>
        <v>10</v>
      </c>
    </row>
    <row r="465" spans="2:18" ht="14.25" customHeight="1">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c r="O465" s="13" t="b">
        <f t="shared" si="28"/>
        <v>0</v>
      </c>
      <c r="P465" s="14">
        <f t="shared" si="29"/>
        <v>15000.000000000002</v>
      </c>
      <c r="Q465" s="14">
        <f t="shared" si="30"/>
        <v>5250</v>
      </c>
      <c r="R465" s="19">
        <f t="shared" si="31"/>
        <v>10.000000000000002</v>
      </c>
    </row>
    <row r="466" spans="2:18" ht="14.25" customHeight="1">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c r="O466" s="13" t="b">
        <f t="shared" si="28"/>
        <v>0</v>
      </c>
      <c r="P466" s="14">
        <f t="shared" si="29"/>
        <v>9625.0000000000018</v>
      </c>
      <c r="Q466" s="14">
        <f t="shared" si="30"/>
        <v>3850.0000000000005</v>
      </c>
      <c r="R466" s="19">
        <f t="shared" si="31"/>
        <v>9.9999999999999982</v>
      </c>
    </row>
    <row r="467" spans="2:18" ht="14.25" customHeight="1">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c r="O467" s="13" t="b">
        <f t="shared" si="28"/>
        <v>0</v>
      </c>
      <c r="P467" s="14">
        <f t="shared" si="29"/>
        <v>8250.0000000000018</v>
      </c>
      <c r="Q467" s="14">
        <f t="shared" si="30"/>
        <v>3300.0000000000005</v>
      </c>
      <c r="R467" s="19">
        <f t="shared" si="31"/>
        <v>9.9999999999999982</v>
      </c>
    </row>
    <row r="468" spans="2:18" ht="14.25" customHeight="1">
      <c r="B468" s="5" t="s">
        <v>14</v>
      </c>
      <c r="C468" s="5">
        <v>1185732</v>
      </c>
      <c r="D468" s="6">
        <v>44525</v>
      </c>
      <c r="E468" s="5" t="s">
        <v>15</v>
      </c>
      <c r="F468" s="5" t="s">
        <v>40</v>
      </c>
      <c r="G468" s="5" t="s">
        <v>41</v>
      </c>
      <c r="H468" s="7" t="s">
        <v>22</v>
      </c>
      <c r="I468" s="8">
        <v>65</v>
      </c>
      <c r="J468" s="9">
        <v>150</v>
      </c>
      <c r="K468" s="10">
        <v>97500</v>
      </c>
      <c r="L468" s="10">
        <v>34125</v>
      </c>
      <c r="M468" s="11">
        <v>0.35</v>
      </c>
      <c r="N468" s="5" t="s">
        <v>24</v>
      </c>
      <c r="O468" s="13" t="b">
        <f t="shared" si="28"/>
        <v>0</v>
      </c>
      <c r="P468" s="14">
        <f t="shared" si="29"/>
        <v>9750</v>
      </c>
      <c r="Q468" s="14">
        <f t="shared" si="30"/>
        <v>3412.5</v>
      </c>
      <c r="R468" s="19">
        <f t="shared" si="31"/>
        <v>10</v>
      </c>
    </row>
    <row r="469" spans="2:18" ht="14.25" customHeight="1">
      <c r="B469" s="5" t="s">
        <v>14</v>
      </c>
      <c r="C469" s="5">
        <v>1185732</v>
      </c>
      <c r="D469" s="6">
        <v>44526</v>
      </c>
      <c r="E469" s="5" t="s">
        <v>15</v>
      </c>
      <c r="F469" s="5" t="s">
        <v>40</v>
      </c>
      <c r="G469" s="5" t="s">
        <v>41</v>
      </c>
      <c r="H469" s="7" t="s">
        <v>23</v>
      </c>
      <c r="I469" s="8">
        <v>70</v>
      </c>
      <c r="J469" s="9">
        <v>300</v>
      </c>
      <c r="K469" s="10">
        <v>210000</v>
      </c>
      <c r="L469" s="10">
        <v>63000</v>
      </c>
      <c r="M469" s="11">
        <v>0.3</v>
      </c>
      <c r="N469" s="5" t="s">
        <v>24</v>
      </c>
      <c r="O469" s="13" t="b">
        <f t="shared" si="28"/>
        <v>0</v>
      </c>
      <c r="P469" s="14">
        <f t="shared" si="29"/>
        <v>21000</v>
      </c>
      <c r="Q469" s="14">
        <f t="shared" si="30"/>
        <v>6300</v>
      </c>
      <c r="R469" s="19">
        <f t="shared" si="31"/>
        <v>10</v>
      </c>
    </row>
    <row r="470" spans="2:18" ht="14.25" customHeight="1">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c r="O470" s="13" t="b">
        <f t="shared" si="28"/>
        <v>0</v>
      </c>
      <c r="P470" s="14">
        <f t="shared" si="29"/>
        <v>32500</v>
      </c>
      <c r="Q470" s="14">
        <f t="shared" si="30"/>
        <v>17875</v>
      </c>
      <c r="R470" s="19">
        <f t="shared" si="31"/>
        <v>10</v>
      </c>
    </row>
    <row r="471" spans="2:18" ht="14.25" customHeight="1">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c r="O471" s="13" t="b">
        <f t="shared" si="28"/>
        <v>0</v>
      </c>
      <c r="P471" s="14">
        <f t="shared" si="29"/>
        <v>18000.000000000004</v>
      </c>
      <c r="Q471" s="14">
        <f t="shared" si="30"/>
        <v>6300.0000000000009</v>
      </c>
      <c r="R471" s="19">
        <f t="shared" si="31"/>
        <v>10</v>
      </c>
    </row>
    <row r="472" spans="2:18" ht="14.25" customHeight="1">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c r="O472" s="13" t="b">
        <f t="shared" si="28"/>
        <v>0</v>
      </c>
      <c r="P472" s="14">
        <f t="shared" si="29"/>
        <v>12375.000000000002</v>
      </c>
      <c r="Q472" s="14">
        <f t="shared" si="30"/>
        <v>4950</v>
      </c>
      <c r="R472" s="19">
        <f t="shared" si="31"/>
        <v>10</v>
      </c>
    </row>
    <row r="473" spans="2:18" ht="14.25" customHeight="1">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c r="O473" s="13" t="b">
        <f t="shared" si="28"/>
        <v>0</v>
      </c>
      <c r="P473" s="14">
        <f t="shared" si="29"/>
        <v>9625.0000000000018</v>
      </c>
      <c r="Q473" s="14">
        <f t="shared" si="30"/>
        <v>3850.0000000000005</v>
      </c>
      <c r="R473" s="19">
        <f t="shared" si="31"/>
        <v>9.9999999999999982</v>
      </c>
    </row>
    <row r="474" spans="2:18" ht="14.25" customHeight="1">
      <c r="B474" s="5" t="s">
        <v>14</v>
      </c>
      <c r="C474" s="5">
        <v>1185732</v>
      </c>
      <c r="D474" s="6">
        <v>44531</v>
      </c>
      <c r="E474" s="5" t="s">
        <v>15</v>
      </c>
      <c r="F474" s="5" t="s">
        <v>40</v>
      </c>
      <c r="G474" s="5" t="s">
        <v>41</v>
      </c>
      <c r="H474" s="7" t="s">
        <v>22</v>
      </c>
      <c r="I474" s="8">
        <v>65</v>
      </c>
      <c r="J474" s="9">
        <v>200</v>
      </c>
      <c r="K474" s="10">
        <v>130000</v>
      </c>
      <c r="L474" s="10">
        <v>45500</v>
      </c>
      <c r="M474" s="11">
        <v>0.35</v>
      </c>
      <c r="N474" s="5" t="s">
        <v>24</v>
      </c>
      <c r="O474" s="13" t="b">
        <f t="shared" si="28"/>
        <v>0</v>
      </c>
      <c r="P474" s="14">
        <f t="shared" si="29"/>
        <v>13000</v>
      </c>
      <c r="Q474" s="14">
        <f t="shared" si="30"/>
        <v>4550</v>
      </c>
      <c r="R474" s="19">
        <f t="shared" si="31"/>
        <v>10</v>
      </c>
    </row>
    <row r="475" spans="2:18" ht="14.25" customHeight="1">
      <c r="B475" s="5" t="s">
        <v>14</v>
      </c>
      <c r="C475" s="5">
        <v>1185732</v>
      </c>
      <c r="D475" s="6">
        <v>44532</v>
      </c>
      <c r="E475" s="5" t="s">
        <v>15</v>
      </c>
      <c r="F475" s="5" t="s">
        <v>40</v>
      </c>
      <c r="G475" s="5" t="s">
        <v>41</v>
      </c>
      <c r="H475" s="7" t="s">
        <v>23</v>
      </c>
      <c r="I475" s="8">
        <v>70</v>
      </c>
      <c r="J475" s="9">
        <v>375</v>
      </c>
      <c r="K475" s="10">
        <v>262500</v>
      </c>
      <c r="L475" s="10">
        <v>78750</v>
      </c>
      <c r="M475" s="11">
        <v>0.3</v>
      </c>
      <c r="N475" s="5" t="s">
        <v>24</v>
      </c>
      <c r="O475" s="13" t="b">
        <f t="shared" si="28"/>
        <v>0</v>
      </c>
      <c r="P475" s="14">
        <f t="shared" si="29"/>
        <v>26250</v>
      </c>
      <c r="Q475" s="14">
        <f t="shared" si="30"/>
        <v>7875</v>
      </c>
      <c r="R475" s="19">
        <f t="shared" si="31"/>
        <v>10</v>
      </c>
    </row>
    <row r="476" spans="2:18" ht="14.25" customHeight="1">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c r="O476" s="13" t="b">
        <f t="shared" si="28"/>
        <v>0</v>
      </c>
      <c r="P476" s="14">
        <f t="shared" si="29"/>
        <v>34125</v>
      </c>
      <c r="Q476" s="14">
        <f t="shared" si="30"/>
        <v>18768.75</v>
      </c>
      <c r="R476" s="19">
        <f t="shared" si="31"/>
        <v>10.000000000000002</v>
      </c>
    </row>
    <row r="477" spans="2:18" ht="14.25" customHeight="1">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c r="O477" s="13" t="b">
        <f t="shared" si="28"/>
        <v>0</v>
      </c>
      <c r="P477" s="14">
        <f t="shared" si="29"/>
        <v>18000.000000000004</v>
      </c>
      <c r="Q477" s="14">
        <f t="shared" si="30"/>
        <v>6300.0000000000009</v>
      </c>
      <c r="R477" s="19">
        <f t="shared" si="31"/>
        <v>10</v>
      </c>
    </row>
    <row r="478" spans="2:18" ht="14.25" customHeight="1">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c r="O478" s="13" t="b">
        <f t="shared" si="28"/>
        <v>0</v>
      </c>
      <c r="P478" s="14">
        <f t="shared" si="29"/>
        <v>12375.000000000002</v>
      </c>
      <c r="Q478" s="14">
        <f t="shared" si="30"/>
        <v>4950</v>
      </c>
      <c r="R478" s="19">
        <f t="shared" si="31"/>
        <v>10</v>
      </c>
    </row>
    <row r="479" spans="2:18" ht="14.25" customHeight="1">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c r="O479" s="13" t="b">
        <f t="shared" si="28"/>
        <v>0</v>
      </c>
      <c r="P479" s="14">
        <f t="shared" si="29"/>
        <v>11000.000000000002</v>
      </c>
      <c r="Q479" s="14">
        <f t="shared" si="30"/>
        <v>4400</v>
      </c>
      <c r="R479" s="19">
        <f t="shared" si="31"/>
        <v>10</v>
      </c>
    </row>
    <row r="480" spans="2:18" ht="14.25" customHeight="1">
      <c r="B480" s="5" t="s">
        <v>14</v>
      </c>
      <c r="C480" s="5">
        <v>1185732</v>
      </c>
      <c r="D480" s="6">
        <v>44537</v>
      </c>
      <c r="E480" s="5" t="s">
        <v>15</v>
      </c>
      <c r="F480" s="5" t="s">
        <v>40</v>
      </c>
      <c r="G480" s="5" t="s">
        <v>41</v>
      </c>
      <c r="H480" s="7" t="s">
        <v>22</v>
      </c>
      <c r="I480" s="8">
        <v>65</v>
      </c>
      <c r="J480" s="9">
        <v>175</v>
      </c>
      <c r="K480" s="10">
        <v>113750</v>
      </c>
      <c r="L480" s="10">
        <v>39812.5</v>
      </c>
      <c r="M480" s="11">
        <v>0.35</v>
      </c>
      <c r="N480" s="5" t="s">
        <v>24</v>
      </c>
      <c r="O480" s="13" t="b">
        <f t="shared" si="28"/>
        <v>0</v>
      </c>
      <c r="P480" s="14">
        <f t="shared" si="29"/>
        <v>11375</v>
      </c>
      <c r="Q480" s="14">
        <f t="shared" si="30"/>
        <v>3981.2499999999995</v>
      </c>
      <c r="R480" s="19">
        <f t="shared" si="31"/>
        <v>10.000000000000002</v>
      </c>
    </row>
    <row r="481" spans="2:18" ht="14.25" customHeight="1">
      <c r="B481" s="5" t="s">
        <v>14</v>
      </c>
      <c r="C481" s="5">
        <v>1185732</v>
      </c>
      <c r="D481" s="6">
        <v>44538</v>
      </c>
      <c r="E481" s="5" t="s">
        <v>15</v>
      </c>
      <c r="F481" s="5" t="s">
        <v>40</v>
      </c>
      <c r="G481" s="5" t="s">
        <v>41</v>
      </c>
      <c r="H481" s="7" t="s">
        <v>23</v>
      </c>
      <c r="I481" s="8">
        <v>70</v>
      </c>
      <c r="J481" s="9">
        <v>350</v>
      </c>
      <c r="K481" s="10">
        <v>245000</v>
      </c>
      <c r="L481" s="10">
        <v>73500</v>
      </c>
      <c r="M481" s="11">
        <v>0.3</v>
      </c>
      <c r="N481" s="5" t="s">
        <v>24</v>
      </c>
      <c r="O481" s="13" t="b">
        <f t="shared" si="28"/>
        <v>0</v>
      </c>
      <c r="P481" s="14">
        <f t="shared" si="29"/>
        <v>24500</v>
      </c>
      <c r="Q481" s="14">
        <f t="shared" si="30"/>
        <v>7350</v>
      </c>
      <c r="R481" s="19">
        <f t="shared" si="31"/>
        <v>10</v>
      </c>
    </row>
    <row r="482" spans="2:18" ht="14.25" customHeight="1">
      <c r="B482" s="5" t="s">
        <v>14</v>
      </c>
      <c r="C482" s="5">
        <v>1185732</v>
      </c>
      <c r="D482" s="6">
        <v>44539</v>
      </c>
      <c r="E482" s="5" t="s">
        <v>15</v>
      </c>
      <c r="F482" s="5" t="s">
        <v>40</v>
      </c>
      <c r="G482" s="5" t="s">
        <v>41</v>
      </c>
      <c r="H482" s="7" t="s">
        <v>17</v>
      </c>
      <c r="I482" s="8">
        <v>65</v>
      </c>
      <c r="J482" s="9">
        <v>475</v>
      </c>
      <c r="K482" s="10">
        <v>308750</v>
      </c>
      <c r="L482" s="10">
        <v>154375</v>
      </c>
      <c r="M482" s="11">
        <v>0.5</v>
      </c>
      <c r="N482" s="5" t="s">
        <v>24</v>
      </c>
      <c r="O482" s="13" t="b">
        <f t="shared" si="28"/>
        <v>0</v>
      </c>
      <c r="P482" s="14">
        <f t="shared" si="29"/>
        <v>30875</v>
      </c>
      <c r="Q482" s="14">
        <f t="shared" si="30"/>
        <v>15437.5</v>
      </c>
      <c r="R482" s="19">
        <f t="shared" si="31"/>
        <v>10</v>
      </c>
    </row>
    <row r="483" spans="2:18" ht="14.25" customHeight="1">
      <c r="B483" s="5" t="s">
        <v>14</v>
      </c>
      <c r="C483" s="5">
        <v>1185732</v>
      </c>
      <c r="D483" s="6">
        <v>44540</v>
      </c>
      <c r="E483" s="5" t="s">
        <v>15</v>
      </c>
      <c r="F483" s="5" t="s">
        <v>40</v>
      </c>
      <c r="G483" s="5" t="s">
        <v>41</v>
      </c>
      <c r="H483" s="7" t="s">
        <v>19</v>
      </c>
      <c r="I483" s="8">
        <v>50</v>
      </c>
      <c r="J483" s="9">
        <v>275</v>
      </c>
      <c r="K483" s="10">
        <v>137500</v>
      </c>
      <c r="L483" s="10">
        <v>41250</v>
      </c>
      <c r="M483" s="11">
        <v>0.3</v>
      </c>
      <c r="N483" s="5" t="s">
        <v>24</v>
      </c>
      <c r="O483" s="13" t="b">
        <f t="shared" si="28"/>
        <v>0</v>
      </c>
      <c r="P483" s="14">
        <f t="shared" si="29"/>
        <v>13750</v>
      </c>
      <c r="Q483" s="14">
        <f t="shared" si="30"/>
        <v>4125</v>
      </c>
      <c r="R483" s="19">
        <f t="shared" si="31"/>
        <v>10</v>
      </c>
    </row>
    <row r="484" spans="2:18" ht="14.25" customHeight="1">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c r="O484" s="13" t="b">
        <f t="shared" si="28"/>
        <v>0</v>
      </c>
      <c r="P484" s="14">
        <f t="shared" si="29"/>
        <v>9000</v>
      </c>
      <c r="Q484" s="14">
        <f t="shared" si="30"/>
        <v>3150</v>
      </c>
      <c r="R484" s="19">
        <f t="shared" si="31"/>
        <v>9.9999999999999982</v>
      </c>
    </row>
    <row r="485" spans="2:18" ht="14.25" customHeight="1">
      <c r="B485" s="5" t="s">
        <v>14</v>
      </c>
      <c r="C485" s="5">
        <v>1185732</v>
      </c>
      <c r="D485" s="6">
        <v>44542</v>
      </c>
      <c r="E485" s="5" t="s">
        <v>15</v>
      </c>
      <c r="F485" s="5" t="s">
        <v>40</v>
      </c>
      <c r="G485" s="5" t="s">
        <v>41</v>
      </c>
      <c r="H485" s="7" t="s">
        <v>21</v>
      </c>
      <c r="I485" s="8">
        <v>45</v>
      </c>
      <c r="J485" s="9">
        <v>175</v>
      </c>
      <c r="K485" s="10">
        <v>78750</v>
      </c>
      <c r="L485" s="10">
        <v>27562.5</v>
      </c>
      <c r="M485" s="11">
        <v>0.35</v>
      </c>
      <c r="N485" s="5" t="s">
        <v>24</v>
      </c>
      <c r="O485" s="13" t="b">
        <f t="shared" si="28"/>
        <v>0</v>
      </c>
      <c r="P485" s="14">
        <f t="shared" si="29"/>
        <v>7875</v>
      </c>
      <c r="Q485" s="14">
        <f t="shared" si="30"/>
        <v>2756.25</v>
      </c>
      <c r="R485" s="19">
        <f t="shared" si="31"/>
        <v>10</v>
      </c>
    </row>
    <row r="486" spans="2:18" ht="14.25" customHeight="1">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c r="O486" s="13" t="b">
        <f t="shared" si="28"/>
        <v>0</v>
      </c>
      <c r="P486" s="14">
        <f t="shared" si="29"/>
        <v>6874.9999999999991</v>
      </c>
      <c r="Q486" s="14">
        <f t="shared" si="30"/>
        <v>2062.4999999999995</v>
      </c>
      <c r="R486" s="19">
        <f t="shared" si="31"/>
        <v>10</v>
      </c>
    </row>
    <row r="487" spans="2:18" ht="14.25" customHeight="1">
      <c r="B487" s="5" t="s">
        <v>14</v>
      </c>
      <c r="C487" s="5">
        <v>1185732</v>
      </c>
      <c r="D487" s="6">
        <v>44544</v>
      </c>
      <c r="E487" s="5" t="s">
        <v>15</v>
      </c>
      <c r="F487" s="5" t="s">
        <v>40</v>
      </c>
      <c r="G487" s="5" t="s">
        <v>41</v>
      </c>
      <c r="H487" s="7" t="s">
        <v>23</v>
      </c>
      <c r="I487" s="8">
        <v>60</v>
      </c>
      <c r="J487" s="9">
        <v>225</v>
      </c>
      <c r="K487" s="10">
        <v>135000</v>
      </c>
      <c r="L487" s="10">
        <v>33750</v>
      </c>
      <c r="M487" s="11">
        <v>0.25</v>
      </c>
      <c r="N487" s="5" t="s">
        <v>24</v>
      </c>
      <c r="O487" s="13" t="b">
        <f t="shared" si="28"/>
        <v>0</v>
      </c>
      <c r="P487" s="14">
        <f t="shared" si="29"/>
        <v>13500</v>
      </c>
      <c r="Q487" s="14">
        <f t="shared" si="30"/>
        <v>3375</v>
      </c>
      <c r="R487" s="19">
        <f t="shared" si="31"/>
        <v>10</v>
      </c>
    </row>
    <row r="488" spans="2:18" ht="14.25" customHeight="1">
      <c r="B488" s="5" t="s">
        <v>14</v>
      </c>
      <c r="C488" s="5">
        <v>1185732</v>
      </c>
      <c r="D488" s="6">
        <v>44545</v>
      </c>
      <c r="E488" s="5" t="s">
        <v>15</v>
      </c>
      <c r="F488" s="5" t="s">
        <v>40</v>
      </c>
      <c r="G488" s="5" t="s">
        <v>41</v>
      </c>
      <c r="H488" s="7" t="s">
        <v>17</v>
      </c>
      <c r="I488" s="8">
        <v>60</v>
      </c>
      <c r="J488" s="9">
        <v>400</v>
      </c>
      <c r="K488" s="10">
        <v>240000</v>
      </c>
      <c r="L488" s="10">
        <v>120000</v>
      </c>
      <c r="M488" s="11">
        <v>0.5</v>
      </c>
      <c r="N488" s="5" t="s">
        <v>24</v>
      </c>
      <c r="O488" s="13" t="b">
        <f t="shared" si="28"/>
        <v>0</v>
      </c>
      <c r="P488" s="14">
        <f t="shared" si="29"/>
        <v>24000</v>
      </c>
      <c r="Q488" s="14">
        <f t="shared" si="30"/>
        <v>12000</v>
      </c>
      <c r="R488" s="19">
        <f t="shared" si="31"/>
        <v>10</v>
      </c>
    </row>
    <row r="489" spans="2:18" ht="14.25" customHeight="1">
      <c r="B489" s="5" t="s">
        <v>14</v>
      </c>
      <c r="C489" s="5">
        <v>1185732</v>
      </c>
      <c r="D489" s="6">
        <v>44546</v>
      </c>
      <c r="E489" s="5" t="s">
        <v>15</v>
      </c>
      <c r="F489" s="5" t="s">
        <v>40</v>
      </c>
      <c r="G489" s="5" t="s">
        <v>41</v>
      </c>
      <c r="H489" s="7" t="s">
        <v>19</v>
      </c>
      <c r="I489" s="8">
        <v>50</v>
      </c>
      <c r="J489" s="9">
        <v>225</v>
      </c>
      <c r="K489" s="10">
        <v>112500</v>
      </c>
      <c r="L489" s="10">
        <v>33750</v>
      </c>
      <c r="M489" s="11">
        <v>0.3</v>
      </c>
      <c r="N489" s="5" t="s">
        <v>24</v>
      </c>
      <c r="O489" s="13" t="b">
        <f t="shared" si="28"/>
        <v>0</v>
      </c>
      <c r="P489" s="14">
        <f t="shared" si="29"/>
        <v>11250</v>
      </c>
      <c r="Q489" s="14">
        <f t="shared" si="30"/>
        <v>3375</v>
      </c>
      <c r="R489" s="19">
        <f t="shared" si="31"/>
        <v>10</v>
      </c>
    </row>
    <row r="490" spans="2:18" ht="14.25" customHeight="1">
      <c r="B490" s="5" t="s">
        <v>14</v>
      </c>
      <c r="C490" s="5">
        <v>1185732</v>
      </c>
      <c r="D490" s="6">
        <v>44547</v>
      </c>
      <c r="E490" s="5" t="s">
        <v>15</v>
      </c>
      <c r="F490" s="5" t="s">
        <v>40</v>
      </c>
      <c r="G490" s="5" t="s">
        <v>41</v>
      </c>
      <c r="H490" s="7" t="s">
        <v>20</v>
      </c>
      <c r="I490" s="8">
        <v>50</v>
      </c>
      <c r="J490" s="9">
        <v>125</v>
      </c>
      <c r="K490" s="10">
        <v>62500</v>
      </c>
      <c r="L490" s="10">
        <v>21875</v>
      </c>
      <c r="M490" s="11">
        <v>0.35</v>
      </c>
      <c r="N490" s="5" t="s">
        <v>24</v>
      </c>
      <c r="O490" s="13" t="b">
        <f t="shared" si="28"/>
        <v>0</v>
      </c>
      <c r="P490" s="14">
        <f t="shared" si="29"/>
        <v>6250</v>
      </c>
      <c r="Q490" s="14">
        <f t="shared" si="30"/>
        <v>2187.5</v>
      </c>
      <c r="R490" s="19">
        <f t="shared" si="31"/>
        <v>10</v>
      </c>
    </row>
    <row r="491" spans="2:18" ht="14.25" customHeight="1">
      <c r="B491" s="5" t="s">
        <v>14</v>
      </c>
      <c r="C491" s="5">
        <v>1185732</v>
      </c>
      <c r="D491" s="6">
        <v>44548</v>
      </c>
      <c r="E491" s="5" t="s">
        <v>15</v>
      </c>
      <c r="F491" s="5" t="s">
        <v>40</v>
      </c>
      <c r="G491" s="5" t="s">
        <v>41</v>
      </c>
      <c r="H491" s="7" t="s">
        <v>21</v>
      </c>
      <c r="I491" s="8">
        <v>50</v>
      </c>
      <c r="J491" s="9">
        <v>100</v>
      </c>
      <c r="K491" s="10">
        <v>50000</v>
      </c>
      <c r="L491" s="10">
        <v>17500</v>
      </c>
      <c r="M491" s="11">
        <v>0.35</v>
      </c>
      <c r="N491" s="5" t="s">
        <v>24</v>
      </c>
      <c r="O491" s="13" t="b">
        <f t="shared" si="28"/>
        <v>0</v>
      </c>
      <c r="P491" s="14">
        <f t="shared" si="29"/>
        <v>5000</v>
      </c>
      <c r="Q491" s="14">
        <f t="shared" si="30"/>
        <v>1750</v>
      </c>
      <c r="R491" s="19">
        <f t="shared" si="31"/>
        <v>10</v>
      </c>
    </row>
    <row r="492" spans="2:18" ht="14.25" customHeight="1">
      <c r="B492" s="5" t="s">
        <v>14</v>
      </c>
      <c r="C492" s="5">
        <v>1185732</v>
      </c>
      <c r="D492" s="6">
        <v>44549</v>
      </c>
      <c r="E492" s="5" t="s">
        <v>15</v>
      </c>
      <c r="F492" s="5" t="s">
        <v>40</v>
      </c>
      <c r="G492" s="5" t="s">
        <v>41</v>
      </c>
      <c r="H492" s="7" t="s">
        <v>22</v>
      </c>
      <c r="I492" s="8">
        <v>60</v>
      </c>
      <c r="J492" s="9">
        <v>100</v>
      </c>
      <c r="K492" s="10">
        <v>60000</v>
      </c>
      <c r="L492" s="10">
        <v>18000</v>
      </c>
      <c r="M492" s="11">
        <v>0.3</v>
      </c>
      <c r="N492" s="5" t="s">
        <v>24</v>
      </c>
      <c r="O492" s="13" t="b">
        <f t="shared" si="28"/>
        <v>0</v>
      </c>
      <c r="P492" s="14">
        <f t="shared" si="29"/>
        <v>6000</v>
      </c>
      <c r="Q492" s="14">
        <f t="shared" si="30"/>
        <v>1800</v>
      </c>
      <c r="R492" s="19">
        <f t="shared" si="31"/>
        <v>10</v>
      </c>
    </row>
    <row r="493" spans="2:18" ht="14.25" customHeight="1">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c r="O493" s="13" t="b">
        <f t="shared" si="28"/>
        <v>0</v>
      </c>
      <c r="P493" s="14">
        <f t="shared" si="29"/>
        <v>14624.999999999996</v>
      </c>
      <c r="Q493" s="14">
        <f t="shared" si="30"/>
        <v>3656.2499999999991</v>
      </c>
      <c r="R493" s="19">
        <f t="shared" si="31"/>
        <v>10</v>
      </c>
    </row>
    <row r="494" spans="2:18" ht="14.25" customHeight="1">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c r="O494" s="13" t="b">
        <f t="shared" si="28"/>
        <v>0</v>
      </c>
      <c r="P494" s="14">
        <f t="shared" si="29"/>
        <v>26250</v>
      </c>
      <c r="Q494" s="14">
        <f t="shared" si="30"/>
        <v>14437.500000000002</v>
      </c>
      <c r="R494" s="19">
        <f t="shared" si="31"/>
        <v>9.9999999999999982</v>
      </c>
    </row>
    <row r="495" spans="2:18" ht="14.25" customHeight="1">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c r="O495" s="13" t="b">
        <f t="shared" si="28"/>
        <v>0</v>
      </c>
      <c r="P495" s="14">
        <f t="shared" si="29"/>
        <v>12000.000000000002</v>
      </c>
      <c r="Q495" s="14">
        <f t="shared" si="30"/>
        <v>4200</v>
      </c>
      <c r="R495" s="19">
        <f t="shared" si="31"/>
        <v>10</v>
      </c>
    </row>
    <row r="496" spans="2:18" ht="14.25" customHeight="1">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c r="O496" s="13" t="b">
        <f t="shared" si="28"/>
        <v>0</v>
      </c>
      <c r="P496" s="14">
        <f t="shared" si="29"/>
        <v>11700.000000000002</v>
      </c>
      <c r="Q496" s="14">
        <f t="shared" si="30"/>
        <v>4680</v>
      </c>
      <c r="R496" s="19">
        <f t="shared" si="31"/>
        <v>10</v>
      </c>
    </row>
    <row r="497" spans="2:18" ht="14.25" customHeight="1">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c r="O497" s="13" t="b">
        <f t="shared" si="28"/>
        <v>0</v>
      </c>
      <c r="P497" s="14">
        <f t="shared" si="29"/>
        <v>10500.000000000002</v>
      </c>
      <c r="Q497" s="14">
        <f t="shared" si="30"/>
        <v>4200</v>
      </c>
      <c r="R497" s="19">
        <f t="shared" si="31"/>
        <v>10</v>
      </c>
    </row>
    <row r="498" spans="2:18" ht="14.25" customHeight="1">
      <c r="B498" s="5" t="s">
        <v>14</v>
      </c>
      <c r="C498" s="5">
        <v>1185732</v>
      </c>
      <c r="D498" s="6">
        <v>44555</v>
      </c>
      <c r="E498" s="5" t="s">
        <v>15</v>
      </c>
      <c r="F498" s="5" t="s">
        <v>40</v>
      </c>
      <c r="G498" s="5" t="s">
        <v>41</v>
      </c>
      <c r="H498" s="7" t="s">
        <v>22</v>
      </c>
      <c r="I498" s="8">
        <v>70</v>
      </c>
      <c r="J498" s="9">
        <v>150</v>
      </c>
      <c r="K498" s="10">
        <v>105000</v>
      </c>
      <c r="L498" s="10">
        <v>36750</v>
      </c>
      <c r="M498" s="11">
        <v>0.35</v>
      </c>
      <c r="N498" s="5" t="s">
        <v>24</v>
      </c>
      <c r="O498" s="13" t="b">
        <f t="shared" si="28"/>
        <v>0</v>
      </c>
      <c r="P498" s="14">
        <f t="shared" si="29"/>
        <v>10500</v>
      </c>
      <c r="Q498" s="14">
        <f t="shared" si="30"/>
        <v>3674.9999999999995</v>
      </c>
      <c r="R498" s="19">
        <f t="shared" si="31"/>
        <v>10.000000000000002</v>
      </c>
    </row>
    <row r="499" spans="2:18" ht="14.25" customHeight="1">
      <c r="B499" s="5" t="s">
        <v>14</v>
      </c>
      <c r="C499" s="5">
        <v>1185732</v>
      </c>
      <c r="D499" s="6">
        <v>44556</v>
      </c>
      <c r="E499" s="5" t="s">
        <v>15</v>
      </c>
      <c r="F499" s="5" t="s">
        <v>40</v>
      </c>
      <c r="G499" s="5" t="s">
        <v>41</v>
      </c>
      <c r="H499" s="7" t="s">
        <v>23</v>
      </c>
      <c r="I499" s="8">
        <v>75</v>
      </c>
      <c r="J499" s="9">
        <v>250</v>
      </c>
      <c r="K499" s="10">
        <v>187500</v>
      </c>
      <c r="L499" s="10">
        <v>56250</v>
      </c>
      <c r="M499" s="11">
        <v>0.3</v>
      </c>
      <c r="N499" s="5" t="s">
        <v>24</v>
      </c>
      <c r="O499" s="13" t="b">
        <f t="shared" si="28"/>
        <v>0</v>
      </c>
      <c r="P499" s="14">
        <f t="shared" si="29"/>
        <v>18750</v>
      </c>
      <c r="Q499" s="14">
        <f t="shared" si="30"/>
        <v>5625</v>
      </c>
      <c r="R499" s="19">
        <f t="shared" si="31"/>
        <v>10</v>
      </c>
    </row>
    <row r="500" spans="2:18" ht="14.25" customHeight="1">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c r="O500" s="13" t="b">
        <f t="shared" si="28"/>
        <v>0</v>
      </c>
      <c r="P500" s="14">
        <f t="shared" si="29"/>
        <v>33250</v>
      </c>
      <c r="Q500" s="14">
        <f t="shared" si="30"/>
        <v>18287.5</v>
      </c>
      <c r="R500" s="19">
        <f t="shared" si="31"/>
        <v>10.000000000000002</v>
      </c>
    </row>
    <row r="501" spans="2:18" ht="14.25" customHeight="1">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c r="O501" s="13" t="b">
        <f t="shared" si="28"/>
        <v>0</v>
      </c>
      <c r="P501" s="14">
        <f t="shared" si="29"/>
        <v>16500.000000000004</v>
      </c>
      <c r="Q501" s="14">
        <f t="shared" si="30"/>
        <v>5775.0000000000009</v>
      </c>
      <c r="R501" s="19">
        <f t="shared" si="31"/>
        <v>10</v>
      </c>
    </row>
    <row r="502" spans="2:18" ht="14.25" customHeight="1">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c r="O502" s="13" t="b">
        <f t="shared" si="28"/>
        <v>0</v>
      </c>
      <c r="P502" s="14">
        <f t="shared" si="29"/>
        <v>13500.000000000002</v>
      </c>
      <c r="Q502" s="14">
        <f t="shared" si="30"/>
        <v>5400</v>
      </c>
      <c r="R502" s="19">
        <f t="shared" si="31"/>
        <v>10.000000000000002</v>
      </c>
    </row>
    <row r="503" spans="2:18" ht="14.25" customHeight="1">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c r="O503" s="13" t="b">
        <f t="shared" si="28"/>
        <v>0</v>
      </c>
      <c r="P503" s="14">
        <f t="shared" si="29"/>
        <v>10500.000000000002</v>
      </c>
      <c r="Q503" s="14">
        <f t="shared" si="30"/>
        <v>4200</v>
      </c>
      <c r="R503" s="19">
        <f t="shared" si="31"/>
        <v>10</v>
      </c>
    </row>
    <row r="504" spans="2:18" ht="14.25" customHeight="1">
      <c r="B504" s="5" t="s">
        <v>14</v>
      </c>
      <c r="C504" s="5">
        <v>1185732</v>
      </c>
      <c r="D504" s="6">
        <v>44561</v>
      </c>
      <c r="E504" s="5" t="s">
        <v>15</v>
      </c>
      <c r="F504" s="5" t="s">
        <v>40</v>
      </c>
      <c r="G504" s="5" t="s">
        <v>41</v>
      </c>
      <c r="H504" s="7" t="s">
        <v>22</v>
      </c>
      <c r="I504" s="8">
        <v>70</v>
      </c>
      <c r="J504" s="9">
        <v>175</v>
      </c>
      <c r="K504" s="10">
        <v>122500</v>
      </c>
      <c r="L504" s="10">
        <v>42875</v>
      </c>
      <c r="M504" s="11">
        <v>0.35</v>
      </c>
      <c r="N504" s="5" t="s">
        <v>24</v>
      </c>
      <c r="O504" s="13" t="b">
        <f t="shared" si="28"/>
        <v>0</v>
      </c>
      <c r="P504" s="14">
        <f t="shared" si="29"/>
        <v>12250</v>
      </c>
      <c r="Q504" s="14">
        <f t="shared" si="30"/>
        <v>4287.5</v>
      </c>
      <c r="R504" s="19">
        <f t="shared" si="31"/>
        <v>10</v>
      </c>
    </row>
    <row r="505" spans="2:18" ht="14.25" customHeight="1">
      <c r="B505" s="5" t="s">
        <v>14</v>
      </c>
      <c r="C505" s="5">
        <v>1185732</v>
      </c>
      <c r="D505" s="6">
        <v>43831</v>
      </c>
      <c r="E505" s="5" t="s">
        <v>15</v>
      </c>
      <c r="F505" s="5" t="s">
        <v>40</v>
      </c>
      <c r="G505" s="5" t="s">
        <v>41</v>
      </c>
      <c r="H505" s="7" t="s">
        <v>23</v>
      </c>
      <c r="I505" s="8">
        <v>75</v>
      </c>
      <c r="J505" s="9">
        <v>275</v>
      </c>
      <c r="K505" s="10">
        <v>206250</v>
      </c>
      <c r="L505" s="10">
        <v>61875</v>
      </c>
      <c r="M505" s="11">
        <v>0.3</v>
      </c>
      <c r="N505" s="5" t="s">
        <v>24</v>
      </c>
      <c r="O505" s="13" t="b">
        <f t="shared" si="28"/>
        <v>0</v>
      </c>
      <c r="P505" s="14">
        <f t="shared" si="29"/>
        <v>20625</v>
      </c>
      <c r="Q505" s="14">
        <f t="shared" si="30"/>
        <v>6187.5</v>
      </c>
      <c r="R505" s="19">
        <f t="shared" si="31"/>
        <v>10</v>
      </c>
    </row>
    <row r="506" spans="2:18" ht="14.25" customHeight="1">
      <c r="B506" s="5" t="s">
        <v>30</v>
      </c>
      <c r="C506" s="5">
        <v>1128299</v>
      </c>
      <c r="D506" s="6">
        <v>43832</v>
      </c>
      <c r="E506" s="5" t="s">
        <v>15</v>
      </c>
      <c r="F506" s="5" t="s">
        <v>40</v>
      </c>
      <c r="G506" s="5" t="s">
        <v>41</v>
      </c>
      <c r="H506" s="7" t="s">
        <v>17</v>
      </c>
      <c r="I506" s="8">
        <v>35</v>
      </c>
      <c r="J506" s="9">
        <v>450</v>
      </c>
      <c r="K506" s="10">
        <v>157500</v>
      </c>
      <c r="L506" s="10">
        <v>63000</v>
      </c>
      <c r="M506" s="11">
        <v>0.4</v>
      </c>
      <c r="N506" s="5" t="s">
        <v>24</v>
      </c>
      <c r="O506" s="13" t="b">
        <f t="shared" si="28"/>
        <v>0</v>
      </c>
      <c r="P506" s="14">
        <f t="shared" si="29"/>
        <v>15750</v>
      </c>
      <c r="Q506" s="14">
        <f t="shared" si="30"/>
        <v>6300</v>
      </c>
      <c r="R506" s="19">
        <f t="shared" si="31"/>
        <v>10</v>
      </c>
    </row>
    <row r="507" spans="2:18" ht="14.25" customHeight="1">
      <c r="B507" s="5" t="s">
        <v>30</v>
      </c>
      <c r="C507" s="5">
        <v>1128299</v>
      </c>
      <c r="D507" s="6">
        <v>43833</v>
      </c>
      <c r="E507" s="5" t="s">
        <v>15</v>
      </c>
      <c r="F507" s="5" t="s">
        <v>40</v>
      </c>
      <c r="G507" s="5" t="s">
        <v>41</v>
      </c>
      <c r="H507" s="7" t="s">
        <v>19</v>
      </c>
      <c r="I507" s="8">
        <v>45</v>
      </c>
      <c r="J507" s="9">
        <v>450</v>
      </c>
      <c r="K507" s="10">
        <v>202500</v>
      </c>
      <c r="L507" s="10">
        <v>50625</v>
      </c>
      <c r="M507" s="11">
        <v>0.25</v>
      </c>
      <c r="N507" s="5" t="s">
        <v>24</v>
      </c>
      <c r="O507" s="13" t="b">
        <f t="shared" si="28"/>
        <v>0</v>
      </c>
      <c r="P507" s="14">
        <f t="shared" si="29"/>
        <v>20250</v>
      </c>
      <c r="Q507" s="14">
        <f t="shared" si="30"/>
        <v>5062.5</v>
      </c>
      <c r="R507" s="19">
        <f t="shared" si="31"/>
        <v>10</v>
      </c>
    </row>
    <row r="508" spans="2:18" ht="14.25" customHeight="1">
      <c r="B508" s="5" t="s">
        <v>30</v>
      </c>
      <c r="C508" s="5">
        <v>1128299</v>
      </c>
      <c r="D508" s="6">
        <v>43834</v>
      </c>
      <c r="E508" s="5" t="s">
        <v>15</v>
      </c>
      <c r="F508" s="5" t="s">
        <v>40</v>
      </c>
      <c r="G508" s="5" t="s">
        <v>41</v>
      </c>
      <c r="H508" s="7" t="s">
        <v>20</v>
      </c>
      <c r="I508" s="8">
        <v>45</v>
      </c>
      <c r="J508" s="9">
        <v>450</v>
      </c>
      <c r="K508" s="10">
        <v>202500</v>
      </c>
      <c r="L508" s="10">
        <v>81000</v>
      </c>
      <c r="M508" s="11">
        <v>0.4</v>
      </c>
      <c r="N508" s="5" t="s">
        <v>24</v>
      </c>
      <c r="O508" s="13" t="b">
        <f t="shared" si="28"/>
        <v>0</v>
      </c>
      <c r="P508" s="14">
        <f t="shared" si="29"/>
        <v>20250</v>
      </c>
      <c r="Q508" s="14">
        <f t="shared" si="30"/>
        <v>8100</v>
      </c>
      <c r="R508" s="19">
        <f t="shared" si="31"/>
        <v>10</v>
      </c>
    </row>
    <row r="509" spans="2:18" ht="14.25" customHeight="1">
      <c r="B509" s="5" t="s">
        <v>30</v>
      </c>
      <c r="C509" s="5">
        <v>1128299</v>
      </c>
      <c r="D509" s="6">
        <v>43835</v>
      </c>
      <c r="E509" s="5" t="s">
        <v>15</v>
      </c>
      <c r="F509" s="5" t="s">
        <v>40</v>
      </c>
      <c r="G509" s="5" t="s">
        <v>41</v>
      </c>
      <c r="H509" s="7" t="s">
        <v>21</v>
      </c>
      <c r="I509" s="8">
        <v>45</v>
      </c>
      <c r="J509" s="9">
        <v>300</v>
      </c>
      <c r="K509" s="10">
        <v>135000</v>
      </c>
      <c r="L509" s="10">
        <v>47250</v>
      </c>
      <c r="M509" s="11">
        <v>0.35</v>
      </c>
      <c r="N509" s="5" t="s">
        <v>24</v>
      </c>
      <c r="O509" s="13" t="b">
        <f t="shared" si="28"/>
        <v>0</v>
      </c>
      <c r="P509" s="14">
        <f t="shared" si="29"/>
        <v>13500</v>
      </c>
      <c r="Q509" s="14">
        <f t="shared" si="30"/>
        <v>4725</v>
      </c>
      <c r="R509" s="19">
        <f t="shared" si="31"/>
        <v>10</v>
      </c>
    </row>
    <row r="510" spans="2:18" ht="14.25" customHeight="1">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c r="O510" s="13" t="b">
        <f t="shared" si="28"/>
        <v>0</v>
      </c>
      <c r="P510" s="14">
        <f t="shared" si="29"/>
        <v>12500</v>
      </c>
      <c r="Q510" s="14">
        <f t="shared" si="30"/>
        <v>6875.0000000000009</v>
      </c>
      <c r="R510" s="19">
        <f t="shared" si="31"/>
        <v>9.9999999999999982</v>
      </c>
    </row>
    <row r="511" spans="2:18" ht="14.25" customHeight="1">
      <c r="B511" s="5" t="s">
        <v>30</v>
      </c>
      <c r="C511" s="5">
        <v>1128299</v>
      </c>
      <c r="D511" s="6">
        <v>43837</v>
      </c>
      <c r="E511" s="5" t="s">
        <v>31</v>
      </c>
      <c r="F511" s="5" t="s">
        <v>42</v>
      </c>
      <c r="G511" s="5" t="s">
        <v>43</v>
      </c>
      <c r="H511" s="7" t="s">
        <v>23</v>
      </c>
      <c r="I511" s="8">
        <v>45</v>
      </c>
      <c r="J511" s="9">
        <v>475</v>
      </c>
      <c r="K511" s="10">
        <v>213750</v>
      </c>
      <c r="L511" s="10">
        <v>42750</v>
      </c>
      <c r="M511" s="11">
        <v>0.2</v>
      </c>
      <c r="N511" s="5" t="s">
        <v>24</v>
      </c>
      <c r="O511" s="13" t="b">
        <f t="shared" si="28"/>
        <v>0</v>
      </c>
      <c r="P511" s="14">
        <f t="shared" si="29"/>
        <v>21375</v>
      </c>
      <c r="Q511" s="14">
        <f t="shared" si="30"/>
        <v>4275</v>
      </c>
      <c r="R511" s="19">
        <f t="shared" si="31"/>
        <v>10</v>
      </c>
    </row>
    <row r="512" spans="2:18" ht="14.25" customHeight="1">
      <c r="B512" s="5" t="s">
        <v>30</v>
      </c>
      <c r="C512" s="5">
        <v>1128299</v>
      </c>
      <c r="D512" s="6">
        <v>43838</v>
      </c>
      <c r="E512" s="5" t="s">
        <v>31</v>
      </c>
      <c r="F512" s="5" t="s">
        <v>42</v>
      </c>
      <c r="G512" s="5" t="s">
        <v>43</v>
      </c>
      <c r="H512" s="7" t="s">
        <v>17</v>
      </c>
      <c r="I512" s="8">
        <v>35</v>
      </c>
      <c r="J512" s="9">
        <v>525</v>
      </c>
      <c r="K512" s="10">
        <v>183750</v>
      </c>
      <c r="L512" s="10">
        <v>73500</v>
      </c>
      <c r="M512" s="11">
        <v>0.4</v>
      </c>
      <c r="N512" s="5" t="s">
        <v>24</v>
      </c>
      <c r="O512" s="13" t="b">
        <f t="shared" si="28"/>
        <v>0</v>
      </c>
      <c r="P512" s="14">
        <f t="shared" si="29"/>
        <v>18375</v>
      </c>
      <c r="Q512" s="14">
        <f t="shared" si="30"/>
        <v>7350</v>
      </c>
      <c r="R512" s="19">
        <f t="shared" si="31"/>
        <v>10</v>
      </c>
    </row>
    <row r="513" spans="2:18" ht="14.25" customHeight="1">
      <c r="B513" s="5" t="s">
        <v>30</v>
      </c>
      <c r="C513" s="5">
        <v>1128299</v>
      </c>
      <c r="D513" s="6">
        <v>43839</v>
      </c>
      <c r="E513" s="5" t="s">
        <v>31</v>
      </c>
      <c r="F513" s="5" t="s">
        <v>42</v>
      </c>
      <c r="G513" s="5" t="s">
        <v>43</v>
      </c>
      <c r="H513" s="7" t="s">
        <v>19</v>
      </c>
      <c r="I513" s="8">
        <v>45</v>
      </c>
      <c r="J513" s="9">
        <v>425</v>
      </c>
      <c r="K513" s="10">
        <v>191250</v>
      </c>
      <c r="L513" s="10">
        <v>47812.5</v>
      </c>
      <c r="M513" s="11">
        <v>0.25</v>
      </c>
      <c r="N513" s="5" t="s">
        <v>24</v>
      </c>
      <c r="O513" s="13" t="b">
        <f t="shared" si="28"/>
        <v>0</v>
      </c>
      <c r="P513" s="14">
        <f t="shared" si="29"/>
        <v>19125</v>
      </c>
      <c r="Q513" s="14">
        <f t="shared" si="30"/>
        <v>4781.25</v>
      </c>
      <c r="R513" s="19">
        <f t="shared" si="31"/>
        <v>10</v>
      </c>
    </row>
    <row r="514" spans="2:18" ht="14.25" customHeight="1">
      <c r="B514" s="5" t="s">
        <v>30</v>
      </c>
      <c r="C514" s="5">
        <v>1128299</v>
      </c>
      <c r="D514" s="6">
        <v>43840</v>
      </c>
      <c r="E514" s="5" t="s">
        <v>31</v>
      </c>
      <c r="F514" s="5" t="s">
        <v>42</v>
      </c>
      <c r="G514" s="5" t="s">
        <v>43</v>
      </c>
      <c r="H514" s="7" t="s">
        <v>20</v>
      </c>
      <c r="I514" s="8">
        <v>45</v>
      </c>
      <c r="J514" s="9">
        <v>425</v>
      </c>
      <c r="K514" s="10">
        <v>191250</v>
      </c>
      <c r="L514" s="10">
        <v>76500</v>
      </c>
      <c r="M514" s="11">
        <v>0.4</v>
      </c>
      <c r="N514" s="5" t="s">
        <v>24</v>
      </c>
      <c r="O514" s="13" t="b">
        <f t="shared" si="28"/>
        <v>0</v>
      </c>
      <c r="P514" s="14">
        <f t="shared" si="29"/>
        <v>19125</v>
      </c>
      <c r="Q514" s="14">
        <f t="shared" si="30"/>
        <v>7650</v>
      </c>
      <c r="R514" s="19">
        <f t="shared" si="31"/>
        <v>10</v>
      </c>
    </row>
    <row r="515" spans="2:18" ht="14.25" customHeight="1">
      <c r="B515" s="5" t="s">
        <v>30</v>
      </c>
      <c r="C515" s="5">
        <v>1128299</v>
      </c>
      <c r="D515" s="6">
        <v>43841</v>
      </c>
      <c r="E515" s="5" t="s">
        <v>31</v>
      </c>
      <c r="F515" s="5" t="s">
        <v>42</v>
      </c>
      <c r="G515" s="5" t="s">
        <v>43</v>
      </c>
      <c r="H515" s="7" t="s">
        <v>21</v>
      </c>
      <c r="I515" s="8">
        <v>45</v>
      </c>
      <c r="J515" s="9">
        <v>275</v>
      </c>
      <c r="K515" s="10">
        <v>123750</v>
      </c>
      <c r="L515" s="10">
        <v>43312.5</v>
      </c>
      <c r="M515" s="11">
        <v>0.35</v>
      </c>
      <c r="N515" s="5" t="s">
        <v>24</v>
      </c>
      <c r="O515" s="13" t="b">
        <f t="shared" si="28"/>
        <v>0</v>
      </c>
      <c r="P515" s="14">
        <f t="shared" si="29"/>
        <v>12375</v>
      </c>
      <c r="Q515" s="14">
        <f t="shared" si="30"/>
        <v>4331.25</v>
      </c>
      <c r="R515" s="19">
        <f t="shared" si="31"/>
        <v>10</v>
      </c>
    </row>
    <row r="516" spans="2:18" ht="14.25" customHeight="1">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c r="O516" s="13" t="b">
        <f t="shared" si="28"/>
        <v>0</v>
      </c>
      <c r="P516" s="14">
        <f t="shared" si="29"/>
        <v>10000</v>
      </c>
      <c r="Q516" s="14">
        <f t="shared" si="30"/>
        <v>5500</v>
      </c>
      <c r="R516" s="19">
        <f t="shared" si="31"/>
        <v>10.000000000000002</v>
      </c>
    </row>
    <row r="517" spans="2:18" ht="14.25" customHeight="1">
      <c r="B517" s="5" t="s">
        <v>30</v>
      </c>
      <c r="C517" s="5">
        <v>1128299</v>
      </c>
      <c r="D517" s="6">
        <v>43843</v>
      </c>
      <c r="E517" s="5" t="s">
        <v>31</v>
      </c>
      <c r="F517" s="5" t="s">
        <v>42</v>
      </c>
      <c r="G517" s="5" t="s">
        <v>43</v>
      </c>
      <c r="H517" s="7" t="s">
        <v>23</v>
      </c>
      <c r="I517" s="8">
        <v>45</v>
      </c>
      <c r="J517" s="9">
        <v>400</v>
      </c>
      <c r="K517" s="10">
        <v>180000</v>
      </c>
      <c r="L517" s="10">
        <v>36000</v>
      </c>
      <c r="M517" s="11">
        <v>0.2</v>
      </c>
      <c r="N517" s="5" t="s">
        <v>24</v>
      </c>
      <c r="O517" s="13" t="b">
        <f t="shared" si="28"/>
        <v>0</v>
      </c>
      <c r="P517" s="14">
        <f t="shared" si="29"/>
        <v>18000</v>
      </c>
      <c r="Q517" s="14">
        <f t="shared" si="30"/>
        <v>3600</v>
      </c>
      <c r="R517" s="19">
        <f t="shared" si="31"/>
        <v>10</v>
      </c>
    </row>
    <row r="518" spans="2:18" ht="14.25" customHeight="1">
      <c r="B518" s="5" t="s">
        <v>30</v>
      </c>
      <c r="C518" s="5">
        <v>1128299</v>
      </c>
      <c r="D518" s="6">
        <v>43844</v>
      </c>
      <c r="E518" s="5" t="s">
        <v>31</v>
      </c>
      <c r="F518" s="5" t="s">
        <v>42</v>
      </c>
      <c r="G518" s="5" t="s">
        <v>43</v>
      </c>
      <c r="H518" s="7" t="s">
        <v>17</v>
      </c>
      <c r="I518" s="8">
        <v>45</v>
      </c>
      <c r="J518" s="9">
        <v>550</v>
      </c>
      <c r="K518" s="10">
        <v>247500</v>
      </c>
      <c r="L518" s="10">
        <v>99000</v>
      </c>
      <c r="M518" s="11">
        <v>0.4</v>
      </c>
      <c r="N518" s="5" t="s">
        <v>24</v>
      </c>
      <c r="O518" s="13" t="b">
        <f t="shared" si="28"/>
        <v>0</v>
      </c>
      <c r="P518" s="14">
        <f t="shared" si="29"/>
        <v>24750</v>
      </c>
      <c r="Q518" s="14">
        <f t="shared" si="30"/>
        <v>9900</v>
      </c>
      <c r="R518" s="19">
        <f t="shared" si="31"/>
        <v>10</v>
      </c>
    </row>
    <row r="519" spans="2:18" ht="14.25" customHeight="1">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c r="O519" s="13" t="b">
        <f t="shared" ref="O519:O582" si="32">ROUND(I519*J519,2)=ROUND(K519,2)</f>
        <v>0</v>
      </c>
      <c r="P519" s="14">
        <f t="shared" ref="P519:P582" si="33">I519*J519</f>
        <v>21999.999999999996</v>
      </c>
      <c r="Q519" s="14">
        <f t="shared" ref="Q519:Q582" si="34">P519*M519</f>
        <v>5499.9999999999991</v>
      </c>
      <c r="R519" s="19">
        <f t="shared" ref="R519:R582" si="35">L519/(P519*M519)</f>
        <v>10</v>
      </c>
    </row>
    <row r="520" spans="2:18" ht="14.25" customHeight="1">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c r="O520" s="13" t="b">
        <f t="shared" si="32"/>
        <v>0</v>
      </c>
      <c r="P520" s="14">
        <f t="shared" si="33"/>
        <v>21999.999999999996</v>
      </c>
      <c r="Q520" s="14">
        <f t="shared" si="34"/>
        <v>8799.9999999999982</v>
      </c>
      <c r="R520" s="19">
        <f t="shared" si="35"/>
        <v>10.000000000000002</v>
      </c>
    </row>
    <row r="521" spans="2:18" ht="14.25" customHeight="1">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c r="O521" s="13" t="b">
        <f t="shared" si="32"/>
        <v>0</v>
      </c>
      <c r="P521" s="14">
        <f t="shared" si="33"/>
        <v>16499.999999999996</v>
      </c>
      <c r="Q521" s="14">
        <f t="shared" si="34"/>
        <v>5774.9999999999982</v>
      </c>
      <c r="R521" s="19">
        <f t="shared" si="35"/>
        <v>10</v>
      </c>
    </row>
    <row r="522" spans="2:18" ht="14.25" customHeight="1">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c r="O522" s="13" t="b">
        <f t="shared" si="32"/>
        <v>0</v>
      </c>
      <c r="P522" s="14">
        <f t="shared" si="33"/>
        <v>10500</v>
      </c>
      <c r="Q522" s="14">
        <f t="shared" si="34"/>
        <v>5775.0000000000009</v>
      </c>
      <c r="R522" s="19">
        <f t="shared" si="35"/>
        <v>10</v>
      </c>
    </row>
    <row r="523" spans="2:18" ht="14.25" customHeight="1">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c r="O523" s="13" t="b">
        <f t="shared" si="32"/>
        <v>0</v>
      </c>
      <c r="P523" s="14">
        <f t="shared" si="33"/>
        <v>20624.999999999996</v>
      </c>
      <c r="Q523" s="14">
        <f t="shared" si="34"/>
        <v>4124.9999999999991</v>
      </c>
      <c r="R523" s="19">
        <f t="shared" si="35"/>
        <v>10.000000000000002</v>
      </c>
    </row>
    <row r="524" spans="2:18" ht="14.25" customHeight="1">
      <c r="B524" s="5" t="s">
        <v>30</v>
      </c>
      <c r="C524" s="5">
        <v>1128299</v>
      </c>
      <c r="D524" s="6">
        <v>43850</v>
      </c>
      <c r="E524" s="5" t="s">
        <v>31</v>
      </c>
      <c r="F524" s="5" t="s">
        <v>42</v>
      </c>
      <c r="G524" s="5" t="s">
        <v>43</v>
      </c>
      <c r="H524" s="7" t="s">
        <v>17</v>
      </c>
      <c r="I524" s="8">
        <v>60</v>
      </c>
      <c r="J524" s="9">
        <v>550</v>
      </c>
      <c r="K524" s="10">
        <v>330000</v>
      </c>
      <c r="L524" s="10">
        <v>132000</v>
      </c>
      <c r="M524" s="11">
        <v>0.4</v>
      </c>
      <c r="N524" s="5" t="s">
        <v>24</v>
      </c>
      <c r="O524" s="13" t="b">
        <f t="shared" si="32"/>
        <v>0</v>
      </c>
      <c r="P524" s="14">
        <f t="shared" si="33"/>
        <v>33000</v>
      </c>
      <c r="Q524" s="14">
        <f t="shared" si="34"/>
        <v>13200</v>
      </c>
      <c r="R524" s="19">
        <f t="shared" si="35"/>
        <v>10</v>
      </c>
    </row>
    <row r="525" spans="2:18" ht="14.25" customHeight="1">
      <c r="B525" s="5" t="s">
        <v>30</v>
      </c>
      <c r="C525" s="5">
        <v>1128299</v>
      </c>
      <c r="D525" s="6">
        <v>43851</v>
      </c>
      <c r="E525" s="5" t="s">
        <v>31</v>
      </c>
      <c r="F525" s="5" t="s">
        <v>42</v>
      </c>
      <c r="G525" s="5" t="s">
        <v>43</v>
      </c>
      <c r="H525" s="7" t="s">
        <v>19</v>
      </c>
      <c r="I525" s="8">
        <v>65</v>
      </c>
      <c r="J525" s="9">
        <v>350</v>
      </c>
      <c r="K525" s="10">
        <v>227500</v>
      </c>
      <c r="L525" s="10">
        <v>56875</v>
      </c>
      <c r="M525" s="11">
        <v>0.25</v>
      </c>
      <c r="N525" s="5" t="s">
        <v>24</v>
      </c>
      <c r="O525" s="13" t="b">
        <f t="shared" si="32"/>
        <v>0</v>
      </c>
      <c r="P525" s="14">
        <f t="shared" si="33"/>
        <v>22750</v>
      </c>
      <c r="Q525" s="14">
        <f t="shared" si="34"/>
        <v>5687.5</v>
      </c>
      <c r="R525" s="19">
        <f t="shared" si="35"/>
        <v>10</v>
      </c>
    </row>
    <row r="526" spans="2:18" ht="14.25" customHeight="1">
      <c r="B526" s="5" t="s">
        <v>30</v>
      </c>
      <c r="C526" s="5">
        <v>1128299</v>
      </c>
      <c r="D526" s="6">
        <v>43852</v>
      </c>
      <c r="E526" s="5" t="s">
        <v>31</v>
      </c>
      <c r="F526" s="5" t="s">
        <v>42</v>
      </c>
      <c r="G526" s="5" t="s">
        <v>43</v>
      </c>
      <c r="H526" s="7" t="s">
        <v>20</v>
      </c>
      <c r="I526" s="8">
        <v>65</v>
      </c>
      <c r="J526" s="9">
        <v>400</v>
      </c>
      <c r="K526" s="10">
        <v>260000</v>
      </c>
      <c r="L526" s="10">
        <v>104000</v>
      </c>
      <c r="M526" s="11">
        <v>0.4</v>
      </c>
      <c r="N526" s="5" t="s">
        <v>24</v>
      </c>
      <c r="O526" s="13" t="b">
        <f t="shared" si="32"/>
        <v>0</v>
      </c>
      <c r="P526" s="14">
        <f t="shared" si="33"/>
        <v>26000</v>
      </c>
      <c r="Q526" s="14">
        <f t="shared" si="34"/>
        <v>10400</v>
      </c>
      <c r="R526" s="19">
        <f t="shared" si="35"/>
        <v>10</v>
      </c>
    </row>
    <row r="527" spans="2:18" ht="14.25" customHeight="1">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c r="O527" s="13" t="b">
        <f t="shared" si="32"/>
        <v>0</v>
      </c>
      <c r="P527" s="14">
        <f t="shared" si="33"/>
        <v>18000</v>
      </c>
      <c r="Q527" s="14">
        <f t="shared" si="34"/>
        <v>6300</v>
      </c>
      <c r="R527" s="19">
        <f t="shared" si="35"/>
        <v>9.9999999999999982</v>
      </c>
    </row>
    <row r="528" spans="2:18" ht="14.25" customHeight="1">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c r="O528" s="13" t="b">
        <f t="shared" si="32"/>
        <v>0</v>
      </c>
      <c r="P528" s="14">
        <f t="shared" si="33"/>
        <v>13000</v>
      </c>
      <c r="Q528" s="14">
        <f t="shared" si="34"/>
        <v>7150.0000000000009</v>
      </c>
      <c r="R528" s="19">
        <f t="shared" si="35"/>
        <v>9.9999999999999982</v>
      </c>
    </row>
    <row r="529" spans="2:18" ht="14.25" customHeight="1">
      <c r="B529" s="5" t="s">
        <v>30</v>
      </c>
      <c r="C529" s="5">
        <v>1128299</v>
      </c>
      <c r="D529" s="6">
        <v>43855</v>
      </c>
      <c r="E529" s="5" t="s">
        <v>31</v>
      </c>
      <c r="F529" s="5" t="s">
        <v>42</v>
      </c>
      <c r="G529" s="5" t="s">
        <v>43</v>
      </c>
      <c r="H529" s="7" t="s">
        <v>23</v>
      </c>
      <c r="I529" s="8">
        <v>80</v>
      </c>
      <c r="J529" s="9">
        <v>350</v>
      </c>
      <c r="K529" s="10">
        <v>280000</v>
      </c>
      <c r="L529" s="10">
        <v>56000</v>
      </c>
      <c r="M529" s="11">
        <v>0.2</v>
      </c>
      <c r="N529" s="5" t="s">
        <v>24</v>
      </c>
      <c r="O529" s="13" t="b">
        <f t="shared" si="32"/>
        <v>0</v>
      </c>
      <c r="P529" s="14">
        <f t="shared" si="33"/>
        <v>28000</v>
      </c>
      <c r="Q529" s="14">
        <f t="shared" si="34"/>
        <v>5600</v>
      </c>
      <c r="R529" s="19">
        <f t="shared" si="35"/>
        <v>10</v>
      </c>
    </row>
    <row r="530" spans="2:18" ht="14.25" customHeight="1">
      <c r="B530" s="5" t="s">
        <v>30</v>
      </c>
      <c r="C530" s="5">
        <v>1128299</v>
      </c>
      <c r="D530" s="6">
        <v>43856</v>
      </c>
      <c r="E530" s="5" t="s">
        <v>31</v>
      </c>
      <c r="F530" s="5" t="s">
        <v>42</v>
      </c>
      <c r="G530" s="5" t="s">
        <v>43</v>
      </c>
      <c r="H530" s="7" t="s">
        <v>17</v>
      </c>
      <c r="I530" s="8">
        <v>60</v>
      </c>
      <c r="J530" s="9">
        <v>550</v>
      </c>
      <c r="K530" s="10">
        <v>330000</v>
      </c>
      <c r="L530" s="10">
        <v>148500</v>
      </c>
      <c r="M530" s="11">
        <v>0.45</v>
      </c>
      <c r="N530" s="5" t="s">
        <v>24</v>
      </c>
      <c r="O530" s="13" t="b">
        <f t="shared" si="32"/>
        <v>0</v>
      </c>
      <c r="P530" s="14">
        <f t="shared" si="33"/>
        <v>33000</v>
      </c>
      <c r="Q530" s="14">
        <f t="shared" si="34"/>
        <v>14850</v>
      </c>
      <c r="R530" s="19">
        <f t="shared" si="35"/>
        <v>10</v>
      </c>
    </row>
    <row r="531" spans="2:18" ht="14.25" customHeight="1">
      <c r="B531" s="5" t="s">
        <v>30</v>
      </c>
      <c r="C531" s="5">
        <v>1128299</v>
      </c>
      <c r="D531" s="6">
        <v>43857</v>
      </c>
      <c r="E531" s="5" t="s">
        <v>31</v>
      </c>
      <c r="F531" s="5" t="s">
        <v>42</v>
      </c>
      <c r="G531" s="5" t="s">
        <v>43</v>
      </c>
      <c r="H531" s="7" t="s">
        <v>19</v>
      </c>
      <c r="I531" s="8">
        <v>65</v>
      </c>
      <c r="J531" s="9">
        <v>400</v>
      </c>
      <c r="K531" s="10">
        <v>260000</v>
      </c>
      <c r="L531" s="10">
        <v>78000</v>
      </c>
      <c r="M531" s="11">
        <v>0.3</v>
      </c>
      <c r="N531" s="5" t="s">
        <v>24</v>
      </c>
      <c r="O531" s="13" t="b">
        <f t="shared" si="32"/>
        <v>0</v>
      </c>
      <c r="P531" s="14">
        <f t="shared" si="33"/>
        <v>26000</v>
      </c>
      <c r="Q531" s="14">
        <f t="shared" si="34"/>
        <v>7800</v>
      </c>
      <c r="R531" s="19">
        <f t="shared" si="35"/>
        <v>10</v>
      </c>
    </row>
    <row r="532" spans="2:18" ht="14.25" customHeight="1">
      <c r="B532" s="5" t="s">
        <v>30</v>
      </c>
      <c r="C532" s="5">
        <v>1128299</v>
      </c>
      <c r="D532" s="6">
        <v>43858</v>
      </c>
      <c r="E532" s="5" t="s">
        <v>31</v>
      </c>
      <c r="F532" s="5" t="s">
        <v>42</v>
      </c>
      <c r="G532" s="5" t="s">
        <v>43</v>
      </c>
      <c r="H532" s="7" t="s">
        <v>20</v>
      </c>
      <c r="I532" s="8">
        <v>65</v>
      </c>
      <c r="J532" s="9">
        <v>400</v>
      </c>
      <c r="K532" s="10">
        <v>260000</v>
      </c>
      <c r="L532" s="10">
        <v>117000</v>
      </c>
      <c r="M532" s="11">
        <v>0.45</v>
      </c>
      <c r="N532" s="5" t="s">
        <v>24</v>
      </c>
      <c r="O532" s="13" t="b">
        <f t="shared" si="32"/>
        <v>0</v>
      </c>
      <c r="P532" s="14">
        <f t="shared" si="33"/>
        <v>26000</v>
      </c>
      <c r="Q532" s="14">
        <f t="shared" si="34"/>
        <v>11700</v>
      </c>
      <c r="R532" s="19">
        <f t="shared" si="35"/>
        <v>10</v>
      </c>
    </row>
    <row r="533" spans="2:18" ht="14.25" customHeight="1">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c r="O533" s="13" t="b">
        <f t="shared" si="32"/>
        <v>0</v>
      </c>
      <c r="P533" s="14">
        <f t="shared" si="33"/>
        <v>18000</v>
      </c>
      <c r="Q533" s="14">
        <f t="shared" si="34"/>
        <v>7199.9999999999991</v>
      </c>
      <c r="R533" s="19">
        <f t="shared" si="35"/>
        <v>10.000000000000002</v>
      </c>
    </row>
    <row r="534" spans="2:18" ht="14.25" customHeight="1">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c r="O534" s="13" t="b">
        <f t="shared" si="32"/>
        <v>0</v>
      </c>
      <c r="P534" s="14">
        <f t="shared" si="33"/>
        <v>13000</v>
      </c>
      <c r="Q534" s="14">
        <f t="shared" si="34"/>
        <v>7800.0000000000009</v>
      </c>
      <c r="R534" s="19">
        <f t="shared" si="35"/>
        <v>10</v>
      </c>
    </row>
    <row r="535" spans="2:18" ht="14.25" customHeight="1">
      <c r="B535" s="5" t="s">
        <v>30</v>
      </c>
      <c r="C535" s="5">
        <v>1128299</v>
      </c>
      <c r="D535" s="6">
        <v>43861</v>
      </c>
      <c r="E535" s="5" t="s">
        <v>31</v>
      </c>
      <c r="F535" s="5" t="s">
        <v>42</v>
      </c>
      <c r="G535" s="5" t="s">
        <v>43</v>
      </c>
      <c r="H535" s="7" t="s">
        <v>23</v>
      </c>
      <c r="I535" s="8">
        <v>80</v>
      </c>
      <c r="J535" s="9">
        <v>450</v>
      </c>
      <c r="K535" s="10">
        <v>360000</v>
      </c>
      <c r="L535" s="10">
        <v>90000</v>
      </c>
      <c r="M535" s="11">
        <v>0.25</v>
      </c>
      <c r="N535" s="5" t="s">
        <v>24</v>
      </c>
      <c r="O535" s="13" t="b">
        <f t="shared" si="32"/>
        <v>0</v>
      </c>
      <c r="P535" s="14">
        <f t="shared" si="33"/>
        <v>36000</v>
      </c>
      <c r="Q535" s="14">
        <f t="shared" si="34"/>
        <v>9000</v>
      </c>
      <c r="R535" s="19">
        <f t="shared" si="35"/>
        <v>10</v>
      </c>
    </row>
    <row r="536" spans="2:18" ht="14.25" customHeight="1">
      <c r="B536" s="5" t="s">
        <v>30</v>
      </c>
      <c r="C536" s="5">
        <v>1128299</v>
      </c>
      <c r="D536" s="6">
        <v>43862</v>
      </c>
      <c r="E536" s="5" t="s">
        <v>31</v>
      </c>
      <c r="F536" s="5" t="s">
        <v>42</v>
      </c>
      <c r="G536" s="5" t="s">
        <v>43</v>
      </c>
      <c r="H536" s="7" t="s">
        <v>17</v>
      </c>
      <c r="I536" s="8">
        <v>60</v>
      </c>
      <c r="J536" s="9">
        <v>700</v>
      </c>
      <c r="K536" s="10">
        <v>420000</v>
      </c>
      <c r="L536" s="10">
        <v>189000</v>
      </c>
      <c r="M536" s="11">
        <v>0.45</v>
      </c>
      <c r="N536" s="5" t="s">
        <v>24</v>
      </c>
      <c r="O536" s="13" t="b">
        <f t="shared" si="32"/>
        <v>0</v>
      </c>
      <c r="P536" s="14">
        <f t="shared" si="33"/>
        <v>42000</v>
      </c>
      <c r="Q536" s="14">
        <f t="shared" si="34"/>
        <v>18900</v>
      </c>
      <c r="R536" s="19">
        <f t="shared" si="35"/>
        <v>10</v>
      </c>
    </row>
    <row r="537" spans="2:18" ht="14.25" customHeight="1">
      <c r="B537" s="5" t="s">
        <v>30</v>
      </c>
      <c r="C537" s="5">
        <v>1128299</v>
      </c>
      <c r="D537" s="6">
        <v>43863</v>
      </c>
      <c r="E537" s="5" t="s">
        <v>31</v>
      </c>
      <c r="F537" s="5" t="s">
        <v>42</v>
      </c>
      <c r="G537" s="5" t="s">
        <v>43</v>
      </c>
      <c r="H537" s="7" t="s">
        <v>19</v>
      </c>
      <c r="I537" s="8">
        <v>65</v>
      </c>
      <c r="J537" s="9">
        <v>550</v>
      </c>
      <c r="K537" s="10">
        <v>357500</v>
      </c>
      <c r="L537" s="10">
        <v>107250</v>
      </c>
      <c r="M537" s="11">
        <v>0.3</v>
      </c>
      <c r="N537" s="5" t="s">
        <v>24</v>
      </c>
      <c r="O537" s="13" t="b">
        <f t="shared" si="32"/>
        <v>0</v>
      </c>
      <c r="P537" s="14">
        <f t="shared" si="33"/>
        <v>35750</v>
      </c>
      <c r="Q537" s="14">
        <f t="shared" si="34"/>
        <v>10725</v>
      </c>
      <c r="R537" s="19">
        <f t="shared" si="35"/>
        <v>10</v>
      </c>
    </row>
    <row r="538" spans="2:18" ht="14.25" customHeight="1">
      <c r="B538" s="5" t="s">
        <v>30</v>
      </c>
      <c r="C538" s="5">
        <v>1128299</v>
      </c>
      <c r="D538" s="6">
        <v>43864</v>
      </c>
      <c r="E538" s="5" t="s">
        <v>31</v>
      </c>
      <c r="F538" s="5" t="s">
        <v>42</v>
      </c>
      <c r="G538" s="5" t="s">
        <v>43</v>
      </c>
      <c r="H538" s="7" t="s">
        <v>20</v>
      </c>
      <c r="I538" s="8">
        <v>65</v>
      </c>
      <c r="J538" s="9">
        <v>550</v>
      </c>
      <c r="K538" s="10">
        <v>357500</v>
      </c>
      <c r="L538" s="10">
        <v>160875</v>
      </c>
      <c r="M538" s="11">
        <v>0.45</v>
      </c>
      <c r="N538" s="5" t="s">
        <v>24</v>
      </c>
      <c r="O538" s="13" t="b">
        <f t="shared" si="32"/>
        <v>0</v>
      </c>
      <c r="P538" s="14">
        <f t="shared" si="33"/>
        <v>35750</v>
      </c>
      <c r="Q538" s="14">
        <f t="shared" si="34"/>
        <v>16087.5</v>
      </c>
      <c r="R538" s="19">
        <f t="shared" si="35"/>
        <v>10</v>
      </c>
    </row>
    <row r="539" spans="2:18" ht="14.25" customHeight="1">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c r="O539" s="13" t="b">
        <f t="shared" si="32"/>
        <v>0</v>
      </c>
      <c r="P539" s="14">
        <f t="shared" si="33"/>
        <v>25500</v>
      </c>
      <c r="Q539" s="14">
        <f t="shared" si="34"/>
        <v>10200</v>
      </c>
      <c r="R539" s="19">
        <f t="shared" si="35"/>
        <v>9.9999999999999982</v>
      </c>
    </row>
    <row r="540" spans="2:18" ht="14.25" customHeight="1">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c r="O540" s="13" t="b">
        <f t="shared" si="32"/>
        <v>0</v>
      </c>
      <c r="P540" s="14">
        <f t="shared" si="33"/>
        <v>19500</v>
      </c>
      <c r="Q540" s="14">
        <f t="shared" si="34"/>
        <v>11700.000000000002</v>
      </c>
      <c r="R540" s="19">
        <f t="shared" si="35"/>
        <v>10</v>
      </c>
    </row>
    <row r="541" spans="2:18" ht="14.25" customHeight="1">
      <c r="B541" s="5" t="s">
        <v>30</v>
      </c>
      <c r="C541" s="5">
        <v>1128299</v>
      </c>
      <c r="D541" s="6">
        <v>43867</v>
      </c>
      <c r="E541" s="5" t="s">
        <v>31</v>
      </c>
      <c r="F541" s="5" t="s">
        <v>42</v>
      </c>
      <c r="G541" s="5" t="s">
        <v>43</v>
      </c>
      <c r="H541" s="7" t="s">
        <v>23</v>
      </c>
      <c r="I541" s="8">
        <v>80</v>
      </c>
      <c r="J541" s="9">
        <v>600</v>
      </c>
      <c r="K541" s="10">
        <v>480000</v>
      </c>
      <c r="L541" s="10">
        <v>120000</v>
      </c>
      <c r="M541" s="11">
        <v>0.25</v>
      </c>
      <c r="N541" s="5" t="s">
        <v>24</v>
      </c>
      <c r="O541" s="13" t="b">
        <f t="shared" si="32"/>
        <v>0</v>
      </c>
      <c r="P541" s="14">
        <f t="shared" si="33"/>
        <v>48000</v>
      </c>
      <c r="Q541" s="14">
        <f t="shared" si="34"/>
        <v>12000</v>
      </c>
      <c r="R541" s="19">
        <f t="shared" si="35"/>
        <v>10</v>
      </c>
    </row>
    <row r="542" spans="2:18" ht="14.25" customHeight="1">
      <c r="B542" s="5" t="s">
        <v>30</v>
      </c>
      <c r="C542" s="5">
        <v>1128299</v>
      </c>
      <c r="D542" s="6">
        <v>43868</v>
      </c>
      <c r="E542" s="5" t="s">
        <v>31</v>
      </c>
      <c r="F542" s="5" t="s">
        <v>42</v>
      </c>
      <c r="G542" s="5" t="s">
        <v>43</v>
      </c>
      <c r="H542" s="7" t="s">
        <v>17</v>
      </c>
      <c r="I542" s="8">
        <v>60</v>
      </c>
      <c r="J542" s="9">
        <v>750</v>
      </c>
      <c r="K542" s="10">
        <v>450000</v>
      </c>
      <c r="L542" s="10">
        <v>180000</v>
      </c>
      <c r="M542" s="11">
        <v>0.4</v>
      </c>
      <c r="N542" s="5" t="s">
        <v>24</v>
      </c>
      <c r="O542" s="13" t="b">
        <f t="shared" si="32"/>
        <v>0</v>
      </c>
      <c r="P542" s="14">
        <f t="shared" si="33"/>
        <v>45000</v>
      </c>
      <c r="Q542" s="14">
        <f t="shared" si="34"/>
        <v>18000</v>
      </c>
      <c r="R542" s="19">
        <f t="shared" si="35"/>
        <v>10</v>
      </c>
    </row>
    <row r="543" spans="2:18" ht="14.25" customHeight="1">
      <c r="B543" s="5" t="s">
        <v>30</v>
      </c>
      <c r="C543" s="5">
        <v>1128299</v>
      </c>
      <c r="D543" s="6">
        <v>43869</v>
      </c>
      <c r="E543" s="5" t="s">
        <v>31</v>
      </c>
      <c r="F543" s="5" t="s">
        <v>42</v>
      </c>
      <c r="G543" s="5" t="s">
        <v>43</v>
      </c>
      <c r="H543" s="7" t="s">
        <v>19</v>
      </c>
      <c r="I543" s="8">
        <v>65</v>
      </c>
      <c r="J543" s="9">
        <v>600</v>
      </c>
      <c r="K543" s="10">
        <v>390000</v>
      </c>
      <c r="L543" s="10">
        <v>97500</v>
      </c>
      <c r="M543" s="11">
        <v>0.25</v>
      </c>
      <c r="N543" s="5" t="s">
        <v>24</v>
      </c>
      <c r="O543" s="13" t="b">
        <f t="shared" si="32"/>
        <v>0</v>
      </c>
      <c r="P543" s="14">
        <f t="shared" si="33"/>
        <v>39000</v>
      </c>
      <c r="Q543" s="14">
        <f t="shared" si="34"/>
        <v>9750</v>
      </c>
      <c r="R543" s="19">
        <f t="shared" si="35"/>
        <v>10</v>
      </c>
    </row>
    <row r="544" spans="2:18" ht="14.25" customHeight="1">
      <c r="B544" s="5" t="s">
        <v>30</v>
      </c>
      <c r="C544" s="5">
        <v>1128299</v>
      </c>
      <c r="D544" s="6">
        <v>43870</v>
      </c>
      <c r="E544" s="5" t="s">
        <v>31</v>
      </c>
      <c r="F544" s="5" t="s">
        <v>42</v>
      </c>
      <c r="G544" s="5" t="s">
        <v>43</v>
      </c>
      <c r="H544" s="7" t="s">
        <v>20</v>
      </c>
      <c r="I544" s="8">
        <v>65</v>
      </c>
      <c r="J544" s="9">
        <v>550</v>
      </c>
      <c r="K544" s="10">
        <v>357500</v>
      </c>
      <c r="L544" s="10">
        <v>143000</v>
      </c>
      <c r="M544" s="11">
        <v>0.4</v>
      </c>
      <c r="N544" s="5" t="s">
        <v>18</v>
      </c>
      <c r="O544" s="13" t="b">
        <f t="shared" si="32"/>
        <v>0</v>
      </c>
      <c r="P544" s="14">
        <f t="shared" si="33"/>
        <v>35750</v>
      </c>
      <c r="Q544" s="14">
        <f t="shared" si="34"/>
        <v>14300</v>
      </c>
      <c r="R544" s="19">
        <f t="shared" si="35"/>
        <v>10</v>
      </c>
    </row>
    <row r="545" spans="2:18" ht="14.25" customHeight="1">
      <c r="B545" s="5" t="s">
        <v>30</v>
      </c>
      <c r="C545" s="5">
        <v>1128299</v>
      </c>
      <c r="D545" s="6">
        <v>43871</v>
      </c>
      <c r="E545" s="5" t="s">
        <v>31</v>
      </c>
      <c r="F545" s="5" t="s">
        <v>42</v>
      </c>
      <c r="G545" s="5" t="s">
        <v>43</v>
      </c>
      <c r="H545" s="7" t="s">
        <v>21</v>
      </c>
      <c r="I545" s="8">
        <v>60</v>
      </c>
      <c r="J545" s="9">
        <v>450</v>
      </c>
      <c r="K545" s="10">
        <v>270000</v>
      </c>
      <c r="L545" s="10">
        <v>94500</v>
      </c>
      <c r="M545" s="11">
        <v>0.35</v>
      </c>
      <c r="N545" s="5" t="s">
        <v>18</v>
      </c>
      <c r="O545" s="13" t="b">
        <f t="shared" si="32"/>
        <v>0</v>
      </c>
      <c r="P545" s="14">
        <f t="shared" si="33"/>
        <v>27000</v>
      </c>
      <c r="Q545" s="14">
        <f t="shared" si="34"/>
        <v>9450</v>
      </c>
      <c r="R545" s="19">
        <f t="shared" si="35"/>
        <v>10</v>
      </c>
    </row>
    <row r="546" spans="2:18" ht="14.25" customHeight="1">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c r="O546" s="13" t="b">
        <f t="shared" si="32"/>
        <v>0</v>
      </c>
      <c r="P546" s="14">
        <f t="shared" si="33"/>
        <v>32500</v>
      </c>
      <c r="Q546" s="14">
        <f t="shared" si="34"/>
        <v>17875</v>
      </c>
      <c r="R546" s="19">
        <f t="shared" si="35"/>
        <v>10</v>
      </c>
    </row>
    <row r="547" spans="2:18" ht="14.25" customHeight="1">
      <c r="B547" s="5" t="s">
        <v>30</v>
      </c>
      <c r="C547" s="5">
        <v>1128299</v>
      </c>
      <c r="D547" s="6">
        <v>43873</v>
      </c>
      <c r="E547" s="5" t="s">
        <v>31</v>
      </c>
      <c r="F547" s="5" t="s">
        <v>42</v>
      </c>
      <c r="G547" s="5" t="s">
        <v>43</v>
      </c>
      <c r="H547" s="7" t="s">
        <v>23</v>
      </c>
      <c r="I547" s="8">
        <v>80</v>
      </c>
      <c r="J547" s="9">
        <v>500</v>
      </c>
      <c r="K547" s="10">
        <v>400000</v>
      </c>
      <c r="L547" s="10">
        <v>80000</v>
      </c>
      <c r="M547" s="11">
        <v>0.2</v>
      </c>
      <c r="N547" s="5" t="s">
        <v>18</v>
      </c>
      <c r="O547" s="13" t="b">
        <f t="shared" si="32"/>
        <v>0</v>
      </c>
      <c r="P547" s="14">
        <f t="shared" si="33"/>
        <v>40000</v>
      </c>
      <c r="Q547" s="14">
        <f t="shared" si="34"/>
        <v>8000</v>
      </c>
      <c r="R547" s="19">
        <f t="shared" si="35"/>
        <v>10</v>
      </c>
    </row>
    <row r="548" spans="2:18" ht="14.25" customHeight="1">
      <c r="B548" s="5" t="s">
        <v>30</v>
      </c>
      <c r="C548" s="5">
        <v>1128299</v>
      </c>
      <c r="D548" s="6">
        <v>43874</v>
      </c>
      <c r="E548" s="5" t="s">
        <v>31</v>
      </c>
      <c r="F548" s="5" t="s">
        <v>42</v>
      </c>
      <c r="G548" s="5" t="s">
        <v>43</v>
      </c>
      <c r="H548" s="7" t="s">
        <v>17</v>
      </c>
      <c r="I548" s="8">
        <v>65</v>
      </c>
      <c r="J548" s="9">
        <v>700</v>
      </c>
      <c r="K548" s="10">
        <v>455000</v>
      </c>
      <c r="L548" s="10">
        <v>182000</v>
      </c>
      <c r="M548" s="11">
        <v>0.4</v>
      </c>
      <c r="N548" s="5" t="s">
        <v>18</v>
      </c>
      <c r="O548" s="13" t="b">
        <f t="shared" si="32"/>
        <v>0</v>
      </c>
      <c r="P548" s="14">
        <f t="shared" si="33"/>
        <v>45500</v>
      </c>
      <c r="Q548" s="14">
        <f t="shared" si="34"/>
        <v>18200</v>
      </c>
      <c r="R548" s="19">
        <f t="shared" si="35"/>
        <v>10</v>
      </c>
    </row>
    <row r="549" spans="2:18" ht="14.25" customHeight="1">
      <c r="B549" s="5" t="s">
        <v>30</v>
      </c>
      <c r="C549" s="5">
        <v>1128299</v>
      </c>
      <c r="D549" s="6">
        <v>43875</v>
      </c>
      <c r="E549" s="5" t="s">
        <v>31</v>
      </c>
      <c r="F549" s="5" t="s">
        <v>42</v>
      </c>
      <c r="G549" s="5" t="s">
        <v>43</v>
      </c>
      <c r="H549" s="7" t="s">
        <v>19</v>
      </c>
      <c r="I549" s="8">
        <v>70</v>
      </c>
      <c r="J549" s="9">
        <v>650</v>
      </c>
      <c r="K549" s="10">
        <v>455000</v>
      </c>
      <c r="L549" s="10">
        <v>113750</v>
      </c>
      <c r="M549" s="11">
        <v>0.25</v>
      </c>
      <c r="N549" s="5" t="s">
        <v>18</v>
      </c>
      <c r="O549" s="13" t="b">
        <f t="shared" si="32"/>
        <v>0</v>
      </c>
      <c r="P549" s="14">
        <f t="shared" si="33"/>
        <v>45500</v>
      </c>
      <c r="Q549" s="14">
        <f t="shared" si="34"/>
        <v>11375</v>
      </c>
      <c r="R549" s="19">
        <f t="shared" si="35"/>
        <v>10</v>
      </c>
    </row>
    <row r="550" spans="2:18" ht="14.25" customHeight="1">
      <c r="B550" s="5" t="s">
        <v>30</v>
      </c>
      <c r="C550" s="5">
        <v>1128299</v>
      </c>
      <c r="D550" s="6">
        <v>43876</v>
      </c>
      <c r="E550" s="5" t="s">
        <v>31</v>
      </c>
      <c r="F550" s="5" t="s">
        <v>42</v>
      </c>
      <c r="G550" s="5" t="s">
        <v>43</v>
      </c>
      <c r="H550" s="7" t="s">
        <v>20</v>
      </c>
      <c r="I550" s="8">
        <v>65</v>
      </c>
      <c r="J550" s="9">
        <v>525</v>
      </c>
      <c r="K550" s="10">
        <v>341250</v>
      </c>
      <c r="L550" s="10">
        <v>136500</v>
      </c>
      <c r="M550" s="11">
        <v>0.4</v>
      </c>
      <c r="N550" s="5" t="s">
        <v>18</v>
      </c>
      <c r="O550" s="13" t="b">
        <f t="shared" si="32"/>
        <v>0</v>
      </c>
      <c r="P550" s="14">
        <f t="shared" si="33"/>
        <v>34125</v>
      </c>
      <c r="Q550" s="14">
        <f t="shared" si="34"/>
        <v>13650</v>
      </c>
      <c r="R550" s="19">
        <f t="shared" si="35"/>
        <v>10</v>
      </c>
    </row>
    <row r="551" spans="2:18" ht="14.25" customHeight="1">
      <c r="B551" s="5" t="s">
        <v>30</v>
      </c>
      <c r="C551" s="5">
        <v>1128299</v>
      </c>
      <c r="D551" s="6">
        <v>43877</v>
      </c>
      <c r="E551" s="5" t="s">
        <v>31</v>
      </c>
      <c r="F551" s="5" t="s">
        <v>42</v>
      </c>
      <c r="G551" s="5" t="s">
        <v>43</v>
      </c>
      <c r="H551" s="7" t="s">
        <v>21</v>
      </c>
      <c r="I551" s="8">
        <v>65</v>
      </c>
      <c r="J551" s="9">
        <v>475</v>
      </c>
      <c r="K551" s="10">
        <v>308750</v>
      </c>
      <c r="L551" s="10">
        <v>108062.5</v>
      </c>
      <c r="M551" s="11">
        <v>0.35</v>
      </c>
      <c r="N551" s="5" t="s">
        <v>18</v>
      </c>
      <c r="O551" s="13" t="b">
        <f t="shared" si="32"/>
        <v>0</v>
      </c>
      <c r="P551" s="14">
        <f t="shared" si="33"/>
        <v>30875</v>
      </c>
      <c r="Q551" s="14">
        <f t="shared" si="34"/>
        <v>10806.25</v>
      </c>
      <c r="R551" s="19">
        <f t="shared" si="35"/>
        <v>10</v>
      </c>
    </row>
    <row r="552" spans="2:18" ht="14.25" customHeight="1">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c r="O552" s="13" t="b">
        <f t="shared" si="32"/>
        <v>0</v>
      </c>
      <c r="P552" s="14">
        <f t="shared" si="33"/>
        <v>35625</v>
      </c>
      <c r="Q552" s="14">
        <f t="shared" si="34"/>
        <v>19593.75</v>
      </c>
      <c r="R552" s="19">
        <f t="shared" si="35"/>
        <v>10.000000000000002</v>
      </c>
    </row>
    <row r="553" spans="2:18" ht="14.25" customHeight="1">
      <c r="B553" s="5" t="s">
        <v>30</v>
      </c>
      <c r="C553" s="5">
        <v>1128299</v>
      </c>
      <c r="D553" s="6">
        <v>43879</v>
      </c>
      <c r="E553" s="5" t="s">
        <v>31</v>
      </c>
      <c r="F553" s="5" t="s">
        <v>42</v>
      </c>
      <c r="G553" s="5" t="s">
        <v>43</v>
      </c>
      <c r="H553" s="7" t="s">
        <v>23</v>
      </c>
      <c r="I553" s="8">
        <v>80</v>
      </c>
      <c r="J553" s="9">
        <v>400</v>
      </c>
      <c r="K553" s="10">
        <v>320000</v>
      </c>
      <c r="L553" s="10">
        <v>64000</v>
      </c>
      <c r="M553" s="11">
        <v>0.2</v>
      </c>
      <c r="N553" s="5" t="s">
        <v>18</v>
      </c>
      <c r="O553" s="13" t="b">
        <f t="shared" si="32"/>
        <v>0</v>
      </c>
      <c r="P553" s="14">
        <f t="shared" si="33"/>
        <v>32000</v>
      </c>
      <c r="Q553" s="14">
        <f t="shared" si="34"/>
        <v>6400</v>
      </c>
      <c r="R553" s="19">
        <f t="shared" si="35"/>
        <v>10</v>
      </c>
    </row>
    <row r="554" spans="2:18" ht="14.25" customHeight="1">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c r="O554" s="13" t="b">
        <f t="shared" si="32"/>
        <v>0</v>
      </c>
      <c r="P554" s="14">
        <f t="shared" si="33"/>
        <v>36000.000000000007</v>
      </c>
      <c r="Q554" s="14">
        <f t="shared" si="34"/>
        <v>12600.000000000004</v>
      </c>
      <c r="R554" s="19">
        <f t="shared" si="35"/>
        <v>10</v>
      </c>
    </row>
    <row r="555" spans="2:18" ht="14.25" customHeight="1">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c r="O555" s="13" t="b">
        <f t="shared" si="32"/>
        <v>0</v>
      </c>
      <c r="P555" s="14">
        <f t="shared" si="33"/>
        <v>39000.000000000007</v>
      </c>
      <c r="Q555" s="14">
        <f t="shared" si="34"/>
        <v>7800.0000000000018</v>
      </c>
      <c r="R555" s="19">
        <f t="shared" si="35"/>
        <v>10</v>
      </c>
    </row>
    <row r="556" spans="2:18" ht="14.25" customHeight="1">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c r="O556" s="13" t="b">
        <f t="shared" si="32"/>
        <v>0</v>
      </c>
      <c r="P556" s="14">
        <f t="shared" si="33"/>
        <v>27000.000000000004</v>
      </c>
      <c r="Q556" s="14">
        <f t="shared" si="34"/>
        <v>9450.0000000000018</v>
      </c>
      <c r="R556" s="19">
        <f t="shared" si="35"/>
        <v>10.000000000000002</v>
      </c>
    </row>
    <row r="557" spans="2:18" ht="14.25" customHeight="1">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c r="O557" s="13" t="b">
        <f t="shared" si="32"/>
        <v>0</v>
      </c>
      <c r="P557" s="14">
        <f t="shared" si="33"/>
        <v>24000.000000000004</v>
      </c>
      <c r="Q557" s="14">
        <f t="shared" si="34"/>
        <v>7200.0000000000009</v>
      </c>
      <c r="R557" s="19">
        <f t="shared" si="35"/>
        <v>9.9999999999999982</v>
      </c>
    </row>
    <row r="558" spans="2:18" ht="14.25" customHeight="1">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c r="O558" s="13" t="b">
        <f t="shared" si="32"/>
        <v>0</v>
      </c>
      <c r="P558" s="14">
        <f t="shared" si="33"/>
        <v>28000</v>
      </c>
      <c r="Q558" s="14">
        <f t="shared" si="34"/>
        <v>14000.000000000004</v>
      </c>
      <c r="R558" s="19">
        <f t="shared" si="35"/>
        <v>10</v>
      </c>
    </row>
    <row r="559" spans="2:18" ht="14.25" customHeight="1">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c r="O559" s="13" t="b">
        <f t="shared" si="32"/>
        <v>0</v>
      </c>
      <c r="P559" s="14">
        <f t="shared" si="33"/>
        <v>33750.000000000007</v>
      </c>
      <c r="Q559" s="14">
        <f t="shared" si="34"/>
        <v>5062.5000000000018</v>
      </c>
      <c r="R559" s="19">
        <f t="shared" si="35"/>
        <v>10</v>
      </c>
    </row>
    <row r="560" spans="2:18" ht="14.25" customHeight="1">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c r="O560" s="13" t="b">
        <f t="shared" si="32"/>
        <v>0</v>
      </c>
      <c r="P560" s="14">
        <f t="shared" si="33"/>
        <v>33000.000000000007</v>
      </c>
      <c r="Q560" s="14">
        <f t="shared" si="34"/>
        <v>11550.000000000004</v>
      </c>
      <c r="R560" s="19">
        <f t="shared" si="35"/>
        <v>10</v>
      </c>
    </row>
    <row r="561" spans="2:18" ht="14.25" customHeight="1">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c r="O561" s="13" t="b">
        <f t="shared" si="32"/>
        <v>0</v>
      </c>
      <c r="P561" s="14">
        <f t="shared" si="33"/>
        <v>35750.000000000007</v>
      </c>
      <c r="Q561" s="14">
        <f t="shared" si="34"/>
        <v>7150.0000000000018</v>
      </c>
      <c r="R561" s="19">
        <f t="shared" si="35"/>
        <v>10</v>
      </c>
    </row>
    <row r="562" spans="2:18" ht="14.25" customHeight="1">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c r="O562" s="13" t="b">
        <f t="shared" si="32"/>
        <v>0</v>
      </c>
      <c r="P562" s="14">
        <f t="shared" si="33"/>
        <v>22500.000000000004</v>
      </c>
      <c r="Q562" s="14">
        <f t="shared" si="34"/>
        <v>7875.0000000000018</v>
      </c>
      <c r="R562" s="19">
        <f t="shared" si="35"/>
        <v>10</v>
      </c>
    </row>
    <row r="563" spans="2:18" ht="14.25" customHeight="1">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c r="O563" s="13" t="b">
        <f t="shared" si="32"/>
        <v>0</v>
      </c>
      <c r="P563" s="14">
        <f t="shared" si="33"/>
        <v>21000.000000000004</v>
      </c>
      <c r="Q563" s="14">
        <f t="shared" si="34"/>
        <v>6300.0000000000009</v>
      </c>
      <c r="R563" s="19">
        <f t="shared" si="35"/>
        <v>10</v>
      </c>
    </row>
    <row r="564" spans="2:18" ht="14.25" customHeight="1">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c r="O564" s="13" t="b">
        <f t="shared" si="32"/>
        <v>0</v>
      </c>
      <c r="P564" s="14">
        <f t="shared" si="33"/>
        <v>22750</v>
      </c>
      <c r="Q564" s="14">
        <f t="shared" si="34"/>
        <v>11375.000000000002</v>
      </c>
      <c r="R564" s="19">
        <f t="shared" si="35"/>
        <v>10.000000000000002</v>
      </c>
    </row>
    <row r="565" spans="2:18" ht="14.25" customHeight="1">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c r="O565" s="13" t="b">
        <f t="shared" si="32"/>
        <v>0</v>
      </c>
      <c r="P565" s="14">
        <f t="shared" si="33"/>
        <v>28125.000000000004</v>
      </c>
      <c r="Q565" s="14">
        <f t="shared" si="34"/>
        <v>4218.7500000000009</v>
      </c>
      <c r="R565" s="19">
        <f t="shared" si="35"/>
        <v>10.000000000000002</v>
      </c>
    </row>
    <row r="566" spans="2:18" ht="14.25" customHeight="1">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c r="O566" s="13" t="b">
        <f t="shared" si="32"/>
        <v>0</v>
      </c>
      <c r="P566" s="14">
        <f t="shared" si="33"/>
        <v>34500.000000000007</v>
      </c>
      <c r="Q566" s="14">
        <f t="shared" si="34"/>
        <v>12075.000000000004</v>
      </c>
      <c r="R566" s="19">
        <f t="shared" si="35"/>
        <v>10</v>
      </c>
    </row>
    <row r="567" spans="2:18" ht="14.25" customHeight="1">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c r="O567" s="13" t="b">
        <f t="shared" si="32"/>
        <v>0</v>
      </c>
      <c r="P567" s="14">
        <f t="shared" si="33"/>
        <v>37375.000000000007</v>
      </c>
      <c r="Q567" s="14">
        <f t="shared" si="34"/>
        <v>7475.0000000000018</v>
      </c>
      <c r="R567" s="19">
        <f t="shared" si="35"/>
        <v>10</v>
      </c>
    </row>
    <row r="568" spans="2:18" ht="14.25" customHeight="1">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c r="O568" s="13" t="b">
        <f t="shared" si="32"/>
        <v>0</v>
      </c>
      <c r="P568" s="14">
        <f t="shared" si="33"/>
        <v>25500.000000000004</v>
      </c>
      <c r="Q568" s="14">
        <f t="shared" si="34"/>
        <v>8925.0000000000018</v>
      </c>
      <c r="R568" s="19">
        <f t="shared" si="35"/>
        <v>10</v>
      </c>
    </row>
    <row r="569" spans="2:18" ht="14.25" customHeight="1">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c r="O569" s="13" t="b">
        <f t="shared" si="32"/>
        <v>0</v>
      </c>
      <c r="P569" s="14">
        <f t="shared" si="33"/>
        <v>24000.000000000004</v>
      </c>
      <c r="Q569" s="14">
        <f t="shared" si="34"/>
        <v>7200.0000000000009</v>
      </c>
      <c r="R569" s="19">
        <f t="shared" si="35"/>
        <v>9.9999999999999982</v>
      </c>
    </row>
    <row r="570" spans="2:18" ht="14.25" customHeight="1">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c r="O570" s="13" t="b">
        <f t="shared" si="32"/>
        <v>0</v>
      </c>
      <c r="P570" s="14">
        <f t="shared" si="33"/>
        <v>24500</v>
      </c>
      <c r="Q570" s="14">
        <f t="shared" si="34"/>
        <v>12250.000000000002</v>
      </c>
      <c r="R570" s="19">
        <f t="shared" si="35"/>
        <v>10.000000000000002</v>
      </c>
    </row>
    <row r="571" spans="2:18" ht="14.25" customHeight="1">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c r="O571" s="13" t="b">
        <f t="shared" si="32"/>
        <v>0</v>
      </c>
      <c r="P571" s="14">
        <f t="shared" si="33"/>
        <v>35625.000000000007</v>
      </c>
      <c r="Q571" s="14">
        <f t="shared" si="34"/>
        <v>5343.7500000000018</v>
      </c>
      <c r="R571" s="19">
        <f t="shared" si="35"/>
        <v>10</v>
      </c>
    </row>
    <row r="572" spans="2:18" ht="14.25" customHeight="1">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c r="O572" s="13" t="b">
        <f t="shared" si="32"/>
        <v>0</v>
      </c>
      <c r="P572" s="14">
        <f t="shared" si="33"/>
        <v>40500.000000000007</v>
      </c>
      <c r="Q572" s="14">
        <f t="shared" si="34"/>
        <v>14175.000000000004</v>
      </c>
      <c r="R572" s="19">
        <f t="shared" si="35"/>
        <v>10</v>
      </c>
    </row>
    <row r="573" spans="2:18" ht="14.25" customHeight="1">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c r="O573" s="13" t="b">
        <f t="shared" si="32"/>
        <v>0</v>
      </c>
      <c r="P573" s="14">
        <f t="shared" si="33"/>
        <v>43875.000000000007</v>
      </c>
      <c r="Q573" s="14">
        <f t="shared" si="34"/>
        <v>8775.0000000000018</v>
      </c>
      <c r="R573" s="19">
        <f t="shared" si="35"/>
        <v>10.000000000000002</v>
      </c>
    </row>
    <row r="574" spans="2:18" ht="14.25" customHeight="1">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c r="O574" s="13" t="b">
        <f t="shared" si="32"/>
        <v>0</v>
      </c>
      <c r="P574" s="14">
        <f t="shared" si="33"/>
        <v>28500.000000000004</v>
      </c>
      <c r="Q574" s="14">
        <f t="shared" si="34"/>
        <v>9975.0000000000018</v>
      </c>
      <c r="R574" s="19">
        <f t="shared" si="35"/>
        <v>10.000000000000002</v>
      </c>
    </row>
    <row r="575" spans="2:18" ht="14.25" customHeight="1">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c r="O575" s="13" t="b">
        <f t="shared" si="32"/>
        <v>0</v>
      </c>
      <c r="P575" s="14">
        <f t="shared" si="33"/>
        <v>28500.000000000004</v>
      </c>
      <c r="Q575" s="14">
        <f t="shared" si="34"/>
        <v>8550</v>
      </c>
      <c r="R575" s="19">
        <f t="shared" si="35"/>
        <v>10.000000000000002</v>
      </c>
    </row>
    <row r="576" spans="2:18" ht="14.25" customHeight="1">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c r="O576" s="13" t="b">
        <f t="shared" si="32"/>
        <v>0</v>
      </c>
      <c r="P576" s="14">
        <f t="shared" si="33"/>
        <v>28000</v>
      </c>
      <c r="Q576" s="14">
        <f t="shared" si="34"/>
        <v>14000.000000000004</v>
      </c>
      <c r="R576" s="19">
        <f t="shared" si="35"/>
        <v>10</v>
      </c>
    </row>
    <row r="577" spans="2:18" ht="14.25" customHeight="1">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c r="O577" s="13" t="b">
        <f t="shared" si="32"/>
        <v>0</v>
      </c>
      <c r="P577" s="14">
        <f t="shared" si="33"/>
        <v>37500.000000000007</v>
      </c>
      <c r="Q577" s="14">
        <f t="shared" si="34"/>
        <v>5625.0000000000018</v>
      </c>
      <c r="R577" s="19">
        <f t="shared" si="35"/>
        <v>10</v>
      </c>
    </row>
    <row r="578" spans="2:18" ht="14.25" customHeight="1">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c r="O578" s="13" t="b">
        <f t="shared" si="32"/>
        <v>0</v>
      </c>
      <c r="P578" s="14">
        <f t="shared" si="33"/>
        <v>12750</v>
      </c>
      <c r="Q578" s="14">
        <f t="shared" si="34"/>
        <v>4462.5</v>
      </c>
      <c r="R578" s="19">
        <f t="shared" si="35"/>
        <v>10.000000000000002</v>
      </c>
    </row>
    <row r="579" spans="2:18" ht="14.25" customHeight="1">
      <c r="B579" s="5" t="s">
        <v>30</v>
      </c>
      <c r="C579" s="5">
        <v>1128299</v>
      </c>
      <c r="D579" s="6">
        <v>43906</v>
      </c>
      <c r="E579" s="5" t="s">
        <v>31</v>
      </c>
      <c r="F579" s="5" t="s">
        <v>42</v>
      </c>
      <c r="G579" s="5" t="s">
        <v>43</v>
      </c>
      <c r="H579" s="7" t="s">
        <v>19</v>
      </c>
      <c r="I579" s="8">
        <v>40</v>
      </c>
      <c r="J579" s="9">
        <v>425</v>
      </c>
      <c r="K579" s="10">
        <v>170000</v>
      </c>
      <c r="L579" s="10">
        <v>34000</v>
      </c>
      <c r="M579" s="11">
        <v>0.2</v>
      </c>
      <c r="N579" s="5" t="s">
        <v>18</v>
      </c>
      <c r="O579" s="13" t="b">
        <f t="shared" si="32"/>
        <v>0</v>
      </c>
      <c r="P579" s="14">
        <f t="shared" si="33"/>
        <v>17000</v>
      </c>
      <c r="Q579" s="14">
        <f t="shared" si="34"/>
        <v>3400</v>
      </c>
      <c r="R579" s="19">
        <f t="shared" si="35"/>
        <v>10</v>
      </c>
    </row>
    <row r="580" spans="2:18" ht="14.25" customHeight="1">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c r="O580" s="13" t="b">
        <f t="shared" si="32"/>
        <v>0</v>
      </c>
      <c r="P580" s="14">
        <f t="shared" si="33"/>
        <v>17000</v>
      </c>
      <c r="Q580" s="14">
        <f t="shared" si="34"/>
        <v>5950.0000000000009</v>
      </c>
      <c r="R580" s="19">
        <f t="shared" si="35"/>
        <v>10</v>
      </c>
    </row>
    <row r="581" spans="2:18" ht="14.25" customHeight="1">
      <c r="B581" s="5" t="s">
        <v>30</v>
      </c>
      <c r="C581" s="5">
        <v>1128299</v>
      </c>
      <c r="D581" s="6">
        <v>43908</v>
      </c>
      <c r="E581" s="5" t="s">
        <v>31</v>
      </c>
      <c r="F581" s="5" t="s">
        <v>42</v>
      </c>
      <c r="G581" s="5" t="s">
        <v>43</v>
      </c>
      <c r="H581" s="7" t="s">
        <v>21</v>
      </c>
      <c r="I581" s="8">
        <v>40</v>
      </c>
      <c r="J581" s="9">
        <v>275</v>
      </c>
      <c r="K581" s="10">
        <v>110000</v>
      </c>
      <c r="L581" s="10">
        <v>33000</v>
      </c>
      <c r="M581" s="11">
        <v>0.3</v>
      </c>
      <c r="N581" s="5" t="s">
        <v>18</v>
      </c>
      <c r="O581" s="13" t="b">
        <f t="shared" si="32"/>
        <v>0</v>
      </c>
      <c r="P581" s="14">
        <f t="shared" si="33"/>
        <v>11000</v>
      </c>
      <c r="Q581" s="14">
        <f t="shared" si="34"/>
        <v>3300</v>
      </c>
      <c r="R581" s="19">
        <f t="shared" si="35"/>
        <v>10</v>
      </c>
    </row>
    <row r="582" spans="2:18" ht="14.25" customHeight="1">
      <c r="B582" s="5" t="s">
        <v>30</v>
      </c>
      <c r="C582" s="5">
        <v>1128299</v>
      </c>
      <c r="D582" s="6">
        <v>43909</v>
      </c>
      <c r="E582" s="5" t="s">
        <v>31</v>
      </c>
      <c r="F582" s="5" t="s">
        <v>44</v>
      </c>
      <c r="G582" s="5" t="s">
        <v>45</v>
      </c>
      <c r="H582" s="7" t="s">
        <v>22</v>
      </c>
      <c r="I582" s="8">
        <v>45</v>
      </c>
      <c r="J582" s="9">
        <v>225</v>
      </c>
      <c r="K582" s="10">
        <v>101250</v>
      </c>
      <c r="L582" s="10">
        <v>50625</v>
      </c>
      <c r="M582" s="11">
        <v>0.5</v>
      </c>
      <c r="N582" s="5" t="s">
        <v>18</v>
      </c>
      <c r="O582" s="13" t="b">
        <f t="shared" si="32"/>
        <v>0</v>
      </c>
      <c r="P582" s="14">
        <f t="shared" si="33"/>
        <v>10125</v>
      </c>
      <c r="Q582" s="14">
        <f t="shared" si="34"/>
        <v>5062.5</v>
      </c>
      <c r="R582" s="19">
        <f t="shared" si="35"/>
        <v>10</v>
      </c>
    </row>
    <row r="583" spans="2:18" ht="14.25" customHeight="1">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c r="O583" s="13" t="b">
        <f t="shared" ref="O583:O646" si="36">ROUND(I583*J583,2)=ROUND(K583,2)</f>
        <v>0</v>
      </c>
      <c r="P583" s="14">
        <f t="shared" ref="P583:P646" si="37">I583*J583</f>
        <v>19000</v>
      </c>
      <c r="Q583" s="14">
        <f t="shared" ref="Q583:Q646" si="38">P583*M583</f>
        <v>2850.0000000000005</v>
      </c>
      <c r="R583" s="19">
        <f t="shared" ref="R583:R646" si="39">L583/(P583*M583)</f>
        <v>10</v>
      </c>
    </row>
    <row r="584" spans="2:18" ht="14.25" customHeight="1">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c r="O584" s="13" t="b">
        <f t="shared" si="36"/>
        <v>0</v>
      </c>
      <c r="P584" s="14">
        <f t="shared" si="37"/>
        <v>15750</v>
      </c>
      <c r="Q584" s="14">
        <f t="shared" si="38"/>
        <v>5512.5000000000009</v>
      </c>
      <c r="R584" s="19">
        <f t="shared" si="39"/>
        <v>10</v>
      </c>
    </row>
    <row r="585" spans="2:18" ht="14.25" customHeight="1">
      <c r="B585" s="5" t="s">
        <v>30</v>
      </c>
      <c r="C585" s="5">
        <v>1128299</v>
      </c>
      <c r="D585" s="6">
        <v>43912</v>
      </c>
      <c r="E585" s="5" t="s">
        <v>31</v>
      </c>
      <c r="F585" s="5" t="s">
        <v>44</v>
      </c>
      <c r="G585" s="5" t="s">
        <v>45</v>
      </c>
      <c r="H585" s="7" t="s">
        <v>19</v>
      </c>
      <c r="I585" s="8">
        <v>40</v>
      </c>
      <c r="J585" s="9">
        <v>425</v>
      </c>
      <c r="K585" s="10">
        <v>170000</v>
      </c>
      <c r="L585" s="10">
        <v>34000</v>
      </c>
      <c r="M585" s="11">
        <v>0.2</v>
      </c>
      <c r="N585" s="5" t="s">
        <v>18</v>
      </c>
      <c r="O585" s="13" t="b">
        <f t="shared" si="36"/>
        <v>0</v>
      </c>
      <c r="P585" s="14">
        <f t="shared" si="37"/>
        <v>17000</v>
      </c>
      <c r="Q585" s="14">
        <f t="shared" si="38"/>
        <v>3400</v>
      </c>
      <c r="R585" s="19">
        <f t="shared" si="39"/>
        <v>10</v>
      </c>
    </row>
    <row r="586" spans="2:18" ht="14.25" customHeight="1">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c r="O586" s="13" t="b">
        <f t="shared" si="36"/>
        <v>0</v>
      </c>
      <c r="P586" s="14">
        <f t="shared" si="37"/>
        <v>17000</v>
      </c>
      <c r="Q586" s="14">
        <f t="shared" si="38"/>
        <v>5950.0000000000009</v>
      </c>
      <c r="R586" s="19">
        <f t="shared" si="39"/>
        <v>10</v>
      </c>
    </row>
    <row r="587" spans="2:18" ht="14.25" customHeight="1">
      <c r="B587" s="5" t="s">
        <v>30</v>
      </c>
      <c r="C587" s="5">
        <v>1128299</v>
      </c>
      <c r="D587" s="6">
        <v>43914</v>
      </c>
      <c r="E587" s="5" t="s">
        <v>31</v>
      </c>
      <c r="F587" s="5" t="s">
        <v>44</v>
      </c>
      <c r="G587" s="5" t="s">
        <v>45</v>
      </c>
      <c r="H587" s="7" t="s">
        <v>21</v>
      </c>
      <c r="I587" s="8">
        <v>40</v>
      </c>
      <c r="J587" s="9">
        <v>275</v>
      </c>
      <c r="K587" s="10">
        <v>110000</v>
      </c>
      <c r="L587" s="10">
        <v>33000</v>
      </c>
      <c r="M587" s="11">
        <v>0.3</v>
      </c>
      <c r="N587" s="5" t="s">
        <v>18</v>
      </c>
      <c r="O587" s="13" t="b">
        <f t="shared" si="36"/>
        <v>0</v>
      </c>
      <c r="P587" s="14">
        <f t="shared" si="37"/>
        <v>11000</v>
      </c>
      <c r="Q587" s="14">
        <f t="shared" si="38"/>
        <v>3300</v>
      </c>
      <c r="R587" s="19">
        <f t="shared" si="39"/>
        <v>10</v>
      </c>
    </row>
    <row r="588" spans="2:18" ht="14.25" customHeight="1">
      <c r="B588" s="5" t="s">
        <v>30</v>
      </c>
      <c r="C588" s="5">
        <v>1128299</v>
      </c>
      <c r="D588" s="6">
        <v>43915</v>
      </c>
      <c r="E588" s="5" t="s">
        <v>31</v>
      </c>
      <c r="F588" s="5" t="s">
        <v>44</v>
      </c>
      <c r="G588" s="5" t="s">
        <v>45</v>
      </c>
      <c r="H588" s="7" t="s">
        <v>22</v>
      </c>
      <c r="I588" s="8">
        <v>45</v>
      </c>
      <c r="J588" s="9">
        <v>200</v>
      </c>
      <c r="K588" s="10">
        <v>90000</v>
      </c>
      <c r="L588" s="10">
        <v>45000</v>
      </c>
      <c r="M588" s="11">
        <v>0.5</v>
      </c>
      <c r="N588" s="5" t="s">
        <v>18</v>
      </c>
      <c r="O588" s="13" t="b">
        <f t="shared" si="36"/>
        <v>0</v>
      </c>
      <c r="P588" s="14">
        <f t="shared" si="37"/>
        <v>9000</v>
      </c>
      <c r="Q588" s="14">
        <f t="shared" si="38"/>
        <v>4500</v>
      </c>
      <c r="R588" s="19">
        <f t="shared" si="39"/>
        <v>10</v>
      </c>
    </row>
    <row r="589" spans="2:18" ht="14.25" customHeight="1">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c r="O589" s="13" t="b">
        <f t="shared" si="36"/>
        <v>0</v>
      </c>
      <c r="P589" s="14">
        <f t="shared" si="37"/>
        <v>16000</v>
      </c>
      <c r="Q589" s="14">
        <f t="shared" si="38"/>
        <v>2400.0000000000005</v>
      </c>
      <c r="R589" s="19">
        <f t="shared" si="39"/>
        <v>10</v>
      </c>
    </row>
    <row r="590" spans="2:18" ht="14.25" customHeight="1">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c r="O590" s="13" t="b">
        <f t="shared" si="36"/>
        <v>0</v>
      </c>
      <c r="P590" s="14">
        <f t="shared" si="37"/>
        <v>22000</v>
      </c>
      <c r="Q590" s="14">
        <f t="shared" si="38"/>
        <v>7700.0000000000009</v>
      </c>
      <c r="R590" s="19">
        <f t="shared" si="39"/>
        <v>10</v>
      </c>
    </row>
    <row r="591" spans="2:18" ht="14.25" customHeight="1">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c r="O591" s="13" t="b">
        <f t="shared" si="36"/>
        <v>0</v>
      </c>
      <c r="P591" s="14">
        <f t="shared" si="37"/>
        <v>19999.999999999996</v>
      </c>
      <c r="Q591" s="14">
        <f t="shared" si="38"/>
        <v>3999.9999999999995</v>
      </c>
      <c r="R591" s="19">
        <f t="shared" si="39"/>
        <v>10.000000000000002</v>
      </c>
    </row>
    <row r="592" spans="2:18" ht="14.25" customHeight="1">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c r="O592" s="13" t="b">
        <f t="shared" si="36"/>
        <v>0</v>
      </c>
      <c r="P592" s="14">
        <f t="shared" si="37"/>
        <v>21999.999999999996</v>
      </c>
      <c r="Q592" s="14">
        <f t="shared" si="38"/>
        <v>7699.9999999999991</v>
      </c>
      <c r="R592" s="19">
        <f t="shared" si="39"/>
        <v>10.000000000000002</v>
      </c>
    </row>
    <row r="593" spans="2:18" ht="14.25" customHeight="1">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c r="O593" s="13" t="b">
        <f t="shared" si="36"/>
        <v>0</v>
      </c>
      <c r="P593" s="14">
        <f t="shared" si="37"/>
        <v>16499.999999999996</v>
      </c>
      <c r="Q593" s="14">
        <f t="shared" si="38"/>
        <v>4949.9999999999991</v>
      </c>
      <c r="R593" s="19">
        <f t="shared" si="39"/>
        <v>10</v>
      </c>
    </row>
    <row r="594" spans="2:18" ht="14.25" customHeight="1">
      <c r="B594" s="5" t="s">
        <v>30</v>
      </c>
      <c r="C594" s="5">
        <v>1128299</v>
      </c>
      <c r="D594" s="6">
        <v>43921</v>
      </c>
      <c r="E594" s="5" t="s">
        <v>31</v>
      </c>
      <c r="F594" s="5" t="s">
        <v>44</v>
      </c>
      <c r="G594" s="5" t="s">
        <v>45</v>
      </c>
      <c r="H594" s="7" t="s">
        <v>22</v>
      </c>
      <c r="I594" s="8">
        <v>60</v>
      </c>
      <c r="J594" s="9">
        <v>150</v>
      </c>
      <c r="K594" s="10">
        <v>90000</v>
      </c>
      <c r="L594" s="10">
        <v>45000</v>
      </c>
      <c r="M594" s="11">
        <v>0.5</v>
      </c>
      <c r="N594" s="5" t="s">
        <v>18</v>
      </c>
      <c r="O594" s="13" t="b">
        <f t="shared" si="36"/>
        <v>0</v>
      </c>
      <c r="P594" s="14">
        <f t="shared" si="37"/>
        <v>9000</v>
      </c>
      <c r="Q594" s="14">
        <f t="shared" si="38"/>
        <v>4500</v>
      </c>
      <c r="R594" s="19">
        <f t="shared" si="39"/>
        <v>10</v>
      </c>
    </row>
    <row r="595" spans="2:18" ht="14.25" customHeight="1">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c r="O595" s="13" t="b">
        <f t="shared" si="36"/>
        <v>0</v>
      </c>
      <c r="P595" s="14">
        <f t="shared" si="37"/>
        <v>19249.999999999996</v>
      </c>
      <c r="Q595" s="14">
        <f t="shared" si="38"/>
        <v>2887.5</v>
      </c>
      <c r="R595" s="19">
        <f t="shared" si="39"/>
        <v>10</v>
      </c>
    </row>
    <row r="596" spans="2:18" ht="14.25" customHeight="1">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c r="O596" s="13" t="b">
        <f t="shared" si="36"/>
        <v>0</v>
      </c>
      <c r="P596" s="14">
        <f t="shared" si="37"/>
        <v>31500</v>
      </c>
      <c r="Q596" s="14">
        <f t="shared" si="38"/>
        <v>11025.000000000002</v>
      </c>
      <c r="R596" s="19">
        <f t="shared" si="39"/>
        <v>10</v>
      </c>
    </row>
    <row r="597" spans="2:18" ht="14.25" customHeight="1">
      <c r="B597" s="5" t="s">
        <v>30</v>
      </c>
      <c r="C597" s="5">
        <v>1128299</v>
      </c>
      <c r="D597" s="6">
        <v>43924</v>
      </c>
      <c r="E597" s="5" t="s">
        <v>31</v>
      </c>
      <c r="F597" s="5" t="s">
        <v>44</v>
      </c>
      <c r="G597" s="5" t="s">
        <v>45</v>
      </c>
      <c r="H597" s="7" t="s">
        <v>19</v>
      </c>
      <c r="I597" s="8">
        <v>65</v>
      </c>
      <c r="J597" s="9">
        <v>325</v>
      </c>
      <c r="K597" s="10">
        <v>211250</v>
      </c>
      <c r="L597" s="10">
        <v>42250</v>
      </c>
      <c r="M597" s="11">
        <v>0.2</v>
      </c>
      <c r="N597" s="5" t="s">
        <v>18</v>
      </c>
      <c r="O597" s="13" t="b">
        <f t="shared" si="36"/>
        <v>0</v>
      </c>
      <c r="P597" s="14">
        <f t="shared" si="37"/>
        <v>21125</v>
      </c>
      <c r="Q597" s="14">
        <f t="shared" si="38"/>
        <v>4225</v>
      </c>
      <c r="R597" s="19">
        <f t="shared" si="39"/>
        <v>10</v>
      </c>
    </row>
    <row r="598" spans="2:18" ht="14.25" customHeight="1">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c r="O598" s="13" t="b">
        <f t="shared" si="36"/>
        <v>0</v>
      </c>
      <c r="P598" s="14">
        <f t="shared" si="37"/>
        <v>24375</v>
      </c>
      <c r="Q598" s="14">
        <f t="shared" si="38"/>
        <v>8531.25</v>
      </c>
      <c r="R598" s="19">
        <f t="shared" si="39"/>
        <v>10.000000000000002</v>
      </c>
    </row>
    <row r="599" spans="2:18" ht="14.25" customHeight="1">
      <c r="B599" s="5" t="s">
        <v>30</v>
      </c>
      <c r="C599" s="5">
        <v>1128299</v>
      </c>
      <c r="D599" s="6">
        <v>43926</v>
      </c>
      <c r="E599" s="5" t="s">
        <v>31</v>
      </c>
      <c r="F599" s="5" t="s">
        <v>44</v>
      </c>
      <c r="G599" s="5" t="s">
        <v>45</v>
      </c>
      <c r="H599" s="7" t="s">
        <v>21</v>
      </c>
      <c r="I599" s="8">
        <v>60</v>
      </c>
      <c r="J599" s="9">
        <v>275</v>
      </c>
      <c r="K599" s="10">
        <v>165000</v>
      </c>
      <c r="L599" s="10">
        <v>49500</v>
      </c>
      <c r="M599" s="11">
        <v>0.3</v>
      </c>
      <c r="N599" s="5" t="s">
        <v>18</v>
      </c>
      <c r="O599" s="13" t="b">
        <f t="shared" si="36"/>
        <v>0</v>
      </c>
      <c r="P599" s="14">
        <f t="shared" si="37"/>
        <v>16500</v>
      </c>
      <c r="Q599" s="14">
        <f t="shared" si="38"/>
        <v>4950</v>
      </c>
      <c r="R599" s="19">
        <f t="shared" si="39"/>
        <v>10</v>
      </c>
    </row>
    <row r="600" spans="2:18" ht="14.25" customHeight="1">
      <c r="B600" s="5" t="s">
        <v>30</v>
      </c>
      <c r="C600" s="5">
        <v>1128299</v>
      </c>
      <c r="D600" s="6">
        <v>43927</v>
      </c>
      <c r="E600" s="5" t="s">
        <v>31</v>
      </c>
      <c r="F600" s="5" t="s">
        <v>44</v>
      </c>
      <c r="G600" s="5" t="s">
        <v>45</v>
      </c>
      <c r="H600" s="7" t="s">
        <v>22</v>
      </c>
      <c r="I600" s="8">
        <v>65</v>
      </c>
      <c r="J600" s="9">
        <v>175</v>
      </c>
      <c r="K600" s="10">
        <v>113750</v>
      </c>
      <c r="L600" s="10">
        <v>56875</v>
      </c>
      <c r="M600" s="11">
        <v>0.5</v>
      </c>
      <c r="N600" s="5" t="s">
        <v>18</v>
      </c>
      <c r="O600" s="13" t="b">
        <f t="shared" si="36"/>
        <v>0</v>
      </c>
      <c r="P600" s="14">
        <f t="shared" si="37"/>
        <v>11375</v>
      </c>
      <c r="Q600" s="14">
        <f t="shared" si="38"/>
        <v>5687.5</v>
      </c>
      <c r="R600" s="19">
        <f t="shared" si="39"/>
        <v>10</v>
      </c>
    </row>
    <row r="601" spans="2:18" ht="14.25" customHeight="1">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c r="O601" s="13" t="b">
        <f t="shared" si="36"/>
        <v>0</v>
      </c>
      <c r="P601" s="14">
        <f t="shared" si="37"/>
        <v>26000</v>
      </c>
      <c r="Q601" s="14">
        <f t="shared" si="38"/>
        <v>3900.0000000000005</v>
      </c>
      <c r="R601" s="19">
        <f t="shared" si="39"/>
        <v>10</v>
      </c>
    </row>
    <row r="602" spans="2:18" ht="14.25" customHeight="1">
      <c r="B602" s="5" t="s">
        <v>30</v>
      </c>
      <c r="C602" s="5">
        <v>1128299</v>
      </c>
      <c r="D602" s="6">
        <v>43929</v>
      </c>
      <c r="E602" s="5" t="s">
        <v>31</v>
      </c>
      <c r="F602" s="5" t="s">
        <v>44</v>
      </c>
      <c r="G602" s="5" t="s">
        <v>45</v>
      </c>
      <c r="H602" s="7" t="s">
        <v>17</v>
      </c>
      <c r="I602" s="8">
        <v>60</v>
      </c>
      <c r="J602" s="9">
        <v>525</v>
      </c>
      <c r="K602" s="10">
        <v>315000</v>
      </c>
      <c r="L602" s="10">
        <v>157500</v>
      </c>
      <c r="M602" s="11">
        <v>0.5</v>
      </c>
      <c r="N602" s="5" t="s">
        <v>18</v>
      </c>
      <c r="O602" s="13" t="b">
        <f t="shared" si="36"/>
        <v>0</v>
      </c>
      <c r="P602" s="14">
        <f t="shared" si="37"/>
        <v>31500</v>
      </c>
      <c r="Q602" s="14">
        <f t="shared" si="38"/>
        <v>15750</v>
      </c>
      <c r="R602" s="19">
        <f t="shared" si="39"/>
        <v>10</v>
      </c>
    </row>
    <row r="603" spans="2:18" ht="14.25" customHeight="1">
      <c r="B603" s="5" t="s">
        <v>30</v>
      </c>
      <c r="C603" s="5">
        <v>1128299</v>
      </c>
      <c r="D603" s="6">
        <v>43930</v>
      </c>
      <c r="E603" s="5" t="s">
        <v>31</v>
      </c>
      <c r="F603" s="5" t="s">
        <v>44</v>
      </c>
      <c r="G603" s="5" t="s">
        <v>45</v>
      </c>
      <c r="H603" s="7" t="s">
        <v>19</v>
      </c>
      <c r="I603" s="8">
        <v>65</v>
      </c>
      <c r="J603" s="9">
        <v>375</v>
      </c>
      <c r="K603" s="10">
        <v>243750</v>
      </c>
      <c r="L603" s="10">
        <v>85312.5</v>
      </c>
      <c r="M603" s="11">
        <v>0.35</v>
      </c>
      <c r="N603" s="5" t="s">
        <v>18</v>
      </c>
      <c r="O603" s="13" t="b">
        <f t="shared" si="36"/>
        <v>0</v>
      </c>
      <c r="P603" s="14">
        <f t="shared" si="37"/>
        <v>24375</v>
      </c>
      <c r="Q603" s="14">
        <f t="shared" si="38"/>
        <v>8531.25</v>
      </c>
      <c r="R603" s="19">
        <f t="shared" si="39"/>
        <v>10</v>
      </c>
    </row>
    <row r="604" spans="2:18" ht="14.25" customHeight="1">
      <c r="B604" s="5" t="s">
        <v>30</v>
      </c>
      <c r="C604" s="5">
        <v>1128299</v>
      </c>
      <c r="D604" s="6">
        <v>43931</v>
      </c>
      <c r="E604" s="5" t="s">
        <v>31</v>
      </c>
      <c r="F604" s="5" t="s">
        <v>44</v>
      </c>
      <c r="G604" s="5" t="s">
        <v>45</v>
      </c>
      <c r="H604" s="7" t="s">
        <v>20</v>
      </c>
      <c r="I604" s="8">
        <v>65</v>
      </c>
      <c r="J604" s="9">
        <v>375</v>
      </c>
      <c r="K604" s="10">
        <v>243750</v>
      </c>
      <c r="L604" s="10">
        <v>121875</v>
      </c>
      <c r="M604" s="11">
        <v>0.5</v>
      </c>
      <c r="N604" s="5" t="s">
        <v>18</v>
      </c>
      <c r="O604" s="13" t="b">
        <f t="shared" si="36"/>
        <v>0</v>
      </c>
      <c r="P604" s="14">
        <f t="shared" si="37"/>
        <v>24375</v>
      </c>
      <c r="Q604" s="14">
        <f t="shared" si="38"/>
        <v>12187.5</v>
      </c>
      <c r="R604" s="19">
        <f t="shared" si="39"/>
        <v>10</v>
      </c>
    </row>
    <row r="605" spans="2:18" ht="14.25" customHeight="1">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c r="O605" s="13" t="b">
        <f t="shared" si="36"/>
        <v>0</v>
      </c>
      <c r="P605" s="14">
        <f t="shared" si="37"/>
        <v>16500</v>
      </c>
      <c r="Q605" s="14">
        <f t="shared" si="38"/>
        <v>7424.9999999999991</v>
      </c>
      <c r="R605" s="19">
        <f t="shared" si="39"/>
        <v>10</v>
      </c>
    </row>
    <row r="606" spans="2:18" ht="14.25" customHeight="1">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c r="O606" s="13" t="b">
        <f t="shared" si="36"/>
        <v>0</v>
      </c>
      <c r="P606" s="14">
        <f t="shared" si="37"/>
        <v>11375</v>
      </c>
      <c r="Q606" s="14">
        <f t="shared" si="38"/>
        <v>7393.7500000000018</v>
      </c>
      <c r="R606" s="19">
        <f t="shared" si="39"/>
        <v>10</v>
      </c>
    </row>
    <row r="607" spans="2:18" ht="14.25" customHeight="1">
      <c r="B607" s="5" t="s">
        <v>30</v>
      </c>
      <c r="C607" s="5">
        <v>1128299</v>
      </c>
      <c r="D607" s="6">
        <v>43934</v>
      </c>
      <c r="E607" s="5" t="s">
        <v>31</v>
      </c>
      <c r="F607" s="5" t="s">
        <v>44</v>
      </c>
      <c r="G607" s="5" t="s">
        <v>45</v>
      </c>
      <c r="H607" s="7" t="s">
        <v>23</v>
      </c>
      <c r="I607" s="8">
        <v>80</v>
      </c>
      <c r="J607" s="9">
        <v>475</v>
      </c>
      <c r="K607" s="10">
        <v>380000</v>
      </c>
      <c r="L607" s="10">
        <v>114000</v>
      </c>
      <c r="M607" s="11">
        <v>0.3</v>
      </c>
      <c r="N607" s="5" t="s">
        <v>18</v>
      </c>
      <c r="O607" s="13" t="b">
        <f t="shared" si="36"/>
        <v>0</v>
      </c>
      <c r="P607" s="14">
        <f t="shared" si="37"/>
        <v>38000</v>
      </c>
      <c r="Q607" s="14">
        <f t="shared" si="38"/>
        <v>11400</v>
      </c>
      <c r="R607" s="19">
        <f t="shared" si="39"/>
        <v>10</v>
      </c>
    </row>
    <row r="608" spans="2:18" ht="14.25" customHeight="1">
      <c r="B608" s="5" t="s">
        <v>30</v>
      </c>
      <c r="C608" s="5">
        <v>1128299</v>
      </c>
      <c r="D608" s="6">
        <v>43935</v>
      </c>
      <c r="E608" s="5" t="s">
        <v>31</v>
      </c>
      <c r="F608" s="5" t="s">
        <v>44</v>
      </c>
      <c r="G608" s="5" t="s">
        <v>45</v>
      </c>
      <c r="H608" s="7" t="s">
        <v>17</v>
      </c>
      <c r="I608" s="8">
        <v>60</v>
      </c>
      <c r="J608" s="9">
        <v>725</v>
      </c>
      <c r="K608" s="10">
        <v>435000</v>
      </c>
      <c r="L608" s="10">
        <v>217500</v>
      </c>
      <c r="M608" s="11">
        <v>0.5</v>
      </c>
      <c r="N608" s="5" t="s">
        <v>18</v>
      </c>
      <c r="O608" s="13" t="b">
        <f t="shared" si="36"/>
        <v>0</v>
      </c>
      <c r="P608" s="14">
        <f t="shared" si="37"/>
        <v>43500</v>
      </c>
      <c r="Q608" s="14">
        <f t="shared" si="38"/>
        <v>21750</v>
      </c>
      <c r="R608" s="19">
        <f t="shared" si="39"/>
        <v>10</v>
      </c>
    </row>
    <row r="609" spans="2:18" ht="14.25" customHeight="1">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c r="O609" s="13" t="b">
        <f t="shared" si="36"/>
        <v>0</v>
      </c>
      <c r="P609" s="14">
        <f t="shared" si="37"/>
        <v>37375</v>
      </c>
      <c r="Q609" s="14">
        <f t="shared" si="38"/>
        <v>13081.25</v>
      </c>
      <c r="R609" s="19">
        <f t="shared" si="39"/>
        <v>9.9999999999999982</v>
      </c>
    </row>
    <row r="610" spans="2:18" ht="14.25" customHeight="1">
      <c r="B610" s="5" t="s">
        <v>30</v>
      </c>
      <c r="C610" s="5">
        <v>1128299</v>
      </c>
      <c r="D610" s="6">
        <v>43937</v>
      </c>
      <c r="E610" s="5" t="s">
        <v>31</v>
      </c>
      <c r="F610" s="5" t="s">
        <v>44</v>
      </c>
      <c r="G610" s="5" t="s">
        <v>45</v>
      </c>
      <c r="H610" s="7" t="s">
        <v>20</v>
      </c>
      <c r="I610" s="8">
        <v>65</v>
      </c>
      <c r="J610" s="9">
        <v>575</v>
      </c>
      <c r="K610" s="10">
        <v>373750</v>
      </c>
      <c r="L610" s="10">
        <v>186875</v>
      </c>
      <c r="M610" s="11">
        <v>0.5</v>
      </c>
      <c r="N610" s="5" t="s">
        <v>18</v>
      </c>
      <c r="O610" s="13" t="b">
        <f t="shared" si="36"/>
        <v>0</v>
      </c>
      <c r="P610" s="14">
        <f t="shared" si="37"/>
        <v>37375</v>
      </c>
      <c r="Q610" s="14">
        <f t="shared" si="38"/>
        <v>18687.5</v>
      </c>
      <c r="R610" s="19">
        <f t="shared" si="39"/>
        <v>10</v>
      </c>
    </row>
    <row r="611" spans="2:18" ht="14.25" customHeight="1">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c r="O611" s="13" t="b">
        <f t="shared" si="36"/>
        <v>0</v>
      </c>
      <c r="P611" s="14">
        <f t="shared" si="37"/>
        <v>29250</v>
      </c>
      <c r="Q611" s="14">
        <f t="shared" si="38"/>
        <v>13162.499999999998</v>
      </c>
      <c r="R611" s="19">
        <f t="shared" si="39"/>
        <v>10.000000000000002</v>
      </c>
    </row>
    <row r="612" spans="2:18" ht="14.25" customHeight="1">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c r="O612" s="13" t="b">
        <f t="shared" si="36"/>
        <v>0</v>
      </c>
      <c r="P612" s="14">
        <f t="shared" si="37"/>
        <v>22750</v>
      </c>
      <c r="Q612" s="14">
        <f t="shared" si="38"/>
        <v>14787.500000000004</v>
      </c>
      <c r="R612" s="19">
        <f t="shared" si="39"/>
        <v>10</v>
      </c>
    </row>
    <row r="613" spans="2:18" ht="14.25" customHeight="1">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c r="O613" s="13" t="b">
        <f t="shared" si="36"/>
        <v>0</v>
      </c>
      <c r="P613" s="14">
        <f t="shared" si="37"/>
        <v>53125.000000000007</v>
      </c>
      <c r="Q613" s="14">
        <f t="shared" si="38"/>
        <v>15937.500000000002</v>
      </c>
      <c r="R613" s="19">
        <f t="shared" si="39"/>
        <v>10</v>
      </c>
    </row>
    <row r="614" spans="2:18" ht="14.25" customHeight="1">
      <c r="B614" s="5" t="s">
        <v>30</v>
      </c>
      <c r="C614" s="5">
        <v>1128299</v>
      </c>
      <c r="D614" s="6">
        <v>43941</v>
      </c>
      <c r="E614" s="5" t="s">
        <v>31</v>
      </c>
      <c r="F614" s="5" t="s">
        <v>44</v>
      </c>
      <c r="G614" s="5" t="s">
        <v>45</v>
      </c>
      <c r="H614" s="7" t="s">
        <v>17</v>
      </c>
      <c r="I614" s="8">
        <v>65</v>
      </c>
      <c r="J614" s="9">
        <v>775</v>
      </c>
      <c r="K614" s="10">
        <v>503750</v>
      </c>
      <c r="L614" s="10">
        <v>226687.5</v>
      </c>
      <c r="M614" s="11">
        <v>0.45</v>
      </c>
      <c r="N614" s="5" t="s">
        <v>18</v>
      </c>
      <c r="O614" s="13" t="b">
        <f t="shared" si="36"/>
        <v>0</v>
      </c>
      <c r="P614" s="14">
        <f t="shared" si="37"/>
        <v>50375</v>
      </c>
      <c r="Q614" s="14">
        <f t="shared" si="38"/>
        <v>22668.75</v>
      </c>
      <c r="R614" s="19">
        <f t="shared" si="39"/>
        <v>10</v>
      </c>
    </row>
    <row r="615" spans="2:18" ht="14.25" customHeight="1">
      <c r="B615" s="5" t="s">
        <v>30</v>
      </c>
      <c r="C615" s="5">
        <v>1128299</v>
      </c>
      <c r="D615" s="6">
        <v>43942</v>
      </c>
      <c r="E615" s="5" t="s">
        <v>31</v>
      </c>
      <c r="F615" s="5" t="s">
        <v>44</v>
      </c>
      <c r="G615" s="5" t="s">
        <v>45</v>
      </c>
      <c r="H615" s="7" t="s">
        <v>19</v>
      </c>
      <c r="I615" s="8">
        <v>70</v>
      </c>
      <c r="J615" s="9">
        <v>625</v>
      </c>
      <c r="K615" s="10">
        <v>437500</v>
      </c>
      <c r="L615" s="10">
        <v>131250</v>
      </c>
      <c r="M615" s="11">
        <v>0.3</v>
      </c>
      <c r="N615" s="5" t="s">
        <v>18</v>
      </c>
      <c r="O615" s="13" t="b">
        <f t="shared" si="36"/>
        <v>0</v>
      </c>
      <c r="P615" s="14">
        <f t="shared" si="37"/>
        <v>43750</v>
      </c>
      <c r="Q615" s="14">
        <f t="shared" si="38"/>
        <v>13125</v>
      </c>
      <c r="R615" s="19">
        <f t="shared" si="39"/>
        <v>10</v>
      </c>
    </row>
    <row r="616" spans="2:18" ht="14.25" customHeight="1">
      <c r="B616" s="5" t="s">
        <v>30</v>
      </c>
      <c r="C616" s="5">
        <v>1128299</v>
      </c>
      <c r="D616" s="6">
        <v>43943</v>
      </c>
      <c r="E616" s="5" t="s">
        <v>31</v>
      </c>
      <c r="F616" s="5" t="s">
        <v>44</v>
      </c>
      <c r="G616" s="5" t="s">
        <v>45</v>
      </c>
      <c r="H616" s="7" t="s">
        <v>20</v>
      </c>
      <c r="I616" s="8">
        <v>70</v>
      </c>
      <c r="J616" s="9">
        <v>575</v>
      </c>
      <c r="K616" s="10">
        <v>402500</v>
      </c>
      <c r="L616" s="10">
        <v>181125</v>
      </c>
      <c r="M616" s="11">
        <v>0.45</v>
      </c>
      <c r="N616" s="5" t="s">
        <v>18</v>
      </c>
      <c r="O616" s="13" t="b">
        <f t="shared" si="36"/>
        <v>0</v>
      </c>
      <c r="P616" s="14">
        <f t="shared" si="37"/>
        <v>40250</v>
      </c>
      <c r="Q616" s="14">
        <f t="shared" si="38"/>
        <v>18112.5</v>
      </c>
      <c r="R616" s="19">
        <f t="shared" si="39"/>
        <v>10</v>
      </c>
    </row>
    <row r="617" spans="2:18" ht="14.25" customHeight="1">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c r="O617" s="13" t="b">
        <f t="shared" si="36"/>
        <v>0</v>
      </c>
      <c r="P617" s="14">
        <f t="shared" si="37"/>
        <v>30875</v>
      </c>
      <c r="Q617" s="14">
        <f t="shared" si="38"/>
        <v>12349.999999999998</v>
      </c>
      <c r="R617" s="19">
        <f t="shared" si="39"/>
        <v>10</v>
      </c>
    </row>
    <row r="618" spans="2:18" ht="14.25" customHeight="1">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c r="O618" s="13" t="b">
        <f t="shared" si="36"/>
        <v>0</v>
      </c>
      <c r="P618" s="14">
        <f t="shared" si="37"/>
        <v>36750</v>
      </c>
      <c r="Q618" s="14">
        <f t="shared" si="38"/>
        <v>22050.000000000004</v>
      </c>
      <c r="R618" s="19">
        <f t="shared" si="39"/>
        <v>10</v>
      </c>
    </row>
    <row r="619" spans="2:18" ht="14.25" customHeight="1">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c r="O619" s="13" t="b">
        <f t="shared" si="36"/>
        <v>0</v>
      </c>
      <c r="P619" s="14">
        <f t="shared" si="37"/>
        <v>44625.000000000007</v>
      </c>
      <c r="Q619" s="14">
        <f t="shared" si="38"/>
        <v>11156.250000000002</v>
      </c>
      <c r="R619" s="19">
        <f t="shared" si="39"/>
        <v>10</v>
      </c>
    </row>
    <row r="620" spans="2:18" ht="14.25" customHeight="1">
      <c r="B620" s="5" t="s">
        <v>30</v>
      </c>
      <c r="C620" s="5">
        <v>1128299</v>
      </c>
      <c r="D620" s="6">
        <v>43947</v>
      </c>
      <c r="E620" s="5" t="s">
        <v>31</v>
      </c>
      <c r="F620" s="5" t="s">
        <v>44</v>
      </c>
      <c r="G620" s="5" t="s">
        <v>45</v>
      </c>
      <c r="H620" s="7" t="s">
        <v>17</v>
      </c>
      <c r="I620" s="8">
        <v>70</v>
      </c>
      <c r="J620" s="9">
        <v>725</v>
      </c>
      <c r="K620" s="10">
        <v>507500</v>
      </c>
      <c r="L620" s="10">
        <v>228375</v>
      </c>
      <c r="M620" s="11">
        <v>0.45</v>
      </c>
      <c r="N620" s="5" t="s">
        <v>18</v>
      </c>
      <c r="O620" s="13" t="b">
        <f t="shared" si="36"/>
        <v>0</v>
      </c>
      <c r="P620" s="14">
        <f t="shared" si="37"/>
        <v>50750</v>
      </c>
      <c r="Q620" s="14">
        <f t="shared" si="38"/>
        <v>22837.5</v>
      </c>
      <c r="R620" s="19">
        <f t="shared" si="39"/>
        <v>10</v>
      </c>
    </row>
    <row r="621" spans="2:18" ht="14.25" customHeight="1">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c r="O621" s="13" t="b">
        <f t="shared" si="36"/>
        <v>0</v>
      </c>
      <c r="P621" s="14">
        <f t="shared" si="37"/>
        <v>50625.000000000007</v>
      </c>
      <c r="Q621" s="14">
        <f t="shared" si="38"/>
        <v>15187.500000000002</v>
      </c>
      <c r="R621" s="19">
        <f t="shared" si="39"/>
        <v>10</v>
      </c>
    </row>
    <row r="622" spans="2:18" ht="14.25" customHeight="1">
      <c r="B622" s="5" t="s">
        <v>30</v>
      </c>
      <c r="C622" s="5">
        <v>1128299</v>
      </c>
      <c r="D622" s="6">
        <v>43949</v>
      </c>
      <c r="E622" s="5" t="s">
        <v>31</v>
      </c>
      <c r="F622" s="5" t="s">
        <v>44</v>
      </c>
      <c r="G622" s="5" t="s">
        <v>45</v>
      </c>
      <c r="H622" s="7" t="s">
        <v>20</v>
      </c>
      <c r="I622" s="8">
        <v>70</v>
      </c>
      <c r="J622" s="9">
        <v>550</v>
      </c>
      <c r="K622" s="10">
        <v>385000</v>
      </c>
      <c r="L622" s="10">
        <v>173250</v>
      </c>
      <c r="M622" s="11">
        <v>0.45</v>
      </c>
      <c r="N622" s="5" t="s">
        <v>18</v>
      </c>
      <c r="O622" s="13" t="b">
        <f t="shared" si="36"/>
        <v>0</v>
      </c>
      <c r="P622" s="14">
        <f t="shared" si="37"/>
        <v>38500</v>
      </c>
      <c r="Q622" s="14">
        <f t="shared" si="38"/>
        <v>17325</v>
      </c>
      <c r="R622" s="19">
        <f t="shared" si="39"/>
        <v>10</v>
      </c>
    </row>
    <row r="623" spans="2:18" ht="14.25" customHeight="1">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c r="O623" s="13" t="b">
        <f t="shared" si="36"/>
        <v>0</v>
      </c>
      <c r="P623" s="14">
        <f t="shared" si="37"/>
        <v>35000</v>
      </c>
      <c r="Q623" s="14">
        <f t="shared" si="38"/>
        <v>13999.999999999998</v>
      </c>
      <c r="R623" s="19">
        <f t="shared" si="39"/>
        <v>10.000000000000002</v>
      </c>
    </row>
    <row r="624" spans="2:18" ht="14.25" customHeight="1">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c r="O624" s="13" t="b">
        <f t="shared" si="36"/>
        <v>0</v>
      </c>
      <c r="P624" s="14">
        <f t="shared" si="37"/>
        <v>37500</v>
      </c>
      <c r="Q624" s="14">
        <f t="shared" si="38"/>
        <v>22500.000000000004</v>
      </c>
      <c r="R624" s="19">
        <f t="shared" si="39"/>
        <v>10</v>
      </c>
    </row>
    <row r="625" spans="2:18" ht="14.25" customHeight="1">
      <c r="B625" s="5" t="s">
        <v>30</v>
      </c>
      <c r="C625" s="5">
        <v>1128299</v>
      </c>
      <c r="D625" s="6">
        <v>43952</v>
      </c>
      <c r="E625" s="5" t="s">
        <v>31</v>
      </c>
      <c r="F625" s="5" t="s">
        <v>44</v>
      </c>
      <c r="G625" s="5" t="s">
        <v>45</v>
      </c>
      <c r="H625" s="7" t="s">
        <v>23</v>
      </c>
      <c r="I625" s="8">
        <v>80</v>
      </c>
      <c r="J625" s="9">
        <v>400</v>
      </c>
      <c r="K625" s="10">
        <v>320000</v>
      </c>
      <c r="L625" s="10">
        <v>80000</v>
      </c>
      <c r="M625" s="11">
        <v>0.25</v>
      </c>
      <c r="N625" s="5" t="s">
        <v>18</v>
      </c>
      <c r="O625" s="13" t="b">
        <f t="shared" si="36"/>
        <v>0</v>
      </c>
      <c r="P625" s="14">
        <f t="shared" si="37"/>
        <v>32000</v>
      </c>
      <c r="Q625" s="14">
        <f t="shared" si="38"/>
        <v>8000</v>
      </c>
      <c r="R625" s="19">
        <f t="shared" si="39"/>
        <v>10</v>
      </c>
    </row>
    <row r="626" spans="2:18" ht="14.25" customHeight="1">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c r="O626" s="13" t="b">
        <f t="shared" si="36"/>
        <v>0</v>
      </c>
      <c r="P626" s="14">
        <f t="shared" si="37"/>
        <v>39000.000000000007</v>
      </c>
      <c r="Q626" s="14">
        <f t="shared" si="38"/>
        <v>15600.000000000004</v>
      </c>
      <c r="R626" s="19">
        <f t="shared" si="39"/>
        <v>10</v>
      </c>
    </row>
    <row r="627" spans="2:18" ht="14.25" customHeight="1">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c r="O627" s="13" t="b">
        <f t="shared" si="36"/>
        <v>0</v>
      </c>
      <c r="P627" s="14">
        <f t="shared" si="37"/>
        <v>42000.000000000007</v>
      </c>
      <c r="Q627" s="14">
        <f t="shared" si="38"/>
        <v>10500.000000000002</v>
      </c>
      <c r="R627" s="19">
        <f t="shared" si="39"/>
        <v>10</v>
      </c>
    </row>
    <row r="628" spans="2:18" ht="14.25" customHeight="1">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c r="O628" s="13" t="b">
        <f t="shared" si="36"/>
        <v>0</v>
      </c>
      <c r="P628" s="14">
        <f t="shared" si="37"/>
        <v>29250.000000000007</v>
      </c>
      <c r="Q628" s="14">
        <f t="shared" si="38"/>
        <v>11700.000000000004</v>
      </c>
      <c r="R628" s="19">
        <f t="shared" si="39"/>
        <v>10</v>
      </c>
    </row>
    <row r="629" spans="2:18" ht="14.25" customHeight="1">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c r="O629" s="13" t="b">
        <f t="shared" si="36"/>
        <v>0</v>
      </c>
      <c r="P629" s="14">
        <f t="shared" si="37"/>
        <v>26000.000000000007</v>
      </c>
      <c r="Q629" s="14">
        <f t="shared" si="38"/>
        <v>9100.0000000000018</v>
      </c>
      <c r="R629" s="19">
        <f t="shared" si="39"/>
        <v>10</v>
      </c>
    </row>
    <row r="630" spans="2:18" ht="14.25" customHeight="1">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c r="O630" s="13" t="b">
        <f t="shared" si="36"/>
        <v>0</v>
      </c>
      <c r="P630" s="14">
        <f t="shared" si="37"/>
        <v>30000.000000000007</v>
      </c>
      <c r="Q630" s="14">
        <f t="shared" si="38"/>
        <v>16500.000000000007</v>
      </c>
      <c r="R630" s="19">
        <f t="shared" si="39"/>
        <v>10</v>
      </c>
    </row>
    <row r="631" spans="2:18" ht="14.25" customHeight="1">
      <c r="B631" s="5" t="s">
        <v>30</v>
      </c>
      <c r="C631" s="5">
        <v>1128299</v>
      </c>
      <c r="D631" s="6">
        <v>43958</v>
      </c>
      <c r="E631" s="5" t="s">
        <v>31</v>
      </c>
      <c r="F631" s="5" t="s">
        <v>44</v>
      </c>
      <c r="G631" s="5" t="s">
        <v>45</v>
      </c>
      <c r="H631" s="7" t="s">
        <v>23</v>
      </c>
      <c r="I631" s="8">
        <v>70</v>
      </c>
      <c r="J631" s="9">
        <v>425</v>
      </c>
      <c r="K631" s="10">
        <v>297500</v>
      </c>
      <c r="L631" s="10">
        <v>59500</v>
      </c>
      <c r="M631" s="11">
        <v>0.2</v>
      </c>
      <c r="N631" s="5" t="s">
        <v>18</v>
      </c>
      <c r="O631" s="13" t="b">
        <f t="shared" si="36"/>
        <v>0</v>
      </c>
      <c r="P631" s="14">
        <f t="shared" si="37"/>
        <v>29750</v>
      </c>
      <c r="Q631" s="14">
        <f t="shared" si="38"/>
        <v>5950</v>
      </c>
      <c r="R631" s="19">
        <f t="shared" si="39"/>
        <v>10</v>
      </c>
    </row>
    <row r="632" spans="2:18" ht="14.25" customHeight="1">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c r="O632" s="13" t="b">
        <f t="shared" si="36"/>
        <v>0</v>
      </c>
      <c r="P632" s="14">
        <f t="shared" si="37"/>
        <v>28875.000000000004</v>
      </c>
      <c r="Q632" s="14">
        <f t="shared" si="38"/>
        <v>11550.000000000002</v>
      </c>
      <c r="R632" s="19">
        <f t="shared" si="39"/>
        <v>10.000000000000002</v>
      </c>
    </row>
    <row r="633" spans="2:18" ht="14.25" customHeight="1">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c r="O633" s="13" t="b">
        <f t="shared" si="36"/>
        <v>0</v>
      </c>
      <c r="P633" s="14">
        <f t="shared" si="37"/>
        <v>31500.000000000004</v>
      </c>
      <c r="Q633" s="14">
        <f t="shared" si="38"/>
        <v>7875.0000000000009</v>
      </c>
      <c r="R633" s="19">
        <f t="shared" si="39"/>
        <v>10</v>
      </c>
    </row>
    <row r="634" spans="2:18" ht="14.25" customHeight="1">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c r="O634" s="13" t="b">
        <f t="shared" si="36"/>
        <v>0</v>
      </c>
      <c r="P634" s="14">
        <f t="shared" si="37"/>
        <v>19250.000000000004</v>
      </c>
      <c r="Q634" s="14">
        <f t="shared" si="38"/>
        <v>7700.0000000000018</v>
      </c>
      <c r="R634" s="19">
        <f t="shared" si="39"/>
        <v>10</v>
      </c>
    </row>
    <row r="635" spans="2:18" ht="14.25" customHeight="1">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c r="O635" s="13" t="b">
        <f t="shared" si="36"/>
        <v>0</v>
      </c>
      <c r="P635" s="14">
        <f t="shared" si="37"/>
        <v>17875.000000000004</v>
      </c>
      <c r="Q635" s="14">
        <f t="shared" si="38"/>
        <v>6256.2500000000009</v>
      </c>
      <c r="R635" s="19">
        <f t="shared" si="39"/>
        <v>10</v>
      </c>
    </row>
    <row r="636" spans="2:18" ht="14.25" customHeight="1">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c r="O636" s="13" t="b">
        <f t="shared" si="36"/>
        <v>0</v>
      </c>
      <c r="P636" s="14">
        <f t="shared" si="37"/>
        <v>19500</v>
      </c>
      <c r="Q636" s="14">
        <f t="shared" si="38"/>
        <v>10725.000000000004</v>
      </c>
      <c r="R636" s="19">
        <f t="shared" si="39"/>
        <v>10</v>
      </c>
    </row>
    <row r="637" spans="2:18" ht="14.25" customHeight="1">
      <c r="B637" s="5" t="s">
        <v>30</v>
      </c>
      <c r="C637" s="5">
        <v>1128299</v>
      </c>
      <c r="D637" s="6">
        <v>43964</v>
      </c>
      <c r="E637" s="5" t="s">
        <v>31</v>
      </c>
      <c r="F637" s="5" t="s">
        <v>44</v>
      </c>
      <c r="G637" s="5" t="s">
        <v>45</v>
      </c>
      <c r="H637" s="7" t="s">
        <v>23</v>
      </c>
      <c r="I637" s="8">
        <v>70</v>
      </c>
      <c r="J637" s="9">
        <v>350</v>
      </c>
      <c r="K637" s="10">
        <v>245000</v>
      </c>
      <c r="L637" s="10">
        <v>49000</v>
      </c>
      <c r="M637" s="11">
        <v>0.2</v>
      </c>
      <c r="N637" s="5" t="s">
        <v>18</v>
      </c>
      <c r="O637" s="13" t="b">
        <f t="shared" si="36"/>
        <v>0</v>
      </c>
      <c r="P637" s="14">
        <f t="shared" si="37"/>
        <v>24500</v>
      </c>
      <c r="Q637" s="14">
        <f t="shared" si="38"/>
        <v>4900</v>
      </c>
      <c r="R637" s="19">
        <f t="shared" si="39"/>
        <v>10</v>
      </c>
    </row>
    <row r="638" spans="2:18" ht="14.25" customHeight="1">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c r="O638" s="13" t="b">
        <f t="shared" si="36"/>
        <v>0</v>
      </c>
      <c r="P638" s="14">
        <f t="shared" si="37"/>
        <v>31625.000000000004</v>
      </c>
      <c r="Q638" s="14">
        <f t="shared" si="38"/>
        <v>12650.000000000002</v>
      </c>
      <c r="R638" s="19">
        <f t="shared" si="39"/>
        <v>10</v>
      </c>
    </row>
    <row r="639" spans="2:18" ht="14.25" customHeight="1">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c r="O639" s="13" t="b">
        <f t="shared" si="36"/>
        <v>0</v>
      </c>
      <c r="P639" s="14">
        <f t="shared" si="37"/>
        <v>34500.000000000007</v>
      </c>
      <c r="Q639" s="14">
        <f t="shared" si="38"/>
        <v>8625.0000000000018</v>
      </c>
      <c r="R639" s="19">
        <f t="shared" si="39"/>
        <v>10</v>
      </c>
    </row>
    <row r="640" spans="2:18" ht="14.25" customHeight="1">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c r="O640" s="13" t="b">
        <f t="shared" si="36"/>
        <v>0</v>
      </c>
      <c r="P640" s="14">
        <f t="shared" si="37"/>
        <v>23375.000000000004</v>
      </c>
      <c r="Q640" s="14">
        <f t="shared" si="38"/>
        <v>9350.0000000000018</v>
      </c>
      <c r="R640" s="19">
        <f t="shared" si="39"/>
        <v>10</v>
      </c>
    </row>
    <row r="641" spans="2:18" ht="14.25" customHeight="1">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c r="O641" s="13" t="b">
        <f t="shared" si="36"/>
        <v>0</v>
      </c>
      <c r="P641" s="14">
        <f t="shared" si="37"/>
        <v>26000.000000000007</v>
      </c>
      <c r="Q641" s="14">
        <f t="shared" si="38"/>
        <v>9100.0000000000018</v>
      </c>
      <c r="R641" s="19">
        <f t="shared" si="39"/>
        <v>10</v>
      </c>
    </row>
    <row r="642" spans="2:18" ht="14.25" customHeight="1">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c r="O642" s="13" t="b">
        <f t="shared" si="36"/>
        <v>0</v>
      </c>
      <c r="P642" s="14">
        <f t="shared" si="37"/>
        <v>28125.000000000004</v>
      </c>
      <c r="Q642" s="14">
        <f t="shared" si="38"/>
        <v>15468.750000000007</v>
      </c>
      <c r="R642" s="19">
        <f t="shared" si="39"/>
        <v>10.000000000000002</v>
      </c>
    </row>
    <row r="643" spans="2:18" ht="14.25" customHeight="1">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c r="O643" s="13" t="b">
        <f t="shared" si="36"/>
        <v>0</v>
      </c>
      <c r="P643" s="14">
        <f t="shared" si="37"/>
        <v>40000.000000000007</v>
      </c>
      <c r="Q643" s="14">
        <f t="shared" si="38"/>
        <v>8000.0000000000018</v>
      </c>
      <c r="R643" s="19">
        <f t="shared" si="39"/>
        <v>10</v>
      </c>
    </row>
    <row r="644" spans="2:18" ht="14.25" customHeight="1">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c r="O644" s="13" t="b">
        <f t="shared" si="36"/>
        <v>0</v>
      </c>
      <c r="P644" s="14">
        <f t="shared" si="37"/>
        <v>45500.000000000007</v>
      </c>
      <c r="Q644" s="14">
        <f t="shared" si="38"/>
        <v>18200.000000000004</v>
      </c>
      <c r="R644" s="19">
        <f t="shared" si="39"/>
        <v>10.000000000000002</v>
      </c>
    </row>
    <row r="645" spans="2:18" ht="14.25" customHeight="1">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c r="O645" s="13" t="b">
        <f t="shared" si="36"/>
        <v>0</v>
      </c>
      <c r="P645" s="14">
        <f t="shared" si="37"/>
        <v>49000.000000000007</v>
      </c>
      <c r="Q645" s="14">
        <f t="shared" si="38"/>
        <v>12250.000000000002</v>
      </c>
      <c r="R645" s="19">
        <f t="shared" si="39"/>
        <v>10.000000000000002</v>
      </c>
    </row>
    <row r="646" spans="2:18" ht="14.25" customHeight="1">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c r="O646" s="13" t="b">
        <f t="shared" si="36"/>
        <v>0</v>
      </c>
      <c r="P646" s="14">
        <f t="shared" si="37"/>
        <v>32500.000000000007</v>
      </c>
      <c r="Q646" s="14">
        <f t="shared" si="38"/>
        <v>13000.000000000004</v>
      </c>
      <c r="R646" s="19">
        <f t="shared" si="39"/>
        <v>10</v>
      </c>
    </row>
    <row r="647" spans="2:18" ht="14.25" customHeight="1">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c r="O647" s="13" t="b">
        <f t="shared" ref="O647:O710" si="40">ROUND(I647*J647,2)=ROUND(K647,2)</f>
        <v>0</v>
      </c>
      <c r="P647" s="14">
        <f t="shared" ref="P647:P710" si="41">I647*J647</f>
        <v>32500.000000000007</v>
      </c>
      <c r="Q647" s="14">
        <f t="shared" ref="Q647:Q710" si="42">P647*M647</f>
        <v>11375.000000000002</v>
      </c>
      <c r="R647" s="19">
        <f t="shared" ref="R647:R710" si="43">L647/(P647*M647)</f>
        <v>10</v>
      </c>
    </row>
    <row r="648" spans="2:18" ht="14.25" customHeight="1">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c r="O648" s="13" t="b">
        <f t="shared" si="40"/>
        <v>0</v>
      </c>
      <c r="P648" s="14">
        <f t="shared" si="41"/>
        <v>31875.000000000007</v>
      </c>
      <c r="Q648" s="14">
        <f t="shared" si="42"/>
        <v>17531.250000000007</v>
      </c>
      <c r="R648" s="19">
        <f t="shared" si="43"/>
        <v>10</v>
      </c>
    </row>
    <row r="649" spans="2:18" ht="14.25" customHeight="1">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c r="O649" s="13" t="b">
        <f t="shared" si="40"/>
        <v>0</v>
      </c>
      <c r="P649" s="14">
        <f t="shared" si="41"/>
        <v>42000.000000000007</v>
      </c>
      <c r="Q649" s="14">
        <f t="shared" si="42"/>
        <v>8400.0000000000018</v>
      </c>
      <c r="R649" s="19">
        <f t="shared" si="43"/>
        <v>10</v>
      </c>
    </row>
    <row r="650" spans="2:18" ht="14.25" customHeight="1">
      <c r="B650" s="5" t="s">
        <v>30</v>
      </c>
      <c r="C650" s="5">
        <v>1128299</v>
      </c>
      <c r="D650" s="6">
        <v>43977</v>
      </c>
      <c r="E650" s="5" t="s">
        <v>31</v>
      </c>
      <c r="F650" s="5" t="s">
        <v>44</v>
      </c>
      <c r="G650" s="5" t="s">
        <v>45</v>
      </c>
      <c r="H650" s="7" t="s">
        <v>17</v>
      </c>
      <c r="I650" s="8">
        <v>40</v>
      </c>
      <c r="J650" s="9">
        <v>450</v>
      </c>
      <c r="K650" s="10">
        <v>180000</v>
      </c>
      <c r="L650" s="10">
        <v>54000</v>
      </c>
      <c r="M650" s="11">
        <v>0.3</v>
      </c>
      <c r="N650" s="5" t="s">
        <v>18</v>
      </c>
      <c r="O650" s="13" t="b">
        <f t="shared" si="40"/>
        <v>0</v>
      </c>
      <c r="P650" s="14">
        <f t="shared" si="41"/>
        <v>18000</v>
      </c>
      <c r="Q650" s="14">
        <f t="shared" si="42"/>
        <v>5400</v>
      </c>
      <c r="R650" s="19">
        <f t="shared" si="43"/>
        <v>10</v>
      </c>
    </row>
    <row r="651" spans="2:18" ht="14.25" customHeight="1">
      <c r="B651" s="5" t="s">
        <v>30</v>
      </c>
      <c r="C651" s="5">
        <v>1128299</v>
      </c>
      <c r="D651" s="6">
        <v>43978</v>
      </c>
      <c r="E651" s="5" t="s">
        <v>31</v>
      </c>
      <c r="F651" s="5" t="s">
        <v>44</v>
      </c>
      <c r="G651" s="5" t="s">
        <v>45</v>
      </c>
      <c r="H651" s="7" t="s">
        <v>19</v>
      </c>
      <c r="I651" s="8">
        <v>50</v>
      </c>
      <c r="J651" s="9">
        <v>450</v>
      </c>
      <c r="K651" s="10">
        <v>225000</v>
      </c>
      <c r="L651" s="10">
        <v>56250</v>
      </c>
      <c r="M651" s="11">
        <v>0.25</v>
      </c>
      <c r="N651" s="5" t="s">
        <v>18</v>
      </c>
      <c r="O651" s="13" t="b">
        <f t="shared" si="40"/>
        <v>0</v>
      </c>
      <c r="P651" s="14">
        <f t="shared" si="41"/>
        <v>22500</v>
      </c>
      <c r="Q651" s="14">
        <f t="shared" si="42"/>
        <v>5625</v>
      </c>
      <c r="R651" s="19">
        <f t="shared" si="43"/>
        <v>10</v>
      </c>
    </row>
    <row r="652" spans="2:18" ht="14.25" customHeight="1">
      <c r="B652" s="5" t="s">
        <v>30</v>
      </c>
      <c r="C652" s="5">
        <v>1128299</v>
      </c>
      <c r="D652" s="6">
        <v>43979</v>
      </c>
      <c r="E652" s="5" t="s">
        <v>31</v>
      </c>
      <c r="F652" s="5" t="s">
        <v>44</v>
      </c>
      <c r="G652" s="5" t="s">
        <v>45</v>
      </c>
      <c r="H652" s="7" t="s">
        <v>20</v>
      </c>
      <c r="I652" s="8">
        <v>50</v>
      </c>
      <c r="J652" s="9">
        <v>450</v>
      </c>
      <c r="K652" s="10">
        <v>225000</v>
      </c>
      <c r="L652" s="10">
        <v>56250</v>
      </c>
      <c r="M652" s="11">
        <v>0.25</v>
      </c>
      <c r="N652" s="5" t="s">
        <v>18</v>
      </c>
      <c r="O652" s="13" t="b">
        <f t="shared" si="40"/>
        <v>0</v>
      </c>
      <c r="P652" s="14">
        <f t="shared" si="41"/>
        <v>22500</v>
      </c>
      <c r="Q652" s="14">
        <f t="shared" si="42"/>
        <v>5625</v>
      </c>
      <c r="R652" s="19">
        <f t="shared" si="43"/>
        <v>10</v>
      </c>
    </row>
    <row r="653" spans="2:18" ht="14.25" customHeight="1">
      <c r="B653" s="5" t="s">
        <v>30</v>
      </c>
      <c r="C653" s="5">
        <v>1128299</v>
      </c>
      <c r="D653" s="6">
        <v>43980</v>
      </c>
      <c r="E653" s="5" t="s">
        <v>31</v>
      </c>
      <c r="F653" s="5" t="s">
        <v>44</v>
      </c>
      <c r="G653" s="5" t="s">
        <v>45</v>
      </c>
      <c r="H653" s="7" t="s">
        <v>21</v>
      </c>
      <c r="I653" s="8">
        <v>50</v>
      </c>
      <c r="J653" s="9">
        <v>300</v>
      </c>
      <c r="K653" s="10">
        <v>150000</v>
      </c>
      <c r="L653" s="10">
        <v>45000</v>
      </c>
      <c r="M653" s="11">
        <v>0.3</v>
      </c>
      <c r="N653" s="5" t="s">
        <v>18</v>
      </c>
      <c r="O653" s="13" t="b">
        <f t="shared" si="40"/>
        <v>0</v>
      </c>
      <c r="P653" s="14">
        <f t="shared" si="41"/>
        <v>15000</v>
      </c>
      <c r="Q653" s="14">
        <f t="shared" si="42"/>
        <v>4500</v>
      </c>
      <c r="R653" s="19">
        <f t="shared" si="43"/>
        <v>10</v>
      </c>
    </row>
    <row r="654" spans="2:18" ht="14.25" customHeight="1">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c r="O654" s="13" t="b">
        <f t="shared" si="40"/>
        <v>0</v>
      </c>
      <c r="P654" s="14">
        <f t="shared" si="41"/>
        <v>13750.000000000002</v>
      </c>
      <c r="Q654" s="14">
        <f t="shared" si="42"/>
        <v>3437.5000000000005</v>
      </c>
      <c r="R654" s="19">
        <f t="shared" si="43"/>
        <v>10</v>
      </c>
    </row>
    <row r="655" spans="2:18" ht="14.25" customHeight="1">
      <c r="B655" s="5" t="s">
        <v>30</v>
      </c>
      <c r="C655" s="5">
        <v>1128299</v>
      </c>
      <c r="D655" s="6">
        <v>43982</v>
      </c>
      <c r="E655" s="5" t="s">
        <v>31</v>
      </c>
      <c r="F655" s="5" t="s">
        <v>46</v>
      </c>
      <c r="G655" s="5" t="s">
        <v>47</v>
      </c>
      <c r="H655" s="7" t="s">
        <v>23</v>
      </c>
      <c r="I655" s="8">
        <v>50</v>
      </c>
      <c r="J655" s="9">
        <v>500</v>
      </c>
      <c r="K655" s="10">
        <v>250000</v>
      </c>
      <c r="L655" s="10">
        <v>50000</v>
      </c>
      <c r="M655" s="11">
        <v>0.2</v>
      </c>
      <c r="N655" s="5" t="s">
        <v>18</v>
      </c>
      <c r="O655" s="13" t="b">
        <f t="shared" si="40"/>
        <v>0</v>
      </c>
      <c r="P655" s="14">
        <f t="shared" si="41"/>
        <v>25000</v>
      </c>
      <c r="Q655" s="14">
        <f t="shared" si="42"/>
        <v>5000</v>
      </c>
      <c r="R655" s="19">
        <f t="shared" si="43"/>
        <v>10</v>
      </c>
    </row>
    <row r="656" spans="2:18" ht="14.25" customHeight="1">
      <c r="B656" s="5" t="s">
        <v>30</v>
      </c>
      <c r="C656" s="5">
        <v>1128299</v>
      </c>
      <c r="D656" s="6">
        <v>43983</v>
      </c>
      <c r="E656" s="5" t="s">
        <v>31</v>
      </c>
      <c r="F656" s="5" t="s">
        <v>46</v>
      </c>
      <c r="G656" s="5" t="s">
        <v>47</v>
      </c>
      <c r="H656" s="7" t="s">
        <v>17</v>
      </c>
      <c r="I656" s="8">
        <v>40</v>
      </c>
      <c r="J656" s="9">
        <v>550</v>
      </c>
      <c r="K656" s="10">
        <v>220000</v>
      </c>
      <c r="L656" s="10">
        <v>66000</v>
      </c>
      <c r="M656" s="11">
        <v>0.3</v>
      </c>
      <c r="N656" s="5" t="s">
        <v>18</v>
      </c>
      <c r="O656" s="13" t="b">
        <f t="shared" si="40"/>
        <v>0</v>
      </c>
      <c r="P656" s="14">
        <f t="shared" si="41"/>
        <v>22000</v>
      </c>
      <c r="Q656" s="14">
        <f t="shared" si="42"/>
        <v>6600</v>
      </c>
      <c r="R656" s="19">
        <f t="shared" si="43"/>
        <v>10</v>
      </c>
    </row>
    <row r="657" spans="2:18" ht="14.25" customHeight="1">
      <c r="B657" s="5" t="s">
        <v>30</v>
      </c>
      <c r="C657" s="5">
        <v>1128299</v>
      </c>
      <c r="D657" s="6">
        <v>43984</v>
      </c>
      <c r="E657" s="5" t="s">
        <v>31</v>
      </c>
      <c r="F657" s="5" t="s">
        <v>46</v>
      </c>
      <c r="G657" s="5" t="s">
        <v>47</v>
      </c>
      <c r="H657" s="7" t="s">
        <v>19</v>
      </c>
      <c r="I657" s="8">
        <v>50</v>
      </c>
      <c r="J657" s="9">
        <v>450</v>
      </c>
      <c r="K657" s="10">
        <v>225000</v>
      </c>
      <c r="L657" s="10">
        <v>56250</v>
      </c>
      <c r="M657" s="11">
        <v>0.25</v>
      </c>
      <c r="N657" s="5" t="s">
        <v>18</v>
      </c>
      <c r="O657" s="13" t="b">
        <f t="shared" si="40"/>
        <v>0</v>
      </c>
      <c r="P657" s="14">
        <f t="shared" si="41"/>
        <v>22500</v>
      </c>
      <c r="Q657" s="14">
        <f t="shared" si="42"/>
        <v>5625</v>
      </c>
      <c r="R657" s="19">
        <f t="shared" si="43"/>
        <v>10</v>
      </c>
    </row>
    <row r="658" spans="2:18" ht="14.25" customHeight="1">
      <c r="B658" s="5" t="s">
        <v>30</v>
      </c>
      <c r="C658" s="5">
        <v>1128299</v>
      </c>
      <c r="D658" s="6">
        <v>43985</v>
      </c>
      <c r="E658" s="5" t="s">
        <v>31</v>
      </c>
      <c r="F658" s="5" t="s">
        <v>46</v>
      </c>
      <c r="G658" s="5" t="s">
        <v>47</v>
      </c>
      <c r="H658" s="7" t="s">
        <v>20</v>
      </c>
      <c r="I658" s="8">
        <v>50</v>
      </c>
      <c r="J658" s="9">
        <v>450</v>
      </c>
      <c r="K658" s="10">
        <v>225000</v>
      </c>
      <c r="L658" s="10">
        <v>56250</v>
      </c>
      <c r="M658" s="11">
        <v>0.25</v>
      </c>
      <c r="N658" s="5" t="s">
        <v>18</v>
      </c>
      <c r="O658" s="13" t="b">
        <f t="shared" si="40"/>
        <v>0</v>
      </c>
      <c r="P658" s="14">
        <f t="shared" si="41"/>
        <v>22500</v>
      </c>
      <c r="Q658" s="14">
        <f t="shared" si="42"/>
        <v>5625</v>
      </c>
      <c r="R658" s="19">
        <f t="shared" si="43"/>
        <v>10</v>
      </c>
    </row>
    <row r="659" spans="2:18" ht="14.25" customHeight="1">
      <c r="B659" s="5" t="s">
        <v>30</v>
      </c>
      <c r="C659" s="5">
        <v>1128299</v>
      </c>
      <c r="D659" s="6">
        <v>43986</v>
      </c>
      <c r="E659" s="5" t="s">
        <v>31</v>
      </c>
      <c r="F659" s="5" t="s">
        <v>46</v>
      </c>
      <c r="G659" s="5" t="s">
        <v>47</v>
      </c>
      <c r="H659" s="7" t="s">
        <v>21</v>
      </c>
      <c r="I659" s="8">
        <v>50</v>
      </c>
      <c r="J659" s="9">
        <v>300</v>
      </c>
      <c r="K659" s="10">
        <v>150000</v>
      </c>
      <c r="L659" s="10">
        <v>45000</v>
      </c>
      <c r="M659" s="11">
        <v>0.3</v>
      </c>
      <c r="N659" s="5" t="s">
        <v>18</v>
      </c>
      <c r="O659" s="13" t="b">
        <f t="shared" si="40"/>
        <v>0</v>
      </c>
      <c r="P659" s="14">
        <f t="shared" si="41"/>
        <v>15000</v>
      </c>
      <c r="Q659" s="14">
        <f t="shared" si="42"/>
        <v>4500</v>
      </c>
      <c r="R659" s="19">
        <f t="shared" si="43"/>
        <v>10</v>
      </c>
    </row>
    <row r="660" spans="2:18" ht="14.25" customHeight="1">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c r="O660" s="13" t="b">
        <f t="shared" si="40"/>
        <v>0</v>
      </c>
      <c r="P660" s="14">
        <f t="shared" si="41"/>
        <v>12375.000000000002</v>
      </c>
      <c r="Q660" s="14">
        <f t="shared" si="42"/>
        <v>3093.7500000000005</v>
      </c>
      <c r="R660" s="19">
        <f t="shared" si="43"/>
        <v>10</v>
      </c>
    </row>
    <row r="661" spans="2:18" ht="14.25" customHeight="1">
      <c r="B661" s="5" t="s">
        <v>30</v>
      </c>
      <c r="C661" s="5">
        <v>1128299</v>
      </c>
      <c r="D661" s="6">
        <v>43988</v>
      </c>
      <c r="E661" s="5" t="s">
        <v>31</v>
      </c>
      <c r="F661" s="5" t="s">
        <v>46</v>
      </c>
      <c r="G661" s="5" t="s">
        <v>47</v>
      </c>
      <c r="H661" s="7" t="s">
        <v>23</v>
      </c>
      <c r="I661" s="8">
        <v>50</v>
      </c>
      <c r="J661" s="9">
        <v>425</v>
      </c>
      <c r="K661" s="10">
        <v>212500</v>
      </c>
      <c r="L661" s="10">
        <v>42500</v>
      </c>
      <c r="M661" s="11">
        <v>0.2</v>
      </c>
      <c r="N661" s="5" t="s">
        <v>18</v>
      </c>
      <c r="O661" s="13" t="b">
        <f t="shared" si="40"/>
        <v>0</v>
      </c>
      <c r="P661" s="14">
        <f t="shared" si="41"/>
        <v>21250</v>
      </c>
      <c r="Q661" s="14">
        <f t="shared" si="42"/>
        <v>4250</v>
      </c>
      <c r="R661" s="19">
        <f t="shared" si="43"/>
        <v>10</v>
      </c>
    </row>
    <row r="662" spans="2:18" ht="14.25" customHeight="1">
      <c r="B662" s="5" t="s">
        <v>30</v>
      </c>
      <c r="C662" s="5">
        <v>1128299</v>
      </c>
      <c r="D662" s="6">
        <v>43989</v>
      </c>
      <c r="E662" s="5" t="s">
        <v>31</v>
      </c>
      <c r="F662" s="5" t="s">
        <v>46</v>
      </c>
      <c r="G662" s="5" t="s">
        <v>47</v>
      </c>
      <c r="H662" s="7" t="s">
        <v>17</v>
      </c>
      <c r="I662" s="8">
        <v>50</v>
      </c>
      <c r="J662" s="9">
        <v>575</v>
      </c>
      <c r="K662" s="10">
        <v>287500</v>
      </c>
      <c r="L662" s="10">
        <v>86250</v>
      </c>
      <c r="M662" s="11">
        <v>0.3</v>
      </c>
      <c r="N662" s="5" t="s">
        <v>18</v>
      </c>
      <c r="O662" s="13" t="b">
        <f t="shared" si="40"/>
        <v>0</v>
      </c>
      <c r="P662" s="14">
        <f t="shared" si="41"/>
        <v>28750</v>
      </c>
      <c r="Q662" s="14">
        <f t="shared" si="42"/>
        <v>8625</v>
      </c>
      <c r="R662" s="19">
        <f t="shared" si="43"/>
        <v>10</v>
      </c>
    </row>
    <row r="663" spans="2:18" ht="14.25" customHeight="1">
      <c r="B663" s="5" t="s">
        <v>30</v>
      </c>
      <c r="C663" s="5">
        <v>1128299</v>
      </c>
      <c r="D663" s="6">
        <v>43990</v>
      </c>
      <c r="E663" s="5" t="s">
        <v>31</v>
      </c>
      <c r="F663" s="5" t="s">
        <v>46</v>
      </c>
      <c r="G663" s="5" t="s">
        <v>47</v>
      </c>
      <c r="H663" s="7" t="s">
        <v>19</v>
      </c>
      <c r="I663" s="8">
        <v>60</v>
      </c>
      <c r="J663" s="9">
        <v>425</v>
      </c>
      <c r="K663" s="10">
        <v>255000</v>
      </c>
      <c r="L663" s="10">
        <v>63750</v>
      </c>
      <c r="M663" s="11">
        <v>0.25</v>
      </c>
      <c r="N663" s="5" t="s">
        <v>18</v>
      </c>
      <c r="O663" s="13" t="b">
        <f t="shared" si="40"/>
        <v>0</v>
      </c>
      <c r="P663" s="14">
        <f t="shared" si="41"/>
        <v>25500</v>
      </c>
      <c r="Q663" s="14">
        <f t="shared" si="42"/>
        <v>6375</v>
      </c>
      <c r="R663" s="19">
        <f t="shared" si="43"/>
        <v>10</v>
      </c>
    </row>
    <row r="664" spans="2:18" ht="14.25" customHeight="1">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c r="O664" s="13" t="b">
        <f t="shared" si="40"/>
        <v>0</v>
      </c>
      <c r="P664" s="14">
        <f t="shared" si="41"/>
        <v>27624.999999999993</v>
      </c>
      <c r="Q664" s="14">
        <f t="shared" si="42"/>
        <v>6906.2499999999982</v>
      </c>
      <c r="R664" s="19">
        <f t="shared" si="43"/>
        <v>10</v>
      </c>
    </row>
    <row r="665" spans="2:18" ht="14.25" customHeight="1">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c r="O665" s="13" t="b">
        <f t="shared" si="40"/>
        <v>0</v>
      </c>
      <c r="P665" s="14">
        <f t="shared" si="41"/>
        <v>21124.999999999996</v>
      </c>
      <c r="Q665" s="14">
        <f t="shared" si="42"/>
        <v>6337.4999999999991</v>
      </c>
      <c r="R665" s="19">
        <f t="shared" si="43"/>
        <v>9.9999999999999982</v>
      </c>
    </row>
    <row r="666" spans="2:18" ht="14.25" customHeight="1">
      <c r="B666" s="5" t="s">
        <v>30</v>
      </c>
      <c r="C666" s="5">
        <v>1128299</v>
      </c>
      <c r="D666" s="6">
        <v>43993</v>
      </c>
      <c r="E666" s="5" t="s">
        <v>31</v>
      </c>
      <c r="F666" s="5" t="s">
        <v>46</v>
      </c>
      <c r="G666" s="5" t="s">
        <v>47</v>
      </c>
      <c r="H666" s="7" t="s">
        <v>22</v>
      </c>
      <c r="I666" s="8">
        <v>70</v>
      </c>
      <c r="J666" s="9">
        <v>175</v>
      </c>
      <c r="K666" s="10">
        <v>122500</v>
      </c>
      <c r="L666" s="10">
        <v>30625</v>
      </c>
      <c r="M666" s="11">
        <v>0.25</v>
      </c>
      <c r="N666" s="5" t="s">
        <v>18</v>
      </c>
      <c r="O666" s="13" t="b">
        <f t="shared" si="40"/>
        <v>0</v>
      </c>
      <c r="P666" s="14">
        <f t="shared" si="41"/>
        <v>12250</v>
      </c>
      <c r="Q666" s="14">
        <f t="shared" si="42"/>
        <v>3062.5</v>
      </c>
      <c r="R666" s="19">
        <f t="shared" si="43"/>
        <v>10</v>
      </c>
    </row>
    <row r="667" spans="2:18" ht="14.25" customHeight="1">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c r="O667" s="13" t="b">
        <f t="shared" si="40"/>
        <v>0</v>
      </c>
      <c r="P667" s="14">
        <f t="shared" si="41"/>
        <v>24374.999999999996</v>
      </c>
      <c r="Q667" s="14">
        <f t="shared" si="42"/>
        <v>4874.9999999999991</v>
      </c>
      <c r="R667" s="19">
        <f t="shared" si="43"/>
        <v>10</v>
      </c>
    </row>
    <row r="668" spans="2:18" ht="14.25" customHeight="1">
      <c r="B668" s="5" t="s">
        <v>30</v>
      </c>
      <c r="C668" s="5">
        <v>1128299</v>
      </c>
      <c r="D668" s="6">
        <v>43995</v>
      </c>
      <c r="E668" s="5" t="s">
        <v>31</v>
      </c>
      <c r="F668" s="5" t="s">
        <v>46</v>
      </c>
      <c r="G668" s="5" t="s">
        <v>47</v>
      </c>
      <c r="H668" s="7" t="s">
        <v>17</v>
      </c>
      <c r="I668" s="8">
        <v>70</v>
      </c>
      <c r="J668" s="9">
        <v>550</v>
      </c>
      <c r="K668" s="10">
        <v>385000</v>
      </c>
      <c r="L668" s="10">
        <v>115500</v>
      </c>
      <c r="M668" s="11">
        <v>0.3</v>
      </c>
      <c r="N668" s="5" t="s">
        <v>18</v>
      </c>
      <c r="O668" s="13" t="b">
        <f t="shared" si="40"/>
        <v>0</v>
      </c>
      <c r="P668" s="14">
        <f t="shared" si="41"/>
        <v>38500</v>
      </c>
      <c r="Q668" s="14">
        <f t="shared" si="42"/>
        <v>11550</v>
      </c>
      <c r="R668" s="19">
        <f t="shared" si="43"/>
        <v>10</v>
      </c>
    </row>
    <row r="669" spans="2:18" ht="14.25" customHeight="1">
      <c r="B669" s="5" t="s">
        <v>30</v>
      </c>
      <c r="C669" s="5">
        <v>1128299</v>
      </c>
      <c r="D669" s="6">
        <v>43996</v>
      </c>
      <c r="E669" s="5" t="s">
        <v>31</v>
      </c>
      <c r="F669" s="5" t="s">
        <v>46</v>
      </c>
      <c r="G669" s="5" t="s">
        <v>47</v>
      </c>
      <c r="H669" s="7" t="s">
        <v>19</v>
      </c>
      <c r="I669" s="8">
        <v>75</v>
      </c>
      <c r="J669" s="9">
        <v>350</v>
      </c>
      <c r="K669" s="10">
        <v>262500</v>
      </c>
      <c r="L669" s="10">
        <v>65625</v>
      </c>
      <c r="M669" s="11">
        <v>0.25</v>
      </c>
      <c r="N669" s="5" t="s">
        <v>18</v>
      </c>
      <c r="O669" s="13" t="b">
        <f t="shared" si="40"/>
        <v>0</v>
      </c>
      <c r="P669" s="14">
        <f t="shared" si="41"/>
        <v>26250</v>
      </c>
      <c r="Q669" s="14">
        <f t="shared" si="42"/>
        <v>6562.5</v>
      </c>
      <c r="R669" s="19">
        <f t="shared" si="43"/>
        <v>10</v>
      </c>
    </row>
    <row r="670" spans="2:18" ht="14.25" customHeight="1">
      <c r="B670" s="5" t="s">
        <v>30</v>
      </c>
      <c r="C670" s="5">
        <v>1128299</v>
      </c>
      <c r="D670" s="6">
        <v>43997</v>
      </c>
      <c r="E670" s="5" t="s">
        <v>31</v>
      </c>
      <c r="F670" s="5" t="s">
        <v>46</v>
      </c>
      <c r="G670" s="5" t="s">
        <v>47</v>
      </c>
      <c r="H670" s="7" t="s">
        <v>20</v>
      </c>
      <c r="I670" s="8">
        <v>75</v>
      </c>
      <c r="J670" s="9">
        <v>400</v>
      </c>
      <c r="K670" s="10">
        <v>300000</v>
      </c>
      <c r="L670" s="10">
        <v>75000</v>
      </c>
      <c r="M670" s="11">
        <v>0.25</v>
      </c>
      <c r="N670" s="5" t="s">
        <v>18</v>
      </c>
      <c r="O670" s="13" t="b">
        <f t="shared" si="40"/>
        <v>0</v>
      </c>
      <c r="P670" s="14">
        <f t="shared" si="41"/>
        <v>30000</v>
      </c>
      <c r="Q670" s="14">
        <f t="shared" si="42"/>
        <v>7500</v>
      </c>
      <c r="R670" s="19">
        <f t="shared" si="43"/>
        <v>10</v>
      </c>
    </row>
    <row r="671" spans="2:18" ht="14.25" customHeight="1">
      <c r="B671" s="5" t="s">
        <v>30</v>
      </c>
      <c r="C671" s="5">
        <v>1128299</v>
      </c>
      <c r="D671" s="6">
        <v>43998</v>
      </c>
      <c r="E671" s="5" t="s">
        <v>31</v>
      </c>
      <c r="F671" s="5" t="s">
        <v>46</v>
      </c>
      <c r="G671" s="5" t="s">
        <v>47</v>
      </c>
      <c r="H671" s="7" t="s">
        <v>21</v>
      </c>
      <c r="I671" s="8">
        <v>60</v>
      </c>
      <c r="J671" s="9">
        <v>300</v>
      </c>
      <c r="K671" s="10">
        <v>180000</v>
      </c>
      <c r="L671" s="10">
        <v>54000</v>
      </c>
      <c r="M671" s="11">
        <v>0.3</v>
      </c>
      <c r="N671" s="5" t="s">
        <v>18</v>
      </c>
      <c r="O671" s="13" t="b">
        <f t="shared" si="40"/>
        <v>0</v>
      </c>
      <c r="P671" s="14">
        <f t="shared" si="41"/>
        <v>18000</v>
      </c>
      <c r="Q671" s="14">
        <f t="shared" si="42"/>
        <v>5400</v>
      </c>
      <c r="R671" s="19">
        <f t="shared" si="43"/>
        <v>10</v>
      </c>
    </row>
    <row r="672" spans="2:18" ht="14.25" customHeight="1">
      <c r="B672" s="5" t="s">
        <v>30</v>
      </c>
      <c r="C672" s="5">
        <v>1128299</v>
      </c>
      <c r="D672" s="6">
        <v>43999</v>
      </c>
      <c r="E672" s="5" t="s">
        <v>31</v>
      </c>
      <c r="F672" s="5" t="s">
        <v>46</v>
      </c>
      <c r="G672" s="5" t="s">
        <v>47</v>
      </c>
      <c r="H672" s="7" t="s">
        <v>22</v>
      </c>
      <c r="I672" s="8">
        <v>65</v>
      </c>
      <c r="J672" s="9">
        <v>200</v>
      </c>
      <c r="K672" s="10">
        <v>130000</v>
      </c>
      <c r="L672" s="10">
        <v>32500</v>
      </c>
      <c r="M672" s="11">
        <v>0.25</v>
      </c>
      <c r="N672" s="5" t="s">
        <v>18</v>
      </c>
      <c r="O672" s="13" t="b">
        <f t="shared" si="40"/>
        <v>0</v>
      </c>
      <c r="P672" s="14">
        <f t="shared" si="41"/>
        <v>13000</v>
      </c>
      <c r="Q672" s="14">
        <f t="shared" si="42"/>
        <v>3250</v>
      </c>
      <c r="R672" s="19">
        <f t="shared" si="43"/>
        <v>10</v>
      </c>
    </row>
    <row r="673" spans="2:18" ht="14.25" customHeight="1">
      <c r="B673" s="5" t="s">
        <v>30</v>
      </c>
      <c r="C673" s="5">
        <v>1128299</v>
      </c>
      <c r="D673" s="6">
        <v>44000</v>
      </c>
      <c r="E673" s="5" t="s">
        <v>31</v>
      </c>
      <c r="F673" s="5" t="s">
        <v>46</v>
      </c>
      <c r="G673" s="5" t="s">
        <v>47</v>
      </c>
      <c r="H673" s="7" t="s">
        <v>23</v>
      </c>
      <c r="I673" s="8">
        <v>80</v>
      </c>
      <c r="J673" s="9">
        <v>350</v>
      </c>
      <c r="K673" s="10">
        <v>280000</v>
      </c>
      <c r="L673" s="10">
        <v>56000</v>
      </c>
      <c r="M673" s="11">
        <v>0.2</v>
      </c>
      <c r="N673" s="5" t="s">
        <v>18</v>
      </c>
      <c r="O673" s="13" t="b">
        <f t="shared" si="40"/>
        <v>0</v>
      </c>
      <c r="P673" s="14">
        <f t="shared" si="41"/>
        <v>28000</v>
      </c>
      <c r="Q673" s="14">
        <f t="shared" si="42"/>
        <v>5600</v>
      </c>
      <c r="R673" s="19">
        <f t="shared" si="43"/>
        <v>10</v>
      </c>
    </row>
    <row r="674" spans="2:18" ht="14.25" customHeight="1">
      <c r="B674" s="5" t="s">
        <v>30</v>
      </c>
      <c r="C674" s="5">
        <v>1128299</v>
      </c>
      <c r="D674" s="6">
        <v>44001</v>
      </c>
      <c r="E674" s="5" t="s">
        <v>31</v>
      </c>
      <c r="F674" s="5" t="s">
        <v>46</v>
      </c>
      <c r="G674" s="5" t="s">
        <v>47</v>
      </c>
      <c r="H674" s="7" t="s">
        <v>17</v>
      </c>
      <c r="I674" s="8">
        <v>60</v>
      </c>
      <c r="J674" s="9">
        <v>550</v>
      </c>
      <c r="K674" s="10">
        <v>330000</v>
      </c>
      <c r="L674" s="10">
        <v>99000</v>
      </c>
      <c r="M674" s="11">
        <v>0.3</v>
      </c>
      <c r="N674" s="5" t="s">
        <v>18</v>
      </c>
      <c r="O674" s="13" t="b">
        <f t="shared" si="40"/>
        <v>0</v>
      </c>
      <c r="P674" s="14">
        <f t="shared" si="41"/>
        <v>33000</v>
      </c>
      <c r="Q674" s="14">
        <f t="shared" si="42"/>
        <v>9900</v>
      </c>
      <c r="R674" s="19">
        <f t="shared" si="43"/>
        <v>10</v>
      </c>
    </row>
    <row r="675" spans="2:18" ht="14.25" customHeight="1">
      <c r="B675" s="5" t="s">
        <v>30</v>
      </c>
      <c r="C675" s="5">
        <v>1128299</v>
      </c>
      <c r="D675" s="6">
        <v>44002</v>
      </c>
      <c r="E675" s="5" t="s">
        <v>31</v>
      </c>
      <c r="F675" s="5" t="s">
        <v>46</v>
      </c>
      <c r="G675" s="5" t="s">
        <v>47</v>
      </c>
      <c r="H675" s="7" t="s">
        <v>19</v>
      </c>
      <c r="I675" s="8">
        <v>65</v>
      </c>
      <c r="J675" s="9">
        <v>400</v>
      </c>
      <c r="K675" s="10">
        <v>260000</v>
      </c>
      <c r="L675" s="10">
        <v>65000</v>
      </c>
      <c r="M675" s="11">
        <v>0.25</v>
      </c>
      <c r="N675" s="5" t="s">
        <v>18</v>
      </c>
      <c r="O675" s="13" t="b">
        <f t="shared" si="40"/>
        <v>0</v>
      </c>
      <c r="P675" s="14">
        <f t="shared" si="41"/>
        <v>26000</v>
      </c>
      <c r="Q675" s="14">
        <f t="shared" si="42"/>
        <v>6500</v>
      </c>
      <c r="R675" s="19">
        <f t="shared" si="43"/>
        <v>10</v>
      </c>
    </row>
    <row r="676" spans="2:18" ht="14.25" customHeight="1">
      <c r="B676" s="5" t="s">
        <v>30</v>
      </c>
      <c r="C676" s="5">
        <v>1128299</v>
      </c>
      <c r="D676" s="6">
        <v>44003</v>
      </c>
      <c r="E676" s="5" t="s">
        <v>31</v>
      </c>
      <c r="F676" s="5" t="s">
        <v>46</v>
      </c>
      <c r="G676" s="5" t="s">
        <v>47</v>
      </c>
      <c r="H676" s="7" t="s">
        <v>20</v>
      </c>
      <c r="I676" s="8">
        <v>65</v>
      </c>
      <c r="J676" s="9">
        <v>400</v>
      </c>
      <c r="K676" s="10">
        <v>260000</v>
      </c>
      <c r="L676" s="10">
        <v>65000</v>
      </c>
      <c r="M676" s="11">
        <v>0.25</v>
      </c>
      <c r="N676" s="5" t="s">
        <v>18</v>
      </c>
      <c r="O676" s="13" t="b">
        <f t="shared" si="40"/>
        <v>0</v>
      </c>
      <c r="P676" s="14">
        <f t="shared" si="41"/>
        <v>26000</v>
      </c>
      <c r="Q676" s="14">
        <f t="shared" si="42"/>
        <v>6500</v>
      </c>
      <c r="R676" s="19">
        <f t="shared" si="43"/>
        <v>10</v>
      </c>
    </row>
    <row r="677" spans="2:18" ht="14.25" customHeight="1">
      <c r="B677" s="5" t="s">
        <v>30</v>
      </c>
      <c r="C677" s="5">
        <v>1128299</v>
      </c>
      <c r="D677" s="6">
        <v>44004</v>
      </c>
      <c r="E677" s="5" t="s">
        <v>31</v>
      </c>
      <c r="F677" s="5" t="s">
        <v>46</v>
      </c>
      <c r="G677" s="5" t="s">
        <v>47</v>
      </c>
      <c r="H677" s="7" t="s">
        <v>21</v>
      </c>
      <c r="I677" s="8">
        <v>60</v>
      </c>
      <c r="J677" s="9">
        <v>300</v>
      </c>
      <c r="K677" s="10">
        <v>180000</v>
      </c>
      <c r="L677" s="10">
        <v>54000</v>
      </c>
      <c r="M677" s="11">
        <v>0.3</v>
      </c>
      <c r="N677" s="5" t="s">
        <v>18</v>
      </c>
      <c r="O677" s="13" t="b">
        <f t="shared" si="40"/>
        <v>0</v>
      </c>
      <c r="P677" s="14">
        <f t="shared" si="41"/>
        <v>18000</v>
      </c>
      <c r="Q677" s="14">
        <f t="shared" si="42"/>
        <v>5400</v>
      </c>
      <c r="R677" s="19">
        <f t="shared" si="43"/>
        <v>10</v>
      </c>
    </row>
    <row r="678" spans="2:18" ht="14.25" customHeight="1">
      <c r="B678" s="5" t="s">
        <v>30</v>
      </c>
      <c r="C678" s="5">
        <v>1128299</v>
      </c>
      <c r="D678" s="6">
        <v>44005</v>
      </c>
      <c r="E678" s="5" t="s">
        <v>31</v>
      </c>
      <c r="F678" s="5" t="s">
        <v>46</v>
      </c>
      <c r="G678" s="5" t="s">
        <v>47</v>
      </c>
      <c r="H678" s="7" t="s">
        <v>22</v>
      </c>
      <c r="I678" s="8">
        <v>65</v>
      </c>
      <c r="J678" s="9">
        <v>200</v>
      </c>
      <c r="K678" s="10">
        <v>130000</v>
      </c>
      <c r="L678" s="10">
        <v>32500</v>
      </c>
      <c r="M678" s="11">
        <v>0.25</v>
      </c>
      <c r="N678" s="5" t="s">
        <v>18</v>
      </c>
      <c r="O678" s="13" t="b">
        <f t="shared" si="40"/>
        <v>0</v>
      </c>
      <c r="P678" s="14">
        <f t="shared" si="41"/>
        <v>13000</v>
      </c>
      <c r="Q678" s="14">
        <f t="shared" si="42"/>
        <v>3250</v>
      </c>
      <c r="R678" s="19">
        <f t="shared" si="43"/>
        <v>10</v>
      </c>
    </row>
    <row r="679" spans="2:18" ht="14.25" customHeight="1">
      <c r="B679" s="5" t="s">
        <v>30</v>
      </c>
      <c r="C679" s="5">
        <v>1128299</v>
      </c>
      <c r="D679" s="6">
        <v>44006</v>
      </c>
      <c r="E679" s="5" t="s">
        <v>31</v>
      </c>
      <c r="F679" s="5" t="s">
        <v>46</v>
      </c>
      <c r="G679" s="5" t="s">
        <v>47</v>
      </c>
      <c r="H679" s="7" t="s">
        <v>23</v>
      </c>
      <c r="I679" s="8">
        <v>80</v>
      </c>
      <c r="J679" s="9">
        <v>500</v>
      </c>
      <c r="K679" s="10">
        <v>400000</v>
      </c>
      <c r="L679" s="10">
        <v>80000</v>
      </c>
      <c r="M679" s="11">
        <v>0.2</v>
      </c>
      <c r="N679" s="5" t="s">
        <v>18</v>
      </c>
      <c r="O679" s="13" t="b">
        <f t="shared" si="40"/>
        <v>0</v>
      </c>
      <c r="P679" s="14">
        <f t="shared" si="41"/>
        <v>40000</v>
      </c>
      <c r="Q679" s="14">
        <f t="shared" si="42"/>
        <v>8000</v>
      </c>
      <c r="R679" s="19">
        <f t="shared" si="43"/>
        <v>10</v>
      </c>
    </row>
    <row r="680" spans="2:18" ht="14.25" customHeight="1">
      <c r="B680" s="5" t="s">
        <v>30</v>
      </c>
      <c r="C680" s="5">
        <v>1128299</v>
      </c>
      <c r="D680" s="6">
        <v>44007</v>
      </c>
      <c r="E680" s="5" t="s">
        <v>31</v>
      </c>
      <c r="F680" s="5" t="s">
        <v>46</v>
      </c>
      <c r="G680" s="5" t="s">
        <v>47</v>
      </c>
      <c r="H680" s="7" t="s">
        <v>17</v>
      </c>
      <c r="I680" s="8">
        <v>75</v>
      </c>
      <c r="J680" s="9">
        <v>750</v>
      </c>
      <c r="K680" s="10">
        <v>562500</v>
      </c>
      <c r="L680" s="10">
        <v>168750</v>
      </c>
      <c r="M680" s="11">
        <v>0.3</v>
      </c>
      <c r="N680" s="5" t="s">
        <v>18</v>
      </c>
      <c r="O680" s="13" t="b">
        <f t="shared" si="40"/>
        <v>0</v>
      </c>
      <c r="P680" s="14">
        <f t="shared" si="41"/>
        <v>56250</v>
      </c>
      <c r="Q680" s="14">
        <f t="shared" si="42"/>
        <v>16875</v>
      </c>
      <c r="R680" s="19">
        <f t="shared" si="43"/>
        <v>10</v>
      </c>
    </row>
    <row r="681" spans="2:18" ht="14.25" customHeight="1">
      <c r="B681" s="5" t="s">
        <v>30</v>
      </c>
      <c r="C681" s="5">
        <v>1128299</v>
      </c>
      <c r="D681" s="6">
        <v>44008</v>
      </c>
      <c r="E681" s="5" t="s">
        <v>31</v>
      </c>
      <c r="F681" s="5" t="s">
        <v>46</v>
      </c>
      <c r="G681" s="5" t="s">
        <v>47</v>
      </c>
      <c r="H681" s="7" t="s">
        <v>19</v>
      </c>
      <c r="I681" s="8">
        <v>80</v>
      </c>
      <c r="J681" s="9">
        <v>625</v>
      </c>
      <c r="K681" s="10">
        <v>500000</v>
      </c>
      <c r="L681" s="10">
        <v>125000</v>
      </c>
      <c r="M681" s="11">
        <v>0.25</v>
      </c>
      <c r="N681" s="5" t="s">
        <v>18</v>
      </c>
      <c r="O681" s="13" t="b">
        <f t="shared" si="40"/>
        <v>0</v>
      </c>
      <c r="P681" s="14">
        <f t="shared" si="41"/>
        <v>50000</v>
      </c>
      <c r="Q681" s="14">
        <f t="shared" si="42"/>
        <v>12500</v>
      </c>
      <c r="R681" s="19">
        <f t="shared" si="43"/>
        <v>10</v>
      </c>
    </row>
    <row r="682" spans="2:18" ht="14.25" customHeight="1">
      <c r="B682" s="5" t="s">
        <v>30</v>
      </c>
      <c r="C682" s="5">
        <v>1128299</v>
      </c>
      <c r="D682" s="6">
        <v>44009</v>
      </c>
      <c r="E682" s="5" t="s">
        <v>31</v>
      </c>
      <c r="F682" s="5" t="s">
        <v>46</v>
      </c>
      <c r="G682" s="5" t="s">
        <v>47</v>
      </c>
      <c r="H682" s="7" t="s">
        <v>20</v>
      </c>
      <c r="I682" s="8">
        <v>80</v>
      </c>
      <c r="J682" s="9">
        <v>625</v>
      </c>
      <c r="K682" s="10">
        <v>500000</v>
      </c>
      <c r="L682" s="10">
        <v>125000</v>
      </c>
      <c r="M682" s="11">
        <v>0.25</v>
      </c>
      <c r="N682" s="5" t="s">
        <v>18</v>
      </c>
      <c r="O682" s="13" t="b">
        <f t="shared" si="40"/>
        <v>0</v>
      </c>
      <c r="P682" s="14">
        <f t="shared" si="41"/>
        <v>50000</v>
      </c>
      <c r="Q682" s="14">
        <f t="shared" si="42"/>
        <v>12500</v>
      </c>
      <c r="R682" s="19">
        <f t="shared" si="43"/>
        <v>10</v>
      </c>
    </row>
    <row r="683" spans="2:18" ht="14.25" customHeight="1">
      <c r="B683" s="5" t="s">
        <v>30</v>
      </c>
      <c r="C683" s="5">
        <v>1128299</v>
      </c>
      <c r="D683" s="6">
        <v>44010</v>
      </c>
      <c r="E683" s="5" t="s">
        <v>31</v>
      </c>
      <c r="F683" s="5" t="s">
        <v>46</v>
      </c>
      <c r="G683" s="5" t="s">
        <v>47</v>
      </c>
      <c r="H683" s="7" t="s">
        <v>21</v>
      </c>
      <c r="I683" s="8">
        <v>80</v>
      </c>
      <c r="J683" s="9">
        <v>500</v>
      </c>
      <c r="K683" s="10">
        <v>400000</v>
      </c>
      <c r="L683" s="10">
        <v>120000</v>
      </c>
      <c r="M683" s="11">
        <v>0.3</v>
      </c>
      <c r="N683" s="5" t="s">
        <v>18</v>
      </c>
      <c r="O683" s="13" t="b">
        <f t="shared" si="40"/>
        <v>0</v>
      </c>
      <c r="P683" s="14">
        <f t="shared" si="41"/>
        <v>40000</v>
      </c>
      <c r="Q683" s="14">
        <f t="shared" si="42"/>
        <v>12000</v>
      </c>
      <c r="R683" s="19">
        <f t="shared" si="43"/>
        <v>10</v>
      </c>
    </row>
    <row r="684" spans="2:18" ht="14.25" customHeight="1">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c r="O684" s="13" t="b">
        <f t="shared" si="40"/>
        <v>0</v>
      </c>
      <c r="P684" s="14">
        <f t="shared" si="41"/>
        <v>31875.000000000004</v>
      </c>
      <c r="Q684" s="14">
        <f t="shared" si="42"/>
        <v>7968.7500000000009</v>
      </c>
      <c r="R684" s="19">
        <f t="shared" si="43"/>
        <v>10</v>
      </c>
    </row>
    <row r="685" spans="2:18" ht="14.25" customHeight="1">
      <c r="B685" s="5" t="s">
        <v>30</v>
      </c>
      <c r="C685" s="5">
        <v>1128299</v>
      </c>
      <c r="D685" s="6">
        <v>44012</v>
      </c>
      <c r="E685" s="5" t="s">
        <v>31</v>
      </c>
      <c r="F685" s="5" t="s">
        <v>46</v>
      </c>
      <c r="G685" s="5" t="s">
        <v>47</v>
      </c>
      <c r="H685" s="7" t="s">
        <v>23</v>
      </c>
      <c r="I685" s="8">
        <v>100</v>
      </c>
      <c r="J685" s="9">
        <v>675</v>
      </c>
      <c r="K685" s="10">
        <v>675000</v>
      </c>
      <c r="L685" s="10">
        <v>135000</v>
      </c>
      <c r="M685" s="11">
        <v>0.2</v>
      </c>
      <c r="N685" s="5" t="s">
        <v>18</v>
      </c>
      <c r="O685" s="13" t="b">
        <f t="shared" si="40"/>
        <v>0</v>
      </c>
      <c r="P685" s="14">
        <f t="shared" si="41"/>
        <v>67500</v>
      </c>
      <c r="Q685" s="14">
        <f t="shared" si="42"/>
        <v>13500</v>
      </c>
      <c r="R685" s="19">
        <f t="shared" si="43"/>
        <v>10</v>
      </c>
    </row>
    <row r="686" spans="2:18" ht="14.25" customHeight="1">
      <c r="B686" s="5" t="s">
        <v>30</v>
      </c>
      <c r="C686" s="5">
        <v>1128299</v>
      </c>
      <c r="D686" s="6">
        <v>44013</v>
      </c>
      <c r="E686" s="5" t="s">
        <v>31</v>
      </c>
      <c r="F686" s="5" t="s">
        <v>46</v>
      </c>
      <c r="G686" s="5" t="s">
        <v>47</v>
      </c>
      <c r="H686" s="7" t="s">
        <v>17</v>
      </c>
      <c r="I686" s="8">
        <v>80</v>
      </c>
      <c r="J686" s="9">
        <v>825</v>
      </c>
      <c r="K686" s="10">
        <v>660000</v>
      </c>
      <c r="L686" s="10">
        <v>198000</v>
      </c>
      <c r="M686" s="11">
        <v>0.3</v>
      </c>
      <c r="N686" s="5" t="s">
        <v>18</v>
      </c>
      <c r="O686" s="13" t="b">
        <f t="shared" si="40"/>
        <v>0</v>
      </c>
      <c r="P686" s="14">
        <f t="shared" si="41"/>
        <v>66000</v>
      </c>
      <c r="Q686" s="14">
        <f t="shared" si="42"/>
        <v>19800</v>
      </c>
      <c r="R686" s="19">
        <f t="shared" si="43"/>
        <v>10</v>
      </c>
    </row>
    <row r="687" spans="2:18" ht="14.25" customHeight="1">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c r="O687" s="13" t="b">
        <f t="shared" si="40"/>
        <v>0</v>
      </c>
      <c r="P687" s="14">
        <f t="shared" si="41"/>
        <v>57375.000000000007</v>
      </c>
      <c r="Q687" s="14">
        <f t="shared" si="42"/>
        <v>14343.750000000002</v>
      </c>
      <c r="R687" s="19">
        <f t="shared" si="43"/>
        <v>10</v>
      </c>
    </row>
    <row r="688" spans="2:18" ht="14.25" customHeight="1">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c r="O688" s="13" t="b">
        <f t="shared" si="40"/>
        <v>0</v>
      </c>
      <c r="P688" s="14">
        <f t="shared" si="41"/>
        <v>53125.000000000007</v>
      </c>
      <c r="Q688" s="14">
        <f t="shared" si="42"/>
        <v>13281.250000000002</v>
      </c>
      <c r="R688" s="19">
        <f t="shared" si="43"/>
        <v>10</v>
      </c>
    </row>
    <row r="689" spans="2:18" ht="14.25" customHeight="1">
      <c r="B689" s="5" t="s">
        <v>30</v>
      </c>
      <c r="C689" s="5">
        <v>1128299</v>
      </c>
      <c r="D689" s="6">
        <v>44016</v>
      </c>
      <c r="E689" s="5" t="s">
        <v>31</v>
      </c>
      <c r="F689" s="5" t="s">
        <v>46</v>
      </c>
      <c r="G689" s="5" t="s">
        <v>47</v>
      </c>
      <c r="H689" s="7" t="s">
        <v>21</v>
      </c>
      <c r="I689" s="8">
        <v>80</v>
      </c>
      <c r="J689" s="9">
        <v>525</v>
      </c>
      <c r="K689" s="10">
        <v>420000</v>
      </c>
      <c r="L689" s="10">
        <v>126000</v>
      </c>
      <c r="M689" s="11">
        <v>0.3</v>
      </c>
      <c r="N689" s="5" t="s">
        <v>18</v>
      </c>
      <c r="O689" s="13" t="b">
        <f t="shared" si="40"/>
        <v>0</v>
      </c>
      <c r="P689" s="14">
        <f t="shared" si="41"/>
        <v>42000</v>
      </c>
      <c r="Q689" s="14">
        <f t="shared" si="42"/>
        <v>12600</v>
      </c>
      <c r="R689" s="19">
        <f t="shared" si="43"/>
        <v>10</v>
      </c>
    </row>
    <row r="690" spans="2:18" ht="14.25" customHeight="1">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c r="O690" s="13" t="b">
        <f t="shared" si="40"/>
        <v>0</v>
      </c>
      <c r="P690" s="14">
        <f t="shared" si="41"/>
        <v>48875.000000000007</v>
      </c>
      <c r="Q690" s="14">
        <f t="shared" si="42"/>
        <v>12218.750000000002</v>
      </c>
      <c r="R690" s="19">
        <f t="shared" si="43"/>
        <v>10</v>
      </c>
    </row>
    <row r="691" spans="2:18" ht="14.25" customHeight="1">
      <c r="B691" s="5" t="s">
        <v>30</v>
      </c>
      <c r="C691" s="5">
        <v>1128299</v>
      </c>
      <c r="D691" s="6">
        <v>44018</v>
      </c>
      <c r="E691" s="5" t="s">
        <v>31</v>
      </c>
      <c r="F691" s="5" t="s">
        <v>46</v>
      </c>
      <c r="G691" s="5" t="s">
        <v>47</v>
      </c>
      <c r="H691" s="7" t="s">
        <v>23</v>
      </c>
      <c r="I691" s="8">
        <v>100</v>
      </c>
      <c r="J691" s="9">
        <v>575</v>
      </c>
      <c r="K691" s="10">
        <v>575000</v>
      </c>
      <c r="L691" s="10">
        <v>115000</v>
      </c>
      <c r="M691" s="11">
        <v>0.2</v>
      </c>
      <c r="N691" s="5" t="s">
        <v>18</v>
      </c>
      <c r="O691" s="13" t="b">
        <f t="shared" si="40"/>
        <v>0</v>
      </c>
      <c r="P691" s="14">
        <f t="shared" si="41"/>
        <v>57500</v>
      </c>
      <c r="Q691" s="14">
        <f t="shared" si="42"/>
        <v>11500</v>
      </c>
      <c r="R691" s="19">
        <f t="shared" si="43"/>
        <v>10</v>
      </c>
    </row>
    <row r="692" spans="2:18" ht="14.25" customHeight="1">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c r="O692" s="13" t="b">
        <f t="shared" si="40"/>
        <v>0</v>
      </c>
      <c r="P692" s="14">
        <f t="shared" si="41"/>
        <v>65875.000000000015</v>
      </c>
      <c r="Q692" s="14">
        <f t="shared" si="42"/>
        <v>19762.500000000004</v>
      </c>
      <c r="R692" s="19">
        <f t="shared" si="43"/>
        <v>10</v>
      </c>
    </row>
    <row r="693" spans="2:18" ht="14.25" customHeight="1">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c r="O693" s="13" t="b">
        <f t="shared" si="40"/>
        <v>0</v>
      </c>
      <c r="P693" s="14">
        <f t="shared" si="41"/>
        <v>60000.000000000007</v>
      </c>
      <c r="Q693" s="14">
        <f t="shared" si="42"/>
        <v>15000.000000000002</v>
      </c>
      <c r="R693" s="19">
        <f t="shared" si="43"/>
        <v>10</v>
      </c>
    </row>
    <row r="694" spans="2:18" ht="14.25" customHeight="1">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c r="O694" s="13" t="b">
        <f t="shared" si="40"/>
        <v>0</v>
      </c>
      <c r="P694" s="14">
        <f t="shared" si="41"/>
        <v>46875.000000000007</v>
      </c>
      <c r="Q694" s="14">
        <f t="shared" si="42"/>
        <v>11718.750000000002</v>
      </c>
      <c r="R694" s="19">
        <f t="shared" si="43"/>
        <v>10.000000000000002</v>
      </c>
    </row>
    <row r="695" spans="2:18" ht="14.25" customHeight="1">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c r="O695" s="13" t="b">
        <f t="shared" si="40"/>
        <v>0</v>
      </c>
      <c r="P695" s="14">
        <f t="shared" si="41"/>
        <v>43125.000000000007</v>
      </c>
      <c r="Q695" s="14">
        <f t="shared" si="42"/>
        <v>12937.500000000002</v>
      </c>
      <c r="R695" s="19">
        <f t="shared" si="43"/>
        <v>10</v>
      </c>
    </row>
    <row r="696" spans="2:18" ht="14.25" customHeight="1">
      <c r="B696" s="5" t="s">
        <v>30</v>
      </c>
      <c r="C696" s="5">
        <v>1128299</v>
      </c>
      <c r="D696" s="6">
        <v>44023</v>
      </c>
      <c r="E696" s="5" t="s">
        <v>31</v>
      </c>
      <c r="F696" s="5" t="s">
        <v>46</v>
      </c>
      <c r="G696" s="5" t="s">
        <v>47</v>
      </c>
      <c r="H696" s="7" t="s">
        <v>22</v>
      </c>
      <c r="I696" s="8">
        <v>75</v>
      </c>
      <c r="J696" s="9">
        <v>575</v>
      </c>
      <c r="K696" s="10">
        <v>431250</v>
      </c>
      <c r="L696" s="10">
        <v>107812.5</v>
      </c>
      <c r="M696" s="11">
        <v>0.25</v>
      </c>
      <c r="N696" s="5" t="s">
        <v>18</v>
      </c>
      <c r="O696" s="13" t="b">
        <f t="shared" si="40"/>
        <v>0</v>
      </c>
      <c r="P696" s="14">
        <f t="shared" si="41"/>
        <v>43125</v>
      </c>
      <c r="Q696" s="14">
        <f t="shared" si="42"/>
        <v>10781.25</v>
      </c>
      <c r="R696" s="19">
        <f t="shared" si="43"/>
        <v>10</v>
      </c>
    </row>
    <row r="697" spans="2:18" ht="14.25" customHeight="1">
      <c r="B697" s="5" t="s">
        <v>30</v>
      </c>
      <c r="C697" s="5">
        <v>1128299</v>
      </c>
      <c r="D697" s="6">
        <v>44024</v>
      </c>
      <c r="E697" s="5" t="s">
        <v>31</v>
      </c>
      <c r="F697" s="5" t="s">
        <v>46</v>
      </c>
      <c r="G697" s="5" t="s">
        <v>47</v>
      </c>
      <c r="H697" s="7" t="s">
        <v>23</v>
      </c>
      <c r="I697" s="8">
        <v>80</v>
      </c>
      <c r="J697" s="9">
        <v>400</v>
      </c>
      <c r="K697" s="10">
        <v>320000</v>
      </c>
      <c r="L697" s="10">
        <v>64000</v>
      </c>
      <c r="M697" s="11">
        <v>0.2</v>
      </c>
      <c r="N697" s="5" t="s">
        <v>18</v>
      </c>
      <c r="O697" s="13" t="b">
        <f t="shared" si="40"/>
        <v>0</v>
      </c>
      <c r="P697" s="14">
        <f t="shared" si="41"/>
        <v>32000</v>
      </c>
      <c r="Q697" s="14">
        <f t="shared" si="42"/>
        <v>6400</v>
      </c>
      <c r="R697" s="19">
        <f t="shared" si="43"/>
        <v>10</v>
      </c>
    </row>
    <row r="698" spans="2:18" ht="14.25" customHeight="1">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c r="O698" s="13" t="b">
        <f t="shared" si="40"/>
        <v>0</v>
      </c>
      <c r="P698" s="14">
        <f t="shared" si="41"/>
        <v>42000.000000000007</v>
      </c>
      <c r="Q698" s="14">
        <f t="shared" si="42"/>
        <v>12600.000000000002</v>
      </c>
      <c r="R698" s="19">
        <f t="shared" si="43"/>
        <v>10</v>
      </c>
    </row>
    <row r="699" spans="2:18" ht="14.25" customHeight="1">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c r="O699" s="13" t="b">
        <f t="shared" si="40"/>
        <v>0</v>
      </c>
      <c r="P699" s="14">
        <f t="shared" si="41"/>
        <v>45000.000000000015</v>
      </c>
      <c r="Q699" s="14">
        <f t="shared" si="42"/>
        <v>11250.000000000004</v>
      </c>
      <c r="R699" s="19">
        <f t="shared" si="43"/>
        <v>10</v>
      </c>
    </row>
    <row r="700" spans="2:18" ht="14.25" customHeight="1">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c r="O700" s="13" t="b">
        <f t="shared" si="40"/>
        <v>0</v>
      </c>
      <c r="P700" s="14">
        <f t="shared" si="41"/>
        <v>31500.000000000007</v>
      </c>
      <c r="Q700" s="14">
        <f t="shared" si="42"/>
        <v>7875.0000000000018</v>
      </c>
      <c r="R700" s="19">
        <f t="shared" si="43"/>
        <v>10</v>
      </c>
    </row>
    <row r="701" spans="2:18" ht="14.25" customHeight="1">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c r="O701" s="13" t="b">
        <f t="shared" si="40"/>
        <v>0</v>
      </c>
      <c r="P701" s="14">
        <f t="shared" si="41"/>
        <v>28000.000000000007</v>
      </c>
      <c r="Q701" s="14">
        <f t="shared" si="42"/>
        <v>8400.0000000000018</v>
      </c>
      <c r="R701" s="19">
        <f t="shared" si="43"/>
        <v>10</v>
      </c>
    </row>
    <row r="702" spans="2:18" ht="14.25" customHeight="1">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c r="O702" s="13" t="b">
        <f t="shared" si="40"/>
        <v>0</v>
      </c>
      <c r="P702" s="14">
        <f t="shared" si="41"/>
        <v>34000.000000000007</v>
      </c>
      <c r="Q702" s="14">
        <f t="shared" si="42"/>
        <v>8500.0000000000018</v>
      </c>
      <c r="R702" s="19">
        <f t="shared" si="43"/>
        <v>10</v>
      </c>
    </row>
    <row r="703" spans="2:18" ht="14.25" customHeight="1">
      <c r="B703" s="5" t="s">
        <v>30</v>
      </c>
      <c r="C703" s="5">
        <v>1128299</v>
      </c>
      <c r="D703" s="6">
        <v>44030</v>
      </c>
      <c r="E703" s="5" t="s">
        <v>31</v>
      </c>
      <c r="F703" s="5" t="s">
        <v>46</v>
      </c>
      <c r="G703" s="5" t="s">
        <v>47</v>
      </c>
      <c r="H703" s="7" t="s">
        <v>23</v>
      </c>
      <c r="I703" s="8">
        <v>65</v>
      </c>
      <c r="J703" s="9">
        <v>450</v>
      </c>
      <c r="K703" s="10">
        <v>292500</v>
      </c>
      <c r="L703" s="10">
        <v>58500</v>
      </c>
      <c r="M703" s="11">
        <v>0.2</v>
      </c>
      <c r="N703" s="5" t="s">
        <v>18</v>
      </c>
      <c r="O703" s="13" t="b">
        <f t="shared" si="40"/>
        <v>0</v>
      </c>
      <c r="P703" s="14">
        <f t="shared" si="41"/>
        <v>29250</v>
      </c>
      <c r="Q703" s="14">
        <f t="shared" si="42"/>
        <v>5850</v>
      </c>
      <c r="R703" s="19">
        <f t="shared" si="43"/>
        <v>10</v>
      </c>
    </row>
    <row r="704" spans="2:18" ht="14.25" customHeight="1">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c r="O704" s="13" t="b">
        <f t="shared" si="40"/>
        <v>0</v>
      </c>
      <c r="P704" s="14">
        <f t="shared" si="41"/>
        <v>33000.000000000007</v>
      </c>
      <c r="Q704" s="14">
        <f t="shared" si="42"/>
        <v>9900.0000000000018</v>
      </c>
      <c r="R704" s="19">
        <f t="shared" si="43"/>
        <v>10</v>
      </c>
    </row>
    <row r="705" spans="2:18" ht="14.25" customHeight="1">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c r="O705" s="13" t="b">
        <f t="shared" si="40"/>
        <v>0</v>
      </c>
      <c r="P705" s="14">
        <f t="shared" si="41"/>
        <v>35750.000000000007</v>
      </c>
      <c r="Q705" s="14">
        <f t="shared" si="42"/>
        <v>8937.5000000000018</v>
      </c>
      <c r="R705" s="19">
        <f t="shared" si="43"/>
        <v>10</v>
      </c>
    </row>
    <row r="706" spans="2:18" ht="14.25" customHeight="1">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c r="O706" s="13" t="b">
        <f t="shared" si="40"/>
        <v>0</v>
      </c>
      <c r="P706" s="14">
        <f t="shared" si="41"/>
        <v>22500.000000000004</v>
      </c>
      <c r="Q706" s="14">
        <f t="shared" si="42"/>
        <v>5625.0000000000009</v>
      </c>
      <c r="R706" s="19">
        <f t="shared" si="43"/>
        <v>10</v>
      </c>
    </row>
    <row r="707" spans="2:18" ht="14.25" customHeight="1">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c r="O707" s="13" t="b">
        <f t="shared" si="40"/>
        <v>0</v>
      </c>
      <c r="P707" s="14">
        <f t="shared" si="41"/>
        <v>21000.000000000004</v>
      </c>
      <c r="Q707" s="14">
        <f t="shared" si="42"/>
        <v>6300.0000000000009</v>
      </c>
      <c r="R707" s="19">
        <f t="shared" si="43"/>
        <v>10</v>
      </c>
    </row>
    <row r="708" spans="2:18" ht="14.25" customHeight="1">
      <c r="B708" s="5" t="s">
        <v>30</v>
      </c>
      <c r="C708" s="5">
        <v>1128299</v>
      </c>
      <c r="D708" s="6">
        <v>44035</v>
      </c>
      <c r="E708" s="5" t="s">
        <v>31</v>
      </c>
      <c r="F708" s="5" t="s">
        <v>46</v>
      </c>
      <c r="G708" s="5" t="s">
        <v>47</v>
      </c>
      <c r="H708" s="7" t="s">
        <v>22</v>
      </c>
      <c r="I708" s="8">
        <v>70</v>
      </c>
      <c r="J708" s="9">
        <v>325</v>
      </c>
      <c r="K708" s="10">
        <v>227500</v>
      </c>
      <c r="L708" s="10">
        <v>56875</v>
      </c>
      <c r="M708" s="11">
        <v>0.25</v>
      </c>
      <c r="N708" s="5" t="s">
        <v>18</v>
      </c>
      <c r="O708" s="13" t="b">
        <f t="shared" si="40"/>
        <v>0</v>
      </c>
      <c r="P708" s="14">
        <f t="shared" si="41"/>
        <v>22750</v>
      </c>
      <c r="Q708" s="14">
        <f t="shared" si="42"/>
        <v>5687.5</v>
      </c>
      <c r="R708" s="19">
        <f t="shared" si="43"/>
        <v>10</v>
      </c>
    </row>
    <row r="709" spans="2:18" ht="14.25" customHeight="1">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c r="O709" s="13" t="b">
        <f t="shared" si="40"/>
        <v>0</v>
      </c>
      <c r="P709" s="14">
        <f t="shared" si="41"/>
        <v>28125.000000000004</v>
      </c>
      <c r="Q709" s="14">
        <f t="shared" si="42"/>
        <v>5625.0000000000009</v>
      </c>
      <c r="R709" s="19">
        <f t="shared" si="43"/>
        <v>10.000000000000002</v>
      </c>
    </row>
    <row r="710" spans="2:18" ht="14.25" customHeight="1">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c r="O710" s="13" t="b">
        <f t="shared" si="40"/>
        <v>0</v>
      </c>
      <c r="P710" s="14">
        <f t="shared" si="41"/>
        <v>36000.000000000007</v>
      </c>
      <c r="Q710" s="14">
        <f t="shared" si="42"/>
        <v>10800.000000000002</v>
      </c>
      <c r="R710" s="19">
        <f t="shared" si="43"/>
        <v>10</v>
      </c>
    </row>
    <row r="711" spans="2:18" ht="14.25" customHeight="1">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c r="O711" s="13" t="b">
        <f t="shared" ref="O711:O774" si="44">ROUND(I711*J711,2)=ROUND(K711,2)</f>
        <v>0</v>
      </c>
      <c r="P711" s="14">
        <f t="shared" ref="P711:P774" si="45">I711*J711</f>
        <v>40625.000000000007</v>
      </c>
      <c r="Q711" s="14">
        <f t="shared" ref="Q711:Q774" si="46">P711*M711</f>
        <v>10156.250000000002</v>
      </c>
      <c r="R711" s="19">
        <f t="shared" ref="R711:R774" si="47">L711/(P711*M711)</f>
        <v>10.000000000000002</v>
      </c>
    </row>
    <row r="712" spans="2:18" ht="14.25" customHeight="1">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c r="O712" s="13" t="b">
        <f t="shared" si="44"/>
        <v>0</v>
      </c>
      <c r="P712" s="14">
        <f t="shared" si="45"/>
        <v>28500.000000000004</v>
      </c>
      <c r="Q712" s="14">
        <f t="shared" si="46"/>
        <v>7125.0000000000009</v>
      </c>
      <c r="R712" s="19">
        <f t="shared" si="47"/>
        <v>10</v>
      </c>
    </row>
    <row r="713" spans="2:18" ht="14.25" customHeight="1">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c r="O713" s="13" t="b">
        <f t="shared" si="44"/>
        <v>0</v>
      </c>
      <c r="P713" s="14">
        <f t="shared" si="45"/>
        <v>31500.000000000007</v>
      </c>
      <c r="Q713" s="14">
        <f t="shared" si="46"/>
        <v>9450.0000000000018</v>
      </c>
      <c r="R713" s="19">
        <f t="shared" si="47"/>
        <v>10</v>
      </c>
    </row>
    <row r="714" spans="2:18" ht="14.25" customHeight="1">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c r="O714" s="13" t="b">
        <f t="shared" si="44"/>
        <v>0</v>
      </c>
      <c r="P714" s="14">
        <f t="shared" si="45"/>
        <v>38250.000000000007</v>
      </c>
      <c r="Q714" s="14">
        <f t="shared" si="46"/>
        <v>9562.5000000000018</v>
      </c>
      <c r="R714" s="19">
        <f t="shared" si="47"/>
        <v>10</v>
      </c>
    </row>
    <row r="715" spans="2:18" ht="14.25" customHeight="1">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c r="O715" s="13" t="b">
        <f t="shared" si="44"/>
        <v>0</v>
      </c>
      <c r="P715" s="14">
        <f t="shared" si="45"/>
        <v>52250.000000000007</v>
      </c>
      <c r="Q715" s="14">
        <f t="shared" si="46"/>
        <v>10450.000000000002</v>
      </c>
      <c r="R715" s="19">
        <f t="shared" si="47"/>
        <v>10</v>
      </c>
    </row>
    <row r="716" spans="2:18" ht="14.25" customHeight="1">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c r="O716" s="13" t="b">
        <f t="shared" si="44"/>
        <v>0</v>
      </c>
      <c r="P716" s="14">
        <f t="shared" si="45"/>
        <v>60000.000000000007</v>
      </c>
      <c r="Q716" s="14">
        <f t="shared" si="46"/>
        <v>18000</v>
      </c>
      <c r="R716" s="19">
        <f t="shared" si="47"/>
        <v>10.000000000000002</v>
      </c>
    </row>
    <row r="717" spans="2:18" ht="14.25" customHeight="1">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c r="O717" s="13" t="b">
        <f t="shared" si="44"/>
        <v>0</v>
      </c>
      <c r="P717" s="14">
        <f t="shared" si="45"/>
        <v>63750.000000000007</v>
      </c>
      <c r="Q717" s="14">
        <f t="shared" si="46"/>
        <v>15937.500000000002</v>
      </c>
      <c r="R717" s="19">
        <f t="shared" si="47"/>
        <v>10</v>
      </c>
    </row>
    <row r="718" spans="2:18" ht="14.25" customHeight="1">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c r="O718" s="13" t="b">
        <f t="shared" si="44"/>
        <v>0</v>
      </c>
      <c r="P718" s="14">
        <f t="shared" si="45"/>
        <v>44000.000000000007</v>
      </c>
      <c r="Q718" s="14">
        <f t="shared" si="46"/>
        <v>11000.000000000002</v>
      </c>
      <c r="R718" s="19">
        <f t="shared" si="47"/>
        <v>10</v>
      </c>
    </row>
    <row r="719" spans="2:18" ht="14.25" customHeight="1">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c r="O719" s="13" t="b">
        <f t="shared" si="44"/>
        <v>0</v>
      </c>
      <c r="P719" s="14">
        <f t="shared" si="45"/>
        <v>44000.000000000007</v>
      </c>
      <c r="Q719" s="14">
        <f t="shared" si="46"/>
        <v>13200.000000000002</v>
      </c>
      <c r="R719" s="19">
        <f t="shared" si="47"/>
        <v>9.9999999999999982</v>
      </c>
    </row>
    <row r="720" spans="2:18" ht="14.25" customHeight="1">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c r="O720" s="13" t="b">
        <f t="shared" si="44"/>
        <v>0</v>
      </c>
      <c r="P720" s="14">
        <f t="shared" si="45"/>
        <v>42750.000000000007</v>
      </c>
      <c r="Q720" s="14">
        <f t="shared" si="46"/>
        <v>10687.500000000002</v>
      </c>
      <c r="R720" s="19">
        <f t="shared" si="47"/>
        <v>10</v>
      </c>
    </row>
    <row r="721" spans="2:18" ht="14.25" customHeight="1">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c r="O721" s="13" t="b">
        <f t="shared" si="44"/>
        <v>0</v>
      </c>
      <c r="P721" s="14">
        <f t="shared" si="45"/>
        <v>54625.000000000007</v>
      </c>
      <c r="Q721" s="14">
        <f t="shared" si="46"/>
        <v>10925.000000000002</v>
      </c>
      <c r="R721" s="19">
        <f t="shared" si="47"/>
        <v>10.000000000000002</v>
      </c>
    </row>
    <row r="722" spans="2:18" ht="14.25" customHeight="1">
      <c r="B722" s="5" t="s">
        <v>14</v>
      </c>
      <c r="C722" s="5">
        <v>1185732</v>
      </c>
      <c r="D722" s="6">
        <v>44049</v>
      </c>
      <c r="E722" s="5" t="s">
        <v>31</v>
      </c>
      <c r="F722" s="5" t="s">
        <v>46</v>
      </c>
      <c r="G722" s="5" t="s">
        <v>47</v>
      </c>
      <c r="H722" s="7" t="s">
        <v>17</v>
      </c>
      <c r="I722" s="8">
        <v>45</v>
      </c>
      <c r="J722" s="9">
        <v>1050</v>
      </c>
      <c r="K722" s="10">
        <v>472500</v>
      </c>
      <c r="L722" s="10">
        <v>212625</v>
      </c>
      <c r="M722" s="11">
        <v>0.45</v>
      </c>
      <c r="N722" s="5" t="s">
        <v>18</v>
      </c>
      <c r="O722" s="13" t="b">
        <f t="shared" si="44"/>
        <v>0</v>
      </c>
      <c r="P722" s="14">
        <f t="shared" si="45"/>
        <v>47250</v>
      </c>
      <c r="Q722" s="14">
        <f t="shared" si="46"/>
        <v>21262.5</v>
      </c>
      <c r="R722" s="19">
        <f t="shared" si="47"/>
        <v>10</v>
      </c>
    </row>
    <row r="723" spans="2:18" ht="14.25" customHeight="1">
      <c r="B723" s="5" t="s">
        <v>14</v>
      </c>
      <c r="C723" s="5">
        <v>1185732</v>
      </c>
      <c r="D723" s="6">
        <v>44050</v>
      </c>
      <c r="E723" s="5" t="s">
        <v>31</v>
      </c>
      <c r="F723" s="5" t="s">
        <v>46</v>
      </c>
      <c r="G723" s="5" t="s">
        <v>47</v>
      </c>
      <c r="H723" s="7" t="s">
        <v>19</v>
      </c>
      <c r="I723" s="8">
        <v>45</v>
      </c>
      <c r="J723" s="9">
        <v>850</v>
      </c>
      <c r="K723" s="10">
        <v>382500</v>
      </c>
      <c r="L723" s="10">
        <v>133875</v>
      </c>
      <c r="M723" s="11">
        <v>0.35</v>
      </c>
      <c r="N723" s="5" t="s">
        <v>18</v>
      </c>
      <c r="O723" s="13" t="b">
        <f t="shared" si="44"/>
        <v>0</v>
      </c>
      <c r="P723" s="14">
        <f t="shared" si="45"/>
        <v>38250</v>
      </c>
      <c r="Q723" s="14">
        <f t="shared" si="46"/>
        <v>13387.5</v>
      </c>
      <c r="R723" s="19">
        <f t="shared" si="47"/>
        <v>10</v>
      </c>
    </row>
    <row r="724" spans="2:18" ht="14.25" customHeight="1">
      <c r="B724" s="5" t="s">
        <v>14</v>
      </c>
      <c r="C724" s="5">
        <v>1185732</v>
      </c>
      <c r="D724" s="6">
        <v>44051</v>
      </c>
      <c r="E724" s="5" t="s">
        <v>31</v>
      </c>
      <c r="F724" s="5" t="s">
        <v>46</v>
      </c>
      <c r="G724" s="5" t="s">
        <v>47</v>
      </c>
      <c r="H724" s="7" t="s">
        <v>20</v>
      </c>
      <c r="I724" s="8">
        <v>35</v>
      </c>
      <c r="J724" s="9">
        <v>850</v>
      </c>
      <c r="K724" s="10">
        <v>297500</v>
      </c>
      <c r="L724" s="10">
        <v>74375</v>
      </c>
      <c r="M724" s="11">
        <v>0.25</v>
      </c>
      <c r="N724" s="5" t="s">
        <v>18</v>
      </c>
      <c r="O724" s="13" t="b">
        <f t="shared" si="44"/>
        <v>0</v>
      </c>
      <c r="P724" s="14">
        <f t="shared" si="45"/>
        <v>29750</v>
      </c>
      <c r="Q724" s="14">
        <f t="shared" si="46"/>
        <v>7437.5</v>
      </c>
      <c r="R724" s="19">
        <f t="shared" si="47"/>
        <v>10</v>
      </c>
    </row>
    <row r="725" spans="2:18" ht="14.25" customHeight="1">
      <c r="B725" s="5" t="s">
        <v>14</v>
      </c>
      <c r="C725" s="5">
        <v>1185732</v>
      </c>
      <c r="D725" s="6">
        <v>44052</v>
      </c>
      <c r="E725" s="5" t="s">
        <v>31</v>
      </c>
      <c r="F725" s="5" t="s">
        <v>46</v>
      </c>
      <c r="G725" s="5" t="s">
        <v>47</v>
      </c>
      <c r="H725" s="7" t="s">
        <v>21</v>
      </c>
      <c r="I725" s="8">
        <v>40</v>
      </c>
      <c r="J725" s="9">
        <v>700</v>
      </c>
      <c r="K725" s="10">
        <v>280000</v>
      </c>
      <c r="L725" s="10">
        <v>84000</v>
      </c>
      <c r="M725" s="11">
        <v>0.3</v>
      </c>
      <c r="N725" s="5" t="s">
        <v>18</v>
      </c>
      <c r="O725" s="13" t="b">
        <f t="shared" si="44"/>
        <v>0</v>
      </c>
      <c r="P725" s="14">
        <f t="shared" si="45"/>
        <v>28000</v>
      </c>
      <c r="Q725" s="14">
        <f t="shared" si="46"/>
        <v>8400</v>
      </c>
      <c r="R725" s="19">
        <f t="shared" si="47"/>
        <v>10</v>
      </c>
    </row>
    <row r="726" spans="2:18" ht="14.25" customHeight="1">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c r="O726" s="13" t="b">
        <f t="shared" si="44"/>
        <v>0</v>
      </c>
      <c r="P726" s="14">
        <f t="shared" si="45"/>
        <v>41250.000000000007</v>
      </c>
      <c r="Q726" s="14">
        <f t="shared" si="46"/>
        <v>14437.500000000002</v>
      </c>
      <c r="R726" s="19">
        <f t="shared" si="47"/>
        <v>9.9999999999999982</v>
      </c>
    </row>
    <row r="727" spans="2:18" ht="14.25" customHeight="1">
      <c r="B727" s="5" t="s">
        <v>14</v>
      </c>
      <c r="C727" s="5">
        <v>1185732</v>
      </c>
      <c r="D727" s="6">
        <v>44054</v>
      </c>
      <c r="E727" s="5" t="s">
        <v>48</v>
      </c>
      <c r="F727" s="5" t="s">
        <v>49</v>
      </c>
      <c r="G727" s="5" t="s">
        <v>50</v>
      </c>
      <c r="H727" s="7" t="s">
        <v>23</v>
      </c>
      <c r="I727" s="8">
        <v>45</v>
      </c>
      <c r="J727" s="9">
        <v>850</v>
      </c>
      <c r="K727" s="10">
        <v>382500</v>
      </c>
      <c r="L727" s="10">
        <v>191250</v>
      </c>
      <c r="M727" s="11">
        <v>0.5</v>
      </c>
      <c r="N727" s="5" t="s">
        <v>18</v>
      </c>
      <c r="O727" s="13" t="b">
        <f t="shared" si="44"/>
        <v>0</v>
      </c>
      <c r="P727" s="14">
        <f t="shared" si="45"/>
        <v>38250</v>
      </c>
      <c r="Q727" s="14">
        <f t="shared" si="46"/>
        <v>19125</v>
      </c>
      <c r="R727" s="19">
        <f t="shared" si="47"/>
        <v>10</v>
      </c>
    </row>
    <row r="728" spans="2:18" ht="14.25" customHeight="1">
      <c r="B728" s="5" t="s">
        <v>14</v>
      </c>
      <c r="C728" s="5">
        <v>1185732</v>
      </c>
      <c r="D728" s="6">
        <v>44055</v>
      </c>
      <c r="E728" s="5" t="s">
        <v>48</v>
      </c>
      <c r="F728" s="5" t="s">
        <v>49</v>
      </c>
      <c r="G728" s="5" t="s">
        <v>50</v>
      </c>
      <c r="H728" s="7" t="s">
        <v>17</v>
      </c>
      <c r="I728" s="8">
        <v>45</v>
      </c>
      <c r="J728" s="9">
        <v>1100</v>
      </c>
      <c r="K728" s="10">
        <v>495000</v>
      </c>
      <c r="L728" s="10">
        <v>222750</v>
      </c>
      <c r="M728" s="11">
        <v>0.45</v>
      </c>
      <c r="N728" s="5" t="s">
        <v>18</v>
      </c>
      <c r="O728" s="13" t="b">
        <f t="shared" si="44"/>
        <v>0</v>
      </c>
      <c r="P728" s="14">
        <f t="shared" si="45"/>
        <v>49500</v>
      </c>
      <c r="Q728" s="14">
        <f t="shared" si="46"/>
        <v>22275</v>
      </c>
      <c r="R728" s="19">
        <f t="shared" si="47"/>
        <v>10</v>
      </c>
    </row>
    <row r="729" spans="2:18" ht="14.25" customHeight="1">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c r="O729" s="13" t="b">
        <f t="shared" si="44"/>
        <v>0</v>
      </c>
      <c r="P729" s="14">
        <f t="shared" si="45"/>
        <v>33750</v>
      </c>
      <c r="Q729" s="14">
        <f t="shared" si="46"/>
        <v>11812.5</v>
      </c>
      <c r="R729" s="19">
        <f t="shared" si="47"/>
        <v>9.9999999999999982</v>
      </c>
    </row>
    <row r="730" spans="2:18" ht="14.25" customHeight="1">
      <c r="B730" s="5" t="s">
        <v>14</v>
      </c>
      <c r="C730" s="5">
        <v>1185732</v>
      </c>
      <c r="D730" s="6">
        <v>44057</v>
      </c>
      <c r="E730" s="5" t="s">
        <v>48</v>
      </c>
      <c r="F730" s="5" t="s">
        <v>49</v>
      </c>
      <c r="G730" s="5" t="s">
        <v>50</v>
      </c>
      <c r="H730" s="7" t="s">
        <v>20</v>
      </c>
      <c r="I730" s="8">
        <v>35</v>
      </c>
      <c r="J730" s="9">
        <v>800</v>
      </c>
      <c r="K730" s="10">
        <v>280000</v>
      </c>
      <c r="L730" s="10">
        <v>70000</v>
      </c>
      <c r="M730" s="11">
        <v>0.25</v>
      </c>
      <c r="N730" s="5" t="s">
        <v>18</v>
      </c>
      <c r="O730" s="13" t="b">
        <f t="shared" si="44"/>
        <v>0</v>
      </c>
      <c r="P730" s="14">
        <f t="shared" si="45"/>
        <v>28000</v>
      </c>
      <c r="Q730" s="14">
        <f t="shared" si="46"/>
        <v>7000</v>
      </c>
      <c r="R730" s="19">
        <f t="shared" si="47"/>
        <v>10</v>
      </c>
    </row>
    <row r="731" spans="2:18" ht="14.25" customHeight="1">
      <c r="B731" s="5" t="s">
        <v>30</v>
      </c>
      <c r="C731" s="5">
        <v>1185732</v>
      </c>
      <c r="D731" s="6">
        <v>44058</v>
      </c>
      <c r="E731" s="5" t="s">
        <v>48</v>
      </c>
      <c r="F731" s="5" t="s">
        <v>49</v>
      </c>
      <c r="G731" s="5" t="s">
        <v>50</v>
      </c>
      <c r="H731" s="7" t="s">
        <v>21</v>
      </c>
      <c r="I731" s="8">
        <v>40</v>
      </c>
      <c r="J731" s="9">
        <v>675</v>
      </c>
      <c r="K731" s="10">
        <v>270000</v>
      </c>
      <c r="L731" s="10">
        <v>81000</v>
      </c>
      <c r="M731" s="11">
        <v>0.3</v>
      </c>
      <c r="N731" s="5" t="s">
        <v>18</v>
      </c>
      <c r="O731" s="13" t="b">
        <f t="shared" si="44"/>
        <v>0</v>
      </c>
      <c r="P731" s="14">
        <f t="shared" si="45"/>
        <v>27000</v>
      </c>
      <c r="Q731" s="14">
        <f t="shared" si="46"/>
        <v>8100</v>
      </c>
      <c r="R731" s="19">
        <f t="shared" si="47"/>
        <v>10</v>
      </c>
    </row>
    <row r="732" spans="2:18" ht="14.25" customHeight="1">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c r="O732" s="13" t="b">
        <f t="shared" si="44"/>
        <v>0</v>
      </c>
      <c r="P732" s="14">
        <f t="shared" si="45"/>
        <v>41250.000000000007</v>
      </c>
      <c r="Q732" s="14">
        <f t="shared" si="46"/>
        <v>14437.500000000002</v>
      </c>
      <c r="R732" s="19">
        <f t="shared" si="47"/>
        <v>9.9999999999999982</v>
      </c>
    </row>
    <row r="733" spans="2:18" ht="14.25" customHeight="1">
      <c r="B733" s="5" t="s">
        <v>14</v>
      </c>
      <c r="C733" s="5">
        <v>1185732</v>
      </c>
      <c r="D733" s="6">
        <v>44060</v>
      </c>
      <c r="E733" s="5" t="s">
        <v>48</v>
      </c>
      <c r="F733" s="5" t="s">
        <v>49</v>
      </c>
      <c r="G733" s="5" t="s">
        <v>50</v>
      </c>
      <c r="H733" s="7" t="s">
        <v>23</v>
      </c>
      <c r="I733" s="8">
        <v>45</v>
      </c>
      <c r="J733" s="9">
        <v>850</v>
      </c>
      <c r="K733" s="10">
        <v>382500</v>
      </c>
      <c r="L733" s="10">
        <v>191250</v>
      </c>
      <c r="M733" s="11">
        <v>0.5</v>
      </c>
      <c r="N733" s="5" t="s">
        <v>18</v>
      </c>
      <c r="O733" s="13" t="b">
        <f t="shared" si="44"/>
        <v>0</v>
      </c>
      <c r="P733" s="14">
        <f t="shared" si="45"/>
        <v>38250</v>
      </c>
      <c r="Q733" s="14">
        <f t="shared" si="46"/>
        <v>19125</v>
      </c>
      <c r="R733" s="19">
        <f t="shared" si="47"/>
        <v>10</v>
      </c>
    </row>
    <row r="734" spans="2:18" ht="14.25" customHeight="1">
      <c r="B734" s="5" t="s">
        <v>14</v>
      </c>
      <c r="C734" s="5">
        <v>1185732</v>
      </c>
      <c r="D734" s="6">
        <v>44061</v>
      </c>
      <c r="E734" s="5" t="s">
        <v>48</v>
      </c>
      <c r="F734" s="5" t="s">
        <v>49</v>
      </c>
      <c r="G734" s="5" t="s">
        <v>50</v>
      </c>
      <c r="H734" s="7" t="s">
        <v>17</v>
      </c>
      <c r="I734" s="8">
        <v>45</v>
      </c>
      <c r="J734" s="9">
        <v>1070</v>
      </c>
      <c r="K734" s="10">
        <v>481500</v>
      </c>
      <c r="L734" s="10">
        <v>216675</v>
      </c>
      <c r="M734" s="11">
        <v>0.45</v>
      </c>
      <c r="N734" s="5" t="s">
        <v>18</v>
      </c>
      <c r="O734" s="13" t="b">
        <f t="shared" si="44"/>
        <v>0</v>
      </c>
      <c r="P734" s="14">
        <f t="shared" si="45"/>
        <v>48150</v>
      </c>
      <c r="Q734" s="14">
        <f t="shared" si="46"/>
        <v>21667.5</v>
      </c>
      <c r="R734" s="19">
        <f t="shared" si="47"/>
        <v>10</v>
      </c>
    </row>
    <row r="735" spans="2:18" ht="14.25" customHeight="1">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c r="O735" s="13" t="b">
        <f t="shared" si="44"/>
        <v>0</v>
      </c>
      <c r="P735" s="14">
        <f t="shared" si="45"/>
        <v>33750</v>
      </c>
      <c r="Q735" s="14">
        <f t="shared" si="46"/>
        <v>11812.5</v>
      </c>
      <c r="R735" s="19">
        <f t="shared" si="47"/>
        <v>9.9999999999999982</v>
      </c>
    </row>
    <row r="736" spans="2:18" ht="14.25" customHeight="1">
      <c r="B736" s="5" t="s">
        <v>14</v>
      </c>
      <c r="C736" s="5">
        <v>1185732</v>
      </c>
      <c r="D736" s="6">
        <v>44063</v>
      </c>
      <c r="E736" s="5" t="s">
        <v>48</v>
      </c>
      <c r="F736" s="5" t="s">
        <v>49</v>
      </c>
      <c r="G736" s="5" t="s">
        <v>50</v>
      </c>
      <c r="H736" s="7" t="s">
        <v>20</v>
      </c>
      <c r="I736" s="8">
        <v>35</v>
      </c>
      <c r="J736" s="9">
        <v>775</v>
      </c>
      <c r="K736" s="10">
        <v>271250</v>
      </c>
      <c r="L736" s="10">
        <v>67812.5</v>
      </c>
      <c r="M736" s="11">
        <v>0.25</v>
      </c>
      <c r="N736" s="5" t="s">
        <v>18</v>
      </c>
      <c r="O736" s="13" t="b">
        <f t="shared" si="44"/>
        <v>0</v>
      </c>
      <c r="P736" s="14">
        <f t="shared" si="45"/>
        <v>27125</v>
      </c>
      <c r="Q736" s="14">
        <f t="shared" si="46"/>
        <v>6781.25</v>
      </c>
      <c r="R736" s="19">
        <f t="shared" si="47"/>
        <v>10</v>
      </c>
    </row>
    <row r="737" spans="2:18" ht="14.25" customHeight="1">
      <c r="B737" s="5" t="s">
        <v>14</v>
      </c>
      <c r="C737" s="5">
        <v>1185732</v>
      </c>
      <c r="D737" s="6">
        <v>44064</v>
      </c>
      <c r="E737" s="5" t="s">
        <v>48</v>
      </c>
      <c r="F737" s="5" t="s">
        <v>49</v>
      </c>
      <c r="G737" s="5" t="s">
        <v>50</v>
      </c>
      <c r="H737" s="7" t="s">
        <v>21</v>
      </c>
      <c r="I737" s="8">
        <v>40</v>
      </c>
      <c r="J737" s="9">
        <v>625</v>
      </c>
      <c r="K737" s="10">
        <v>250000</v>
      </c>
      <c r="L737" s="10">
        <v>75000</v>
      </c>
      <c r="M737" s="11">
        <v>0.3</v>
      </c>
      <c r="N737" s="5" t="s">
        <v>18</v>
      </c>
      <c r="O737" s="13" t="b">
        <f t="shared" si="44"/>
        <v>0</v>
      </c>
      <c r="P737" s="14">
        <f t="shared" si="45"/>
        <v>25000</v>
      </c>
      <c r="Q737" s="14">
        <f t="shared" si="46"/>
        <v>7500</v>
      </c>
      <c r="R737" s="19">
        <f t="shared" si="47"/>
        <v>10</v>
      </c>
    </row>
    <row r="738" spans="2:18" ht="14.25" customHeight="1">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c r="O738" s="13" t="b">
        <f t="shared" si="44"/>
        <v>0</v>
      </c>
      <c r="P738" s="14">
        <f t="shared" si="45"/>
        <v>37125.000000000007</v>
      </c>
      <c r="Q738" s="14">
        <f t="shared" si="46"/>
        <v>12993.750000000002</v>
      </c>
      <c r="R738" s="19">
        <f t="shared" si="47"/>
        <v>10</v>
      </c>
    </row>
    <row r="739" spans="2:18" ht="14.25" customHeight="1">
      <c r="B739" s="5" t="s">
        <v>14</v>
      </c>
      <c r="C739" s="5">
        <v>1185732</v>
      </c>
      <c r="D739" s="6">
        <v>44066</v>
      </c>
      <c r="E739" s="5" t="s">
        <v>48</v>
      </c>
      <c r="F739" s="5" t="s">
        <v>49</v>
      </c>
      <c r="G739" s="5" t="s">
        <v>50</v>
      </c>
      <c r="H739" s="7" t="s">
        <v>23</v>
      </c>
      <c r="I739" s="8">
        <v>45</v>
      </c>
      <c r="J739" s="9">
        <v>775</v>
      </c>
      <c r="K739" s="10">
        <v>348750</v>
      </c>
      <c r="L739" s="10">
        <v>174375</v>
      </c>
      <c r="M739" s="11">
        <v>0.5</v>
      </c>
      <c r="N739" s="5" t="s">
        <v>18</v>
      </c>
      <c r="O739" s="13" t="b">
        <f t="shared" si="44"/>
        <v>0</v>
      </c>
      <c r="P739" s="14">
        <f t="shared" si="45"/>
        <v>34875</v>
      </c>
      <c r="Q739" s="14">
        <f t="shared" si="46"/>
        <v>17437.5</v>
      </c>
      <c r="R739" s="19">
        <f t="shared" si="47"/>
        <v>10</v>
      </c>
    </row>
    <row r="740" spans="2:18" ht="14.25" customHeight="1">
      <c r="B740" s="5" t="s">
        <v>14</v>
      </c>
      <c r="C740" s="5">
        <v>1185732</v>
      </c>
      <c r="D740" s="6">
        <v>43945</v>
      </c>
      <c r="E740" s="5" t="s">
        <v>48</v>
      </c>
      <c r="F740" s="5" t="s">
        <v>49</v>
      </c>
      <c r="G740" s="5" t="s">
        <v>50</v>
      </c>
      <c r="H740" s="7" t="s">
        <v>17</v>
      </c>
      <c r="I740" s="8">
        <v>45</v>
      </c>
      <c r="J740" s="9">
        <v>1025</v>
      </c>
      <c r="K740" s="10">
        <v>461250</v>
      </c>
      <c r="L740" s="10">
        <v>207562.5</v>
      </c>
      <c r="M740" s="11">
        <v>0.45</v>
      </c>
      <c r="N740" s="5" t="s">
        <v>18</v>
      </c>
      <c r="O740" s="13" t="b">
        <f t="shared" si="44"/>
        <v>0</v>
      </c>
      <c r="P740" s="14">
        <f t="shared" si="45"/>
        <v>46125</v>
      </c>
      <c r="Q740" s="14">
        <f t="shared" si="46"/>
        <v>20756.25</v>
      </c>
      <c r="R740" s="19">
        <f t="shared" si="47"/>
        <v>10</v>
      </c>
    </row>
    <row r="741" spans="2:18" ht="14.25" customHeight="1">
      <c r="B741" s="5" t="s">
        <v>14</v>
      </c>
      <c r="C741" s="5">
        <v>1185732</v>
      </c>
      <c r="D741" s="6">
        <v>43945</v>
      </c>
      <c r="E741" s="5" t="s">
        <v>48</v>
      </c>
      <c r="F741" s="5" t="s">
        <v>49</v>
      </c>
      <c r="G741" s="5" t="s">
        <v>50</v>
      </c>
      <c r="H741" s="7" t="s">
        <v>19</v>
      </c>
      <c r="I741" s="8">
        <v>45</v>
      </c>
      <c r="J741" s="9">
        <v>725</v>
      </c>
      <c r="K741" s="10">
        <v>326250</v>
      </c>
      <c r="L741" s="10">
        <v>114187.5</v>
      </c>
      <c r="M741" s="11">
        <v>0.35</v>
      </c>
      <c r="N741" s="5" t="s">
        <v>18</v>
      </c>
      <c r="O741" s="13" t="b">
        <f t="shared" si="44"/>
        <v>0</v>
      </c>
      <c r="P741" s="14">
        <f t="shared" si="45"/>
        <v>32625</v>
      </c>
      <c r="Q741" s="14">
        <f t="shared" si="46"/>
        <v>11418.75</v>
      </c>
      <c r="R741" s="19">
        <f t="shared" si="47"/>
        <v>10</v>
      </c>
    </row>
    <row r="742" spans="2:18" ht="14.25" customHeight="1">
      <c r="B742" s="5" t="s">
        <v>30</v>
      </c>
      <c r="C742" s="5">
        <v>1185732</v>
      </c>
      <c r="D742" s="6">
        <v>43945</v>
      </c>
      <c r="E742" s="5" t="s">
        <v>48</v>
      </c>
      <c r="F742" s="5" t="s">
        <v>49</v>
      </c>
      <c r="G742" s="5" t="s">
        <v>50</v>
      </c>
      <c r="H742" s="7" t="s">
        <v>20</v>
      </c>
      <c r="I742" s="8">
        <v>35</v>
      </c>
      <c r="J742" s="9">
        <v>725</v>
      </c>
      <c r="K742" s="10">
        <v>253750</v>
      </c>
      <c r="L742" s="10">
        <v>63437.5</v>
      </c>
      <c r="M742" s="11">
        <v>0.25</v>
      </c>
      <c r="N742" s="5" t="s">
        <v>18</v>
      </c>
      <c r="O742" s="13" t="b">
        <f t="shared" si="44"/>
        <v>0</v>
      </c>
      <c r="P742" s="14">
        <f t="shared" si="45"/>
        <v>25375</v>
      </c>
      <c r="Q742" s="14">
        <f t="shared" si="46"/>
        <v>6343.75</v>
      </c>
      <c r="R742" s="19">
        <f t="shared" si="47"/>
        <v>10</v>
      </c>
    </row>
    <row r="743" spans="2:18" ht="14.25" customHeight="1">
      <c r="B743" s="5" t="s">
        <v>30</v>
      </c>
      <c r="C743" s="5">
        <v>1185732</v>
      </c>
      <c r="D743" s="6">
        <v>43945</v>
      </c>
      <c r="E743" s="5" t="s">
        <v>48</v>
      </c>
      <c r="F743" s="5" t="s">
        <v>49</v>
      </c>
      <c r="G743" s="5" t="s">
        <v>50</v>
      </c>
      <c r="H743" s="7" t="s">
        <v>21</v>
      </c>
      <c r="I743" s="8">
        <v>40</v>
      </c>
      <c r="J743" s="9">
        <v>650</v>
      </c>
      <c r="K743" s="10">
        <v>260000</v>
      </c>
      <c r="L743" s="10">
        <v>78000</v>
      </c>
      <c r="M743" s="11">
        <v>0.3</v>
      </c>
      <c r="N743" s="5" t="s">
        <v>18</v>
      </c>
      <c r="O743" s="13" t="b">
        <f t="shared" si="44"/>
        <v>0</v>
      </c>
      <c r="P743" s="14">
        <f t="shared" si="45"/>
        <v>26000</v>
      </c>
      <c r="Q743" s="14">
        <f t="shared" si="46"/>
        <v>7800</v>
      </c>
      <c r="R743" s="19">
        <f t="shared" si="47"/>
        <v>10</v>
      </c>
    </row>
    <row r="744" spans="2:18" ht="14.25" customHeight="1">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c r="O744" s="13" t="b">
        <f t="shared" si="44"/>
        <v>0</v>
      </c>
      <c r="P744" s="14">
        <f t="shared" si="45"/>
        <v>37125.000000000007</v>
      </c>
      <c r="Q744" s="14">
        <f t="shared" si="46"/>
        <v>12993.750000000002</v>
      </c>
      <c r="R744" s="19">
        <f t="shared" si="47"/>
        <v>10</v>
      </c>
    </row>
    <row r="745" spans="2:18" ht="14.25" customHeight="1">
      <c r="B745" s="5" t="s">
        <v>30</v>
      </c>
      <c r="C745" s="5">
        <v>1185732</v>
      </c>
      <c r="D745" s="6">
        <v>43945</v>
      </c>
      <c r="E745" s="5" t="s">
        <v>48</v>
      </c>
      <c r="F745" s="5" t="s">
        <v>49</v>
      </c>
      <c r="G745" s="5" t="s">
        <v>50</v>
      </c>
      <c r="H745" s="7" t="s">
        <v>23</v>
      </c>
      <c r="I745" s="8">
        <v>45</v>
      </c>
      <c r="J745" s="9">
        <v>800</v>
      </c>
      <c r="K745" s="10">
        <v>360000</v>
      </c>
      <c r="L745" s="10">
        <v>180000</v>
      </c>
      <c r="M745" s="11">
        <v>0.5</v>
      </c>
      <c r="N745" s="5" t="s">
        <v>18</v>
      </c>
      <c r="O745" s="13" t="b">
        <f t="shared" si="44"/>
        <v>0</v>
      </c>
      <c r="P745" s="14">
        <f t="shared" si="45"/>
        <v>36000</v>
      </c>
      <c r="Q745" s="14">
        <f t="shared" si="46"/>
        <v>18000</v>
      </c>
      <c r="R745" s="19">
        <f t="shared" si="47"/>
        <v>10</v>
      </c>
    </row>
    <row r="746" spans="2:18" ht="14.25" customHeight="1">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c r="O746" s="13" t="b">
        <f t="shared" si="44"/>
        <v>0</v>
      </c>
      <c r="P746" s="14">
        <f t="shared" si="45"/>
        <v>58850.000000000007</v>
      </c>
      <c r="Q746" s="14">
        <f t="shared" si="46"/>
        <v>26482.500000000004</v>
      </c>
      <c r="R746" s="19">
        <f t="shared" si="47"/>
        <v>10</v>
      </c>
    </row>
    <row r="747" spans="2:18" ht="14.25" customHeight="1">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c r="O747" s="13" t="b">
        <f t="shared" si="44"/>
        <v>0</v>
      </c>
      <c r="P747" s="14">
        <f t="shared" si="45"/>
        <v>42625.000000000007</v>
      </c>
      <c r="Q747" s="14">
        <f t="shared" si="46"/>
        <v>14918.750000000002</v>
      </c>
      <c r="R747" s="19">
        <f t="shared" si="47"/>
        <v>9.9999999999999982</v>
      </c>
    </row>
    <row r="748" spans="2:18" ht="14.25" customHeight="1">
      <c r="B748" s="5" t="s">
        <v>30</v>
      </c>
      <c r="C748" s="5">
        <v>1185732</v>
      </c>
      <c r="D748" s="6">
        <v>43945</v>
      </c>
      <c r="E748" s="5" t="s">
        <v>48</v>
      </c>
      <c r="F748" s="5" t="s">
        <v>49</v>
      </c>
      <c r="G748" s="5" t="s">
        <v>50</v>
      </c>
      <c r="H748" s="7" t="s">
        <v>20</v>
      </c>
      <c r="I748" s="8">
        <v>50</v>
      </c>
      <c r="J748" s="9">
        <v>750</v>
      </c>
      <c r="K748" s="10">
        <v>375000</v>
      </c>
      <c r="L748" s="10">
        <v>93750</v>
      </c>
      <c r="M748" s="11">
        <v>0.25</v>
      </c>
      <c r="N748" s="5" t="s">
        <v>18</v>
      </c>
      <c r="O748" s="13" t="b">
        <f t="shared" si="44"/>
        <v>0</v>
      </c>
      <c r="P748" s="14">
        <f t="shared" si="45"/>
        <v>37500</v>
      </c>
      <c r="Q748" s="14">
        <f t="shared" si="46"/>
        <v>9375</v>
      </c>
      <c r="R748" s="19">
        <f t="shared" si="47"/>
        <v>10</v>
      </c>
    </row>
    <row r="749" spans="2:18" ht="14.25" customHeight="1">
      <c r="B749" s="5" t="s">
        <v>30</v>
      </c>
      <c r="C749" s="5">
        <v>1185732</v>
      </c>
      <c r="D749" s="6">
        <v>43945</v>
      </c>
      <c r="E749" s="5" t="s">
        <v>48</v>
      </c>
      <c r="F749" s="5" t="s">
        <v>49</v>
      </c>
      <c r="G749" s="5" t="s">
        <v>50</v>
      </c>
      <c r="H749" s="7" t="s">
        <v>21</v>
      </c>
      <c r="I749" s="8">
        <v>50</v>
      </c>
      <c r="J749" s="9">
        <v>700</v>
      </c>
      <c r="K749" s="10">
        <v>350000</v>
      </c>
      <c r="L749" s="10">
        <v>105000</v>
      </c>
      <c r="M749" s="11">
        <v>0.3</v>
      </c>
      <c r="N749" s="5" t="s">
        <v>18</v>
      </c>
      <c r="O749" s="13" t="b">
        <f t="shared" si="44"/>
        <v>0</v>
      </c>
      <c r="P749" s="14">
        <f t="shared" si="45"/>
        <v>35000</v>
      </c>
      <c r="Q749" s="14">
        <f t="shared" si="46"/>
        <v>10500</v>
      </c>
      <c r="R749" s="19">
        <f t="shared" si="47"/>
        <v>10</v>
      </c>
    </row>
    <row r="750" spans="2:18" ht="14.25" customHeight="1">
      <c r="B750" s="5" t="s">
        <v>30</v>
      </c>
      <c r="C750" s="5">
        <v>1185732</v>
      </c>
      <c r="D750" s="6">
        <v>43945</v>
      </c>
      <c r="E750" s="5" t="s">
        <v>48</v>
      </c>
      <c r="F750" s="5" t="s">
        <v>49</v>
      </c>
      <c r="G750" s="5" t="s">
        <v>50</v>
      </c>
      <c r="H750" s="7" t="s">
        <v>22</v>
      </c>
      <c r="I750" s="8">
        <v>60</v>
      </c>
      <c r="J750" s="9">
        <v>725</v>
      </c>
      <c r="K750" s="10">
        <v>435000</v>
      </c>
      <c r="L750" s="10">
        <v>152250</v>
      </c>
      <c r="M750" s="11">
        <v>0.35</v>
      </c>
      <c r="N750" s="5" t="s">
        <v>18</v>
      </c>
      <c r="O750" s="13" t="b">
        <f t="shared" si="44"/>
        <v>0</v>
      </c>
      <c r="P750" s="14">
        <f t="shared" si="45"/>
        <v>43500</v>
      </c>
      <c r="Q750" s="14">
        <f t="shared" si="46"/>
        <v>15224.999999999998</v>
      </c>
      <c r="R750" s="19">
        <f t="shared" si="47"/>
        <v>10.000000000000002</v>
      </c>
    </row>
    <row r="751" spans="2:18" ht="14.25" customHeight="1">
      <c r="B751" s="5" t="s">
        <v>30</v>
      </c>
      <c r="C751" s="5">
        <v>1185732</v>
      </c>
      <c r="D751" s="6">
        <v>43945</v>
      </c>
      <c r="E751" s="5" t="s">
        <v>48</v>
      </c>
      <c r="F751" s="5" t="s">
        <v>49</v>
      </c>
      <c r="G751" s="5" t="s">
        <v>50</v>
      </c>
      <c r="H751" s="7" t="s">
        <v>23</v>
      </c>
      <c r="I751" s="8">
        <v>65</v>
      </c>
      <c r="J751" s="9">
        <v>825</v>
      </c>
      <c r="K751" s="10">
        <v>536250</v>
      </c>
      <c r="L751" s="10">
        <v>268125</v>
      </c>
      <c r="M751" s="11">
        <v>0.5</v>
      </c>
      <c r="N751" s="5" t="s">
        <v>18</v>
      </c>
      <c r="O751" s="13" t="b">
        <f t="shared" si="44"/>
        <v>0</v>
      </c>
      <c r="P751" s="14">
        <f t="shared" si="45"/>
        <v>53625</v>
      </c>
      <c r="Q751" s="14">
        <f t="shared" si="46"/>
        <v>26812.5</v>
      </c>
      <c r="R751" s="19">
        <f t="shared" si="47"/>
        <v>10</v>
      </c>
    </row>
    <row r="752" spans="2:18" ht="14.25" customHeight="1">
      <c r="B752" s="5" t="s">
        <v>30</v>
      </c>
      <c r="C752" s="5">
        <v>1185732</v>
      </c>
      <c r="D752" s="6">
        <v>43945</v>
      </c>
      <c r="E752" s="5" t="s">
        <v>48</v>
      </c>
      <c r="F752" s="5" t="s">
        <v>49</v>
      </c>
      <c r="G752" s="5" t="s">
        <v>50</v>
      </c>
      <c r="H752" s="7" t="s">
        <v>17</v>
      </c>
      <c r="I752" s="8">
        <v>60</v>
      </c>
      <c r="J752" s="9">
        <v>1075</v>
      </c>
      <c r="K752" s="10">
        <v>645000</v>
      </c>
      <c r="L752" s="10">
        <v>290250</v>
      </c>
      <c r="M752" s="11">
        <v>0.45</v>
      </c>
      <c r="N752" s="5" t="s">
        <v>18</v>
      </c>
      <c r="O752" s="13" t="b">
        <f t="shared" si="44"/>
        <v>0</v>
      </c>
      <c r="P752" s="14">
        <f t="shared" si="45"/>
        <v>64500</v>
      </c>
      <c r="Q752" s="14">
        <f t="shared" si="46"/>
        <v>29025</v>
      </c>
      <c r="R752" s="19">
        <f t="shared" si="47"/>
        <v>10</v>
      </c>
    </row>
    <row r="753" spans="2:18" ht="14.25" customHeight="1">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c r="O753" s="13" t="b">
        <f t="shared" si="44"/>
        <v>0</v>
      </c>
      <c r="P753" s="14">
        <f t="shared" si="45"/>
        <v>45375.000000000007</v>
      </c>
      <c r="Q753" s="14">
        <f t="shared" si="46"/>
        <v>15881.250000000002</v>
      </c>
      <c r="R753" s="19">
        <f t="shared" si="47"/>
        <v>9.9999999999999982</v>
      </c>
    </row>
    <row r="754" spans="2:18" ht="14.25" customHeight="1">
      <c r="B754" s="5" t="s">
        <v>30</v>
      </c>
      <c r="C754" s="5">
        <v>1185732</v>
      </c>
      <c r="D754" s="6">
        <v>44081</v>
      </c>
      <c r="E754" s="5" t="s">
        <v>48</v>
      </c>
      <c r="F754" s="5" t="s">
        <v>49</v>
      </c>
      <c r="G754" s="5" t="s">
        <v>50</v>
      </c>
      <c r="H754" s="7" t="s">
        <v>20</v>
      </c>
      <c r="I754" s="8">
        <v>50</v>
      </c>
      <c r="J754" s="9">
        <v>800</v>
      </c>
      <c r="K754" s="10">
        <v>400000</v>
      </c>
      <c r="L754" s="10">
        <v>100000</v>
      </c>
      <c r="M754" s="11">
        <v>0.25</v>
      </c>
      <c r="N754" s="5" t="s">
        <v>18</v>
      </c>
      <c r="O754" s="13" t="b">
        <f t="shared" si="44"/>
        <v>0</v>
      </c>
      <c r="P754" s="14">
        <f t="shared" si="45"/>
        <v>40000</v>
      </c>
      <c r="Q754" s="14">
        <f t="shared" si="46"/>
        <v>10000</v>
      </c>
      <c r="R754" s="19">
        <f t="shared" si="47"/>
        <v>10</v>
      </c>
    </row>
    <row r="755" spans="2:18" ht="14.25" customHeight="1">
      <c r="B755" s="5" t="s">
        <v>30</v>
      </c>
      <c r="C755" s="5">
        <v>1185732</v>
      </c>
      <c r="D755" s="6">
        <v>44082</v>
      </c>
      <c r="E755" s="5" t="s">
        <v>48</v>
      </c>
      <c r="F755" s="5" t="s">
        <v>49</v>
      </c>
      <c r="G755" s="5" t="s">
        <v>50</v>
      </c>
      <c r="H755" s="7" t="s">
        <v>21</v>
      </c>
      <c r="I755" s="8">
        <v>50</v>
      </c>
      <c r="J755" s="9">
        <v>775</v>
      </c>
      <c r="K755" s="10">
        <v>387500</v>
      </c>
      <c r="L755" s="10">
        <v>116250</v>
      </c>
      <c r="M755" s="11">
        <v>0.3</v>
      </c>
      <c r="N755" s="5" t="s">
        <v>18</v>
      </c>
      <c r="O755" s="13" t="b">
        <f t="shared" si="44"/>
        <v>0</v>
      </c>
      <c r="P755" s="14">
        <f t="shared" si="45"/>
        <v>38750</v>
      </c>
      <c r="Q755" s="14">
        <f t="shared" si="46"/>
        <v>11625</v>
      </c>
      <c r="R755" s="19">
        <f t="shared" si="47"/>
        <v>10</v>
      </c>
    </row>
    <row r="756" spans="2:18" ht="14.25" customHeight="1">
      <c r="B756" s="5" t="s">
        <v>30</v>
      </c>
      <c r="C756" s="5">
        <v>1185732</v>
      </c>
      <c r="D756" s="6">
        <v>44083</v>
      </c>
      <c r="E756" s="5" t="s">
        <v>48</v>
      </c>
      <c r="F756" s="5" t="s">
        <v>49</v>
      </c>
      <c r="G756" s="5" t="s">
        <v>50</v>
      </c>
      <c r="H756" s="7" t="s">
        <v>22</v>
      </c>
      <c r="I756" s="8">
        <v>65</v>
      </c>
      <c r="J756" s="9">
        <v>775</v>
      </c>
      <c r="K756" s="10">
        <v>503750</v>
      </c>
      <c r="L756" s="10">
        <v>176312.5</v>
      </c>
      <c r="M756" s="11">
        <v>0.35</v>
      </c>
      <c r="N756" s="5" t="s">
        <v>18</v>
      </c>
      <c r="O756" s="13" t="b">
        <f t="shared" si="44"/>
        <v>0</v>
      </c>
      <c r="P756" s="14">
        <f t="shared" si="45"/>
        <v>50375</v>
      </c>
      <c r="Q756" s="14">
        <f t="shared" si="46"/>
        <v>17631.25</v>
      </c>
      <c r="R756" s="19">
        <f t="shared" si="47"/>
        <v>10</v>
      </c>
    </row>
    <row r="757" spans="2:18" ht="14.25" customHeight="1">
      <c r="B757" s="5" t="s">
        <v>30</v>
      </c>
      <c r="C757" s="5">
        <v>1185732</v>
      </c>
      <c r="D757" s="6">
        <v>44084</v>
      </c>
      <c r="E757" s="5" t="s">
        <v>48</v>
      </c>
      <c r="F757" s="5" t="s">
        <v>49</v>
      </c>
      <c r="G757" s="5" t="s">
        <v>50</v>
      </c>
      <c r="H757" s="7" t="s">
        <v>23</v>
      </c>
      <c r="I757" s="8">
        <v>70</v>
      </c>
      <c r="J757" s="9">
        <v>925</v>
      </c>
      <c r="K757" s="10">
        <v>647500</v>
      </c>
      <c r="L757" s="10">
        <v>323750</v>
      </c>
      <c r="M757" s="11">
        <v>0.5</v>
      </c>
      <c r="N757" s="5" t="s">
        <v>18</v>
      </c>
      <c r="O757" s="13" t="b">
        <f t="shared" si="44"/>
        <v>0</v>
      </c>
      <c r="P757" s="14">
        <f t="shared" si="45"/>
        <v>64750</v>
      </c>
      <c r="Q757" s="14">
        <f t="shared" si="46"/>
        <v>32375</v>
      </c>
      <c r="R757" s="19">
        <f t="shared" si="47"/>
        <v>10</v>
      </c>
    </row>
    <row r="758" spans="2:18" ht="14.25" customHeight="1">
      <c r="B758" s="5" t="s">
        <v>30</v>
      </c>
      <c r="C758" s="5">
        <v>1185732</v>
      </c>
      <c r="D758" s="6">
        <v>44085</v>
      </c>
      <c r="E758" s="5" t="s">
        <v>48</v>
      </c>
      <c r="F758" s="5" t="s">
        <v>49</v>
      </c>
      <c r="G758" s="5" t="s">
        <v>50</v>
      </c>
      <c r="H758" s="7" t="s">
        <v>17</v>
      </c>
      <c r="I758" s="8">
        <v>65</v>
      </c>
      <c r="J758" s="9">
        <v>1150</v>
      </c>
      <c r="K758" s="10">
        <v>747500</v>
      </c>
      <c r="L758" s="10">
        <v>336375</v>
      </c>
      <c r="M758" s="11">
        <v>0.45</v>
      </c>
      <c r="N758" s="5" t="s">
        <v>18</v>
      </c>
      <c r="O758" s="13" t="b">
        <f t="shared" si="44"/>
        <v>0</v>
      </c>
      <c r="P758" s="14">
        <f t="shared" si="45"/>
        <v>74750</v>
      </c>
      <c r="Q758" s="14">
        <f t="shared" si="46"/>
        <v>33637.5</v>
      </c>
      <c r="R758" s="19">
        <f t="shared" si="47"/>
        <v>10</v>
      </c>
    </row>
    <row r="759" spans="2:18" ht="14.25" customHeight="1">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c r="O759" s="13" t="b">
        <f t="shared" si="44"/>
        <v>0</v>
      </c>
      <c r="P759" s="14">
        <f t="shared" si="45"/>
        <v>54000.000000000007</v>
      </c>
      <c r="Q759" s="14">
        <f t="shared" si="46"/>
        <v>18900</v>
      </c>
      <c r="R759" s="19">
        <f t="shared" si="47"/>
        <v>10.000000000000002</v>
      </c>
    </row>
    <row r="760" spans="2:18" ht="14.25" customHeight="1">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c r="O760" s="13" t="b">
        <f t="shared" si="44"/>
        <v>0</v>
      </c>
      <c r="P760" s="14">
        <f t="shared" si="45"/>
        <v>45375.000000000007</v>
      </c>
      <c r="Q760" s="14">
        <f t="shared" si="46"/>
        <v>11343.750000000002</v>
      </c>
      <c r="R760" s="19">
        <f t="shared" si="47"/>
        <v>10</v>
      </c>
    </row>
    <row r="761" spans="2:18" ht="14.25" customHeight="1">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c r="O761" s="13" t="b">
        <f t="shared" si="44"/>
        <v>0</v>
      </c>
      <c r="P761" s="14">
        <f t="shared" si="45"/>
        <v>42625.000000000007</v>
      </c>
      <c r="Q761" s="14">
        <f t="shared" si="46"/>
        <v>12787.500000000002</v>
      </c>
      <c r="R761" s="19">
        <f t="shared" si="47"/>
        <v>10</v>
      </c>
    </row>
    <row r="762" spans="2:18" ht="14.25" customHeight="1">
      <c r="B762" s="5" t="s">
        <v>30</v>
      </c>
      <c r="C762" s="5">
        <v>1185732</v>
      </c>
      <c r="D762" s="6">
        <v>44089</v>
      </c>
      <c r="E762" s="5" t="s">
        <v>48</v>
      </c>
      <c r="F762" s="5" t="s">
        <v>49</v>
      </c>
      <c r="G762" s="5" t="s">
        <v>50</v>
      </c>
      <c r="H762" s="7" t="s">
        <v>22</v>
      </c>
      <c r="I762" s="8">
        <v>65</v>
      </c>
      <c r="J762" s="9">
        <v>800</v>
      </c>
      <c r="K762" s="10">
        <v>520000</v>
      </c>
      <c r="L762" s="10">
        <v>182000</v>
      </c>
      <c r="M762" s="11">
        <v>0.35</v>
      </c>
      <c r="N762" s="5" t="s">
        <v>18</v>
      </c>
      <c r="O762" s="13" t="b">
        <f t="shared" si="44"/>
        <v>0</v>
      </c>
      <c r="P762" s="14">
        <f t="shared" si="45"/>
        <v>52000</v>
      </c>
      <c r="Q762" s="14">
        <f t="shared" si="46"/>
        <v>18200</v>
      </c>
      <c r="R762" s="19">
        <f t="shared" si="47"/>
        <v>10</v>
      </c>
    </row>
    <row r="763" spans="2:18" ht="14.25" customHeight="1">
      <c r="B763" s="5" t="s">
        <v>30</v>
      </c>
      <c r="C763" s="5">
        <v>1185732</v>
      </c>
      <c r="D763" s="6">
        <v>44090</v>
      </c>
      <c r="E763" s="5" t="s">
        <v>48</v>
      </c>
      <c r="F763" s="5" t="s">
        <v>49</v>
      </c>
      <c r="G763" s="5" t="s">
        <v>50</v>
      </c>
      <c r="H763" s="7" t="s">
        <v>23</v>
      </c>
      <c r="I763" s="8">
        <v>70</v>
      </c>
      <c r="J763" s="9">
        <v>975</v>
      </c>
      <c r="K763" s="10">
        <v>682500</v>
      </c>
      <c r="L763" s="10">
        <v>341250</v>
      </c>
      <c r="M763" s="11">
        <v>0.5</v>
      </c>
      <c r="N763" s="5" t="s">
        <v>18</v>
      </c>
      <c r="O763" s="13" t="b">
        <f t="shared" si="44"/>
        <v>0</v>
      </c>
      <c r="P763" s="14">
        <f t="shared" si="45"/>
        <v>68250</v>
      </c>
      <c r="Q763" s="14">
        <f t="shared" si="46"/>
        <v>34125</v>
      </c>
      <c r="R763" s="19">
        <f t="shared" si="47"/>
        <v>10</v>
      </c>
    </row>
    <row r="764" spans="2:18" ht="14.25" customHeight="1">
      <c r="B764" s="5" t="s">
        <v>30</v>
      </c>
      <c r="C764" s="5">
        <v>1185732</v>
      </c>
      <c r="D764" s="6">
        <v>44091</v>
      </c>
      <c r="E764" s="5" t="s">
        <v>48</v>
      </c>
      <c r="F764" s="5" t="s">
        <v>49</v>
      </c>
      <c r="G764" s="5" t="s">
        <v>50</v>
      </c>
      <c r="H764" s="7" t="s">
        <v>17</v>
      </c>
      <c r="I764" s="8">
        <v>65</v>
      </c>
      <c r="J764" s="9">
        <v>1125</v>
      </c>
      <c r="K764" s="10">
        <v>731250</v>
      </c>
      <c r="L764" s="10">
        <v>329062.5</v>
      </c>
      <c r="M764" s="11">
        <v>0.45</v>
      </c>
      <c r="N764" s="5" t="s">
        <v>18</v>
      </c>
      <c r="O764" s="13" t="b">
        <f t="shared" si="44"/>
        <v>0</v>
      </c>
      <c r="P764" s="14">
        <f t="shared" si="45"/>
        <v>73125</v>
      </c>
      <c r="Q764" s="14">
        <f t="shared" si="46"/>
        <v>32906.25</v>
      </c>
      <c r="R764" s="19">
        <f t="shared" si="47"/>
        <v>10</v>
      </c>
    </row>
    <row r="765" spans="2:18" ht="14.25" customHeight="1">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c r="O765" s="13" t="b">
        <f t="shared" si="44"/>
        <v>0</v>
      </c>
      <c r="P765" s="14">
        <f t="shared" si="45"/>
        <v>54000.000000000007</v>
      </c>
      <c r="Q765" s="14">
        <f t="shared" si="46"/>
        <v>18900</v>
      </c>
      <c r="R765" s="19">
        <f t="shared" si="47"/>
        <v>10.000000000000002</v>
      </c>
    </row>
    <row r="766" spans="2:18" ht="14.25" customHeight="1">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c r="O766" s="13" t="b">
        <f t="shared" si="44"/>
        <v>0</v>
      </c>
      <c r="P766" s="14">
        <f t="shared" si="45"/>
        <v>45375.000000000007</v>
      </c>
      <c r="Q766" s="14">
        <f t="shared" si="46"/>
        <v>11343.750000000002</v>
      </c>
      <c r="R766" s="19">
        <f t="shared" si="47"/>
        <v>10</v>
      </c>
    </row>
    <row r="767" spans="2:18" ht="14.25" customHeight="1">
      <c r="B767" s="5" t="s">
        <v>14</v>
      </c>
      <c r="C767" s="5">
        <v>1185732</v>
      </c>
      <c r="D767" s="6">
        <v>44094</v>
      </c>
      <c r="E767" s="5" t="s">
        <v>48</v>
      </c>
      <c r="F767" s="5" t="s">
        <v>49</v>
      </c>
      <c r="G767" s="5" t="s">
        <v>50</v>
      </c>
      <c r="H767" s="7" t="s">
        <v>21</v>
      </c>
      <c r="I767" s="8">
        <v>45</v>
      </c>
      <c r="J767" s="9">
        <v>775</v>
      </c>
      <c r="K767" s="10">
        <v>348750</v>
      </c>
      <c r="L767" s="10">
        <v>104625</v>
      </c>
      <c r="M767" s="11">
        <v>0.3</v>
      </c>
      <c r="N767" s="5" t="s">
        <v>18</v>
      </c>
      <c r="O767" s="13" t="b">
        <f t="shared" si="44"/>
        <v>0</v>
      </c>
      <c r="P767" s="14">
        <f t="shared" si="45"/>
        <v>34875</v>
      </c>
      <c r="Q767" s="14">
        <f t="shared" si="46"/>
        <v>10462.5</v>
      </c>
      <c r="R767" s="19">
        <f t="shared" si="47"/>
        <v>10</v>
      </c>
    </row>
    <row r="768" spans="2:18" ht="14.25" customHeight="1">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c r="O768" s="13" t="b">
        <f t="shared" si="44"/>
        <v>0</v>
      </c>
      <c r="P768" s="14">
        <f t="shared" si="45"/>
        <v>41250.000000000007</v>
      </c>
      <c r="Q768" s="14">
        <f t="shared" si="46"/>
        <v>14437.500000000002</v>
      </c>
      <c r="R768" s="19">
        <f t="shared" si="47"/>
        <v>9.9999999999999982</v>
      </c>
    </row>
    <row r="769" spans="2:18" ht="14.25" customHeight="1">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c r="O769" s="13" t="b">
        <f t="shared" si="44"/>
        <v>0</v>
      </c>
      <c r="P769" s="14">
        <f t="shared" si="45"/>
        <v>55500.000000000007</v>
      </c>
      <c r="Q769" s="14">
        <f t="shared" si="46"/>
        <v>27750.000000000004</v>
      </c>
      <c r="R769" s="19">
        <f t="shared" si="47"/>
        <v>10</v>
      </c>
    </row>
    <row r="770" spans="2:18" ht="14.25" customHeight="1">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c r="O770" s="13" t="b">
        <f t="shared" si="44"/>
        <v>0</v>
      </c>
      <c r="P770" s="14">
        <f t="shared" si="45"/>
        <v>57750.000000000007</v>
      </c>
      <c r="Q770" s="14">
        <f t="shared" si="46"/>
        <v>25987.500000000004</v>
      </c>
      <c r="R770" s="19">
        <f t="shared" si="47"/>
        <v>10</v>
      </c>
    </row>
    <row r="771" spans="2:18" ht="14.25" customHeight="1">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c r="O771" s="13" t="b">
        <f t="shared" si="44"/>
        <v>0</v>
      </c>
      <c r="P771" s="14">
        <f t="shared" si="45"/>
        <v>42500.000000000015</v>
      </c>
      <c r="Q771" s="14">
        <f t="shared" si="46"/>
        <v>14875.000000000004</v>
      </c>
      <c r="R771" s="19">
        <f t="shared" si="47"/>
        <v>10</v>
      </c>
    </row>
    <row r="772" spans="2:18" ht="14.25" customHeight="1">
      <c r="B772" s="5" t="s">
        <v>26</v>
      </c>
      <c r="C772" s="5">
        <v>1185732</v>
      </c>
      <c r="D772" s="6">
        <v>44099</v>
      </c>
      <c r="E772" s="5" t="s">
        <v>48</v>
      </c>
      <c r="F772" s="5" t="s">
        <v>49</v>
      </c>
      <c r="G772" s="5" t="s">
        <v>50</v>
      </c>
      <c r="H772" s="7" t="s">
        <v>20</v>
      </c>
      <c r="I772" s="8">
        <v>45</v>
      </c>
      <c r="J772" s="9">
        <v>750</v>
      </c>
      <c r="K772" s="10">
        <v>337500</v>
      </c>
      <c r="L772" s="10">
        <v>84375</v>
      </c>
      <c r="M772" s="11">
        <v>0.25</v>
      </c>
      <c r="N772" s="5" t="s">
        <v>18</v>
      </c>
      <c r="O772" s="13" t="b">
        <f t="shared" si="44"/>
        <v>0</v>
      </c>
      <c r="P772" s="14">
        <f t="shared" si="45"/>
        <v>33750</v>
      </c>
      <c r="Q772" s="14">
        <f t="shared" si="46"/>
        <v>8437.5</v>
      </c>
      <c r="R772" s="19">
        <f t="shared" si="47"/>
        <v>10</v>
      </c>
    </row>
    <row r="773" spans="2:18" ht="14.25" customHeight="1">
      <c r="B773" s="5" t="s">
        <v>26</v>
      </c>
      <c r="C773" s="5">
        <v>1185732</v>
      </c>
      <c r="D773" s="6">
        <v>44100</v>
      </c>
      <c r="E773" s="5" t="s">
        <v>48</v>
      </c>
      <c r="F773" s="5" t="s">
        <v>49</v>
      </c>
      <c r="G773" s="5" t="s">
        <v>50</v>
      </c>
      <c r="H773" s="7" t="s">
        <v>21</v>
      </c>
      <c r="I773" s="8">
        <v>45</v>
      </c>
      <c r="J773" s="9">
        <v>725</v>
      </c>
      <c r="K773" s="10">
        <v>326250</v>
      </c>
      <c r="L773" s="10">
        <v>97875</v>
      </c>
      <c r="M773" s="11">
        <v>0.3</v>
      </c>
      <c r="N773" s="5" t="s">
        <v>18</v>
      </c>
      <c r="O773" s="13" t="b">
        <f t="shared" si="44"/>
        <v>0</v>
      </c>
      <c r="P773" s="14">
        <f t="shared" si="45"/>
        <v>32625</v>
      </c>
      <c r="Q773" s="14">
        <f t="shared" si="46"/>
        <v>9787.5</v>
      </c>
      <c r="R773" s="19">
        <f t="shared" si="47"/>
        <v>10</v>
      </c>
    </row>
    <row r="774" spans="2:18" ht="14.25" customHeight="1">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c r="O774" s="13" t="b">
        <f t="shared" si="44"/>
        <v>0</v>
      </c>
      <c r="P774" s="14">
        <f t="shared" si="45"/>
        <v>39875.000000000007</v>
      </c>
      <c r="Q774" s="14">
        <f t="shared" si="46"/>
        <v>13956.250000000002</v>
      </c>
      <c r="R774" s="19">
        <f t="shared" si="47"/>
        <v>9.9999999999999982</v>
      </c>
    </row>
    <row r="775" spans="2:18" ht="14.25" customHeight="1">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c r="O775" s="13" t="b">
        <f t="shared" ref="O775:O838" si="48">ROUND(I775*J775,2)=ROUND(K775,2)</f>
        <v>0</v>
      </c>
      <c r="P775" s="14">
        <f t="shared" ref="P775:P838" si="49">I775*J775</f>
        <v>49500.000000000007</v>
      </c>
      <c r="Q775" s="14">
        <f t="shared" ref="Q775:Q838" si="50">P775*M775</f>
        <v>24750.000000000004</v>
      </c>
      <c r="R775" s="19">
        <f t="shared" ref="R775:R838" si="51">L775/(P775*M775)</f>
        <v>10</v>
      </c>
    </row>
    <row r="776" spans="2:18" ht="14.25" customHeight="1">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c r="O776" s="13" t="b">
        <f t="shared" si="48"/>
        <v>0</v>
      </c>
      <c r="P776" s="14">
        <f t="shared" si="49"/>
        <v>60000.000000000007</v>
      </c>
      <c r="Q776" s="14">
        <f t="shared" si="50"/>
        <v>27000.000000000004</v>
      </c>
      <c r="R776" s="19">
        <f t="shared" si="51"/>
        <v>10</v>
      </c>
    </row>
    <row r="777" spans="2:18" ht="14.25" customHeight="1">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c r="O777" s="13" t="b">
        <f t="shared" si="48"/>
        <v>0</v>
      </c>
      <c r="P777" s="14">
        <f t="shared" si="49"/>
        <v>41250.000000000015</v>
      </c>
      <c r="Q777" s="14">
        <f t="shared" si="50"/>
        <v>14437.500000000004</v>
      </c>
      <c r="R777" s="19">
        <f t="shared" si="51"/>
        <v>10</v>
      </c>
    </row>
    <row r="778" spans="2:18" ht="14.25" customHeight="1">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c r="O778" s="13" t="b">
        <f t="shared" si="48"/>
        <v>0</v>
      </c>
      <c r="P778" s="14">
        <f t="shared" si="49"/>
        <v>36250.000000000007</v>
      </c>
      <c r="Q778" s="14">
        <f t="shared" si="50"/>
        <v>9062.5000000000018</v>
      </c>
      <c r="R778" s="19">
        <f t="shared" si="51"/>
        <v>10.000000000000002</v>
      </c>
    </row>
    <row r="779" spans="2:18" ht="14.25" customHeight="1">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c r="O779" s="13" t="b">
        <f t="shared" si="48"/>
        <v>0</v>
      </c>
      <c r="P779" s="14">
        <f t="shared" si="49"/>
        <v>35000.000000000007</v>
      </c>
      <c r="Q779" s="14">
        <f t="shared" si="50"/>
        <v>10500.000000000002</v>
      </c>
      <c r="R779" s="19">
        <f t="shared" si="51"/>
        <v>10.000000000000002</v>
      </c>
    </row>
    <row r="780" spans="2:18" ht="14.25" customHeight="1">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c r="O780" s="13" t="b">
        <f t="shared" si="48"/>
        <v>0</v>
      </c>
      <c r="P780" s="14">
        <f t="shared" si="49"/>
        <v>42000.000000000007</v>
      </c>
      <c r="Q780" s="14">
        <f t="shared" si="50"/>
        <v>14700.000000000002</v>
      </c>
      <c r="R780" s="19">
        <f t="shared" si="51"/>
        <v>9.9999999999999982</v>
      </c>
    </row>
    <row r="781" spans="2:18" ht="14.25" customHeight="1">
      <c r="B781" s="5" t="s">
        <v>26</v>
      </c>
      <c r="C781" s="5">
        <v>1185732</v>
      </c>
      <c r="D781" s="6">
        <v>44108</v>
      </c>
      <c r="E781" s="5" t="s">
        <v>48</v>
      </c>
      <c r="F781" s="5" t="s">
        <v>49</v>
      </c>
      <c r="G781" s="5" t="s">
        <v>50</v>
      </c>
      <c r="H781" s="7" t="s">
        <v>23</v>
      </c>
      <c r="I781" s="8">
        <v>65</v>
      </c>
      <c r="J781" s="9">
        <v>825</v>
      </c>
      <c r="K781" s="10">
        <v>536250</v>
      </c>
      <c r="L781" s="10">
        <v>268125</v>
      </c>
      <c r="M781" s="11">
        <v>0.5</v>
      </c>
      <c r="N781" s="5" t="s">
        <v>18</v>
      </c>
      <c r="O781" s="13" t="b">
        <f t="shared" si="48"/>
        <v>0</v>
      </c>
      <c r="P781" s="14">
        <f t="shared" si="49"/>
        <v>53625</v>
      </c>
      <c r="Q781" s="14">
        <f t="shared" si="50"/>
        <v>26812.5</v>
      </c>
      <c r="R781" s="19">
        <f t="shared" si="51"/>
        <v>10</v>
      </c>
    </row>
    <row r="782" spans="2:18" ht="14.25" customHeight="1">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c r="O782" s="13" t="b">
        <f t="shared" si="48"/>
        <v>0</v>
      </c>
      <c r="P782" s="14">
        <f t="shared" si="49"/>
        <v>58500.000000000007</v>
      </c>
      <c r="Q782" s="14">
        <f t="shared" si="50"/>
        <v>26325.000000000004</v>
      </c>
      <c r="R782" s="19">
        <f t="shared" si="51"/>
        <v>10</v>
      </c>
    </row>
    <row r="783" spans="2:18" ht="14.25" customHeight="1">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c r="O783" s="13" t="b">
        <f t="shared" si="48"/>
        <v>0</v>
      </c>
      <c r="P783" s="14">
        <f t="shared" si="49"/>
        <v>40000.000000000015</v>
      </c>
      <c r="Q783" s="14">
        <f t="shared" si="50"/>
        <v>14000.000000000004</v>
      </c>
      <c r="R783" s="19">
        <f t="shared" si="51"/>
        <v>10</v>
      </c>
    </row>
    <row r="784" spans="2:18" ht="14.25" customHeight="1">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c r="O784" s="13" t="b">
        <f t="shared" si="48"/>
        <v>0</v>
      </c>
      <c r="P784" s="14">
        <f t="shared" si="49"/>
        <v>37250.000000000007</v>
      </c>
      <c r="Q784" s="14">
        <f t="shared" si="50"/>
        <v>9312.5000000000018</v>
      </c>
      <c r="R784" s="19">
        <f t="shared" si="51"/>
        <v>10.000000000000002</v>
      </c>
    </row>
    <row r="785" spans="2:18" ht="14.25" customHeight="1">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c r="O785" s="13" t="b">
        <f t="shared" si="48"/>
        <v>0</v>
      </c>
      <c r="P785" s="14">
        <f t="shared" si="49"/>
        <v>38750.000000000015</v>
      </c>
      <c r="Q785" s="14">
        <f t="shared" si="50"/>
        <v>11625.000000000004</v>
      </c>
      <c r="R785" s="19">
        <f t="shared" si="51"/>
        <v>10</v>
      </c>
    </row>
    <row r="786" spans="2:18" ht="14.25" customHeight="1">
      <c r="B786" s="5" t="s">
        <v>26</v>
      </c>
      <c r="C786" s="5">
        <v>1185732</v>
      </c>
      <c r="D786" s="6">
        <v>44113</v>
      </c>
      <c r="E786" s="5" t="s">
        <v>48</v>
      </c>
      <c r="F786" s="5" t="s">
        <v>49</v>
      </c>
      <c r="G786" s="5" t="s">
        <v>50</v>
      </c>
      <c r="H786" s="7" t="s">
        <v>22</v>
      </c>
      <c r="I786" s="8">
        <v>65</v>
      </c>
      <c r="J786" s="9">
        <v>750</v>
      </c>
      <c r="K786" s="10">
        <v>487500</v>
      </c>
      <c r="L786" s="10">
        <v>170625</v>
      </c>
      <c r="M786" s="11">
        <v>0.35</v>
      </c>
      <c r="N786" s="5" t="s">
        <v>18</v>
      </c>
      <c r="O786" s="13" t="b">
        <f t="shared" si="48"/>
        <v>0</v>
      </c>
      <c r="P786" s="14">
        <f t="shared" si="49"/>
        <v>48750</v>
      </c>
      <c r="Q786" s="14">
        <f t="shared" si="50"/>
        <v>17062.5</v>
      </c>
      <c r="R786" s="19">
        <f t="shared" si="51"/>
        <v>10</v>
      </c>
    </row>
    <row r="787" spans="2:18" ht="14.25" customHeight="1">
      <c r="B787" s="5" t="s">
        <v>26</v>
      </c>
      <c r="C787" s="5">
        <v>1185732</v>
      </c>
      <c r="D787" s="6">
        <v>44114</v>
      </c>
      <c r="E787" s="5" t="s">
        <v>48</v>
      </c>
      <c r="F787" s="5" t="s">
        <v>49</v>
      </c>
      <c r="G787" s="5" t="s">
        <v>50</v>
      </c>
      <c r="H787" s="7" t="s">
        <v>23</v>
      </c>
      <c r="I787" s="8">
        <v>70</v>
      </c>
      <c r="J787" s="9">
        <v>850</v>
      </c>
      <c r="K787" s="10">
        <v>595000</v>
      </c>
      <c r="L787" s="10">
        <v>297500</v>
      </c>
      <c r="M787" s="11">
        <v>0.5</v>
      </c>
      <c r="N787" s="5" t="s">
        <v>18</v>
      </c>
      <c r="O787" s="13" t="b">
        <f t="shared" si="48"/>
        <v>0</v>
      </c>
      <c r="P787" s="14">
        <f t="shared" si="49"/>
        <v>59500</v>
      </c>
      <c r="Q787" s="14">
        <f t="shared" si="50"/>
        <v>29750</v>
      </c>
      <c r="R787" s="19">
        <f t="shared" si="51"/>
        <v>10</v>
      </c>
    </row>
    <row r="788" spans="2:18" ht="14.25" customHeight="1">
      <c r="B788" s="5" t="s">
        <v>26</v>
      </c>
      <c r="C788" s="5">
        <v>1185732</v>
      </c>
      <c r="D788" s="6">
        <v>43975</v>
      </c>
      <c r="E788" s="5" t="s">
        <v>48</v>
      </c>
      <c r="F788" s="5" t="s">
        <v>49</v>
      </c>
      <c r="G788" s="5" t="s">
        <v>50</v>
      </c>
      <c r="H788" s="7" t="s">
        <v>17</v>
      </c>
      <c r="I788" s="8">
        <v>65</v>
      </c>
      <c r="J788" s="9">
        <v>1075</v>
      </c>
      <c r="K788" s="10">
        <v>698750</v>
      </c>
      <c r="L788" s="10">
        <v>314437.5</v>
      </c>
      <c r="M788" s="11">
        <v>0.45</v>
      </c>
      <c r="N788" s="5" t="s">
        <v>18</v>
      </c>
      <c r="O788" s="13" t="b">
        <f t="shared" si="48"/>
        <v>0</v>
      </c>
      <c r="P788" s="14">
        <f t="shared" si="49"/>
        <v>69875</v>
      </c>
      <c r="Q788" s="14">
        <f t="shared" si="50"/>
        <v>31443.75</v>
      </c>
      <c r="R788" s="19">
        <f t="shared" si="51"/>
        <v>10</v>
      </c>
    </row>
    <row r="789" spans="2:18" ht="14.25" customHeight="1">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c r="O789" s="13" t="b">
        <f t="shared" si="48"/>
        <v>0</v>
      </c>
      <c r="P789" s="14">
        <f t="shared" si="49"/>
        <v>48125.000000000007</v>
      </c>
      <c r="Q789" s="14">
        <f t="shared" si="50"/>
        <v>16843.75</v>
      </c>
      <c r="R789" s="19">
        <f t="shared" si="51"/>
        <v>10</v>
      </c>
    </row>
    <row r="790" spans="2:18" ht="14.25" customHeight="1">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c r="O790" s="13" t="b">
        <f t="shared" si="48"/>
        <v>0</v>
      </c>
      <c r="P790" s="14">
        <f t="shared" si="49"/>
        <v>45375.000000000007</v>
      </c>
      <c r="Q790" s="14">
        <f t="shared" si="50"/>
        <v>11343.750000000002</v>
      </c>
      <c r="R790" s="19">
        <f t="shared" si="51"/>
        <v>10</v>
      </c>
    </row>
    <row r="791" spans="2:18" ht="14.25" customHeight="1">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c r="O791" s="13" t="b">
        <f t="shared" si="48"/>
        <v>0</v>
      </c>
      <c r="P791" s="14">
        <f t="shared" si="49"/>
        <v>42625.000000000007</v>
      </c>
      <c r="Q791" s="14">
        <f t="shared" si="50"/>
        <v>12787.500000000002</v>
      </c>
      <c r="R791" s="19">
        <f t="shared" si="51"/>
        <v>10</v>
      </c>
    </row>
    <row r="792" spans="2:18" ht="14.25" customHeight="1">
      <c r="B792" s="5" t="s">
        <v>14</v>
      </c>
      <c r="C792" s="5">
        <v>1185732</v>
      </c>
      <c r="D792" s="6">
        <v>43975</v>
      </c>
      <c r="E792" s="5" t="s">
        <v>48</v>
      </c>
      <c r="F792" s="5" t="s">
        <v>49</v>
      </c>
      <c r="G792" s="5" t="s">
        <v>50</v>
      </c>
      <c r="H792" s="7" t="s">
        <v>22</v>
      </c>
      <c r="I792" s="8">
        <v>65</v>
      </c>
      <c r="J792" s="9">
        <v>775</v>
      </c>
      <c r="K792" s="10">
        <v>503750</v>
      </c>
      <c r="L792" s="10">
        <v>176312.5</v>
      </c>
      <c r="M792" s="11">
        <v>0.35</v>
      </c>
      <c r="N792" s="5" t="s">
        <v>18</v>
      </c>
      <c r="O792" s="13" t="b">
        <f t="shared" si="48"/>
        <v>0</v>
      </c>
      <c r="P792" s="14">
        <f t="shared" si="49"/>
        <v>50375</v>
      </c>
      <c r="Q792" s="14">
        <f t="shared" si="50"/>
        <v>17631.25</v>
      </c>
      <c r="R792" s="19">
        <f t="shared" si="51"/>
        <v>10</v>
      </c>
    </row>
    <row r="793" spans="2:18" ht="14.25" customHeight="1">
      <c r="B793" s="5" t="s">
        <v>14</v>
      </c>
      <c r="C793" s="5">
        <v>1185732</v>
      </c>
      <c r="D793" s="6">
        <v>43975</v>
      </c>
      <c r="E793" s="5" t="s">
        <v>48</v>
      </c>
      <c r="F793" s="5" t="s">
        <v>49</v>
      </c>
      <c r="G793" s="5" t="s">
        <v>50</v>
      </c>
      <c r="H793" s="7" t="s">
        <v>23</v>
      </c>
      <c r="I793" s="8">
        <v>70</v>
      </c>
      <c r="J793" s="9">
        <v>875</v>
      </c>
      <c r="K793" s="10">
        <v>612500</v>
      </c>
      <c r="L793" s="10">
        <v>306250</v>
      </c>
      <c r="M793" s="11">
        <v>0.5</v>
      </c>
      <c r="N793" s="5" t="s">
        <v>18</v>
      </c>
      <c r="O793" s="13" t="b">
        <f t="shared" si="48"/>
        <v>0</v>
      </c>
      <c r="P793" s="14">
        <f t="shared" si="49"/>
        <v>61250</v>
      </c>
      <c r="Q793" s="14">
        <f t="shared" si="50"/>
        <v>30625</v>
      </c>
      <c r="R793" s="19">
        <f t="shared" si="51"/>
        <v>10</v>
      </c>
    </row>
    <row r="794" spans="2:18" ht="14.25" customHeight="1">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c r="O794" s="13" t="b">
        <f t="shared" si="48"/>
        <v>0</v>
      </c>
      <c r="P794" s="14">
        <f t="shared" si="49"/>
        <v>15750</v>
      </c>
      <c r="Q794" s="14">
        <f t="shared" si="50"/>
        <v>5512.5000000000009</v>
      </c>
      <c r="R794" s="19">
        <f t="shared" si="51"/>
        <v>10</v>
      </c>
    </row>
    <row r="795" spans="2:18" ht="14.25" customHeight="1">
      <c r="B795" s="5" t="s">
        <v>14</v>
      </c>
      <c r="C795" s="5">
        <v>1185732</v>
      </c>
      <c r="D795" s="6">
        <v>44122</v>
      </c>
      <c r="E795" s="5" t="s">
        <v>48</v>
      </c>
      <c r="F795" s="5" t="s">
        <v>49</v>
      </c>
      <c r="G795" s="5" t="s">
        <v>50</v>
      </c>
      <c r="H795" s="7" t="s">
        <v>19</v>
      </c>
      <c r="I795" s="8">
        <v>35</v>
      </c>
      <c r="J795" s="9">
        <v>250</v>
      </c>
      <c r="K795" s="10">
        <v>87500</v>
      </c>
      <c r="L795" s="10">
        <v>26250</v>
      </c>
      <c r="M795" s="11">
        <v>0.3</v>
      </c>
      <c r="N795" s="5" t="s">
        <v>18</v>
      </c>
      <c r="O795" s="13" t="b">
        <f t="shared" si="48"/>
        <v>0</v>
      </c>
      <c r="P795" s="14">
        <f t="shared" si="49"/>
        <v>8750</v>
      </c>
      <c r="Q795" s="14">
        <f t="shared" si="50"/>
        <v>2625</v>
      </c>
      <c r="R795" s="19">
        <f t="shared" si="51"/>
        <v>10</v>
      </c>
    </row>
    <row r="796" spans="2:18" ht="14.25" customHeight="1">
      <c r="B796" s="5" t="s">
        <v>14</v>
      </c>
      <c r="C796" s="5">
        <v>1185732</v>
      </c>
      <c r="D796" s="6">
        <v>44123</v>
      </c>
      <c r="E796" s="5" t="s">
        <v>48</v>
      </c>
      <c r="F796" s="5" t="s">
        <v>49</v>
      </c>
      <c r="G796" s="5" t="s">
        <v>50</v>
      </c>
      <c r="H796" s="7" t="s">
        <v>20</v>
      </c>
      <c r="I796" s="8">
        <v>25</v>
      </c>
      <c r="J796" s="9">
        <v>250</v>
      </c>
      <c r="K796" s="10">
        <v>62500</v>
      </c>
      <c r="L796" s="10">
        <v>18750</v>
      </c>
      <c r="M796" s="11">
        <v>0.3</v>
      </c>
      <c r="N796" s="5" t="s">
        <v>18</v>
      </c>
      <c r="O796" s="13" t="b">
        <f t="shared" si="48"/>
        <v>0</v>
      </c>
      <c r="P796" s="14">
        <f t="shared" si="49"/>
        <v>6250</v>
      </c>
      <c r="Q796" s="14">
        <f t="shared" si="50"/>
        <v>1875</v>
      </c>
      <c r="R796" s="19">
        <f t="shared" si="51"/>
        <v>10</v>
      </c>
    </row>
    <row r="797" spans="2:18" ht="14.25" customHeight="1">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c r="O797" s="13" t="b">
        <f t="shared" si="48"/>
        <v>0</v>
      </c>
      <c r="P797" s="14">
        <f t="shared" si="49"/>
        <v>3000.0000000000005</v>
      </c>
      <c r="Q797" s="14">
        <f t="shared" si="50"/>
        <v>1050.0000000000002</v>
      </c>
      <c r="R797" s="19">
        <f t="shared" si="51"/>
        <v>10</v>
      </c>
    </row>
    <row r="798" spans="2:18" ht="14.25" customHeight="1">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c r="O798" s="13" t="b">
        <f t="shared" si="48"/>
        <v>0</v>
      </c>
      <c r="P798" s="14">
        <f t="shared" si="49"/>
        <v>6749.9999999999991</v>
      </c>
      <c r="Q798" s="14">
        <f t="shared" si="50"/>
        <v>2024.9999999999995</v>
      </c>
      <c r="R798" s="19">
        <f t="shared" si="51"/>
        <v>10</v>
      </c>
    </row>
    <row r="799" spans="2:18" ht="14.25" customHeight="1">
      <c r="B799" s="5" t="s">
        <v>14</v>
      </c>
      <c r="C799" s="5">
        <v>1185732</v>
      </c>
      <c r="D799" s="6">
        <v>44126</v>
      </c>
      <c r="E799" s="5" t="s">
        <v>36</v>
      </c>
      <c r="F799" s="5" t="s">
        <v>51</v>
      </c>
      <c r="G799" s="5" t="s">
        <v>52</v>
      </c>
      <c r="H799" s="7" t="s">
        <v>23</v>
      </c>
      <c r="I799" s="8">
        <v>35</v>
      </c>
      <c r="J799" s="9">
        <v>250</v>
      </c>
      <c r="K799" s="10">
        <v>87500</v>
      </c>
      <c r="L799" s="10">
        <v>39375</v>
      </c>
      <c r="M799" s="11">
        <v>0.45</v>
      </c>
      <c r="N799" s="5" t="s">
        <v>18</v>
      </c>
      <c r="O799" s="13" t="b">
        <f t="shared" si="48"/>
        <v>0</v>
      </c>
      <c r="P799" s="14">
        <f t="shared" si="49"/>
        <v>8750</v>
      </c>
      <c r="Q799" s="14">
        <f t="shared" si="50"/>
        <v>3937.5</v>
      </c>
      <c r="R799" s="19">
        <f t="shared" si="51"/>
        <v>10</v>
      </c>
    </row>
    <row r="800" spans="2:18" ht="14.25" customHeight="1">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c r="O800" s="13" t="b">
        <f t="shared" si="48"/>
        <v>0</v>
      </c>
      <c r="P800" s="14">
        <f t="shared" si="49"/>
        <v>17500</v>
      </c>
      <c r="Q800" s="14">
        <f t="shared" si="50"/>
        <v>6125.0000000000009</v>
      </c>
      <c r="R800" s="19">
        <f t="shared" si="51"/>
        <v>10</v>
      </c>
    </row>
    <row r="801" spans="2:18" ht="14.25" customHeight="1">
      <c r="B801" s="5" t="s">
        <v>14</v>
      </c>
      <c r="C801" s="5">
        <v>1185732</v>
      </c>
      <c r="D801" s="6">
        <v>44128</v>
      </c>
      <c r="E801" s="5" t="s">
        <v>36</v>
      </c>
      <c r="F801" s="5" t="s">
        <v>51</v>
      </c>
      <c r="G801" s="5" t="s">
        <v>52</v>
      </c>
      <c r="H801" s="7" t="s">
        <v>19</v>
      </c>
      <c r="I801" s="8">
        <v>35</v>
      </c>
      <c r="J801" s="9">
        <v>150</v>
      </c>
      <c r="K801" s="10">
        <v>52500</v>
      </c>
      <c r="L801" s="10">
        <v>15750</v>
      </c>
      <c r="M801" s="11">
        <v>0.3</v>
      </c>
      <c r="N801" s="5" t="s">
        <v>18</v>
      </c>
      <c r="O801" s="13" t="b">
        <f t="shared" si="48"/>
        <v>0</v>
      </c>
      <c r="P801" s="14">
        <f t="shared" si="49"/>
        <v>5250</v>
      </c>
      <c r="Q801" s="14">
        <f t="shared" si="50"/>
        <v>1575</v>
      </c>
      <c r="R801" s="19">
        <f t="shared" si="51"/>
        <v>10</v>
      </c>
    </row>
    <row r="802" spans="2:18" ht="14.25" customHeight="1">
      <c r="B802" s="5" t="s">
        <v>14</v>
      </c>
      <c r="C802" s="5">
        <v>1185732</v>
      </c>
      <c r="D802" s="6">
        <v>44129</v>
      </c>
      <c r="E802" s="5" t="s">
        <v>36</v>
      </c>
      <c r="F802" s="5" t="s">
        <v>51</v>
      </c>
      <c r="G802" s="5" t="s">
        <v>52</v>
      </c>
      <c r="H802" s="7" t="s">
        <v>20</v>
      </c>
      <c r="I802" s="8">
        <v>25</v>
      </c>
      <c r="J802" s="9">
        <v>200</v>
      </c>
      <c r="K802" s="10">
        <v>50000</v>
      </c>
      <c r="L802" s="10">
        <v>15000</v>
      </c>
      <c r="M802" s="11">
        <v>0.3</v>
      </c>
      <c r="N802" s="5" t="s">
        <v>18</v>
      </c>
      <c r="O802" s="13" t="b">
        <f t="shared" si="48"/>
        <v>0</v>
      </c>
      <c r="P802" s="14">
        <f t="shared" si="49"/>
        <v>5000</v>
      </c>
      <c r="Q802" s="14">
        <f t="shared" si="50"/>
        <v>1500</v>
      </c>
      <c r="R802" s="19">
        <f t="shared" si="51"/>
        <v>10</v>
      </c>
    </row>
    <row r="803" spans="2:18" ht="14.25" customHeight="1">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c r="O803" s="13" t="b">
        <f t="shared" si="48"/>
        <v>0</v>
      </c>
      <c r="P803" s="14">
        <f t="shared" si="49"/>
        <v>2250.0000000000005</v>
      </c>
      <c r="Q803" s="14">
        <f t="shared" si="50"/>
        <v>787.50000000000023</v>
      </c>
      <c r="R803" s="19">
        <f t="shared" si="51"/>
        <v>10</v>
      </c>
    </row>
    <row r="804" spans="2:18" ht="14.25" customHeight="1">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c r="O804" s="13" t="b">
        <f t="shared" si="48"/>
        <v>0</v>
      </c>
      <c r="P804" s="14">
        <f t="shared" si="49"/>
        <v>6749.9999999999991</v>
      </c>
      <c r="Q804" s="14">
        <f t="shared" si="50"/>
        <v>2024.9999999999995</v>
      </c>
      <c r="R804" s="19">
        <f t="shared" si="51"/>
        <v>10</v>
      </c>
    </row>
    <row r="805" spans="2:18" ht="14.25" customHeight="1">
      <c r="B805" s="5" t="s">
        <v>14</v>
      </c>
      <c r="C805" s="5">
        <v>1185732</v>
      </c>
      <c r="D805" s="6">
        <v>44132</v>
      </c>
      <c r="E805" s="5" t="s">
        <v>36</v>
      </c>
      <c r="F805" s="5" t="s">
        <v>51</v>
      </c>
      <c r="G805" s="5" t="s">
        <v>52</v>
      </c>
      <c r="H805" s="7" t="s">
        <v>23</v>
      </c>
      <c r="I805" s="8">
        <v>35</v>
      </c>
      <c r="J805" s="9">
        <v>225</v>
      </c>
      <c r="K805" s="10">
        <v>78750</v>
      </c>
      <c r="L805" s="10">
        <v>35437.5</v>
      </c>
      <c r="M805" s="11">
        <v>0.45</v>
      </c>
      <c r="N805" s="5" t="s">
        <v>18</v>
      </c>
      <c r="O805" s="13" t="b">
        <f t="shared" si="48"/>
        <v>0</v>
      </c>
      <c r="P805" s="14">
        <f t="shared" si="49"/>
        <v>7875</v>
      </c>
      <c r="Q805" s="14">
        <f t="shared" si="50"/>
        <v>3543.75</v>
      </c>
      <c r="R805" s="19">
        <f t="shared" si="51"/>
        <v>10</v>
      </c>
    </row>
    <row r="806" spans="2:18" ht="14.25" customHeight="1">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c r="O806" s="13" t="b">
        <f t="shared" si="48"/>
        <v>0</v>
      </c>
      <c r="P806" s="14">
        <f t="shared" si="49"/>
        <v>17800</v>
      </c>
      <c r="Q806" s="14">
        <f t="shared" si="50"/>
        <v>6230.0000000000009</v>
      </c>
      <c r="R806" s="19">
        <f t="shared" si="51"/>
        <v>10</v>
      </c>
    </row>
    <row r="807" spans="2:18" ht="14.25" customHeight="1">
      <c r="B807" s="5" t="s">
        <v>14</v>
      </c>
      <c r="C807" s="5">
        <v>1185732</v>
      </c>
      <c r="D807" s="6">
        <v>44134</v>
      </c>
      <c r="E807" s="5" t="s">
        <v>36</v>
      </c>
      <c r="F807" s="5" t="s">
        <v>51</v>
      </c>
      <c r="G807" s="5" t="s">
        <v>52</v>
      </c>
      <c r="H807" s="7" t="s">
        <v>19</v>
      </c>
      <c r="I807" s="8">
        <v>40</v>
      </c>
      <c r="J807" s="9">
        <v>125</v>
      </c>
      <c r="K807" s="10">
        <v>50000</v>
      </c>
      <c r="L807" s="10">
        <v>15000</v>
      </c>
      <c r="M807" s="11">
        <v>0.3</v>
      </c>
      <c r="N807" s="5" t="s">
        <v>18</v>
      </c>
      <c r="O807" s="13" t="b">
        <f t="shared" si="48"/>
        <v>0</v>
      </c>
      <c r="P807" s="14">
        <f t="shared" si="49"/>
        <v>5000</v>
      </c>
      <c r="Q807" s="14">
        <f t="shared" si="50"/>
        <v>1500</v>
      </c>
      <c r="R807" s="19">
        <f t="shared" si="51"/>
        <v>10</v>
      </c>
    </row>
    <row r="808" spans="2:18" ht="14.25" customHeight="1">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c r="O808" s="13" t="b">
        <f t="shared" si="48"/>
        <v>0</v>
      </c>
      <c r="P808" s="14">
        <f t="shared" si="49"/>
        <v>5250.0000000000009</v>
      </c>
      <c r="Q808" s="14">
        <f t="shared" si="50"/>
        <v>1575.0000000000002</v>
      </c>
      <c r="R808" s="19">
        <f t="shared" si="51"/>
        <v>10</v>
      </c>
    </row>
    <row r="809" spans="2:18" ht="14.25" customHeight="1">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c r="O809" s="13" t="b">
        <f t="shared" si="48"/>
        <v>0</v>
      </c>
      <c r="P809" s="14">
        <f t="shared" si="49"/>
        <v>875</v>
      </c>
      <c r="Q809" s="14">
        <f t="shared" si="50"/>
        <v>306.25000000000006</v>
      </c>
      <c r="R809" s="19">
        <f t="shared" si="51"/>
        <v>10</v>
      </c>
    </row>
    <row r="810" spans="2:18" ht="14.25" customHeight="1">
      <c r="B810" s="5" t="s">
        <v>14</v>
      </c>
      <c r="C810" s="5">
        <v>1185732</v>
      </c>
      <c r="D810" s="6">
        <v>44137</v>
      </c>
      <c r="E810" s="5" t="s">
        <v>36</v>
      </c>
      <c r="F810" s="5" t="s">
        <v>51</v>
      </c>
      <c r="G810" s="5" t="s">
        <v>52</v>
      </c>
      <c r="H810" s="7" t="s">
        <v>22</v>
      </c>
      <c r="I810" s="8">
        <v>50</v>
      </c>
      <c r="J810" s="9">
        <v>75</v>
      </c>
      <c r="K810" s="10">
        <v>37500</v>
      </c>
      <c r="L810" s="10">
        <v>11250</v>
      </c>
      <c r="M810" s="11">
        <v>0.3</v>
      </c>
      <c r="N810" s="5" t="s">
        <v>18</v>
      </c>
      <c r="O810" s="13" t="b">
        <f t="shared" si="48"/>
        <v>0</v>
      </c>
      <c r="P810" s="14">
        <f t="shared" si="49"/>
        <v>3750</v>
      </c>
      <c r="Q810" s="14">
        <f t="shared" si="50"/>
        <v>1125</v>
      </c>
      <c r="R810" s="19">
        <f t="shared" si="51"/>
        <v>10</v>
      </c>
    </row>
    <row r="811" spans="2:18" ht="14.25" customHeight="1">
      <c r="B811" s="5" t="s">
        <v>14</v>
      </c>
      <c r="C811" s="5">
        <v>1185732</v>
      </c>
      <c r="D811" s="6">
        <v>44138</v>
      </c>
      <c r="E811" s="5" t="s">
        <v>36</v>
      </c>
      <c r="F811" s="5" t="s">
        <v>51</v>
      </c>
      <c r="G811" s="5" t="s">
        <v>52</v>
      </c>
      <c r="H811" s="7" t="s">
        <v>23</v>
      </c>
      <c r="I811" s="8">
        <v>40</v>
      </c>
      <c r="J811" s="9">
        <v>175</v>
      </c>
      <c r="K811" s="10">
        <v>70000</v>
      </c>
      <c r="L811" s="10">
        <v>31500</v>
      </c>
      <c r="M811" s="11">
        <v>0.45</v>
      </c>
      <c r="N811" s="5" t="s">
        <v>18</v>
      </c>
      <c r="O811" s="13" t="b">
        <f t="shared" si="48"/>
        <v>0</v>
      </c>
      <c r="P811" s="14">
        <f t="shared" si="49"/>
        <v>7000</v>
      </c>
      <c r="Q811" s="14">
        <f t="shared" si="50"/>
        <v>3150</v>
      </c>
      <c r="R811" s="19">
        <f t="shared" si="51"/>
        <v>10</v>
      </c>
    </row>
    <row r="812" spans="2:18" ht="14.25" customHeight="1">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c r="O812" s="13" t="b">
        <f t="shared" si="48"/>
        <v>0</v>
      </c>
      <c r="P812" s="14">
        <f t="shared" si="49"/>
        <v>16000</v>
      </c>
      <c r="Q812" s="14">
        <f t="shared" si="50"/>
        <v>5600.0000000000009</v>
      </c>
      <c r="R812" s="19">
        <f t="shared" si="51"/>
        <v>10</v>
      </c>
    </row>
    <row r="813" spans="2:18" ht="14.25" customHeight="1">
      <c r="B813" s="5" t="s">
        <v>14</v>
      </c>
      <c r="C813" s="5">
        <v>1185732</v>
      </c>
      <c r="D813" s="6">
        <v>44140</v>
      </c>
      <c r="E813" s="5" t="s">
        <v>36</v>
      </c>
      <c r="F813" s="5" t="s">
        <v>51</v>
      </c>
      <c r="G813" s="5" t="s">
        <v>52</v>
      </c>
      <c r="H813" s="7" t="s">
        <v>19</v>
      </c>
      <c r="I813" s="8">
        <v>40</v>
      </c>
      <c r="J813" s="9">
        <v>100</v>
      </c>
      <c r="K813" s="10">
        <v>40000</v>
      </c>
      <c r="L813" s="10">
        <v>12000</v>
      </c>
      <c r="M813" s="11">
        <v>0.3</v>
      </c>
      <c r="N813" s="5" t="s">
        <v>18</v>
      </c>
      <c r="O813" s="13" t="b">
        <f t="shared" si="48"/>
        <v>0</v>
      </c>
      <c r="P813" s="14">
        <f t="shared" si="49"/>
        <v>4000</v>
      </c>
      <c r="Q813" s="14">
        <f t="shared" si="50"/>
        <v>1200</v>
      </c>
      <c r="R813" s="19">
        <f t="shared" si="51"/>
        <v>10</v>
      </c>
    </row>
    <row r="814" spans="2:18" ht="14.25" customHeight="1">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c r="O814" s="13" t="b">
        <f t="shared" si="48"/>
        <v>0</v>
      </c>
      <c r="P814" s="14">
        <f t="shared" si="49"/>
        <v>3000.0000000000005</v>
      </c>
      <c r="Q814" s="14">
        <f t="shared" si="50"/>
        <v>900.00000000000011</v>
      </c>
      <c r="R814" s="19">
        <f t="shared" si="51"/>
        <v>9.9999999999999982</v>
      </c>
    </row>
    <row r="815" spans="2:18" ht="14.25" customHeight="1">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c r="O815" s="13" t="b">
        <f t="shared" si="48"/>
        <v>0</v>
      </c>
      <c r="P815" s="14">
        <f t="shared" si="49"/>
        <v>875</v>
      </c>
      <c r="Q815" s="14">
        <f t="shared" si="50"/>
        <v>306.25000000000006</v>
      </c>
      <c r="R815" s="19">
        <f t="shared" si="51"/>
        <v>10</v>
      </c>
    </row>
    <row r="816" spans="2:18" ht="14.25" customHeight="1">
      <c r="B816" s="5" t="s">
        <v>14</v>
      </c>
      <c r="C816" s="5">
        <v>1185732</v>
      </c>
      <c r="D816" s="6">
        <v>44143</v>
      </c>
      <c r="E816" s="5" t="s">
        <v>36</v>
      </c>
      <c r="F816" s="5" t="s">
        <v>51</v>
      </c>
      <c r="G816" s="5" t="s">
        <v>52</v>
      </c>
      <c r="H816" s="7" t="s">
        <v>22</v>
      </c>
      <c r="I816" s="8">
        <v>50</v>
      </c>
      <c r="J816" s="9">
        <v>50</v>
      </c>
      <c r="K816" s="10">
        <v>25000</v>
      </c>
      <c r="L816" s="10">
        <v>7500</v>
      </c>
      <c r="M816" s="11">
        <v>0.3</v>
      </c>
      <c r="N816" s="5" t="s">
        <v>18</v>
      </c>
      <c r="O816" s="13" t="b">
        <f t="shared" si="48"/>
        <v>0</v>
      </c>
      <c r="P816" s="14">
        <f t="shared" si="49"/>
        <v>2500</v>
      </c>
      <c r="Q816" s="14">
        <f t="shared" si="50"/>
        <v>750</v>
      </c>
      <c r="R816" s="19">
        <f t="shared" si="51"/>
        <v>10</v>
      </c>
    </row>
    <row r="817" spans="2:18" ht="14.25" customHeight="1">
      <c r="B817" s="5" t="s">
        <v>14</v>
      </c>
      <c r="C817" s="5">
        <v>1185732</v>
      </c>
      <c r="D817" s="6">
        <v>44144</v>
      </c>
      <c r="E817" s="5" t="s">
        <v>36</v>
      </c>
      <c r="F817" s="5" t="s">
        <v>51</v>
      </c>
      <c r="G817" s="5" t="s">
        <v>52</v>
      </c>
      <c r="H817" s="7" t="s">
        <v>23</v>
      </c>
      <c r="I817" s="8">
        <v>40</v>
      </c>
      <c r="J817" s="9">
        <v>175</v>
      </c>
      <c r="K817" s="10">
        <v>70000</v>
      </c>
      <c r="L817" s="10">
        <v>31500</v>
      </c>
      <c r="M817" s="11">
        <v>0.45</v>
      </c>
      <c r="N817" s="5" t="s">
        <v>18</v>
      </c>
      <c r="O817" s="13" t="b">
        <f t="shared" si="48"/>
        <v>0</v>
      </c>
      <c r="P817" s="14">
        <f t="shared" si="49"/>
        <v>7000</v>
      </c>
      <c r="Q817" s="14">
        <f t="shared" si="50"/>
        <v>3150</v>
      </c>
      <c r="R817" s="19">
        <f t="shared" si="51"/>
        <v>10</v>
      </c>
    </row>
    <row r="818" spans="2:18" ht="14.25" customHeight="1">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c r="O818" s="13" t="b">
        <f t="shared" si="48"/>
        <v>0</v>
      </c>
      <c r="P818" s="14">
        <f t="shared" si="49"/>
        <v>22250</v>
      </c>
      <c r="Q818" s="14">
        <f t="shared" si="50"/>
        <v>7787.5000000000009</v>
      </c>
      <c r="R818" s="19">
        <f t="shared" si="51"/>
        <v>10</v>
      </c>
    </row>
    <row r="819" spans="2:18" ht="14.25" customHeight="1">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c r="O819" s="13" t="b">
        <f t="shared" si="48"/>
        <v>0</v>
      </c>
      <c r="P819" s="14">
        <f t="shared" si="49"/>
        <v>6750.0000000000009</v>
      </c>
      <c r="Q819" s="14">
        <f t="shared" si="50"/>
        <v>2025.0000000000002</v>
      </c>
      <c r="R819" s="19">
        <f t="shared" si="51"/>
        <v>10</v>
      </c>
    </row>
    <row r="820" spans="2:18" ht="14.25" customHeight="1">
      <c r="B820" s="5" t="s">
        <v>14</v>
      </c>
      <c r="C820" s="5">
        <v>1185732</v>
      </c>
      <c r="D820" s="6">
        <v>44147</v>
      </c>
      <c r="E820" s="5" t="s">
        <v>36</v>
      </c>
      <c r="F820" s="5" t="s">
        <v>51</v>
      </c>
      <c r="G820" s="5" t="s">
        <v>52</v>
      </c>
      <c r="H820" s="7" t="s">
        <v>20</v>
      </c>
      <c r="I820" s="8">
        <v>40</v>
      </c>
      <c r="J820" s="9">
        <v>125</v>
      </c>
      <c r="K820" s="10">
        <v>50000</v>
      </c>
      <c r="L820" s="10">
        <v>15000</v>
      </c>
      <c r="M820" s="11">
        <v>0.3</v>
      </c>
      <c r="N820" s="5" t="s">
        <v>18</v>
      </c>
      <c r="O820" s="13" t="b">
        <f t="shared" si="48"/>
        <v>0</v>
      </c>
      <c r="P820" s="14">
        <f t="shared" si="49"/>
        <v>5000</v>
      </c>
      <c r="Q820" s="14">
        <f t="shared" si="50"/>
        <v>1500</v>
      </c>
      <c r="R820" s="19">
        <f t="shared" si="51"/>
        <v>10</v>
      </c>
    </row>
    <row r="821" spans="2:18" ht="14.25" customHeight="1">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c r="O821" s="13" t="b">
        <f t="shared" si="48"/>
        <v>0</v>
      </c>
      <c r="P821" s="14">
        <f t="shared" si="49"/>
        <v>2000</v>
      </c>
      <c r="Q821" s="14">
        <f t="shared" si="50"/>
        <v>700.00000000000011</v>
      </c>
      <c r="R821" s="19">
        <f t="shared" si="51"/>
        <v>10</v>
      </c>
    </row>
    <row r="822" spans="2:18" ht="14.25" customHeight="1">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c r="O822" s="13" t="b">
        <f t="shared" si="48"/>
        <v>0</v>
      </c>
      <c r="P822" s="14">
        <f t="shared" si="49"/>
        <v>4124.9999999999991</v>
      </c>
      <c r="Q822" s="14">
        <f t="shared" si="50"/>
        <v>1237.4999999999998</v>
      </c>
      <c r="R822" s="19">
        <f t="shared" si="51"/>
        <v>10</v>
      </c>
    </row>
    <row r="823" spans="2:18" ht="14.25" customHeight="1">
      <c r="B823" s="5" t="s">
        <v>14</v>
      </c>
      <c r="C823" s="5">
        <v>1185732</v>
      </c>
      <c r="D823" s="6">
        <v>44150</v>
      </c>
      <c r="E823" s="5" t="s">
        <v>36</v>
      </c>
      <c r="F823" s="5" t="s">
        <v>51</v>
      </c>
      <c r="G823" s="5" t="s">
        <v>52</v>
      </c>
      <c r="H823" s="7" t="s">
        <v>23</v>
      </c>
      <c r="I823" s="8">
        <v>60</v>
      </c>
      <c r="J823" s="9">
        <v>175</v>
      </c>
      <c r="K823" s="10">
        <v>105000</v>
      </c>
      <c r="L823" s="10">
        <v>47250</v>
      </c>
      <c r="M823" s="11">
        <v>0.45</v>
      </c>
      <c r="N823" s="5" t="s">
        <v>18</v>
      </c>
      <c r="O823" s="13" t="b">
        <f t="shared" si="48"/>
        <v>0</v>
      </c>
      <c r="P823" s="14">
        <f t="shared" si="49"/>
        <v>10500</v>
      </c>
      <c r="Q823" s="14">
        <f t="shared" si="50"/>
        <v>4725</v>
      </c>
      <c r="R823" s="19">
        <f t="shared" si="51"/>
        <v>10</v>
      </c>
    </row>
    <row r="824" spans="2:18" ht="14.25" customHeight="1">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c r="O824" s="13" t="b">
        <f t="shared" si="48"/>
        <v>0</v>
      </c>
      <c r="P824" s="14">
        <f t="shared" si="49"/>
        <v>19125</v>
      </c>
      <c r="Q824" s="14">
        <f t="shared" si="50"/>
        <v>6693.7500000000009</v>
      </c>
      <c r="R824" s="19">
        <f t="shared" si="51"/>
        <v>9.9999999999999982</v>
      </c>
    </row>
    <row r="825" spans="2:18" ht="14.25" customHeight="1">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c r="O825" s="13" t="b">
        <f t="shared" si="48"/>
        <v>0</v>
      </c>
      <c r="P825" s="14">
        <f t="shared" si="49"/>
        <v>7000.0000000000009</v>
      </c>
      <c r="Q825" s="14">
        <f t="shared" si="50"/>
        <v>2100</v>
      </c>
      <c r="R825" s="19">
        <f t="shared" si="51"/>
        <v>10.000000000000002</v>
      </c>
    </row>
    <row r="826" spans="2:18" ht="14.25" customHeight="1">
      <c r="B826" s="5" t="s">
        <v>14</v>
      </c>
      <c r="C826" s="5">
        <v>1185732</v>
      </c>
      <c r="D826" s="6">
        <v>44153</v>
      </c>
      <c r="E826" s="5" t="s">
        <v>36</v>
      </c>
      <c r="F826" s="5" t="s">
        <v>51</v>
      </c>
      <c r="G826" s="5" t="s">
        <v>52</v>
      </c>
      <c r="H826" s="7" t="s">
        <v>20</v>
      </c>
      <c r="I826" s="8">
        <v>35</v>
      </c>
      <c r="J826" s="9">
        <v>175</v>
      </c>
      <c r="K826" s="10">
        <v>61250</v>
      </c>
      <c r="L826" s="10">
        <v>18375</v>
      </c>
      <c r="M826" s="11">
        <v>0.3</v>
      </c>
      <c r="N826" s="5" t="s">
        <v>24</v>
      </c>
      <c r="O826" s="13" t="b">
        <f t="shared" si="48"/>
        <v>0</v>
      </c>
      <c r="P826" s="14">
        <f t="shared" si="49"/>
        <v>6125</v>
      </c>
      <c r="Q826" s="14">
        <f t="shared" si="50"/>
        <v>1837.5</v>
      </c>
      <c r="R826" s="19">
        <f t="shared" si="51"/>
        <v>10</v>
      </c>
    </row>
    <row r="827" spans="2:18" ht="14.25" customHeight="1">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c r="O827" s="13" t="b">
        <f t="shared" si="48"/>
        <v>0</v>
      </c>
      <c r="P827" s="14">
        <f t="shared" si="49"/>
        <v>5250</v>
      </c>
      <c r="Q827" s="14">
        <f t="shared" si="50"/>
        <v>1837.5000000000002</v>
      </c>
      <c r="R827" s="19">
        <f t="shared" si="51"/>
        <v>9.9999999999999982</v>
      </c>
    </row>
    <row r="828" spans="2:18" ht="14.25" customHeight="1">
      <c r="B828" s="5" t="s">
        <v>14</v>
      </c>
      <c r="C828" s="5">
        <v>1185732</v>
      </c>
      <c r="D828" s="6">
        <v>44155</v>
      </c>
      <c r="E828" s="5" t="s">
        <v>36</v>
      </c>
      <c r="F828" s="5" t="s">
        <v>51</v>
      </c>
      <c r="G828" s="5" t="s">
        <v>52</v>
      </c>
      <c r="H828" s="7" t="s">
        <v>22</v>
      </c>
      <c r="I828" s="8">
        <v>50</v>
      </c>
      <c r="J828" s="9">
        <v>150</v>
      </c>
      <c r="K828" s="10">
        <v>75000</v>
      </c>
      <c r="L828" s="10">
        <v>22500</v>
      </c>
      <c r="M828" s="11">
        <v>0.3</v>
      </c>
      <c r="N828" s="5" t="s">
        <v>24</v>
      </c>
      <c r="O828" s="13" t="b">
        <f t="shared" si="48"/>
        <v>0</v>
      </c>
      <c r="P828" s="14">
        <f t="shared" si="49"/>
        <v>7500</v>
      </c>
      <c r="Q828" s="14">
        <f t="shared" si="50"/>
        <v>2250</v>
      </c>
      <c r="R828" s="19">
        <f t="shared" si="51"/>
        <v>10</v>
      </c>
    </row>
    <row r="829" spans="2:18" ht="14.25" customHeight="1">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c r="O829" s="13" t="b">
        <f t="shared" si="48"/>
        <v>0</v>
      </c>
      <c r="P829" s="14">
        <f t="shared" si="49"/>
        <v>17875.000000000004</v>
      </c>
      <c r="Q829" s="14">
        <f t="shared" si="50"/>
        <v>8043.7500000000018</v>
      </c>
      <c r="R829" s="19">
        <f t="shared" si="51"/>
        <v>10</v>
      </c>
    </row>
    <row r="830" spans="2:18" ht="14.25" customHeight="1">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c r="O830" s="13" t="b">
        <f t="shared" si="48"/>
        <v>0</v>
      </c>
      <c r="P830" s="14">
        <f t="shared" si="49"/>
        <v>27500</v>
      </c>
      <c r="Q830" s="14">
        <f t="shared" si="50"/>
        <v>9625.0000000000018</v>
      </c>
      <c r="R830" s="19">
        <f t="shared" si="51"/>
        <v>10</v>
      </c>
    </row>
    <row r="831" spans="2:18" ht="14.25" customHeight="1">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c r="O831" s="13" t="b">
        <f t="shared" si="48"/>
        <v>0</v>
      </c>
      <c r="P831" s="14">
        <f t="shared" si="49"/>
        <v>13500.000000000002</v>
      </c>
      <c r="Q831" s="14">
        <f t="shared" si="50"/>
        <v>4050.0000000000005</v>
      </c>
      <c r="R831" s="19">
        <f t="shared" si="51"/>
        <v>10</v>
      </c>
    </row>
    <row r="832" spans="2:18" ht="14.25" customHeight="1">
      <c r="B832" s="5" t="s">
        <v>14</v>
      </c>
      <c r="C832" s="5">
        <v>1185732</v>
      </c>
      <c r="D832" s="6">
        <v>44159</v>
      </c>
      <c r="E832" s="5" t="s">
        <v>36</v>
      </c>
      <c r="F832" s="5" t="s">
        <v>51</v>
      </c>
      <c r="G832" s="5" t="s">
        <v>52</v>
      </c>
      <c r="H832" s="7" t="s">
        <v>20</v>
      </c>
      <c r="I832" s="8">
        <v>40</v>
      </c>
      <c r="J832" s="9">
        <v>225</v>
      </c>
      <c r="K832" s="10">
        <v>90000</v>
      </c>
      <c r="L832" s="10">
        <v>27000</v>
      </c>
      <c r="M832" s="11">
        <v>0.3</v>
      </c>
      <c r="N832" s="5" t="s">
        <v>24</v>
      </c>
      <c r="O832" s="13" t="b">
        <f t="shared" si="48"/>
        <v>0</v>
      </c>
      <c r="P832" s="14">
        <f t="shared" si="49"/>
        <v>9000</v>
      </c>
      <c r="Q832" s="14">
        <f t="shared" si="50"/>
        <v>2700</v>
      </c>
      <c r="R832" s="19">
        <f t="shared" si="51"/>
        <v>10</v>
      </c>
    </row>
    <row r="833" spans="2:18" ht="14.25" customHeight="1">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c r="O833" s="13" t="b">
        <f t="shared" si="48"/>
        <v>0</v>
      </c>
      <c r="P833" s="14">
        <f t="shared" si="49"/>
        <v>7000</v>
      </c>
      <c r="Q833" s="14">
        <f t="shared" si="50"/>
        <v>2450.0000000000005</v>
      </c>
      <c r="R833" s="19">
        <f t="shared" si="51"/>
        <v>10</v>
      </c>
    </row>
    <row r="834" spans="2:18" ht="14.25" customHeight="1">
      <c r="B834" s="5" t="s">
        <v>14</v>
      </c>
      <c r="C834" s="5">
        <v>1185732</v>
      </c>
      <c r="D834" s="6">
        <v>44161</v>
      </c>
      <c r="E834" s="5" t="s">
        <v>36</v>
      </c>
      <c r="F834" s="5" t="s">
        <v>51</v>
      </c>
      <c r="G834" s="5" t="s">
        <v>52</v>
      </c>
      <c r="H834" s="7" t="s">
        <v>22</v>
      </c>
      <c r="I834" s="8">
        <v>50</v>
      </c>
      <c r="J834" s="9">
        <v>200</v>
      </c>
      <c r="K834" s="10">
        <v>100000</v>
      </c>
      <c r="L834" s="10">
        <v>30000</v>
      </c>
      <c r="M834" s="11">
        <v>0.3</v>
      </c>
      <c r="N834" s="5" t="s">
        <v>24</v>
      </c>
      <c r="O834" s="13" t="b">
        <f t="shared" si="48"/>
        <v>0</v>
      </c>
      <c r="P834" s="14">
        <f t="shared" si="49"/>
        <v>10000</v>
      </c>
      <c r="Q834" s="14">
        <f t="shared" si="50"/>
        <v>3000</v>
      </c>
      <c r="R834" s="19">
        <f t="shared" si="51"/>
        <v>10</v>
      </c>
    </row>
    <row r="835" spans="2:18" ht="14.25" customHeight="1">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c r="O835" s="13" t="b">
        <f t="shared" si="48"/>
        <v>0</v>
      </c>
      <c r="P835" s="14">
        <f t="shared" si="49"/>
        <v>20625.000000000004</v>
      </c>
      <c r="Q835" s="14">
        <f t="shared" si="50"/>
        <v>9281.2500000000018</v>
      </c>
      <c r="R835" s="19">
        <f t="shared" si="51"/>
        <v>10</v>
      </c>
    </row>
    <row r="836" spans="2:18" ht="14.25" customHeight="1">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c r="O836" s="13" t="b">
        <f t="shared" si="48"/>
        <v>0</v>
      </c>
      <c r="P836" s="14">
        <f t="shared" si="49"/>
        <v>26250</v>
      </c>
      <c r="Q836" s="14">
        <f t="shared" si="50"/>
        <v>9187.5</v>
      </c>
      <c r="R836" s="19">
        <f t="shared" si="51"/>
        <v>10.000000000000002</v>
      </c>
    </row>
    <row r="837" spans="2:18" ht="14.25" customHeight="1">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c r="O837" s="13" t="b">
        <f t="shared" si="48"/>
        <v>0</v>
      </c>
      <c r="P837" s="14">
        <f t="shared" si="49"/>
        <v>13500.000000000002</v>
      </c>
      <c r="Q837" s="14">
        <f t="shared" si="50"/>
        <v>4050.0000000000005</v>
      </c>
      <c r="R837" s="19">
        <f t="shared" si="51"/>
        <v>10</v>
      </c>
    </row>
    <row r="838" spans="2:18" ht="14.25" customHeight="1">
      <c r="B838" s="5" t="s">
        <v>14</v>
      </c>
      <c r="C838" s="5">
        <v>1185732</v>
      </c>
      <c r="D838" s="6">
        <v>44165</v>
      </c>
      <c r="E838" s="5" t="s">
        <v>36</v>
      </c>
      <c r="F838" s="5" t="s">
        <v>51</v>
      </c>
      <c r="G838" s="5" t="s">
        <v>52</v>
      </c>
      <c r="H838" s="7" t="s">
        <v>20</v>
      </c>
      <c r="I838" s="8">
        <v>40</v>
      </c>
      <c r="J838" s="9">
        <v>225</v>
      </c>
      <c r="K838" s="10">
        <v>90000</v>
      </c>
      <c r="L838" s="10">
        <v>27000</v>
      </c>
      <c r="M838" s="11">
        <v>0.3</v>
      </c>
      <c r="N838" s="5" t="s">
        <v>24</v>
      </c>
      <c r="O838" s="13" t="b">
        <f t="shared" si="48"/>
        <v>0</v>
      </c>
      <c r="P838" s="14">
        <f t="shared" si="49"/>
        <v>9000</v>
      </c>
      <c r="Q838" s="14">
        <f t="shared" si="50"/>
        <v>2700</v>
      </c>
      <c r="R838" s="19">
        <f t="shared" si="51"/>
        <v>10</v>
      </c>
    </row>
    <row r="839" spans="2:18" ht="14.25" customHeight="1">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c r="O839" s="13" t="b">
        <f t="shared" ref="O839:O902" si="52">ROUND(I839*J839,2)=ROUND(K839,2)</f>
        <v>0</v>
      </c>
      <c r="P839" s="14">
        <f t="shared" ref="P839:P902" si="53">I839*J839</f>
        <v>6125</v>
      </c>
      <c r="Q839" s="14">
        <f t="shared" ref="Q839:Q902" si="54">P839*M839</f>
        <v>2143.75</v>
      </c>
      <c r="R839" s="19">
        <f t="shared" ref="R839:R902" si="55">L839/(P839*M839)</f>
        <v>10.000000000000002</v>
      </c>
    </row>
    <row r="840" spans="2:18" ht="14.25" customHeight="1">
      <c r="B840" s="5" t="s">
        <v>14</v>
      </c>
      <c r="C840" s="5">
        <v>1185732</v>
      </c>
      <c r="D840" s="6">
        <v>44167</v>
      </c>
      <c r="E840" s="5" t="s">
        <v>36</v>
      </c>
      <c r="F840" s="5" t="s">
        <v>51</v>
      </c>
      <c r="G840" s="5" t="s">
        <v>52</v>
      </c>
      <c r="H840" s="7" t="s">
        <v>22</v>
      </c>
      <c r="I840" s="8">
        <v>45</v>
      </c>
      <c r="J840" s="9">
        <v>150</v>
      </c>
      <c r="K840" s="10">
        <v>67500</v>
      </c>
      <c r="L840" s="10">
        <v>20250</v>
      </c>
      <c r="M840" s="11">
        <v>0.3</v>
      </c>
      <c r="N840" s="5" t="s">
        <v>24</v>
      </c>
      <c r="O840" s="13" t="b">
        <f t="shared" si="52"/>
        <v>0</v>
      </c>
      <c r="P840" s="14">
        <f t="shared" si="53"/>
        <v>6750</v>
      </c>
      <c r="Q840" s="14">
        <f t="shared" si="54"/>
        <v>2025</v>
      </c>
      <c r="R840" s="19">
        <f t="shared" si="55"/>
        <v>10</v>
      </c>
    </row>
    <row r="841" spans="2:18" ht="14.25" customHeight="1">
      <c r="B841" s="5" t="s">
        <v>14</v>
      </c>
      <c r="C841" s="5">
        <v>1185732</v>
      </c>
      <c r="D841" s="6">
        <v>44168</v>
      </c>
      <c r="E841" s="5" t="s">
        <v>36</v>
      </c>
      <c r="F841" s="5" t="s">
        <v>51</v>
      </c>
      <c r="G841" s="5" t="s">
        <v>52</v>
      </c>
      <c r="H841" s="7" t="s">
        <v>23</v>
      </c>
      <c r="I841" s="8">
        <v>50</v>
      </c>
      <c r="J841" s="9">
        <v>325</v>
      </c>
      <c r="K841" s="10">
        <v>162500</v>
      </c>
      <c r="L841" s="10">
        <v>73125</v>
      </c>
      <c r="M841" s="11">
        <v>0.45</v>
      </c>
      <c r="N841" s="5" t="s">
        <v>24</v>
      </c>
      <c r="O841" s="13" t="b">
        <f t="shared" si="52"/>
        <v>0</v>
      </c>
      <c r="P841" s="14">
        <f t="shared" si="53"/>
        <v>16250</v>
      </c>
      <c r="Q841" s="14">
        <f t="shared" si="54"/>
        <v>7312.5</v>
      </c>
      <c r="R841" s="19">
        <f t="shared" si="55"/>
        <v>10</v>
      </c>
    </row>
    <row r="842" spans="2:18" ht="14.25" customHeight="1">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c r="O842" s="13" t="b">
        <f t="shared" si="52"/>
        <v>0</v>
      </c>
      <c r="P842" s="14">
        <f t="shared" si="53"/>
        <v>20250</v>
      </c>
      <c r="Q842" s="14">
        <f t="shared" si="54"/>
        <v>7087.5000000000009</v>
      </c>
      <c r="R842" s="19">
        <f t="shared" si="55"/>
        <v>9.9999999999999982</v>
      </c>
    </row>
    <row r="843" spans="2:18" ht="14.25" customHeight="1">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c r="O843" s="13" t="b">
        <f t="shared" si="52"/>
        <v>0</v>
      </c>
      <c r="P843" s="14">
        <f t="shared" si="53"/>
        <v>10000.000000000002</v>
      </c>
      <c r="Q843" s="14">
        <f t="shared" si="54"/>
        <v>3000.0000000000005</v>
      </c>
      <c r="R843" s="19">
        <f t="shared" si="55"/>
        <v>10</v>
      </c>
    </row>
    <row r="844" spans="2:18" ht="14.25" customHeight="1">
      <c r="B844" s="5" t="s">
        <v>14</v>
      </c>
      <c r="C844" s="5">
        <v>1185732</v>
      </c>
      <c r="D844" s="6">
        <v>44171</v>
      </c>
      <c r="E844" s="5" t="s">
        <v>36</v>
      </c>
      <c r="F844" s="5" t="s">
        <v>51</v>
      </c>
      <c r="G844" s="5" t="s">
        <v>52</v>
      </c>
      <c r="H844" s="7" t="s">
        <v>20</v>
      </c>
      <c r="I844" s="8">
        <v>25</v>
      </c>
      <c r="J844" s="9">
        <v>150</v>
      </c>
      <c r="K844" s="10">
        <v>37500</v>
      </c>
      <c r="L844" s="10">
        <v>11250</v>
      </c>
      <c r="M844" s="11">
        <v>0.3</v>
      </c>
      <c r="N844" s="5" t="s">
        <v>24</v>
      </c>
      <c r="O844" s="13" t="b">
        <f t="shared" si="52"/>
        <v>0</v>
      </c>
      <c r="P844" s="14">
        <f t="shared" si="53"/>
        <v>3750</v>
      </c>
      <c r="Q844" s="14">
        <f t="shared" si="54"/>
        <v>1125</v>
      </c>
      <c r="R844" s="19">
        <f t="shared" si="55"/>
        <v>10</v>
      </c>
    </row>
    <row r="845" spans="2:18" ht="14.25" customHeight="1">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c r="O845" s="13" t="b">
        <f t="shared" si="52"/>
        <v>0</v>
      </c>
      <c r="P845" s="14">
        <f t="shared" si="53"/>
        <v>3125</v>
      </c>
      <c r="Q845" s="14">
        <f t="shared" si="54"/>
        <v>1093.75</v>
      </c>
      <c r="R845" s="19">
        <f t="shared" si="55"/>
        <v>10.000000000000002</v>
      </c>
    </row>
    <row r="846" spans="2:18" ht="14.25" customHeight="1">
      <c r="B846" s="5" t="s">
        <v>14</v>
      </c>
      <c r="C846" s="5">
        <v>1185732</v>
      </c>
      <c r="D846" s="6">
        <v>44173</v>
      </c>
      <c r="E846" s="5" t="s">
        <v>36</v>
      </c>
      <c r="F846" s="5" t="s">
        <v>51</v>
      </c>
      <c r="G846" s="5" t="s">
        <v>52</v>
      </c>
      <c r="H846" s="7" t="s">
        <v>22</v>
      </c>
      <c r="I846" s="8">
        <v>35</v>
      </c>
      <c r="J846" s="9">
        <v>125</v>
      </c>
      <c r="K846" s="10">
        <v>43750</v>
      </c>
      <c r="L846" s="10">
        <v>13125</v>
      </c>
      <c r="M846" s="11">
        <v>0.3</v>
      </c>
      <c r="N846" s="5" t="s">
        <v>24</v>
      </c>
      <c r="O846" s="13" t="b">
        <f t="shared" si="52"/>
        <v>0</v>
      </c>
      <c r="P846" s="14">
        <f t="shared" si="53"/>
        <v>4375</v>
      </c>
      <c r="Q846" s="14">
        <f t="shared" si="54"/>
        <v>1312.5</v>
      </c>
      <c r="R846" s="19">
        <f t="shared" si="55"/>
        <v>10</v>
      </c>
    </row>
    <row r="847" spans="2:18" ht="14.25" customHeight="1">
      <c r="B847" s="5" t="s">
        <v>14</v>
      </c>
      <c r="C847" s="5">
        <v>1185732</v>
      </c>
      <c r="D847" s="6">
        <v>44174</v>
      </c>
      <c r="E847" s="5" t="s">
        <v>36</v>
      </c>
      <c r="F847" s="5" t="s">
        <v>51</v>
      </c>
      <c r="G847" s="5" t="s">
        <v>52</v>
      </c>
      <c r="H847" s="7" t="s">
        <v>23</v>
      </c>
      <c r="I847" s="8">
        <v>40</v>
      </c>
      <c r="J847" s="9">
        <v>200</v>
      </c>
      <c r="K847" s="10">
        <v>80000</v>
      </c>
      <c r="L847" s="10">
        <v>36000</v>
      </c>
      <c r="M847" s="11">
        <v>0.45</v>
      </c>
      <c r="N847" s="5" t="s">
        <v>24</v>
      </c>
      <c r="O847" s="13" t="b">
        <f t="shared" si="52"/>
        <v>0</v>
      </c>
      <c r="P847" s="14">
        <f t="shared" si="53"/>
        <v>8000</v>
      </c>
      <c r="Q847" s="14">
        <f t="shared" si="54"/>
        <v>3600</v>
      </c>
      <c r="R847" s="19">
        <f t="shared" si="55"/>
        <v>10</v>
      </c>
    </row>
    <row r="848" spans="2:18" ht="14.25" customHeight="1">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c r="O848" s="13" t="b">
        <f t="shared" si="52"/>
        <v>0</v>
      </c>
      <c r="P848" s="14">
        <f t="shared" si="53"/>
        <v>16874.999999999996</v>
      </c>
      <c r="Q848" s="14">
        <f t="shared" si="54"/>
        <v>5906.2499999999991</v>
      </c>
      <c r="R848" s="19">
        <f t="shared" si="55"/>
        <v>10</v>
      </c>
    </row>
    <row r="849" spans="2:18" ht="14.25" customHeight="1">
      <c r="B849" s="5" t="s">
        <v>14</v>
      </c>
      <c r="C849" s="5">
        <v>1185732</v>
      </c>
      <c r="D849" s="6">
        <v>44176</v>
      </c>
      <c r="E849" s="5" t="s">
        <v>36</v>
      </c>
      <c r="F849" s="5" t="s">
        <v>51</v>
      </c>
      <c r="G849" s="5" t="s">
        <v>52</v>
      </c>
      <c r="H849" s="7" t="s">
        <v>19</v>
      </c>
      <c r="I849" s="8">
        <v>35</v>
      </c>
      <c r="J849" s="9">
        <v>200</v>
      </c>
      <c r="K849" s="10">
        <v>70000</v>
      </c>
      <c r="L849" s="10">
        <v>21000</v>
      </c>
      <c r="M849" s="11">
        <v>0.3</v>
      </c>
      <c r="N849" s="5" t="s">
        <v>24</v>
      </c>
      <c r="O849" s="13" t="b">
        <f t="shared" si="52"/>
        <v>0</v>
      </c>
      <c r="P849" s="14">
        <f t="shared" si="53"/>
        <v>7000</v>
      </c>
      <c r="Q849" s="14">
        <f t="shared" si="54"/>
        <v>2100</v>
      </c>
      <c r="R849" s="19">
        <f t="shared" si="55"/>
        <v>10</v>
      </c>
    </row>
    <row r="850" spans="2:18" ht="14.25" customHeight="1">
      <c r="B850" s="5" t="s">
        <v>14</v>
      </c>
      <c r="C850" s="5">
        <v>1185732</v>
      </c>
      <c r="D850" s="6">
        <v>44177</v>
      </c>
      <c r="E850" s="5" t="s">
        <v>36</v>
      </c>
      <c r="F850" s="5" t="s">
        <v>51</v>
      </c>
      <c r="G850" s="5" t="s">
        <v>52</v>
      </c>
      <c r="H850" s="7" t="s">
        <v>20</v>
      </c>
      <c r="I850" s="8">
        <v>35</v>
      </c>
      <c r="J850" s="9">
        <v>100</v>
      </c>
      <c r="K850" s="10">
        <v>35000</v>
      </c>
      <c r="L850" s="10">
        <v>10500</v>
      </c>
      <c r="M850" s="11">
        <v>0.3</v>
      </c>
      <c r="N850" s="5" t="s">
        <v>24</v>
      </c>
      <c r="O850" s="13" t="b">
        <f t="shared" si="52"/>
        <v>0</v>
      </c>
      <c r="P850" s="14">
        <f t="shared" si="53"/>
        <v>3500</v>
      </c>
      <c r="Q850" s="14">
        <f t="shared" si="54"/>
        <v>1050</v>
      </c>
      <c r="R850" s="19">
        <f t="shared" si="55"/>
        <v>10</v>
      </c>
    </row>
    <row r="851" spans="2:18" ht="14.25" customHeight="1">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c r="O851" s="13" t="b">
        <f t="shared" si="52"/>
        <v>0</v>
      </c>
      <c r="P851" s="14">
        <f t="shared" si="53"/>
        <v>2625</v>
      </c>
      <c r="Q851" s="14">
        <f t="shared" si="54"/>
        <v>918.75000000000011</v>
      </c>
      <c r="R851" s="19">
        <f t="shared" si="55"/>
        <v>9.9999999999999982</v>
      </c>
    </row>
    <row r="852" spans="2:18" ht="14.25" customHeight="1">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c r="O852" s="13" t="b">
        <f t="shared" si="52"/>
        <v>0</v>
      </c>
      <c r="P852" s="14">
        <f t="shared" si="53"/>
        <v>3374.9999999999995</v>
      </c>
      <c r="Q852" s="14">
        <f t="shared" si="54"/>
        <v>1012.4999999999998</v>
      </c>
      <c r="R852" s="19">
        <f t="shared" si="55"/>
        <v>10</v>
      </c>
    </row>
    <row r="853" spans="2:18" ht="14.25" customHeight="1">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c r="O853" s="13" t="b">
        <f t="shared" si="52"/>
        <v>0</v>
      </c>
      <c r="P853" s="14">
        <f t="shared" si="53"/>
        <v>9999.9999999999964</v>
      </c>
      <c r="Q853" s="14">
        <f t="shared" si="54"/>
        <v>4499.9999999999982</v>
      </c>
      <c r="R853" s="19">
        <f t="shared" si="55"/>
        <v>10</v>
      </c>
    </row>
    <row r="854" spans="2:18" ht="14.25" customHeight="1">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c r="O854" s="13" t="b">
        <f t="shared" si="52"/>
        <v>0</v>
      </c>
      <c r="P854" s="14">
        <f t="shared" si="53"/>
        <v>17500</v>
      </c>
      <c r="Q854" s="14">
        <f t="shared" si="54"/>
        <v>6125.0000000000009</v>
      </c>
      <c r="R854" s="19">
        <f t="shared" si="55"/>
        <v>10</v>
      </c>
    </row>
    <row r="855" spans="2:18" ht="14.25" customHeight="1">
      <c r="B855" s="5" t="s">
        <v>14</v>
      </c>
      <c r="C855" s="5">
        <v>1185732</v>
      </c>
      <c r="D855" s="6">
        <v>44182</v>
      </c>
      <c r="E855" s="5" t="s">
        <v>36</v>
      </c>
      <c r="F855" s="5" t="s">
        <v>51</v>
      </c>
      <c r="G855" s="5" t="s">
        <v>52</v>
      </c>
      <c r="H855" s="7" t="s">
        <v>19</v>
      </c>
      <c r="I855" s="8">
        <v>40</v>
      </c>
      <c r="J855" s="9">
        <v>200</v>
      </c>
      <c r="K855" s="10">
        <v>80000</v>
      </c>
      <c r="L855" s="10">
        <v>24000</v>
      </c>
      <c r="M855" s="11">
        <v>0.3</v>
      </c>
      <c r="N855" s="5" t="s">
        <v>24</v>
      </c>
      <c r="O855" s="13" t="b">
        <f t="shared" si="52"/>
        <v>0</v>
      </c>
      <c r="P855" s="14">
        <f t="shared" si="53"/>
        <v>8000</v>
      </c>
      <c r="Q855" s="14">
        <f t="shared" si="54"/>
        <v>2400</v>
      </c>
      <c r="R855" s="19">
        <f t="shared" si="55"/>
        <v>10</v>
      </c>
    </row>
    <row r="856" spans="2:18" ht="14.25" customHeight="1">
      <c r="B856" s="5" t="s">
        <v>14</v>
      </c>
      <c r="C856" s="5">
        <v>1185732</v>
      </c>
      <c r="D856" s="6">
        <v>44183</v>
      </c>
      <c r="E856" s="5" t="s">
        <v>36</v>
      </c>
      <c r="F856" s="5" t="s">
        <v>51</v>
      </c>
      <c r="G856" s="5" t="s">
        <v>52</v>
      </c>
      <c r="H856" s="7" t="s">
        <v>20</v>
      </c>
      <c r="I856" s="8">
        <v>40</v>
      </c>
      <c r="J856" s="9">
        <v>145</v>
      </c>
      <c r="K856" s="10">
        <v>58000</v>
      </c>
      <c r="L856" s="10">
        <v>17400</v>
      </c>
      <c r="M856" s="11">
        <v>0.3</v>
      </c>
      <c r="N856" s="5" t="s">
        <v>24</v>
      </c>
      <c r="O856" s="13" t="b">
        <f t="shared" si="52"/>
        <v>0</v>
      </c>
      <c r="P856" s="14">
        <f t="shared" si="53"/>
        <v>5800</v>
      </c>
      <c r="Q856" s="14">
        <f t="shared" si="54"/>
        <v>1740</v>
      </c>
      <c r="R856" s="19">
        <f t="shared" si="55"/>
        <v>10</v>
      </c>
    </row>
    <row r="857" spans="2:18" ht="14.25" customHeight="1">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c r="O857" s="13" t="b">
        <f t="shared" si="52"/>
        <v>0</v>
      </c>
      <c r="P857" s="14">
        <f t="shared" si="53"/>
        <v>6000</v>
      </c>
      <c r="Q857" s="14">
        <f t="shared" si="54"/>
        <v>2100</v>
      </c>
      <c r="R857" s="19">
        <f t="shared" si="55"/>
        <v>10.000000000000002</v>
      </c>
    </row>
    <row r="858" spans="2:18" ht="14.25" customHeight="1">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c r="O858" s="13" t="b">
        <f t="shared" si="52"/>
        <v>0</v>
      </c>
      <c r="P858" s="14">
        <f t="shared" si="53"/>
        <v>6874.9999999999991</v>
      </c>
      <c r="Q858" s="14">
        <f t="shared" si="54"/>
        <v>2062.4999999999995</v>
      </c>
      <c r="R858" s="19">
        <f t="shared" si="55"/>
        <v>10</v>
      </c>
    </row>
    <row r="859" spans="2:18" ht="14.25" customHeight="1">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c r="O859" s="13" t="b">
        <f t="shared" si="52"/>
        <v>0</v>
      </c>
      <c r="P859" s="14">
        <f t="shared" si="53"/>
        <v>13499.999999999996</v>
      </c>
      <c r="Q859" s="14">
        <f t="shared" si="54"/>
        <v>6074.9999999999982</v>
      </c>
      <c r="R859" s="19">
        <f t="shared" si="55"/>
        <v>10</v>
      </c>
    </row>
    <row r="860" spans="2:18" ht="14.25" customHeight="1">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c r="O860" s="13" t="b">
        <f t="shared" si="52"/>
        <v>0</v>
      </c>
      <c r="P860" s="14">
        <f t="shared" si="53"/>
        <v>26124.999999999996</v>
      </c>
      <c r="Q860" s="14">
        <f t="shared" si="54"/>
        <v>9143.75</v>
      </c>
      <c r="R860" s="19">
        <f t="shared" si="55"/>
        <v>10</v>
      </c>
    </row>
    <row r="861" spans="2:18" ht="14.25" customHeight="1">
      <c r="B861" s="5" t="s">
        <v>14</v>
      </c>
      <c r="C861" s="5">
        <v>1185732</v>
      </c>
      <c r="D861" s="6">
        <v>44188</v>
      </c>
      <c r="E861" s="5" t="s">
        <v>36</v>
      </c>
      <c r="F861" s="5" t="s">
        <v>51</v>
      </c>
      <c r="G861" s="5" t="s">
        <v>52</v>
      </c>
      <c r="H861" s="7" t="s">
        <v>19</v>
      </c>
      <c r="I861" s="8">
        <v>45</v>
      </c>
      <c r="J861" s="9">
        <v>275</v>
      </c>
      <c r="K861" s="10">
        <v>123750</v>
      </c>
      <c r="L861" s="10">
        <v>37125</v>
      </c>
      <c r="M861" s="11">
        <v>0.3</v>
      </c>
      <c r="N861" s="5" t="s">
        <v>24</v>
      </c>
      <c r="O861" s="13" t="b">
        <f t="shared" si="52"/>
        <v>0</v>
      </c>
      <c r="P861" s="14">
        <f t="shared" si="53"/>
        <v>12375</v>
      </c>
      <c r="Q861" s="14">
        <f t="shared" si="54"/>
        <v>3712.5</v>
      </c>
      <c r="R861" s="19">
        <f t="shared" si="55"/>
        <v>10</v>
      </c>
    </row>
    <row r="862" spans="2:18" ht="14.25" customHeight="1">
      <c r="B862" s="5" t="s">
        <v>14</v>
      </c>
      <c r="C862" s="5">
        <v>1185732</v>
      </c>
      <c r="D862" s="6">
        <v>44189</v>
      </c>
      <c r="E862" s="5" t="s">
        <v>36</v>
      </c>
      <c r="F862" s="5" t="s">
        <v>51</v>
      </c>
      <c r="G862" s="5" t="s">
        <v>52</v>
      </c>
      <c r="H862" s="7" t="s">
        <v>20</v>
      </c>
      <c r="I862" s="8">
        <v>45</v>
      </c>
      <c r="J862" s="9">
        <v>225</v>
      </c>
      <c r="K862" s="10">
        <v>101250</v>
      </c>
      <c r="L862" s="10">
        <v>30375</v>
      </c>
      <c r="M862" s="11">
        <v>0.3</v>
      </c>
      <c r="N862" s="5" t="s">
        <v>24</v>
      </c>
      <c r="O862" s="13" t="b">
        <f t="shared" si="52"/>
        <v>0</v>
      </c>
      <c r="P862" s="14">
        <f t="shared" si="53"/>
        <v>10125</v>
      </c>
      <c r="Q862" s="14">
        <f t="shared" si="54"/>
        <v>3037.5</v>
      </c>
      <c r="R862" s="19">
        <f t="shared" si="55"/>
        <v>10</v>
      </c>
    </row>
    <row r="863" spans="2:18" ht="14.25" customHeight="1">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c r="O863" s="13" t="b">
        <f t="shared" si="52"/>
        <v>0</v>
      </c>
      <c r="P863" s="14">
        <f t="shared" si="53"/>
        <v>7875</v>
      </c>
      <c r="Q863" s="14">
        <f t="shared" si="54"/>
        <v>2756.2500000000005</v>
      </c>
      <c r="R863" s="19">
        <f t="shared" si="55"/>
        <v>10</v>
      </c>
    </row>
    <row r="864" spans="2:18" ht="14.25" customHeight="1">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c r="O864" s="13" t="b">
        <f t="shared" si="52"/>
        <v>0</v>
      </c>
      <c r="P864" s="14">
        <f t="shared" si="53"/>
        <v>9624.9999999999982</v>
      </c>
      <c r="Q864" s="14">
        <f t="shared" si="54"/>
        <v>2887.4999999999995</v>
      </c>
      <c r="R864" s="19">
        <f t="shared" si="55"/>
        <v>10</v>
      </c>
    </row>
    <row r="865" spans="2:18" ht="14.25" customHeight="1">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c r="O865" s="13" t="b">
        <f t="shared" si="52"/>
        <v>0</v>
      </c>
      <c r="P865" s="14">
        <f t="shared" si="53"/>
        <v>16499.999999999996</v>
      </c>
      <c r="Q865" s="14">
        <f t="shared" si="54"/>
        <v>7424.9999999999982</v>
      </c>
      <c r="R865" s="19">
        <f t="shared" si="55"/>
        <v>10</v>
      </c>
    </row>
    <row r="866" spans="2:18" ht="14.25" customHeight="1">
      <c r="B866" s="5" t="s">
        <v>34</v>
      </c>
      <c r="C866" s="5">
        <v>1189833</v>
      </c>
      <c r="D866" s="6">
        <v>44193</v>
      </c>
      <c r="E866" s="5" t="s">
        <v>36</v>
      </c>
      <c r="F866" s="5" t="s">
        <v>51</v>
      </c>
      <c r="G866" s="5" t="s">
        <v>52</v>
      </c>
      <c r="H866" s="7" t="s">
        <v>17</v>
      </c>
      <c r="I866" s="8">
        <v>35</v>
      </c>
      <c r="J866" s="9">
        <v>475</v>
      </c>
      <c r="K866" s="10">
        <v>166250</v>
      </c>
      <c r="L866" s="10">
        <v>74812.5</v>
      </c>
      <c r="M866" s="11">
        <v>0.45</v>
      </c>
      <c r="N866" s="5" t="s">
        <v>24</v>
      </c>
      <c r="O866" s="13" t="b">
        <f t="shared" si="52"/>
        <v>0</v>
      </c>
      <c r="P866" s="14">
        <f t="shared" si="53"/>
        <v>16625</v>
      </c>
      <c r="Q866" s="14">
        <f t="shared" si="54"/>
        <v>7481.25</v>
      </c>
      <c r="R866" s="19">
        <f t="shared" si="55"/>
        <v>10</v>
      </c>
    </row>
    <row r="867" spans="2:18" ht="14.25" customHeight="1">
      <c r="B867" s="5" t="s">
        <v>34</v>
      </c>
      <c r="C867" s="5">
        <v>1189833</v>
      </c>
      <c r="D867" s="6">
        <v>44194</v>
      </c>
      <c r="E867" s="5" t="s">
        <v>36</v>
      </c>
      <c r="F867" s="5" t="s">
        <v>51</v>
      </c>
      <c r="G867" s="5" t="s">
        <v>52</v>
      </c>
      <c r="H867" s="7" t="s">
        <v>19</v>
      </c>
      <c r="I867" s="8">
        <v>45</v>
      </c>
      <c r="J867" s="9">
        <v>475</v>
      </c>
      <c r="K867" s="10">
        <v>213750</v>
      </c>
      <c r="L867" s="10">
        <v>64125</v>
      </c>
      <c r="M867" s="11">
        <v>0.3</v>
      </c>
      <c r="N867" s="5" t="s">
        <v>24</v>
      </c>
      <c r="O867" s="13" t="b">
        <f t="shared" si="52"/>
        <v>0</v>
      </c>
      <c r="P867" s="14">
        <f t="shared" si="53"/>
        <v>21375</v>
      </c>
      <c r="Q867" s="14">
        <f t="shared" si="54"/>
        <v>6412.5</v>
      </c>
      <c r="R867" s="19">
        <f t="shared" si="55"/>
        <v>10</v>
      </c>
    </row>
    <row r="868" spans="2:18" ht="14.25" customHeight="1">
      <c r="B868" s="5" t="s">
        <v>34</v>
      </c>
      <c r="C868" s="5">
        <v>1189833</v>
      </c>
      <c r="D868" s="6">
        <v>44195</v>
      </c>
      <c r="E868" s="5" t="s">
        <v>36</v>
      </c>
      <c r="F868" s="5" t="s">
        <v>51</v>
      </c>
      <c r="G868" s="5" t="s">
        <v>52</v>
      </c>
      <c r="H868" s="7" t="s">
        <v>20</v>
      </c>
      <c r="I868" s="8">
        <v>45</v>
      </c>
      <c r="J868" s="9">
        <v>475</v>
      </c>
      <c r="K868" s="10">
        <v>213750</v>
      </c>
      <c r="L868" s="10">
        <v>96187.5</v>
      </c>
      <c r="M868" s="11">
        <v>0.45</v>
      </c>
      <c r="N868" s="5" t="s">
        <v>24</v>
      </c>
      <c r="O868" s="13" t="b">
        <f t="shared" si="52"/>
        <v>0</v>
      </c>
      <c r="P868" s="14">
        <f t="shared" si="53"/>
        <v>21375</v>
      </c>
      <c r="Q868" s="14">
        <f t="shared" si="54"/>
        <v>9618.75</v>
      </c>
      <c r="R868" s="19">
        <f t="shared" si="55"/>
        <v>10</v>
      </c>
    </row>
    <row r="869" spans="2:18" ht="14.25" customHeight="1">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c r="O869" s="13" t="b">
        <f t="shared" si="52"/>
        <v>0</v>
      </c>
      <c r="P869" s="14">
        <f t="shared" si="53"/>
        <v>14625</v>
      </c>
      <c r="Q869" s="14">
        <f t="shared" si="54"/>
        <v>5849.9999999999991</v>
      </c>
      <c r="R869" s="19">
        <f t="shared" si="55"/>
        <v>10</v>
      </c>
    </row>
    <row r="870" spans="2:18" ht="14.25" customHeight="1">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c r="O870" s="13" t="b">
        <f t="shared" si="52"/>
        <v>0</v>
      </c>
      <c r="P870" s="14">
        <f t="shared" si="53"/>
        <v>13750</v>
      </c>
      <c r="Q870" s="14">
        <f t="shared" si="54"/>
        <v>8250.0000000000018</v>
      </c>
      <c r="R870" s="19">
        <f t="shared" si="55"/>
        <v>10</v>
      </c>
    </row>
    <row r="871" spans="2:18" ht="14.25" customHeight="1">
      <c r="B871" s="5" t="s">
        <v>34</v>
      </c>
      <c r="C871" s="5">
        <v>1189833</v>
      </c>
      <c r="D871" s="6">
        <v>44198</v>
      </c>
      <c r="E871" s="5" t="s">
        <v>36</v>
      </c>
      <c r="F871" s="5" t="s">
        <v>53</v>
      </c>
      <c r="G871" s="5" t="s">
        <v>54</v>
      </c>
      <c r="H871" s="7" t="s">
        <v>23</v>
      </c>
      <c r="I871" s="8">
        <v>45</v>
      </c>
      <c r="J871" s="9">
        <v>475</v>
      </c>
      <c r="K871" s="10">
        <v>213750</v>
      </c>
      <c r="L871" s="10">
        <v>53437.5</v>
      </c>
      <c r="M871" s="11">
        <v>0.25</v>
      </c>
      <c r="N871" s="5" t="s">
        <v>24</v>
      </c>
      <c r="O871" s="13" t="b">
        <f t="shared" si="52"/>
        <v>0</v>
      </c>
      <c r="P871" s="14">
        <f t="shared" si="53"/>
        <v>21375</v>
      </c>
      <c r="Q871" s="14">
        <f t="shared" si="54"/>
        <v>5343.75</v>
      </c>
      <c r="R871" s="19">
        <f t="shared" si="55"/>
        <v>10</v>
      </c>
    </row>
    <row r="872" spans="2:18" ht="14.25" customHeight="1">
      <c r="B872" s="5" t="s">
        <v>34</v>
      </c>
      <c r="C872" s="5">
        <v>1189833</v>
      </c>
      <c r="D872" s="6">
        <v>44199</v>
      </c>
      <c r="E872" s="5" t="s">
        <v>36</v>
      </c>
      <c r="F872" s="5" t="s">
        <v>53</v>
      </c>
      <c r="G872" s="5" t="s">
        <v>54</v>
      </c>
      <c r="H872" s="7" t="s">
        <v>17</v>
      </c>
      <c r="I872" s="8">
        <v>35</v>
      </c>
      <c r="J872" s="9">
        <v>525</v>
      </c>
      <c r="K872" s="10">
        <v>183750</v>
      </c>
      <c r="L872" s="10">
        <v>82687.5</v>
      </c>
      <c r="M872" s="11">
        <v>0.45</v>
      </c>
      <c r="N872" s="5" t="s">
        <v>24</v>
      </c>
      <c r="O872" s="13" t="b">
        <f t="shared" si="52"/>
        <v>0</v>
      </c>
      <c r="P872" s="14">
        <f t="shared" si="53"/>
        <v>18375</v>
      </c>
      <c r="Q872" s="14">
        <f t="shared" si="54"/>
        <v>8268.75</v>
      </c>
      <c r="R872" s="19">
        <f t="shared" si="55"/>
        <v>10</v>
      </c>
    </row>
    <row r="873" spans="2:18" ht="14.25" customHeight="1">
      <c r="B873" s="5" t="s">
        <v>34</v>
      </c>
      <c r="C873" s="5">
        <v>1189833</v>
      </c>
      <c r="D873" s="6">
        <v>44200</v>
      </c>
      <c r="E873" s="5" t="s">
        <v>36</v>
      </c>
      <c r="F873" s="5" t="s">
        <v>53</v>
      </c>
      <c r="G873" s="5" t="s">
        <v>54</v>
      </c>
      <c r="H873" s="7" t="s">
        <v>19</v>
      </c>
      <c r="I873" s="8">
        <v>45</v>
      </c>
      <c r="J873" s="9">
        <v>425</v>
      </c>
      <c r="K873" s="10">
        <v>191250</v>
      </c>
      <c r="L873" s="10">
        <v>57375</v>
      </c>
      <c r="M873" s="11">
        <v>0.3</v>
      </c>
      <c r="N873" s="5" t="s">
        <v>24</v>
      </c>
      <c r="O873" s="13" t="b">
        <f t="shared" si="52"/>
        <v>0</v>
      </c>
      <c r="P873" s="14">
        <f t="shared" si="53"/>
        <v>19125</v>
      </c>
      <c r="Q873" s="14">
        <f t="shared" si="54"/>
        <v>5737.5</v>
      </c>
      <c r="R873" s="19">
        <f t="shared" si="55"/>
        <v>10</v>
      </c>
    </row>
    <row r="874" spans="2:18" ht="14.25" customHeight="1">
      <c r="B874" s="5" t="s">
        <v>34</v>
      </c>
      <c r="C874" s="5">
        <v>1189833</v>
      </c>
      <c r="D874" s="6">
        <v>44201</v>
      </c>
      <c r="E874" s="5" t="s">
        <v>36</v>
      </c>
      <c r="F874" s="5" t="s">
        <v>53</v>
      </c>
      <c r="G874" s="5" t="s">
        <v>54</v>
      </c>
      <c r="H874" s="7" t="s">
        <v>20</v>
      </c>
      <c r="I874" s="8">
        <v>45</v>
      </c>
      <c r="J874" s="9">
        <v>450</v>
      </c>
      <c r="K874" s="10">
        <v>202500</v>
      </c>
      <c r="L874" s="10">
        <v>91125</v>
      </c>
      <c r="M874" s="11">
        <v>0.45</v>
      </c>
      <c r="N874" s="5" t="s">
        <v>24</v>
      </c>
      <c r="O874" s="13" t="b">
        <f t="shared" si="52"/>
        <v>0</v>
      </c>
      <c r="P874" s="14">
        <f t="shared" si="53"/>
        <v>20250</v>
      </c>
      <c r="Q874" s="14">
        <f t="shared" si="54"/>
        <v>9112.5</v>
      </c>
      <c r="R874" s="19">
        <f t="shared" si="55"/>
        <v>10</v>
      </c>
    </row>
    <row r="875" spans="2:18" ht="14.25" customHeight="1">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c r="O875" s="13" t="b">
        <f t="shared" si="52"/>
        <v>0</v>
      </c>
      <c r="P875" s="14">
        <f t="shared" si="53"/>
        <v>13500</v>
      </c>
      <c r="Q875" s="14">
        <f t="shared" si="54"/>
        <v>5400</v>
      </c>
      <c r="R875" s="19">
        <f t="shared" si="55"/>
        <v>9.9999999999999982</v>
      </c>
    </row>
    <row r="876" spans="2:18" ht="14.25" customHeight="1">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c r="O876" s="13" t="b">
        <f t="shared" si="52"/>
        <v>0</v>
      </c>
      <c r="P876" s="14">
        <f t="shared" si="53"/>
        <v>11250</v>
      </c>
      <c r="Q876" s="14">
        <f t="shared" si="54"/>
        <v>6750.0000000000009</v>
      </c>
      <c r="R876" s="19">
        <f t="shared" si="55"/>
        <v>10</v>
      </c>
    </row>
    <row r="877" spans="2:18" ht="14.25" customHeight="1">
      <c r="B877" s="5" t="s">
        <v>34</v>
      </c>
      <c r="C877" s="5">
        <v>1189833</v>
      </c>
      <c r="D877" s="6">
        <v>44204</v>
      </c>
      <c r="E877" s="5" t="s">
        <v>36</v>
      </c>
      <c r="F877" s="5" t="s">
        <v>53</v>
      </c>
      <c r="G877" s="5" t="s">
        <v>54</v>
      </c>
      <c r="H877" s="7" t="s">
        <v>23</v>
      </c>
      <c r="I877" s="8">
        <v>45</v>
      </c>
      <c r="J877" s="9">
        <v>425</v>
      </c>
      <c r="K877" s="10">
        <v>191250</v>
      </c>
      <c r="L877" s="10">
        <v>47812.5</v>
      </c>
      <c r="M877" s="11">
        <v>0.25</v>
      </c>
      <c r="N877" s="5" t="s">
        <v>24</v>
      </c>
      <c r="O877" s="13" t="b">
        <f t="shared" si="52"/>
        <v>0</v>
      </c>
      <c r="P877" s="14">
        <f t="shared" si="53"/>
        <v>19125</v>
      </c>
      <c r="Q877" s="14">
        <f t="shared" si="54"/>
        <v>4781.25</v>
      </c>
      <c r="R877" s="19">
        <f t="shared" si="55"/>
        <v>10</v>
      </c>
    </row>
    <row r="878" spans="2:18" ht="14.25" customHeight="1">
      <c r="B878" s="5" t="s">
        <v>34</v>
      </c>
      <c r="C878" s="5">
        <v>1189833</v>
      </c>
      <c r="D878" s="6">
        <v>44205</v>
      </c>
      <c r="E878" s="5" t="s">
        <v>36</v>
      </c>
      <c r="F878" s="5" t="s">
        <v>53</v>
      </c>
      <c r="G878" s="5" t="s">
        <v>54</v>
      </c>
      <c r="H878" s="7" t="s">
        <v>17</v>
      </c>
      <c r="I878" s="8">
        <v>35</v>
      </c>
      <c r="J878" s="9">
        <v>575</v>
      </c>
      <c r="K878" s="10">
        <v>201250</v>
      </c>
      <c r="L878" s="10">
        <v>90562.5</v>
      </c>
      <c r="M878" s="11">
        <v>0.45</v>
      </c>
      <c r="N878" s="5" t="s">
        <v>24</v>
      </c>
      <c r="O878" s="13" t="b">
        <f t="shared" si="52"/>
        <v>0</v>
      </c>
      <c r="P878" s="14">
        <f t="shared" si="53"/>
        <v>20125</v>
      </c>
      <c r="Q878" s="14">
        <f t="shared" si="54"/>
        <v>9056.25</v>
      </c>
      <c r="R878" s="19">
        <f t="shared" si="55"/>
        <v>10</v>
      </c>
    </row>
    <row r="879" spans="2:18" ht="14.25" customHeight="1">
      <c r="B879" s="5" t="s">
        <v>34</v>
      </c>
      <c r="C879" s="5">
        <v>1189833</v>
      </c>
      <c r="D879" s="6">
        <v>44206</v>
      </c>
      <c r="E879" s="5" t="s">
        <v>36</v>
      </c>
      <c r="F879" s="5" t="s">
        <v>53</v>
      </c>
      <c r="G879" s="5" t="s">
        <v>54</v>
      </c>
      <c r="H879" s="7" t="s">
        <v>19</v>
      </c>
      <c r="I879" s="8">
        <v>45</v>
      </c>
      <c r="J879" s="9">
        <v>425</v>
      </c>
      <c r="K879" s="10">
        <v>191250</v>
      </c>
      <c r="L879" s="10">
        <v>57375</v>
      </c>
      <c r="M879" s="11">
        <v>0.3</v>
      </c>
      <c r="N879" s="5" t="s">
        <v>24</v>
      </c>
      <c r="O879" s="13" t="b">
        <f t="shared" si="52"/>
        <v>0</v>
      </c>
      <c r="P879" s="14">
        <f t="shared" si="53"/>
        <v>19125</v>
      </c>
      <c r="Q879" s="14">
        <f t="shared" si="54"/>
        <v>5737.5</v>
      </c>
      <c r="R879" s="19">
        <f t="shared" si="55"/>
        <v>10</v>
      </c>
    </row>
    <row r="880" spans="2:18" ht="14.25" customHeight="1">
      <c r="B880" s="5" t="s">
        <v>34</v>
      </c>
      <c r="C880" s="5">
        <v>1189833</v>
      </c>
      <c r="D880" s="6">
        <v>44207</v>
      </c>
      <c r="E880" s="5" t="s">
        <v>36</v>
      </c>
      <c r="F880" s="5" t="s">
        <v>53</v>
      </c>
      <c r="G880" s="5" t="s">
        <v>54</v>
      </c>
      <c r="H880" s="7" t="s">
        <v>20</v>
      </c>
      <c r="I880" s="8">
        <v>45</v>
      </c>
      <c r="J880" s="9">
        <v>425</v>
      </c>
      <c r="K880" s="10">
        <v>191250</v>
      </c>
      <c r="L880" s="10">
        <v>86062.5</v>
      </c>
      <c r="M880" s="11">
        <v>0.45</v>
      </c>
      <c r="N880" s="5" t="s">
        <v>24</v>
      </c>
      <c r="O880" s="13" t="b">
        <f t="shared" si="52"/>
        <v>0</v>
      </c>
      <c r="P880" s="14">
        <f t="shared" si="53"/>
        <v>19125</v>
      </c>
      <c r="Q880" s="14">
        <f t="shared" si="54"/>
        <v>8606.25</v>
      </c>
      <c r="R880" s="19">
        <f t="shared" si="55"/>
        <v>10</v>
      </c>
    </row>
    <row r="881" spans="2:18" ht="14.25" customHeight="1">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c r="O881" s="13" t="b">
        <f t="shared" si="52"/>
        <v>0</v>
      </c>
      <c r="P881" s="14">
        <f t="shared" si="53"/>
        <v>14625</v>
      </c>
      <c r="Q881" s="14">
        <f t="shared" si="54"/>
        <v>5849.9999999999991</v>
      </c>
      <c r="R881" s="19">
        <f t="shared" si="55"/>
        <v>10</v>
      </c>
    </row>
    <row r="882" spans="2:18" ht="14.25" customHeight="1">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c r="O882" s="13" t="b">
        <f t="shared" si="52"/>
        <v>0</v>
      </c>
      <c r="P882" s="14">
        <f t="shared" si="53"/>
        <v>10000</v>
      </c>
      <c r="Q882" s="14">
        <f t="shared" si="54"/>
        <v>6000.0000000000009</v>
      </c>
      <c r="R882" s="19">
        <f t="shared" si="55"/>
        <v>10</v>
      </c>
    </row>
    <row r="883" spans="2:18" ht="14.25" customHeight="1">
      <c r="B883" s="5" t="s">
        <v>34</v>
      </c>
      <c r="C883" s="5">
        <v>1189833</v>
      </c>
      <c r="D883" s="6">
        <v>44210</v>
      </c>
      <c r="E883" s="5" t="s">
        <v>36</v>
      </c>
      <c r="F883" s="5" t="s">
        <v>53</v>
      </c>
      <c r="G883" s="5" t="s">
        <v>54</v>
      </c>
      <c r="H883" s="7" t="s">
        <v>23</v>
      </c>
      <c r="I883" s="8">
        <v>45</v>
      </c>
      <c r="J883" s="9">
        <v>400</v>
      </c>
      <c r="K883" s="10">
        <v>180000</v>
      </c>
      <c r="L883" s="10">
        <v>45000</v>
      </c>
      <c r="M883" s="11">
        <v>0.25</v>
      </c>
      <c r="N883" s="5" t="s">
        <v>24</v>
      </c>
      <c r="O883" s="13" t="b">
        <f t="shared" si="52"/>
        <v>0</v>
      </c>
      <c r="P883" s="14">
        <f t="shared" si="53"/>
        <v>18000</v>
      </c>
      <c r="Q883" s="14">
        <f t="shared" si="54"/>
        <v>4500</v>
      </c>
      <c r="R883" s="19">
        <f t="shared" si="55"/>
        <v>10</v>
      </c>
    </row>
    <row r="884" spans="2:18" ht="14.25" customHeight="1">
      <c r="B884" s="5" t="s">
        <v>34</v>
      </c>
      <c r="C884" s="5">
        <v>1189833</v>
      </c>
      <c r="D884" s="6">
        <v>44211</v>
      </c>
      <c r="E884" s="5" t="s">
        <v>36</v>
      </c>
      <c r="F884" s="5" t="s">
        <v>53</v>
      </c>
      <c r="G884" s="5" t="s">
        <v>54</v>
      </c>
      <c r="H884" s="7" t="s">
        <v>17</v>
      </c>
      <c r="I884" s="8">
        <v>45</v>
      </c>
      <c r="J884" s="9">
        <v>575</v>
      </c>
      <c r="K884" s="10">
        <v>258750</v>
      </c>
      <c r="L884" s="10">
        <v>116437.5</v>
      </c>
      <c r="M884" s="11">
        <v>0.45</v>
      </c>
      <c r="N884" s="5" t="s">
        <v>24</v>
      </c>
      <c r="O884" s="13" t="b">
        <f t="shared" si="52"/>
        <v>0</v>
      </c>
      <c r="P884" s="14">
        <f t="shared" si="53"/>
        <v>25875</v>
      </c>
      <c r="Q884" s="14">
        <f t="shared" si="54"/>
        <v>11643.75</v>
      </c>
      <c r="R884" s="19">
        <f t="shared" si="55"/>
        <v>10</v>
      </c>
    </row>
    <row r="885" spans="2:18" ht="14.25" customHeight="1">
      <c r="B885" s="5" t="s">
        <v>34</v>
      </c>
      <c r="C885" s="5">
        <v>1189833</v>
      </c>
      <c r="D885" s="6">
        <v>44212</v>
      </c>
      <c r="E885" s="5" t="s">
        <v>36</v>
      </c>
      <c r="F885" s="5" t="s">
        <v>53</v>
      </c>
      <c r="G885" s="5" t="s">
        <v>54</v>
      </c>
      <c r="H885" s="7" t="s">
        <v>19</v>
      </c>
      <c r="I885" s="8">
        <v>45</v>
      </c>
      <c r="J885" s="9">
        <v>375</v>
      </c>
      <c r="K885" s="10">
        <v>168750</v>
      </c>
      <c r="L885" s="10">
        <v>50625</v>
      </c>
      <c r="M885" s="11">
        <v>0.3</v>
      </c>
      <c r="N885" s="5" t="s">
        <v>24</v>
      </c>
      <c r="O885" s="13" t="b">
        <f t="shared" si="52"/>
        <v>0</v>
      </c>
      <c r="P885" s="14">
        <f t="shared" si="53"/>
        <v>16875</v>
      </c>
      <c r="Q885" s="14">
        <f t="shared" si="54"/>
        <v>5062.5</v>
      </c>
      <c r="R885" s="19">
        <f t="shared" si="55"/>
        <v>10</v>
      </c>
    </row>
    <row r="886" spans="2:18" ht="14.25" customHeight="1">
      <c r="B886" s="5" t="s">
        <v>34</v>
      </c>
      <c r="C886" s="5">
        <v>1189833</v>
      </c>
      <c r="D886" s="6">
        <v>44213</v>
      </c>
      <c r="E886" s="5" t="s">
        <v>36</v>
      </c>
      <c r="F886" s="5" t="s">
        <v>53</v>
      </c>
      <c r="G886" s="5" t="s">
        <v>54</v>
      </c>
      <c r="H886" s="7" t="s">
        <v>20</v>
      </c>
      <c r="I886" s="8">
        <v>45</v>
      </c>
      <c r="J886" s="9">
        <v>400</v>
      </c>
      <c r="K886" s="10">
        <v>180000</v>
      </c>
      <c r="L886" s="10">
        <v>81000</v>
      </c>
      <c r="M886" s="11">
        <v>0.45</v>
      </c>
      <c r="N886" s="5" t="s">
        <v>24</v>
      </c>
      <c r="O886" s="13" t="b">
        <f t="shared" si="52"/>
        <v>0</v>
      </c>
      <c r="P886" s="14">
        <f t="shared" si="53"/>
        <v>18000</v>
      </c>
      <c r="Q886" s="14">
        <f t="shared" si="54"/>
        <v>8100</v>
      </c>
      <c r="R886" s="19">
        <f t="shared" si="55"/>
        <v>10</v>
      </c>
    </row>
    <row r="887" spans="2:18" ht="14.25" customHeight="1">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c r="O887" s="13" t="b">
        <f t="shared" si="52"/>
        <v>0</v>
      </c>
      <c r="P887" s="14">
        <f t="shared" si="53"/>
        <v>12000</v>
      </c>
      <c r="Q887" s="14">
        <f t="shared" si="54"/>
        <v>4800</v>
      </c>
      <c r="R887" s="19">
        <f t="shared" si="55"/>
        <v>9.9999999999999982</v>
      </c>
    </row>
    <row r="888" spans="2:18" ht="14.25" customHeight="1">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c r="O888" s="13" t="b">
        <f t="shared" si="52"/>
        <v>0</v>
      </c>
      <c r="P888" s="14">
        <f t="shared" si="53"/>
        <v>9000</v>
      </c>
      <c r="Q888" s="14">
        <f t="shared" si="54"/>
        <v>5400.0000000000009</v>
      </c>
      <c r="R888" s="19">
        <f t="shared" si="55"/>
        <v>10</v>
      </c>
    </row>
    <row r="889" spans="2:18" ht="14.25" customHeight="1">
      <c r="B889" s="5" t="s">
        <v>34</v>
      </c>
      <c r="C889" s="5">
        <v>1189833</v>
      </c>
      <c r="D889" s="6">
        <v>44216</v>
      </c>
      <c r="E889" s="5" t="s">
        <v>36</v>
      </c>
      <c r="F889" s="5" t="s">
        <v>53</v>
      </c>
      <c r="G889" s="5" t="s">
        <v>54</v>
      </c>
      <c r="H889" s="7" t="s">
        <v>23</v>
      </c>
      <c r="I889" s="8">
        <v>60</v>
      </c>
      <c r="J889" s="9">
        <v>375</v>
      </c>
      <c r="K889" s="10">
        <v>225000</v>
      </c>
      <c r="L889" s="10">
        <v>56250</v>
      </c>
      <c r="M889" s="11">
        <v>0.25</v>
      </c>
      <c r="N889" s="5" t="s">
        <v>24</v>
      </c>
      <c r="O889" s="13" t="b">
        <f t="shared" si="52"/>
        <v>0</v>
      </c>
      <c r="P889" s="14">
        <f t="shared" si="53"/>
        <v>22500</v>
      </c>
      <c r="Q889" s="14">
        <f t="shared" si="54"/>
        <v>5625</v>
      </c>
      <c r="R889" s="19">
        <f t="shared" si="55"/>
        <v>10</v>
      </c>
    </row>
    <row r="890" spans="2:18" ht="14.25" customHeight="1">
      <c r="B890" s="5" t="s">
        <v>34</v>
      </c>
      <c r="C890" s="5">
        <v>1189833</v>
      </c>
      <c r="D890" s="6">
        <v>44217</v>
      </c>
      <c r="E890" s="5" t="s">
        <v>36</v>
      </c>
      <c r="F890" s="5" t="s">
        <v>53</v>
      </c>
      <c r="G890" s="5" t="s">
        <v>54</v>
      </c>
      <c r="H890" s="7" t="s">
        <v>17</v>
      </c>
      <c r="I890" s="8">
        <v>40</v>
      </c>
      <c r="J890" s="9">
        <v>575</v>
      </c>
      <c r="K890" s="10">
        <v>230000</v>
      </c>
      <c r="L890" s="10">
        <v>103500</v>
      </c>
      <c r="M890" s="11">
        <v>0.45</v>
      </c>
      <c r="N890" s="5" t="s">
        <v>24</v>
      </c>
      <c r="O890" s="13" t="b">
        <f t="shared" si="52"/>
        <v>0</v>
      </c>
      <c r="P890" s="14">
        <f t="shared" si="53"/>
        <v>23000</v>
      </c>
      <c r="Q890" s="14">
        <f t="shared" si="54"/>
        <v>10350</v>
      </c>
      <c r="R890" s="19">
        <f t="shared" si="55"/>
        <v>10</v>
      </c>
    </row>
    <row r="891" spans="2:18" ht="14.25" customHeight="1">
      <c r="B891" s="5" t="s">
        <v>34</v>
      </c>
      <c r="C891" s="5">
        <v>1189833</v>
      </c>
      <c r="D891" s="6">
        <v>44218</v>
      </c>
      <c r="E891" s="5" t="s">
        <v>36</v>
      </c>
      <c r="F891" s="5" t="s">
        <v>53</v>
      </c>
      <c r="G891" s="5" t="s">
        <v>54</v>
      </c>
      <c r="H891" s="7" t="s">
        <v>19</v>
      </c>
      <c r="I891" s="8">
        <v>45</v>
      </c>
      <c r="J891" s="9">
        <v>425</v>
      </c>
      <c r="K891" s="10">
        <v>191250</v>
      </c>
      <c r="L891" s="10">
        <v>57375</v>
      </c>
      <c r="M891" s="11">
        <v>0.3</v>
      </c>
      <c r="N891" s="5" t="s">
        <v>24</v>
      </c>
      <c r="O891" s="13" t="b">
        <f t="shared" si="52"/>
        <v>0</v>
      </c>
      <c r="P891" s="14">
        <f t="shared" si="53"/>
        <v>19125</v>
      </c>
      <c r="Q891" s="14">
        <f t="shared" si="54"/>
        <v>5737.5</v>
      </c>
      <c r="R891" s="19">
        <f t="shared" si="55"/>
        <v>10</v>
      </c>
    </row>
    <row r="892" spans="2:18" ht="14.25" customHeight="1">
      <c r="B892" s="5" t="s">
        <v>34</v>
      </c>
      <c r="C892" s="5">
        <v>1189833</v>
      </c>
      <c r="D892" s="6">
        <v>44219</v>
      </c>
      <c r="E892" s="5" t="s">
        <v>36</v>
      </c>
      <c r="F892" s="5" t="s">
        <v>53</v>
      </c>
      <c r="G892" s="5" t="s">
        <v>54</v>
      </c>
      <c r="H892" s="7" t="s">
        <v>20</v>
      </c>
      <c r="I892" s="8">
        <v>45</v>
      </c>
      <c r="J892" s="9">
        <v>425</v>
      </c>
      <c r="K892" s="10">
        <v>191250</v>
      </c>
      <c r="L892" s="10">
        <v>86062.5</v>
      </c>
      <c r="M892" s="11">
        <v>0.45</v>
      </c>
      <c r="N892" s="5" t="s">
        <v>24</v>
      </c>
      <c r="O892" s="13" t="b">
        <f t="shared" si="52"/>
        <v>0</v>
      </c>
      <c r="P892" s="14">
        <f t="shared" si="53"/>
        <v>19125</v>
      </c>
      <c r="Q892" s="14">
        <f t="shared" si="54"/>
        <v>8606.25</v>
      </c>
      <c r="R892" s="19">
        <f t="shared" si="55"/>
        <v>10</v>
      </c>
    </row>
    <row r="893" spans="2:18" ht="14.25" customHeight="1">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c r="O893" s="13" t="b">
        <f t="shared" si="52"/>
        <v>0</v>
      </c>
      <c r="P893" s="14">
        <f t="shared" si="53"/>
        <v>13000</v>
      </c>
      <c r="Q893" s="14">
        <f t="shared" si="54"/>
        <v>5200</v>
      </c>
      <c r="R893" s="19">
        <f t="shared" si="55"/>
        <v>9.9999999999999982</v>
      </c>
    </row>
    <row r="894" spans="2:18" ht="14.25" customHeight="1">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c r="O894" s="13" t="b">
        <f t="shared" si="52"/>
        <v>0</v>
      </c>
      <c r="P894" s="14">
        <f t="shared" si="53"/>
        <v>10125</v>
      </c>
      <c r="Q894" s="14">
        <f t="shared" si="54"/>
        <v>6075.0000000000009</v>
      </c>
      <c r="R894" s="19">
        <f t="shared" si="55"/>
        <v>10</v>
      </c>
    </row>
    <row r="895" spans="2:18" ht="14.25" customHeight="1">
      <c r="B895" s="5" t="s">
        <v>34</v>
      </c>
      <c r="C895" s="5">
        <v>1189833</v>
      </c>
      <c r="D895" s="6">
        <v>44222</v>
      </c>
      <c r="E895" s="5" t="s">
        <v>36</v>
      </c>
      <c r="F895" s="5" t="s">
        <v>53</v>
      </c>
      <c r="G895" s="5" t="s">
        <v>54</v>
      </c>
      <c r="H895" s="7" t="s">
        <v>23</v>
      </c>
      <c r="I895" s="8">
        <v>60</v>
      </c>
      <c r="J895" s="9">
        <v>400</v>
      </c>
      <c r="K895" s="10">
        <v>240000</v>
      </c>
      <c r="L895" s="10">
        <v>60000</v>
      </c>
      <c r="M895" s="11">
        <v>0.25</v>
      </c>
      <c r="N895" s="5" t="s">
        <v>24</v>
      </c>
      <c r="O895" s="13" t="b">
        <f t="shared" si="52"/>
        <v>0</v>
      </c>
      <c r="P895" s="14">
        <f t="shared" si="53"/>
        <v>24000</v>
      </c>
      <c r="Q895" s="14">
        <f t="shared" si="54"/>
        <v>6000</v>
      </c>
      <c r="R895" s="19">
        <f t="shared" si="55"/>
        <v>10</v>
      </c>
    </row>
    <row r="896" spans="2:18" ht="14.25" customHeight="1">
      <c r="B896" s="5" t="s">
        <v>34</v>
      </c>
      <c r="C896" s="5">
        <v>1189833</v>
      </c>
      <c r="D896" s="6">
        <v>44223</v>
      </c>
      <c r="E896" s="5" t="s">
        <v>36</v>
      </c>
      <c r="F896" s="5" t="s">
        <v>53</v>
      </c>
      <c r="G896" s="5" t="s">
        <v>54</v>
      </c>
      <c r="H896" s="7" t="s">
        <v>17</v>
      </c>
      <c r="I896" s="8">
        <v>40</v>
      </c>
      <c r="J896" s="9">
        <v>675</v>
      </c>
      <c r="K896" s="10">
        <v>270000</v>
      </c>
      <c r="L896" s="10">
        <v>121500</v>
      </c>
      <c r="M896" s="11">
        <v>0.45</v>
      </c>
      <c r="N896" s="5" t="s">
        <v>24</v>
      </c>
      <c r="O896" s="13" t="b">
        <f t="shared" si="52"/>
        <v>0</v>
      </c>
      <c r="P896" s="14">
        <f t="shared" si="53"/>
        <v>27000</v>
      </c>
      <c r="Q896" s="14">
        <f t="shared" si="54"/>
        <v>12150</v>
      </c>
      <c r="R896" s="19">
        <f t="shared" si="55"/>
        <v>10</v>
      </c>
    </row>
    <row r="897" spans="2:18" ht="14.25" customHeight="1">
      <c r="B897" s="5" t="s">
        <v>34</v>
      </c>
      <c r="C897" s="5">
        <v>1189833</v>
      </c>
      <c r="D897" s="6">
        <v>44224</v>
      </c>
      <c r="E897" s="5" t="s">
        <v>36</v>
      </c>
      <c r="F897" s="5" t="s">
        <v>53</v>
      </c>
      <c r="G897" s="5" t="s">
        <v>54</v>
      </c>
      <c r="H897" s="7" t="s">
        <v>19</v>
      </c>
      <c r="I897" s="8">
        <v>45</v>
      </c>
      <c r="J897" s="9">
        <v>525</v>
      </c>
      <c r="K897" s="10">
        <v>236250</v>
      </c>
      <c r="L897" s="10">
        <v>70875</v>
      </c>
      <c r="M897" s="11">
        <v>0.3</v>
      </c>
      <c r="N897" s="5" t="s">
        <v>24</v>
      </c>
      <c r="O897" s="13" t="b">
        <f t="shared" si="52"/>
        <v>0</v>
      </c>
      <c r="P897" s="14">
        <f t="shared" si="53"/>
        <v>23625</v>
      </c>
      <c r="Q897" s="14">
        <f t="shared" si="54"/>
        <v>7087.5</v>
      </c>
      <c r="R897" s="19">
        <f t="shared" si="55"/>
        <v>10</v>
      </c>
    </row>
    <row r="898" spans="2:18" ht="14.25" customHeight="1">
      <c r="B898" s="5" t="s">
        <v>34</v>
      </c>
      <c r="C898" s="5">
        <v>1189833</v>
      </c>
      <c r="D898" s="6">
        <v>44225</v>
      </c>
      <c r="E898" s="5" t="s">
        <v>36</v>
      </c>
      <c r="F898" s="5" t="s">
        <v>53</v>
      </c>
      <c r="G898" s="5" t="s">
        <v>54</v>
      </c>
      <c r="H898" s="7" t="s">
        <v>20</v>
      </c>
      <c r="I898" s="8">
        <v>45</v>
      </c>
      <c r="J898" s="9">
        <v>550</v>
      </c>
      <c r="K898" s="10">
        <v>247500</v>
      </c>
      <c r="L898" s="10">
        <v>111375</v>
      </c>
      <c r="M898" s="11">
        <v>0.45</v>
      </c>
      <c r="N898" s="5" t="s">
        <v>24</v>
      </c>
      <c r="O898" s="13" t="b">
        <f t="shared" si="52"/>
        <v>0</v>
      </c>
      <c r="P898" s="14">
        <f t="shared" si="53"/>
        <v>24750</v>
      </c>
      <c r="Q898" s="14">
        <f t="shared" si="54"/>
        <v>11137.5</v>
      </c>
      <c r="R898" s="19">
        <f t="shared" si="55"/>
        <v>10</v>
      </c>
    </row>
    <row r="899" spans="2:18" ht="14.25" customHeight="1">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c r="O899" s="13" t="b">
        <f t="shared" si="52"/>
        <v>0</v>
      </c>
      <c r="P899" s="14">
        <f t="shared" si="53"/>
        <v>17000</v>
      </c>
      <c r="Q899" s="14">
        <f t="shared" si="54"/>
        <v>6799.9999999999991</v>
      </c>
      <c r="R899" s="19">
        <f t="shared" si="55"/>
        <v>10.000000000000002</v>
      </c>
    </row>
    <row r="900" spans="2:18" ht="14.25" customHeight="1">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c r="O900" s="13" t="b">
        <f t="shared" si="52"/>
        <v>0</v>
      </c>
      <c r="P900" s="14">
        <f t="shared" si="53"/>
        <v>13500</v>
      </c>
      <c r="Q900" s="14">
        <f t="shared" si="54"/>
        <v>8100.0000000000009</v>
      </c>
      <c r="R900" s="19">
        <f t="shared" si="55"/>
        <v>10</v>
      </c>
    </row>
    <row r="901" spans="2:18" ht="14.25" customHeight="1">
      <c r="B901" s="5" t="s">
        <v>34</v>
      </c>
      <c r="C901" s="5">
        <v>1189833</v>
      </c>
      <c r="D901" s="6">
        <v>44228</v>
      </c>
      <c r="E901" s="5" t="s">
        <v>36</v>
      </c>
      <c r="F901" s="5" t="s">
        <v>53</v>
      </c>
      <c r="G901" s="5" t="s">
        <v>54</v>
      </c>
      <c r="H901" s="7" t="s">
        <v>23</v>
      </c>
      <c r="I901" s="8">
        <v>60</v>
      </c>
      <c r="J901" s="9">
        <v>600</v>
      </c>
      <c r="K901" s="10">
        <v>360000</v>
      </c>
      <c r="L901" s="10">
        <v>90000</v>
      </c>
      <c r="M901" s="11">
        <v>0.25</v>
      </c>
      <c r="N901" s="5" t="s">
        <v>24</v>
      </c>
      <c r="O901" s="13" t="b">
        <f t="shared" si="52"/>
        <v>0</v>
      </c>
      <c r="P901" s="14">
        <f t="shared" si="53"/>
        <v>36000</v>
      </c>
      <c r="Q901" s="14">
        <f t="shared" si="54"/>
        <v>9000</v>
      </c>
      <c r="R901" s="19">
        <f t="shared" si="55"/>
        <v>10</v>
      </c>
    </row>
    <row r="902" spans="2:18" ht="14.25" customHeight="1">
      <c r="B902" s="5" t="s">
        <v>34</v>
      </c>
      <c r="C902" s="5">
        <v>1189833</v>
      </c>
      <c r="D902" s="6">
        <v>44229</v>
      </c>
      <c r="E902" s="5" t="s">
        <v>36</v>
      </c>
      <c r="F902" s="5" t="s">
        <v>53</v>
      </c>
      <c r="G902" s="5" t="s">
        <v>54</v>
      </c>
      <c r="H902" s="7" t="s">
        <v>17</v>
      </c>
      <c r="I902" s="8">
        <v>40</v>
      </c>
      <c r="J902" s="9">
        <v>750</v>
      </c>
      <c r="K902" s="10">
        <v>300000</v>
      </c>
      <c r="L902" s="10">
        <v>135000</v>
      </c>
      <c r="M902" s="11">
        <v>0.45</v>
      </c>
      <c r="N902" s="5" t="s">
        <v>24</v>
      </c>
      <c r="O902" s="13" t="b">
        <f t="shared" si="52"/>
        <v>0</v>
      </c>
      <c r="P902" s="14">
        <f t="shared" si="53"/>
        <v>30000</v>
      </c>
      <c r="Q902" s="14">
        <f t="shared" si="54"/>
        <v>13500</v>
      </c>
      <c r="R902" s="19">
        <f t="shared" si="55"/>
        <v>10</v>
      </c>
    </row>
    <row r="903" spans="2:18" ht="14.25" customHeight="1">
      <c r="B903" s="5" t="s">
        <v>34</v>
      </c>
      <c r="C903" s="5">
        <v>1189833</v>
      </c>
      <c r="D903" s="6">
        <v>44230</v>
      </c>
      <c r="E903" s="5" t="s">
        <v>36</v>
      </c>
      <c r="F903" s="5" t="s">
        <v>53</v>
      </c>
      <c r="G903" s="5" t="s">
        <v>54</v>
      </c>
      <c r="H903" s="7" t="s">
        <v>19</v>
      </c>
      <c r="I903" s="8">
        <v>45</v>
      </c>
      <c r="J903" s="9">
        <v>600</v>
      </c>
      <c r="K903" s="10">
        <v>270000</v>
      </c>
      <c r="L903" s="10">
        <v>81000</v>
      </c>
      <c r="M903" s="11">
        <v>0.3</v>
      </c>
      <c r="N903" s="5" t="s">
        <v>24</v>
      </c>
      <c r="O903" s="13" t="b">
        <f t="shared" ref="O903:O966" si="56">ROUND(I903*J903,2)=ROUND(K903,2)</f>
        <v>0</v>
      </c>
      <c r="P903" s="14">
        <f t="shared" ref="P903:P966" si="57">I903*J903</f>
        <v>27000</v>
      </c>
      <c r="Q903" s="14">
        <f t="shared" ref="Q903:Q966" si="58">P903*M903</f>
        <v>8100</v>
      </c>
      <c r="R903" s="19">
        <f t="shared" ref="R903:R966" si="59">L903/(P903*M903)</f>
        <v>10</v>
      </c>
    </row>
    <row r="904" spans="2:18" ht="14.25" customHeight="1">
      <c r="B904" s="5" t="s">
        <v>34</v>
      </c>
      <c r="C904" s="5">
        <v>1189833</v>
      </c>
      <c r="D904" s="6">
        <v>44231</v>
      </c>
      <c r="E904" s="5" t="s">
        <v>36</v>
      </c>
      <c r="F904" s="5" t="s">
        <v>53</v>
      </c>
      <c r="G904" s="5" t="s">
        <v>54</v>
      </c>
      <c r="H904" s="7" t="s">
        <v>20</v>
      </c>
      <c r="I904" s="8">
        <v>45</v>
      </c>
      <c r="J904" s="9">
        <v>550</v>
      </c>
      <c r="K904" s="10">
        <v>247500</v>
      </c>
      <c r="L904" s="10">
        <v>111375</v>
      </c>
      <c r="M904" s="11">
        <v>0.45</v>
      </c>
      <c r="N904" s="5" t="s">
        <v>24</v>
      </c>
      <c r="O904" s="13" t="b">
        <f t="shared" si="56"/>
        <v>0</v>
      </c>
      <c r="P904" s="14">
        <f t="shared" si="57"/>
        <v>24750</v>
      </c>
      <c r="Q904" s="14">
        <f t="shared" si="58"/>
        <v>11137.5</v>
      </c>
      <c r="R904" s="19">
        <f t="shared" si="59"/>
        <v>10</v>
      </c>
    </row>
    <row r="905" spans="2:18" ht="14.25" customHeight="1">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c r="O905" s="13" t="b">
        <f t="shared" si="56"/>
        <v>0</v>
      </c>
      <c r="P905" s="14">
        <f t="shared" si="57"/>
        <v>18000</v>
      </c>
      <c r="Q905" s="14">
        <f t="shared" si="58"/>
        <v>7199.9999999999991</v>
      </c>
      <c r="R905" s="19">
        <f t="shared" si="59"/>
        <v>10.000000000000002</v>
      </c>
    </row>
    <row r="906" spans="2:18" ht="14.25" customHeight="1">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c r="O906" s="13" t="b">
        <f t="shared" si="56"/>
        <v>0</v>
      </c>
      <c r="P906" s="14">
        <f t="shared" si="57"/>
        <v>21375</v>
      </c>
      <c r="Q906" s="14">
        <f t="shared" si="58"/>
        <v>12825.000000000002</v>
      </c>
      <c r="R906" s="19">
        <f t="shared" si="59"/>
        <v>10</v>
      </c>
    </row>
    <row r="907" spans="2:18" ht="14.25" customHeight="1">
      <c r="B907" s="5" t="s">
        <v>34</v>
      </c>
      <c r="C907" s="5">
        <v>1189833</v>
      </c>
      <c r="D907" s="6">
        <v>44234</v>
      </c>
      <c r="E907" s="5" t="s">
        <v>36</v>
      </c>
      <c r="F907" s="5" t="s">
        <v>53</v>
      </c>
      <c r="G907" s="5" t="s">
        <v>54</v>
      </c>
      <c r="H907" s="7" t="s">
        <v>23</v>
      </c>
      <c r="I907" s="8">
        <v>60</v>
      </c>
      <c r="J907" s="9">
        <v>475</v>
      </c>
      <c r="K907" s="10">
        <v>285000</v>
      </c>
      <c r="L907" s="10">
        <v>71250</v>
      </c>
      <c r="M907" s="11">
        <v>0.25</v>
      </c>
      <c r="N907" s="5" t="s">
        <v>24</v>
      </c>
      <c r="O907" s="13" t="b">
        <f t="shared" si="56"/>
        <v>0</v>
      </c>
      <c r="P907" s="14">
        <f t="shared" si="57"/>
        <v>28500</v>
      </c>
      <c r="Q907" s="14">
        <f t="shared" si="58"/>
        <v>7125</v>
      </c>
      <c r="R907" s="19">
        <f t="shared" si="59"/>
        <v>10</v>
      </c>
    </row>
    <row r="908" spans="2:18" ht="14.25" customHeight="1">
      <c r="B908" s="5" t="s">
        <v>34</v>
      </c>
      <c r="C908" s="5">
        <v>1189833</v>
      </c>
      <c r="D908" s="6">
        <v>44235</v>
      </c>
      <c r="E908" s="5" t="s">
        <v>36</v>
      </c>
      <c r="F908" s="5" t="s">
        <v>53</v>
      </c>
      <c r="G908" s="5" t="s">
        <v>54</v>
      </c>
      <c r="H908" s="7" t="s">
        <v>17</v>
      </c>
      <c r="I908" s="8">
        <v>45</v>
      </c>
      <c r="J908" s="9">
        <v>675</v>
      </c>
      <c r="K908" s="10">
        <v>303750</v>
      </c>
      <c r="L908" s="10">
        <v>136687.5</v>
      </c>
      <c r="M908" s="11">
        <v>0.45</v>
      </c>
      <c r="N908" s="5" t="s">
        <v>24</v>
      </c>
      <c r="O908" s="13" t="b">
        <f t="shared" si="56"/>
        <v>0</v>
      </c>
      <c r="P908" s="14">
        <f t="shared" si="57"/>
        <v>30375</v>
      </c>
      <c r="Q908" s="14">
        <f t="shared" si="58"/>
        <v>13668.75</v>
      </c>
      <c r="R908" s="19">
        <f t="shared" si="59"/>
        <v>10</v>
      </c>
    </row>
    <row r="909" spans="2:18" ht="14.25" customHeight="1">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c r="O909" s="13" t="b">
        <f t="shared" si="56"/>
        <v>0</v>
      </c>
      <c r="P909" s="14">
        <f t="shared" si="57"/>
        <v>34375.000000000007</v>
      </c>
      <c r="Q909" s="14">
        <f t="shared" si="58"/>
        <v>10312.500000000002</v>
      </c>
      <c r="R909" s="19">
        <f t="shared" si="59"/>
        <v>10</v>
      </c>
    </row>
    <row r="910" spans="2:18" ht="14.25" customHeight="1">
      <c r="B910" s="5" t="s">
        <v>34</v>
      </c>
      <c r="C910" s="5">
        <v>1189833</v>
      </c>
      <c r="D910" s="6">
        <v>44237</v>
      </c>
      <c r="E910" s="5" t="s">
        <v>36</v>
      </c>
      <c r="F910" s="5" t="s">
        <v>53</v>
      </c>
      <c r="G910" s="5" t="s">
        <v>54</v>
      </c>
      <c r="H910" s="7" t="s">
        <v>20</v>
      </c>
      <c r="I910" s="8">
        <v>50</v>
      </c>
      <c r="J910" s="9">
        <v>500</v>
      </c>
      <c r="K910" s="10">
        <v>250000</v>
      </c>
      <c r="L910" s="10">
        <v>112500</v>
      </c>
      <c r="M910" s="11">
        <v>0.45</v>
      </c>
      <c r="N910" s="5" t="s">
        <v>24</v>
      </c>
      <c r="O910" s="13" t="b">
        <f t="shared" si="56"/>
        <v>0</v>
      </c>
      <c r="P910" s="14">
        <f t="shared" si="57"/>
        <v>25000</v>
      </c>
      <c r="Q910" s="14">
        <f t="shared" si="58"/>
        <v>11250</v>
      </c>
      <c r="R910" s="19">
        <f t="shared" si="59"/>
        <v>10</v>
      </c>
    </row>
    <row r="911" spans="2:18" ht="14.25" customHeight="1">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c r="O911" s="13" t="b">
        <f t="shared" si="56"/>
        <v>0</v>
      </c>
      <c r="P911" s="14">
        <f t="shared" si="57"/>
        <v>19125</v>
      </c>
      <c r="Q911" s="14">
        <f t="shared" si="58"/>
        <v>7649.9999999999991</v>
      </c>
      <c r="R911" s="19">
        <f t="shared" si="59"/>
        <v>10.000000000000002</v>
      </c>
    </row>
    <row r="912" spans="2:18" ht="14.25" customHeight="1">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c r="O912" s="13" t="b">
        <f t="shared" si="56"/>
        <v>0</v>
      </c>
      <c r="P912" s="14">
        <f t="shared" si="57"/>
        <v>23374.999999999996</v>
      </c>
      <c r="Q912" s="14">
        <f t="shared" si="58"/>
        <v>14025</v>
      </c>
      <c r="R912" s="19">
        <f t="shared" si="59"/>
        <v>10</v>
      </c>
    </row>
    <row r="913" spans="2:18" ht="14.25" customHeight="1">
      <c r="B913" s="5" t="s">
        <v>34</v>
      </c>
      <c r="C913" s="5">
        <v>1189833</v>
      </c>
      <c r="D913" s="6">
        <v>44240</v>
      </c>
      <c r="E913" s="5" t="s">
        <v>36</v>
      </c>
      <c r="F913" s="5" t="s">
        <v>53</v>
      </c>
      <c r="G913" s="5" t="s">
        <v>54</v>
      </c>
      <c r="H913" s="7" t="s">
        <v>23</v>
      </c>
      <c r="I913" s="8">
        <v>60</v>
      </c>
      <c r="J913" s="9">
        <v>400</v>
      </c>
      <c r="K913" s="10">
        <v>240000</v>
      </c>
      <c r="L913" s="10">
        <v>60000</v>
      </c>
      <c r="M913" s="11">
        <v>0.25</v>
      </c>
      <c r="N913" s="5" t="s">
        <v>24</v>
      </c>
      <c r="O913" s="13" t="b">
        <f t="shared" si="56"/>
        <v>0</v>
      </c>
      <c r="P913" s="14">
        <f t="shared" si="57"/>
        <v>24000</v>
      </c>
      <c r="Q913" s="14">
        <f t="shared" si="58"/>
        <v>6000</v>
      </c>
      <c r="R913" s="19">
        <f t="shared" si="59"/>
        <v>10</v>
      </c>
    </row>
    <row r="914" spans="2:18" ht="14.25" customHeight="1">
      <c r="B914" s="5" t="s">
        <v>34</v>
      </c>
      <c r="C914" s="5">
        <v>1189833</v>
      </c>
      <c r="D914" s="6">
        <v>44241</v>
      </c>
      <c r="E914" s="5" t="s">
        <v>36</v>
      </c>
      <c r="F914" s="5" t="s">
        <v>53</v>
      </c>
      <c r="G914" s="5" t="s">
        <v>54</v>
      </c>
      <c r="H914" s="7" t="s">
        <v>17</v>
      </c>
      <c r="I914" s="8">
        <v>45</v>
      </c>
      <c r="J914" s="9">
        <v>600</v>
      </c>
      <c r="K914" s="10">
        <v>270000</v>
      </c>
      <c r="L914" s="10">
        <v>121500</v>
      </c>
      <c r="M914" s="11">
        <v>0.45</v>
      </c>
      <c r="N914" s="5" t="s">
        <v>24</v>
      </c>
      <c r="O914" s="13" t="b">
        <f t="shared" si="56"/>
        <v>0</v>
      </c>
      <c r="P914" s="14">
        <f t="shared" si="57"/>
        <v>27000</v>
      </c>
      <c r="Q914" s="14">
        <f t="shared" si="58"/>
        <v>12150</v>
      </c>
      <c r="R914" s="19">
        <f t="shared" si="59"/>
        <v>10</v>
      </c>
    </row>
    <row r="915" spans="2:18" ht="14.25" customHeight="1">
      <c r="B915" s="5" t="s">
        <v>34</v>
      </c>
      <c r="C915" s="5">
        <v>1189833</v>
      </c>
      <c r="D915" s="6">
        <v>44242</v>
      </c>
      <c r="E915" s="5" t="s">
        <v>36</v>
      </c>
      <c r="F915" s="5" t="s">
        <v>53</v>
      </c>
      <c r="G915" s="5" t="s">
        <v>54</v>
      </c>
      <c r="H915" s="7" t="s">
        <v>19</v>
      </c>
      <c r="I915" s="8">
        <v>50</v>
      </c>
      <c r="J915" s="9">
        <v>600</v>
      </c>
      <c r="K915" s="10">
        <v>300000</v>
      </c>
      <c r="L915" s="10">
        <v>90000</v>
      </c>
      <c r="M915" s="11">
        <v>0.3</v>
      </c>
      <c r="N915" s="5" t="s">
        <v>24</v>
      </c>
      <c r="O915" s="13" t="b">
        <f t="shared" si="56"/>
        <v>0</v>
      </c>
      <c r="P915" s="14">
        <f t="shared" si="57"/>
        <v>30000</v>
      </c>
      <c r="Q915" s="14">
        <f t="shared" si="58"/>
        <v>9000</v>
      </c>
      <c r="R915" s="19">
        <f t="shared" si="59"/>
        <v>10</v>
      </c>
    </row>
    <row r="916" spans="2:18" ht="14.25" customHeight="1">
      <c r="B916" s="5" t="s">
        <v>34</v>
      </c>
      <c r="C916" s="5">
        <v>1189833</v>
      </c>
      <c r="D916" s="6">
        <v>44243</v>
      </c>
      <c r="E916" s="5" t="s">
        <v>36</v>
      </c>
      <c r="F916" s="5" t="s">
        <v>53</v>
      </c>
      <c r="G916" s="5" t="s">
        <v>54</v>
      </c>
      <c r="H916" s="7" t="s">
        <v>20</v>
      </c>
      <c r="I916" s="8">
        <v>45</v>
      </c>
      <c r="J916" s="9">
        <v>450</v>
      </c>
      <c r="K916" s="10">
        <v>202500</v>
      </c>
      <c r="L916" s="10">
        <v>91125</v>
      </c>
      <c r="M916" s="11">
        <v>0.45</v>
      </c>
      <c r="N916" s="5" t="s">
        <v>24</v>
      </c>
      <c r="O916" s="13" t="b">
        <f t="shared" si="56"/>
        <v>0</v>
      </c>
      <c r="P916" s="14">
        <f t="shared" si="57"/>
        <v>20250</v>
      </c>
      <c r="Q916" s="14">
        <f t="shared" si="58"/>
        <v>9112.5</v>
      </c>
      <c r="R916" s="19">
        <f t="shared" si="59"/>
        <v>10</v>
      </c>
    </row>
    <row r="917" spans="2:18" ht="14.25" customHeight="1">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c r="O917" s="13" t="b">
        <f t="shared" si="56"/>
        <v>0</v>
      </c>
      <c r="P917" s="14">
        <f t="shared" si="57"/>
        <v>18000</v>
      </c>
      <c r="Q917" s="14">
        <f t="shared" si="58"/>
        <v>7199.9999999999991</v>
      </c>
      <c r="R917" s="19">
        <f t="shared" si="59"/>
        <v>10.000000000000002</v>
      </c>
    </row>
    <row r="918" spans="2:18" ht="14.25" customHeight="1">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c r="O918" s="13" t="b">
        <f t="shared" si="56"/>
        <v>0</v>
      </c>
      <c r="P918" s="14">
        <f t="shared" si="57"/>
        <v>21999.999999999996</v>
      </c>
      <c r="Q918" s="14">
        <f t="shared" si="58"/>
        <v>13200</v>
      </c>
      <c r="R918" s="19">
        <f t="shared" si="59"/>
        <v>10</v>
      </c>
    </row>
    <row r="919" spans="2:18" ht="14.25" customHeight="1">
      <c r="B919" s="5" t="s">
        <v>34</v>
      </c>
      <c r="C919" s="5">
        <v>1189833</v>
      </c>
      <c r="D919" s="6">
        <v>44246</v>
      </c>
      <c r="E919" s="5" t="s">
        <v>36</v>
      </c>
      <c r="F919" s="5" t="s">
        <v>53</v>
      </c>
      <c r="G919" s="5" t="s">
        <v>54</v>
      </c>
      <c r="H919" s="7" t="s">
        <v>23</v>
      </c>
      <c r="I919" s="8">
        <v>60</v>
      </c>
      <c r="J919" s="9">
        <v>450</v>
      </c>
      <c r="K919" s="10">
        <v>270000</v>
      </c>
      <c r="L919" s="10">
        <v>67500</v>
      </c>
      <c r="M919" s="11">
        <v>0.25</v>
      </c>
      <c r="N919" s="5" t="s">
        <v>24</v>
      </c>
      <c r="O919" s="13" t="b">
        <f t="shared" si="56"/>
        <v>0</v>
      </c>
      <c r="P919" s="14">
        <f t="shared" si="57"/>
        <v>27000</v>
      </c>
      <c r="Q919" s="14">
        <f t="shared" si="58"/>
        <v>6750</v>
      </c>
      <c r="R919" s="19">
        <f t="shared" si="59"/>
        <v>10</v>
      </c>
    </row>
    <row r="920" spans="2:18" ht="14.25" customHeight="1">
      <c r="B920" s="5" t="s">
        <v>34</v>
      </c>
      <c r="C920" s="5">
        <v>1189833</v>
      </c>
      <c r="D920" s="6">
        <v>44247</v>
      </c>
      <c r="E920" s="5" t="s">
        <v>36</v>
      </c>
      <c r="F920" s="5" t="s">
        <v>53</v>
      </c>
      <c r="G920" s="5" t="s">
        <v>54</v>
      </c>
      <c r="H920" s="7" t="s">
        <v>17</v>
      </c>
      <c r="I920" s="8">
        <v>45</v>
      </c>
      <c r="J920" s="9">
        <v>550</v>
      </c>
      <c r="K920" s="10">
        <v>247500</v>
      </c>
      <c r="L920" s="10">
        <v>111375</v>
      </c>
      <c r="M920" s="11">
        <v>0.45</v>
      </c>
      <c r="N920" s="5" t="s">
        <v>24</v>
      </c>
      <c r="O920" s="13" t="b">
        <f t="shared" si="56"/>
        <v>0</v>
      </c>
      <c r="P920" s="14">
        <f t="shared" si="57"/>
        <v>24750</v>
      </c>
      <c r="Q920" s="14">
        <f t="shared" si="58"/>
        <v>11137.5</v>
      </c>
      <c r="R920" s="19">
        <f t="shared" si="59"/>
        <v>10</v>
      </c>
    </row>
    <row r="921" spans="2:18" ht="14.25" customHeight="1">
      <c r="B921" s="5" t="s">
        <v>34</v>
      </c>
      <c r="C921" s="5">
        <v>1189833</v>
      </c>
      <c r="D921" s="6">
        <v>44248</v>
      </c>
      <c r="E921" s="5" t="s">
        <v>36</v>
      </c>
      <c r="F921" s="5" t="s">
        <v>53</v>
      </c>
      <c r="G921" s="5" t="s">
        <v>54</v>
      </c>
      <c r="H921" s="7" t="s">
        <v>19</v>
      </c>
      <c r="I921" s="8">
        <v>50</v>
      </c>
      <c r="J921" s="9">
        <v>550</v>
      </c>
      <c r="K921" s="10">
        <v>275000</v>
      </c>
      <c r="L921" s="10">
        <v>82500</v>
      </c>
      <c r="M921" s="11">
        <v>0.3</v>
      </c>
      <c r="N921" s="5" t="s">
        <v>24</v>
      </c>
      <c r="O921" s="13" t="b">
        <f t="shared" si="56"/>
        <v>0</v>
      </c>
      <c r="P921" s="14">
        <f t="shared" si="57"/>
        <v>27500</v>
      </c>
      <c r="Q921" s="14">
        <f t="shared" si="58"/>
        <v>8250</v>
      </c>
      <c r="R921" s="19">
        <f t="shared" si="59"/>
        <v>10</v>
      </c>
    </row>
    <row r="922" spans="2:18" ht="14.25" customHeight="1">
      <c r="B922" s="5" t="s">
        <v>34</v>
      </c>
      <c r="C922" s="5">
        <v>1189833</v>
      </c>
      <c r="D922" s="6">
        <v>44249</v>
      </c>
      <c r="E922" s="5" t="s">
        <v>36</v>
      </c>
      <c r="F922" s="5" t="s">
        <v>53</v>
      </c>
      <c r="G922" s="5" t="s">
        <v>54</v>
      </c>
      <c r="H922" s="7" t="s">
        <v>20</v>
      </c>
      <c r="I922" s="8">
        <v>45</v>
      </c>
      <c r="J922" s="9">
        <v>400</v>
      </c>
      <c r="K922" s="10">
        <v>180000</v>
      </c>
      <c r="L922" s="10">
        <v>81000</v>
      </c>
      <c r="M922" s="11">
        <v>0.45</v>
      </c>
      <c r="N922" s="5" t="s">
        <v>24</v>
      </c>
      <c r="O922" s="13" t="b">
        <f t="shared" si="56"/>
        <v>0</v>
      </c>
      <c r="P922" s="14">
        <f t="shared" si="57"/>
        <v>18000</v>
      </c>
      <c r="Q922" s="14">
        <f t="shared" si="58"/>
        <v>8100</v>
      </c>
      <c r="R922" s="19">
        <f t="shared" si="59"/>
        <v>10</v>
      </c>
    </row>
    <row r="923" spans="2:18" ht="14.25" customHeight="1">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c r="O923" s="13" t="b">
        <f t="shared" si="56"/>
        <v>0</v>
      </c>
      <c r="P923" s="14">
        <f t="shared" si="57"/>
        <v>16875</v>
      </c>
      <c r="Q923" s="14">
        <f t="shared" si="58"/>
        <v>6749.9999999999991</v>
      </c>
      <c r="R923" s="19">
        <f t="shared" si="59"/>
        <v>10.000000000000002</v>
      </c>
    </row>
    <row r="924" spans="2:18" ht="14.25" customHeight="1">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c r="O924" s="13" t="b">
        <f t="shared" si="56"/>
        <v>0</v>
      </c>
      <c r="P924" s="14">
        <f t="shared" si="57"/>
        <v>19249.999999999996</v>
      </c>
      <c r="Q924" s="14">
        <f t="shared" si="58"/>
        <v>11550</v>
      </c>
      <c r="R924" s="19">
        <f t="shared" si="59"/>
        <v>10</v>
      </c>
    </row>
    <row r="925" spans="2:18" ht="14.25" customHeight="1">
      <c r="B925" s="5" t="s">
        <v>34</v>
      </c>
      <c r="C925" s="5">
        <v>1189833</v>
      </c>
      <c r="D925" s="6">
        <v>44252</v>
      </c>
      <c r="E925" s="5" t="s">
        <v>36</v>
      </c>
      <c r="F925" s="5" t="s">
        <v>53</v>
      </c>
      <c r="G925" s="5" t="s">
        <v>54</v>
      </c>
      <c r="H925" s="7" t="s">
        <v>23</v>
      </c>
      <c r="I925" s="8">
        <v>60</v>
      </c>
      <c r="J925" s="9">
        <v>400</v>
      </c>
      <c r="K925" s="10">
        <v>240000</v>
      </c>
      <c r="L925" s="10">
        <v>60000</v>
      </c>
      <c r="M925" s="11">
        <v>0.25</v>
      </c>
      <c r="N925" s="5" t="s">
        <v>24</v>
      </c>
      <c r="O925" s="13" t="b">
        <f t="shared" si="56"/>
        <v>0</v>
      </c>
      <c r="P925" s="14">
        <f t="shared" si="57"/>
        <v>24000</v>
      </c>
      <c r="Q925" s="14">
        <f t="shared" si="58"/>
        <v>6000</v>
      </c>
      <c r="R925" s="19">
        <f t="shared" si="59"/>
        <v>10</v>
      </c>
    </row>
    <row r="926" spans="2:18" ht="14.25" customHeight="1">
      <c r="B926" s="5" t="s">
        <v>34</v>
      </c>
      <c r="C926" s="5">
        <v>1189833</v>
      </c>
      <c r="D926" s="6">
        <v>44253</v>
      </c>
      <c r="E926" s="5" t="s">
        <v>36</v>
      </c>
      <c r="F926" s="5" t="s">
        <v>53</v>
      </c>
      <c r="G926" s="5" t="s">
        <v>54</v>
      </c>
      <c r="H926" s="7" t="s">
        <v>17</v>
      </c>
      <c r="I926" s="8">
        <v>40</v>
      </c>
      <c r="J926" s="9">
        <v>575</v>
      </c>
      <c r="K926" s="10">
        <v>230000</v>
      </c>
      <c r="L926" s="10">
        <v>103500</v>
      </c>
      <c r="M926" s="11">
        <v>0.45</v>
      </c>
      <c r="N926" s="5" t="s">
        <v>24</v>
      </c>
      <c r="O926" s="13" t="b">
        <f t="shared" si="56"/>
        <v>0</v>
      </c>
      <c r="P926" s="14">
        <f t="shared" si="57"/>
        <v>23000</v>
      </c>
      <c r="Q926" s="14">
        <f t="shared" si="58"/>
        <v>10350</v>
      </c>
      <c r="R926" s="19">
        <f t="shared" si="59"/>
        <v>10</v>
      </c>
    </row>
    <row r="927" spans="2:18" ht="14.25" customHeight="1">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c r="O927" s="13" t="b">
        <f t="shared" si="56"/>
        <v>0</v>
      </c>
      <c r="P927" s="14">
        <f t="shared" si="57"/>
        <v>25875.000000000004</v>
      </c>
      <c r="Q927" s="14">
        <f t="shared" si="58"/>
        <v>7762.5000000000009</v>
      </c>
      <c r="R927" s="19">
        <f t="shared" si="59"/>
        <v>9.9999999999999982</v>
      </c>
    </row>
    <row r="928" spans="2:18" ht="14.25" customHeight="1">
      <c r="B928" s="5" t="s">
        <v>34</v>
      </c>
      <c r="C928" s="5">
        <v>1189833</v>
      </c>
      <c r="D928" s="6">
        <v>44255</v>
      </c>
      <c r="E928" s="5" t="s">
        <v>36</v>
      </c>
      <c r="F928" s="5" t="s">
        <v>53</v>
      </c>
      <c r="G928" s="5" t="s">
        <v>54</v>
      </c>
      <c r="H928" s="7" t="s">
        <v>20</v>
      </c>
      <c r="I928" s="8">
        <v>40</v>
      </c>
      <c r="J928" s="9">
        <v>425</v>
      </c>
      <c r="K928" s="10">
        <v>170000</v>
      </c>
      <c r="L928" s="10">
        <v>76500</v>
      </c>
      <c r="M928" s="11">
        <v>0.45</v>
      </c>
      <c r="N928" s="5" t="s">
        <v>24</v>
      </c>
      <c r="O928" s="13" t="b">
        <f t="shared" si="56"/>
        <v>0</v>
      </c>
      <c r="P928" s="14">
        <f t="shared" si="57"/>
        <v>17000</v>
      </c>
      <c r="Q928" s="14">
        <f t="shared" si="58"/>
        <v>7650</v>
      </c>
      <c r="R928" s="19">
        <f t="shared" si="59"/>
        <v>10</v>
      </c>
    </row>
    <row r="929" spans="2:18" ht="14.25" customHeight="1">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c r="O929" s="13" t="b">
        <f t="shared" si="56"/>
        <v>0</v>
      </c>
      <c r="P929" s="14">
        <f t="shared" si="57"/>
        <v>17000</v>
      </c>
      <c r="Q929" s="14">
        <f t="shared" si="58"/>
        <v>6799.9999999999991</v>
      </c>
      <c r="R929" s="19">
        <f t="shared" si="59"/>
        <v>10.000000000000002</v>
      </c>
    </row>
    <row r="930" spans="2:18" ht="14.25" customHeight="1">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c r="O930" s="13" t="b">
        <f t="shared" si="56"/>
        <v>0</v>
      </c>
      <c r="P930" s="14">
        <f t="shared" si="57"/>
        <v>20624.999999999996</v>
      </c>
      <c r="Q930" s="14">
        <f t="shared" si="58"/>
        <v>12375</v>
      </c>
      <c r="R930" s="19">
        <f t="shared" si="59"/>
        <v>10</v>
      </c>
    </row>
    <row r="931" spans="2:18" ht="14.25" customHeight="1">
      <c r="B931" s="5" t="s">
        <v>34</v>
      </c>
      <c r="C931" s="5">
        <v>1189833</v>
      </c>
      <c r="D931" s="6">
        <v>44258</v>
      </c>
      <c r="E931" s="5" t="s">
        <v>36</v>
      </c>
      <c r="F931" s="5" t="s">
        <v>53</v>
      </c>
      <c r="G931" s="5" t="s">
        <v>54</v>
      </c>
      <c r="H931" s="7" t="s">
        <v>23</v>
      </c>
      <c r="I931" s="8">
        <v>60</v>
      </c>
      <c r="J931" s="9">
        <v>475</v>
      </c>
      <c r="K931" s="10">
        <v>285000</v>
      </c>
      <c r="L931" s="10">
        <v>71250</v>
      </c>
      <c r="M931" s="11">
        <v>0.25</v>
      </c>
      <c r="N931" s="5" t="s">
        <v>24</v>
      </c>
      <c r="O931" s="13" t="b">
        <f t="shared" si="56"/>
        <v>0</v>
      </c>
      <c r="P931" s="14">
        <f t="shared" si="57"/>
        <v>28500</v>
      </c>
      <c r="Q931" s="14">
        <f t="shared" si="58"/>
        <v>7125</v>
      </c>
      <c r="R931" s="19">
        <f t="shared" si="59"/>
        <v>10</v>
      </c>
    </row>
    <row r="932" spans="2:18" ht="14.25" customHeight="1">
      <c r="B932" s="5" t="s">
        <v>34</v>
      </c>
      <c r="C932" s="5">
        <v>1189833</v>
      </c>
      <c r="D932" s="6">
        <v>44259</v>
      </c>
      <c r="E932" s="5" t="s">
        <v>36</v>
      </c>
      <c r="F932" s="5" t="s">
        <v>53</v>
      </c>
      <c r="G932" s="5" t="s">
        <v>54</v>
      </c>
      <c r="H932" s="7" t="s">
        <v>17</v>
      </c>
      <c r="I932" s="8">
        <v>45</v>
      </c>
      <c r="J932" s="9">
        <v>675</v>
      </c>
      <c r="K932" s="10">
        <v>303750</v>
      </c>
      <c r="L932" s="10">
        <v>136687.5</v>
      </c>
      <c r="M932" s="11">
        <v>0.45</v>
      </c>
      <c r="N932" s="5" t="s">
        <v>24</v>
      </c>
      <c r="O932" s="13" t="b">
        <f t="shared" si="56"/>
        <v>0</v>
      </c>
      <c r="P932" s="14">
        <f t="shared" si="57"/>
        <v>30375</v>
      </c>
      <c r="Q932" s="14">
        <f t="shared" si="58"/>
        <v>13668.75</v>
      </c>
      <c r="R932" s="19">
        <f t="shared" si="59"/>
        <v>10</v>
      </c>
    </row>
    <row r="933" spans="2:18" ht="14.25" customHeight="1">
      <c r="B933" s="5" t="s">
        <v>34</v>
      </c>
      <c r="C933" s="5">
        <v>1189833</v>
      </c>
      <c r="D933" s="6">
        <v>44260</v>
      </c>
      <c r="E933" s="5" t="s">
        <v>36</v>
      </c>
      <c r="F933" s="5" t="s">
        <v>53</v>
      </c>
      <c r="G933" s="5" t="s">
        <v>54</v>
      </c>
      <c r="H933" s="7" t="s">
        <v>19</v>
      </c>
      <c r="I933" s="8">
        <v>50</v>
      </c>
      <c r="J933" s="9">
        <v>675</v>
      </c>
      <c r="K933" s="10">
        <v>337500</v>
      </c>
      <c r="L933" s="10">
        <v>101250</v>
      </c>
      <c r="M933" s="11">
        <v>0.3</v>
      </c>
      <c r="N933" s="5" t="s">
        <v>24</v>
      </c>
      <c r="O933" s="13" t="b">
        <f t="shared" si="56"/>
        <v>0</v>
      </c>
      <c r="P933" s="14">
        <f t="shared" si="57"/>
        <v>33750</v>
      </c>
      <c r="Q933" s="14">
        <f t="shared" si="58"/>
        <v>10125</v>
      </c>
      <c r="R933" s="19">
        <f t="shared" si="59"/>
        <v>10</v>
      </c>
    </row>
    <row r="934" spans="2:18" ht="14.25" customHeight="1">
      <c r="B934" s="5" t="s">
        <v>34</v>
      </c>
      <c r="C934" s="5">
        <v>1189833</v>
      </c>
      <c r="D934" s="6">
        <v>44261</v>
      </c>
      <c r="E934" s="5" t="s">
        <v>36</v>
      </c>
      <c r="F934" s="5" t="s">
        <v>53</v>
      </c>
      <c r="G934" s="5" t="s">
        <v>54</v>
      </c>
      <c r="H934" s="7" t="s">
        <v>20</v>
      </c>
      <c r="I934" s="8">
        <v>45</v>
      </c>
      <c r="J934" s="9">
        <v>475</v>
      </c>
      <c r="K934" s="10">
        <v>213750</v>
      </c>
      <c r="L934" s="10">
        <v>96187.5</v>
      </c>
      <c r="M934" s="11">
        <v>0.45</v>
      </c>
      <c r="N934" s="5" t="s">
        <v>24</v>
      </c>
      <c r="O934" s="13" t="b">
        <f t="shared" si="56"/>
        <v>0</v>
      </c>
      <c r="P934" s="14">
        <f t="shared" si="57"/>
        <v>21375</v>
      </c>
      <c r="Q934" s="14">
        <f t="shared" si="58"/>
        <v>9618.75</v>
      </c>
      <c r="R934" s="19">
        <f t="shared" si="59"/>
        <v>10</v>
      </c>
    </row>
    <row r="935" spans="2:18" ht="14.25" customHeight="1">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c r="O935" s="13" t="b">
        <f t="shared" si="56"/>
        <v>0</v>
      </c>
      <c r="P935" s="14">
        <f t="shared" si="57"/>
        <v>21375</v>
      </c>
      <c r="Q935" s="14">
        <f t="shared" si="58"/>
        <v>8550</v>
      </c>
      <c r="R935" s="19">
        <f t="shared" si="59"/>
        <v>10</v>
      </c>
    </row>
    <row r="936" spans="2:18" ht="14.25" customHeight="1">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c r="O936" s="13" t="b">
        <f t="shared" si="56"/>
        <v>0</v>
      </c>
      <c r="P936" s="14">
        <f t="shared" si="57"/>
        <v>21999.999999999996</v>
      </c>
      <c r="Q936" s="14">
        <f t="shared" si="58"/>
        <v>13200</v>
      </c>
      <c r="R936" s="19">
        <f t="shared" si="59"/>
        <v>10</v>
      </c>
    </row>
    <row r="937" spans="2:18" ht="14.25" customHeight="1">
      <c r="B937" s="5" t="s">
        <v>34</v>
      </c>
      <c r="C937" s="5">
        <v>1189833</v>
      </c>
      <c r="D937" s="6">
        <v>44264</v>
      </c>
      <c r="E937" s="5" t="s">
        <v>36</v>
      </c>
      <c r="F937" s="5" t="s">
        <v>53</v>
      </c>
      <c r="G937" s="5" t="s">
        <v>54</v>
      </c>
      <c r="H937" s="7" t="s">
        <v>23</v>
      </c>
      <c r="I937" s="8">
        <v>60</v>
      </c>
      <c r="J937" s="9">
        <v>500</v>
      </c>
      <c r="K937" s="10">
        <v>300000</v>
      </c>
      <c r="L937" s="10">
        <v>75000</v>
      </c>
      <c r="M937" s="11">
        <v>0.25</v>
      </c>
      <c r="N937" s="5" t="s">
        <v>24</v>
      </c>
      <c r="O937" s="13" t="b">
        <f t="shared" si="56"/>
        <v>0</v>
      </c>
      <c r="P937" s="14">
        <f t="shared" si="57"/>
        <v>30000</v>
      </c>
      <c r="Q937" s="14">
        <f t="shared" si="58"/>
        <v>7500</v>
      </c>
      <c r="R937" s="19">
        <f t="shared" si="59"/>
        <v>10</v>
      </c>
    </row>
    <row r="938" spans="2:18" ht="14.25" customHeight="1">
      <c r="B938" s="5" t="s">
        <v>26</v>
      </c>
      <c r="C938" s="5">
        <v>1197831</v>
      </c>
      <c r="D938" s="6">
        <v>44265</v>
      </c>
      <c r="E938" s="5" t="s">
        <v>36</v>
      </c>
      <c r="F938" s="5" t="s">
        <v>53</v>
      </c>
      <c r="G938" s="5" t="s">
        <v>54</v>
      </c>
      <c r="H938" s="7" t="s">
        <v>17</v>
      </c>
      <c r="I938" s="8">
        <v>20</v>
      </c>
      <c r="J938" s="9">
        <v>700</v>
      </c>
      <c r="K938" s="10">
        <v>140000</v>
      </c>
      <c r="L938" s="10">
        <v>49000</v>
      </c>
      <c r="M938" s="11">
        <v>0.35</v>
      </c>
      <c r="N938" s="5" t="s">
        <v>24</v>
      </c>
      <c r="O938" s="13" t="b">
        <f t="shared" si="56"/>
        <v>0</v>
      </c>
      <c r="P938" s="14">
        <f t="shared" si="57"/>
        <v>14000</v>
      </c>
      <c r="Q938" s="14">
        <f t="shared" si="58"/>
        <v>4900</v>
      </c>
      <c r="R938" s="19">
        <f t="shared" si="59"/>
        <v>10</v>
      </c>
    </row>
    <row r="939" spans="2:18" ht="14.25" customHeight="1">
      <c r="B939" s="5" t="s">
        <v>26</v>
      </c>
      <c r="C939" s="5">
        <v>1197831</v>
      </c>
      <c r="D939" s="6">
        <v>44266</v>
      </c>
      <c r="E939" s="5" t="s">
        <v>36</v>
      </c>
      <c r="F939" s="5" t="s">
        <v>53</v>
      </c>
      <c r="G939" s="5" t="s">
        <v>54</v>
      </c>
      <c r="H939" s="7" t="s">
        <v>19</v>
      </c>
      <c r="I939" s="8">
        <v>30</v>
      </c>
      <c r="J939" s="9">
        <v>700</v>
      </c>
      <c r="K939" s="10">
        <v>210000</v>
      </c>
      <c r="L939" s="10">
        <v>73500</v>
      </c>
      <c r="M939" s="11">
        <v>0.35</v>
      </c>
      <c r="N939" s="5" t="s">
        <v>24</v>
      </c>
      <c r="O939" s="13" t="b">
        <f t="shared" si="56"/>
        <v>0</v>
      </c>
      <c r="P939" s="14">
        <f t="shared" si="57"/>
        <v>21000</v>
      </c>
      <c r="Q939" s="14">
        <f t="shared" si="58"/>
        <v>7349.9999999999991</v>
      </c>
      <c r="R939" s="19">
        <f t="shared" si="59"/>
        <v>10.000000000000002</v>
      </c>
    </row>
    <row r="940" spans="2:18" ht="14.25" customHeight="1">
      <c r="B940" s="5" t="s">
        <v>26</v>
      </c>
      <c r="C940" s="5">
        <v>1197831</v>
      </c>
      <c r="D940" s="6">
        <v>44267</v>
      </c>
      <c r="E940" s="5" t="s">
        <v>36</v>
      </c>
      <c r="F940" s="5" t="s">
        <v>53</v>
      </c>
      <c r="G940" s="5" t="s">
        <v>54</v>
      </c>
      <c r="H940" s="7" t="s">
        <v>20</v>
      </c>
      <c r="I940" s="8">
        <v>30</v>
      </c>
      <c r="J940" s="9">
        <v>500</v>
      </c>
      <c r="K940" s="10">
        <v>150000</v>
      </c>
      <c r="L940" s="10">
        <v>52500</v>
      </c>
      <c r="M940" s="11">
        <v>0.35</v>
      </c>
      <c r="N940" s="5" t="s">
        <v>24</v>
      </c>
      <c r="O940" s="13" t="b">
        <f t="shared" si="56"/>
        <v>0</v>
      </c>
      <c r="P940" s="14">
        <f t="shared" si="57"/>
        <v>15000</v>
      </c>
      <c r="Q940" s="14">
        <f t="shared" si="58"/>
        <v>5250</v>
      </c>
      <c r="R940" s="19">
        <f t="shared" si="59"/>
        <v>10</v>
      </c>
    </row>
    <row r="941" spans="2:18" ht="14.25" customHeight="1">
      <c r="B941" s="5" t="s">
        <v>26</v>
      </c>
      <c r="C941" s="5">
        <v>1197831</v>
      </c>
      <c r="D941" s="6">
        <v>44268</v>
      </c>
      <c r="E941" s="5" t="s">
        <v>36</v>
      </c>
      <c r="F941" s="5" t="s">
        <v>53</v>
      </c>
      <c r="G941" s="5" t="s">
        <v>54</v>
      </c>
      <c r="H941" s="7" t="s">
        <v>21</v>
      </c>
      <c r="I941" s="8">
        <v>35</v>
      </c>
      <c r="J941" s="9">
        <v>500</v>
      </c>
      <c r="K941" s="10">
        <v>175000</v>
      </c>
      <c r="L941" s="10">
        <v>78750</v>
      </c>
      <c r="M941" s="11">
        <v>0.45</v>
      </c>
      <c r="N941" s="5" t="s">
        <v>24</v>
      </c>
      <c r="O941" s="13" t="b">
        <f t="shared" si="56"/>
        <v>0</v>
      </c>
      <c r="P941" s="14">
        <f t="shared" si="57"/>
        <v>17500</v>
      </c>
      <c r="Q941" s="14">
        <f t="shared" si="58"/>
        <v>7875</v>
      </c>
      <c r="R941" s="19">
        <f t="shared" si="59"/>
        <v>10</v>
      </c>
    </row>
    <row r="942" spans="2:18" ht="14.25" customHeight="1">
      <c r="B942" s="5" t="s">
        <v>26</v>
      </c>
      <c r="C942" s="5">
        <v>1197831</v>
      </c>
      <c r="D942" s="6">
        <v>44269</v>
      </c>
      <c r="E942" s="5" t="s">
        <v>27</v>
      </c>
      <c r="F942" s="5" t="s">
        <v>55</v>
      </c>
      <c r="G942" s="5" t="s">
        <v>56</v>
      </c>
      <c r="H942" s="7" t="s">
        <v>22</v>
      </c>
      <c r="I942" s="8">
        <v>40</v>
      </c>
      <c r="J942" s="9">
        <v>350</v>
      </c>
      <c r="K942" s="10">
        <v>140000</v>
      </c>
      <c r="L942" s="10">
        <v>42000</v>
      </c>
      <c r="M942" s="11">
        <v>0.3</v>
      </c>
      <c r="N942" s="5" t="s">
        <v>24</v>
      </c>
      <c r="O942" s="13" t="b">
        <f t="shared" si="56"/>
        <v>0</v>
      </c>
      <c r="P942" s="14">
        <f t="shared" si="57"/>
        <v>14000</v>
      </c>
      <c r="Q942" s="14">
        <f t="shared" si="58"/>
        <v>4200</v>
      </c>
      <c r="R942" s="19">
        <f t="shared" si="59"/>
        <v>10</v>
      </c>
    </row>
    <row r="943" spans="2:18" ht="14.25" customHeight="1">
      <c r="B943" s="5" t="s">
        <v>26</v>
      </c>
      <c r="C943" s="5">
        <v>1197831</v>
      </c>
      <c r="D943" s="6">
        <v>44270</v>
      </c>
      <c r="E943" s="5" t="s">
        <v>27</v>
      </c>
      <c r="F943" s="5" t="s">
        <v>55</v>
      </c>
      <c r="G943" s="5" t="s">
        <v>56</v>
      </c>
      <c r="H943" s="7" t="s">
        <v>23</v>
      </c>
      <c r="I943" s="8">
        <v>35</v>
      </c>
      <c r="J943" s="9">
        <v>500</v>
      </c>
      <c r="K943" s="10">
        <v>175000</v>
      </c>
      <c r="L943" s="10">
        <v>87500</v>
      </c>
      <c r="M943" s="11">
        <v>0.5</v>
      </c>
      <c r="N943" s="5" t="s">
        <v>24</v>
      </c>
      <c r="O943" s="13" t="b">
        <f t="shared" si="56"/>
        <v>0</v>
      </c>
      <c r="P943" s="14">
        <f t="shared" si="57"/>
        <v>17500</v>
      </c>
      <c r="Q943" s="14">
        <f t="shared" si="58"/>
        <v>8750</v>
      </c>
      <c r="R943" s="19">
        <f t="shared" si="59"/>
        <v>10</v>
      </c>
    </row>
    <row r="944" spans="2:18" ht="14.25" customHeight="1">
      <c r="B944" s="5" t="s">
        <v>26</v>
      </c>
      <c r="C944" s="5">
        <v>1197831</v>
      </c>
      <c r="D944" s="6">
        <v>44271</v>
      </c>
      <c r="E944" s="5" t="s">
        <v>27</v>
      </c>
      <c r="F944" s="5" t="s">
        <v>55</v>
      </c>
      <c r="G944" s="5" t="s">
        <v>56</v>
      </c>
      <c r="H944" s="7" t="s">
        <v>17</v>
      </c>
      <c r="I944" s="8">
        <v>25</v>
      </c>
      <c r="J944" s="9">
        <v>650</v>
      </c>
      <c r="K944" s="10">
        <v>162500</v>
      </c>
      <c r="L944" s="10">
        <v>56875</v>
      </c>
      <c r="M944" s="11">
        <v>0.35</v>
      </c>
      <c r="N944" s="5" t="s">
        <v>24</v>
      </c>
      <c r="O944" s="13" t="b">
        <f t="shared" si="56"/>
        <v>0</v>
      </c>
      <c r="P944" s="14">
        <f t="shared" si="57"/>
        <v>16250</v>
      </c>
      <c r="Q944" s="14">
        <f t="shared" si="58"/>
        <v>5687.5</v>
      </c>
      <c r="R944" s="19">
        <f t="shared" si="59"/>
        <v>10</v>
      </c>
    </row>
    <row r="945" spans="2:18" ht="14.25" customHeight="1">
      <c r="B945" s="5" t="s">
        <v>26</v>
      </c>
      <c r="C945" s="5">
        <v>1197831</v>
      </c>
      <c r="D945" s="6">
        <v>44272</v>
      </c>
      <c r="E945" s="5" t="s">
        <v>27</v>
      </c>
      <c r="F945" s="5" t="s">
        <v>55</v>
      </c>
      <c r="G945" s="5" t="s">
        <v>56</v>
      </c>
      <c r="H945" s="7" t="s">
        <v>19</v>
      </c>
      <c r="I945" s="8">
        <v>35</v>
      </c>
      <c r="J945" s="9">
        <v>625</v>
      </c>
      <c r="K945" s="10">
        <v>218750</v>
      </c>
      <c r="L945" s="10">
        <v>76562.5</v>
      </c>
      <c r="M945" s="11">
        <v>0.35</v>
      </c>
      <c r="N945" s="5" t="s">
        <v>24</v>
      </c>
      <c r="O945" s="13" t="b">
        <f t="shared" si="56"/>
        <v>0</v>
      </c>
      <c r="P945" s="14">
        <f t="shared" si="57"/>
        <v>21875</v>
      </c>
      <c r="Q945" s="14">
        <f t="shared" si="58"/>
        <v>7656.2499999999991</v>
      </c>
      <c r="R945" s="19">
        <f t="shared" si="59"/>
        <v>10.000000000000002</v>
      </c>
    </row>
    <row r="946" spans="2:18" ht="14.25" customHeight="1">
      <c r="B946" s="5" t="s">
        <v>26</v>
      </c>
      <c r="C946" s="5">
        <v>1197831</v>
      </c>
      <c r="D946" s="6">
        <v>44273</v>
      </c>
      <c r="E946" s="5" t="s">
        <v>27</v>
      </c>
      <c r="F946" s="5" t="s">
        <v>55</v>
      </c>
      <c r="G946" s="5" t="s">
        <v>56</v>
      </c>
      <c r="H946" s="7" t="s">
        <v>20</v>
      </c>
      <c r="I946" s="8">
        <v>35</v>
      </c>
      <c r="J946" s="9">
        <v>450</v>
      </c>
      <c r="K946" s="10">
        <v>157500</v>
      </c>
      <c r="L946" s="10">
        <v>55125</v>
      </c>
      <c r="M946" s="11">
        <v>0.35</v>
      </c>
      <c r="N946" s="5" t="s">
        <v>24</v>
      </c>
      <c r="O946" s="13" t="b">
        <f t="shared" si="56"/>
        <v>0</v>
      </c>
      <c r="P946" s="14">
        <f t="shared" si="57"/>
        <v>15750</v>
      </c>
      <c r="Q946" s="14">
        <f t="shared" si="58"/>
        <v>5512.5</v>
      </c>
      <c r="R946" s="19">
        <f t="shared" si="59"/>
        <v>10</v>
      </c>
    </row>
    <row r="947" spans="2:18" ht="14.25" customHeight="1">
      <c r="B947" s="5" t="s">
        <v>26</v>
      </c>
      <c r="C947" s="5">
        <v>1197831</v>
      </c>
      <c r="D947" s="6">
        <v>44274</v>
      </c>
      <c r="E947" s="5" t="s">
        <v>27</v>
      </c>
      <c r="F947" s="5" t="s">
        <v>55</v>
      </c>
      <c r="G947" s="5" t="s">
        <v>56</v>
      </c>
      <c r="H947" s="7" t="s">
        <v>21</v>
      </c>
      <c r="I947" s="8">
        <v>35</v>
      </c>
      <c r="J947" s="9">
        <v>400</v>
      </c>
      <c r="K947" s="10">
        <v>140000</v>
      </c>
      <c r="L947" s="10">
        <v>63000</v>
      </c>
      <c r="M947" s="11">
        <v>0.45</v>
      </c>
      <c r="N947" s="5" t="s">
        <v>24</v>
      </c>
      <c r="O947" s="13" t="b">
        <f t="shared" si="56"/>
        <v>0</v>
      </c>
      <c r="P947" s="14">
        <f t="shared" si="57"/>
        <v>14000</v>
      </c>
      <c r="Q947" s="14">
        <f t="shared" si="58"/>
        <v>6300</v>
      </c>
      <c r="R947" s="19">
        <f t="shared" si="59"/>
        <v>10</v>
      </c>
    </row>
    <row r="948" spans="2:18" ht="14.25" customHeight="1">
      <c r="B948" s="5" t="s">
        <v>26</v>
      </c>
      <c r="C948" s="5">
        <v>1197831</v>
      </c>
      <c r="D948" s="6">
        <v>44275</v>
      </c>
      <c r="E948" s="5" t="s">
        <v>27</v>
      </c>
      <c r="F948" s="5" t="s">
        <v>55</v>
      </c>
      <c r="G948" s="5" t="s">
        <v>56</v>
      </c>
      <c r="H948" s="7" t="s">
        <v>22</v>
      </c>
      <c r="I948" s="8">
        <v>40</v>
      </c>
      <c r="J948" s="9">
        <v>275</v>
      </c>
      <c r="K948" s="10">
        <v>110000</v>
      </c>
      <c r="L948" s="10">
        <v>33000</v>
      </c>
      <c r="M948" s="11">
        <v>0.3</v>
      </c>
      <c r="N948" s="5" t="s">
        <v>24</v>
      </c>
      <c r="O948" s="13" t="b">
        <f t="shared" si="56"/>
        <v>0</v>
      </c>
      <c r="P948" s="14">
        <f t="shared" si="57"/>
        <v>11000</v>
      </c>
      <c r="Q948" s="14">
        <f t="shared" si="58"/>
        <v>3300</v>
      </c>
      <c r="R948" s="19">
        <f t="shared" si="59"/>
        <v>10</v>
      </c>
    </row>
    <row r="949" spans="2:18" ht="14.25" customHeight="1">
      <c r="B949" s="5" t="s">
        <v>26</v>
      </c>
      <c r="C949" s="5">
        <v>1197831</v>
      </c>
      <c r="D949" s="6">
        <v>44276</v>
      </c>
      <c r="E949" s="5" t="s">
        <v>27</v>
      </c>
      <c r="F949" s="5" t="s">
        <v>55</v>
      </c>
      <c r="G949" s="5" t="s">
        <v>56</v>
      </c>
      <c r="H949" s="7" t="s">
        <v>23</v>
      </c>
      <c r="I949" s="8">
        <v>35</v>
      </c>
      <c r="J949" s="9">
        <v>475</v>
      </c>
      <c r="K949" s="10">
        <v>166250</v>
      </c>
      <c r="L949" s="10">
        <v>83125</v>
      </c>
      <c r="M949" s="11">
        <v>0.5</v>
      </c>
      <c r="N949" s="5" t="s">
        <v>24</v>
      </c>
      <c r="O949" s="13" t="b">
        <f t="shared" si="56"/>
        <v>0</v>
      </c>
      <c r="P949" s="14">
        <f t="shared" si="57"/>
        <v>16625</v>
      </c>
      <c r="Q949" s="14">
        <f t="shared" si="58"/>
        <v>8312.5</v>
      </c>
      <c r="R949" s="19">
        <f t="shared" si="59"/>
        <v>10</v>
      </c>
    </row>
    <row r="950" spans="2:18" ht="14.25" customHeight="1">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c r="O950" s="13" t="b">
        <f t="shared" si="56"/>
        <v>0</v>
      </c>
      <c r="P950" s="14">
        <f t="shared" si="57"/>
        <v>19500</v>
      </c>
      <c r="Q950" s="14">
        <f t="shared" si="58"/>
        <v>7799.9999999999991</v>
      </c>
      <c r="R950" s="19">
        <f t="shared" si="59"/>
        <v>10.000000000000002</v>
      </c>
    </row>
    <row r="951" spans="2:18" ht="14.25" customHeight="1">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c r="O951" s="13" t="b">
        <f t="shared" si="56"/>
        <v>0</v>
      </c>
      <c r="P951" s="14">
        <f t="shared" si="57"/>
        <v>26000</v>
      </c>
      <c r="Q951" s="14">
        <f t="shared" si="58"/>
        <v>10400</v>
      </c>
      <c r="R951" s="19">
        <f t="shared" si="59"/>
        <v>9.9999999999999982</v>
      </c>
    </row>
    <row r="952" spans="2:18" ht="14.25" customHeight="1">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c r="O952" s="13" t="b">
        <f t="shared" si="56"/>
        <v>0</v>
      </c>
      <c r="P952" s="14">
        <f t="shared" si="57"/>
        <v>14250</v>
      </c>
      <c r="Q952" s="14">
        <f t="shared" si="58"/>
        <v>5699.9999999999991</v>
      </c>
      <c r="R952" s="19">
        <f t="shared" si="59"/>
        <v>10</v>
      </c>
    </row>
    <row r="953" spans="2:18" ht="14.25" customHeight="1">
      <c r="B953" s="5" t="s">
        <v>26</v>
      </c>
      <c r="C953" s="5">
        <v>1197831</v>
      </c>
      <c r="D953" s="6">
        <v>44280</v>
      </c>
      <c r="E953" s="5" t="s">
        <v>27</v>
      </c>
      <c r="F953" s="5" t="s">
        <v>55</v>
      </c>
      <c r="G953" s="5" t="s">
        <v>56</v>
      </c>
      <c r="H953" s="7" t="s">
        <v>21</v>
      </c>
      <c r="I953" s="8">
        <v>35</v>
      </c>
      <c r="J953" s="9">
        <v>375</v>
      </c>
      <c r="K953" s="10">
        <v>131250</v>
      </c>
      <c r="L953" s="10">
        <v>65625</v>
      </c>
      <c r="M953" s="11">
        <v>0.5</v>
      </c>
      <c r="N953" s="5" t="s">
        <v>24</v>
      </c>
      <c r="O953" s="13" t="b">
        <f t="shared" si="56"/>
        <v>0</v>
      </c>
      <c r="P953" s="14">
        <f t="shared" si="57"/>
        <v>13125</v>
      </c>
      <c r="Q953" s="14">
        <f t="shared" si="58"/>
        <v>6562.5</v>
      </c>
      <c r="R953" s="19">
        <f t="shared" si="59"/>
        <v>10</v>
      </c>
    </row>
    <row r="954" spans="2:18" ht="14.25" customHeight="1">
      <c r="B954" s="5" t="s">
        <v>26</v>
      </c>
      <c r="C954" s="5">
        <v>1197831</v>
      </c>
      <c r="D954" s="6">
        <v>44281</v>
      </c>
      <c r="E954" s="5" t="s">
        <v>27</v>
      </c>
      <c r="F954" s="5" t="s">
        <v>55</v>
      </c>
      <c r="G954" s="5" t="s">
        <v>56</v>
      </c>
      <c r="H954" s="7" t="s">
        <v>22</v>
      </c>
      <c r="I954" s="8">
        <v>40</v>
      </c>
      <c r="J954" s="9">
        <v>275</v>
      </c>
      <c r="K954" s="10">
        <v>110000</v>
      </c>
      <c r="L954" s="10">
        <v>38500</v>
      </c>
      <c r="M954" s="11">
        <v>0.35</v>
      </c>
      <c r="N954" s="5" t="s">
        <v>24</v>
      </c>
      <c r="O954" s="13" t="b">
        <f t="shared" si="56"/>
        <v>0</v>
      </c>
      <c r="P954" s="14">
        <f t="shared" si="57"/>
        <v>11000</v>
      </c>
      <c r="Q954" s="14">
        <f t="shared" si="58"/>
        <v>3849.9999999999995</v>
      </c>
      <c r="R954" s="19">
        <f t="shared" si="59"/>
        <v>10.000000000000002</v>
      </c>
    </row>
    <row r="955" spans="2:18" ht="14.25" customHeight="1">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c r="O955" s="13" t="b">
        <f t="shared" si="56"/>
        <v>0</v>
      </c>
      <c r="P955" s="14">
        <f t="shared" si="57"/>
        <v>14875</v>
      </c>
      <c r="Q955" s="14">
        <f t="shared" si="58"/>
        <v>8181.2500000000009</v>
      </c>
      <c r="R955" s="19">
        <f t="shared" si="59"/>
        <v>9.9999999999999982</v>
      </c>
    </row>
    <row r="956" spans="2:18" ht="14.25" customHeight="1">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c r="O956" s="13" t="b">
        <f t="shared" si="56"/>
        <v>0</v>
      </c>
      <c r="P956" s="14">
        <f t="shared" si="57"/>
        <v>13500</v>
      </c>
      <c r="Q956" s="14">
        <f t="shared" si="58"/>
        <v>5400</v>
      </c>
      <c r="R956" s="19">
        <f t="shared" si="59"/>
        <v>9.9999999999999982</v>
      </c>
    </row>
    <row r="957" spans="2:18" ht="14.25" customHeight="1">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c r="O957" s="13" t="b">
        <f t="shared" si="56"/>
        <v>0</v>
      </c>
      <c r="P957" s="14">
        <f t="shared" si="57"/>
        <v>16875.000000000004</v>
      </c>
      <c r="Q957" s="14">
        <f t="shared" si="58"/>
        <v>6750.0000000000009</v>
      </c>
      <c r="R957" s="19">
        <f t="shared" si="59"/>
        <v>10</v>
      </c>
    </row>
    <row r="958" spans="2:18" ht="14.25" customHeight="1">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c r="O958" s="13" t="b">
        <f t="shared" si="56"/>
        <v>0</v>
      </c>
      <c r="P958" s="14">
        <f t="shared" si="57"/>
        <v>9999.9999999999982</v>
      </c>
      <c r="Q958" s="14">
        <f t="shared" si="58"/>
        <v>3999.9999999999991</v>
      </c>
      <c r="R958" s="19">
        <f t="shared" si="59"/>
        <v>10</v>
      </c>
    </row>
    <row r="959" spans="2:18" ht="14.25" customHeight="1">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c r="O959" s="13" t="b">
        <f t="shared" si="56"/>
        <v>0</v>
      </c>
      <c r="P959" s="14">
        <f t="shared" si="57"/>
        <v>10000.000000000004</v>
      </c>
      <c r="Q959" s="14">
        <f t="shared" si="58"/>
        <v>5000.0000000000018</v>
      </c>
      <c r="R959" s="19">
        <f t="shared" si="59"/>
        <v>10</v>
      </c>
    </row>
    <row r="960" spans="2:18" ht="14.25" customHeight="1">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c r="O960" s="13" t="b">
        <f t="shared" si="56"/>
        <v>0</v>
      </c>
      <c r="P960" s="14">
        <f t="shared" si="57"/>
        <v>9000</v>
      </c>
      <c r="Q960" s="14">
        <f t="shared" si="58"/>
        <v>3150</v>
      </c>
      <c r="R960" s="19">
        <f t="shared" si="59"/>
        <v>9.9999999999999982</v>
      </c>
    </row>
    <row r="961" spans="2:18" ht="14.25" customHeight="1">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c r="O961" s="13" t="b">
        <f t="shared" si="56"/>
        <v>0</v>
      </c>
      <c r="P961" s="14">
        <f t="shared" si="57"/>
        <v>14375.000000000004</v>
      </c>
      <c r="Q961" s="14">
        <f t="shared" si="58"/>
        <v>7906.2500000000027</v>
      </c>
      <c r="R961" s="19">
        <f t="shared" si="59"/>
        <v>10</v>
      </c>
    </row>
    <row r="962" spans="2:18" ht="14.25" customHeight="1">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c r="O962" s="13" t="b">
        <f t="shared" si="56"/>
        <v>0</v>
      </c>
      <c r="P962" s="14">
        <f t="shared" si="57"/>
        <v>10874.999999999998</v>
      </c>
      <c r="Q962" s="14">
        <f t="shared" si="58"/>
        <v>4349.9999999999991</v>
      </c>
      <c r="R962" s="19">
        <f t="shared" si="59"/>
        <v>9.9999999999999982</v>
      </c>
    </row>
    <row r="963" spans="2:18" ht="14.25" customHeight="1">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c r="O963" s="13" t="b">
        <f t="shared" si="56"/>
        <v>0</v>
      </c>
      <c r="P963" s="14">
        <f t="shared" si="57"/>
        <v>18750.000000000004</v>
      </c>
      <c r="Q963" s="14">
        <f t="shared" si="58"/>
        <v>7500.0000000000009</v>
      </c>
      <c r="R963" s="19">
        <f t="shared" si="59"/>
        <v>10</v>
      </c>
    </row>
    <row r="964" spans="2:18" ht="14.25" customHeight="1">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c r="O964" s="13" t="b">
        <f t="shared" si="56"/>
        <v>0</v>
      </c>
      <c r="P964" s="14">
        <f t="shared" si="57"/>
        <v>11999.999999999998</v>
      </c>
      <c r="Q964" s="14">
        <f t="shared" si="58"/>
        <v>4799.9999999999991</v>
      </c>
      <c r="R964" s="19">
        <f t="shared" si="59"/>
        <v>10</v>
      </c>
    </row>
    <row r="965" spans="2:18" ht="14.25" customHeight="1">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c r="O965" s="13" t="b">
        <f t="shared" si="56"/>
        <v>0</v>
      </c>
      <c r="P965" s="14">
        <f t="shared" si="57"/>
        <v>15750.000000000002</v>
      </c>
      <c r="Q965" s="14">
        <f t="shared" si="58"/>
        <v>7875.0000000000009</v>
      </c>
      <c r="R965" s="19">
        <f t="shared" si="59"/>
        <v>10</v>
      </c>
    </row>
    <row r="966" spans="2:18" ht="14.25" customHeight="1">
      <c r="B966" s="5" t="s">
        <v>26</v>
      </c>
      <c r="C966" s="5">
        <v>1197831</v>
      </c>
      <c r="D966" s="6">
        <v>44293</v>
      </c>
      <c r="E966" s="5" t="s">
        <v>27</v>
      </c>
      <c r="F966" s="5" t="s">
        <v>55</v>
      </c>
      <c r="G966" s="5" t="s">
        <v>56</v>
      </c>
      <c r="H966" s="7" t="s">
        <v>22</v>
      </c>
      <c r="I966" s="8">
        <v>45</v>
      </c>
      <c r="J966" s="9">
        <v>425</v>
      </c>
      <c r="K966" s="10">
        <v>191250</v>
      </c>
      <c r="L966" s="10">
        <v>66937.5</v>
      </c>
      <c r="M966" s="11">
        <v>0.35</v>
      </c>
      <c r="N966" s="5" t="s">
        <v>24</v>
      </c>
      <c r="O966" s="13" t="b">
        <f t="shared" si="56"/>
        <v>0</v>
      </c>
      <c r="P966" s="14">
        <f t="shared" si="57"/>
        <v>19125</v>
      </c>
      <c r="Q966" s="14">
        <f t="shared" si="58"/>
        <v>6693.75</v>
      </c>
      <c r="R966" s="19">
        <f t="shared" si="59"/>
        <v>10</v>
      </c>
    </row>
    <row r="967" spans="2:18" ht="14.25" customHeight="1">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c r="O967" s="13" t="b">
        <f t="shared" ref="O967:O1030" si="60">ROUND(I967*J967,2)=ROUND(K967,2)</f>
        <v>0</v>
      </c>
      <c r="P967" s="14">
        <f t="shared" ref="P967:P1030" si="61">I967*J967</f>
        <v>31000</v>
      </c>
      <c r="Q967" s="14">
        <f t="shared" ref="Q967:Q1030" si="62">P967*M967</f>
        <v>17050</v>
      </c>
      <c r="R967" s="19">
        <f t="shared" ref="R967:R1030" si="63">L967/(P967*M967)</f>
        <v>10</v>
      </c>
    </row>
    <row r="968" spans="2:18" ht="14.25" customHeight="1">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c r="O968" s="13" t="b">
        <f t="shared" si="60"/>
        <v>0</v>
      </c>
      <c r="P968" s="14">
        <f t="shared" si="61"/>
        <v>31000</v>
      </c>
      <c r="Q968" s="14">
        <f t="shared" si="62"/>
        <v>12399.999999999998</v>
      </c>
      <c r="R968" s="19">
        <f t="shared" si="63"/>
        <v>10</v>
      </c>
    </row>
    <row r="969" spans="2:18" ht="14.25" customHeight="1">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c r="O969" s="13" t="b">
        <f t="shared" si="60"/>
        <v>0</v>
      </c>
      <c r="P969" s="14">
        <f t="shared" si="61"/>
        <v>34875</v>
      </c>
      <c r="Q969" s="14">
        <f t="shared" si="62"/>
        <v>13949.999999999998</v>
      </c>
      <c r="R969" s="19">
        <f t="shared" si="63"/>
        <v>10.000000000000002</v>
      </c>
    </row>
    <row r="970" spans="2:18" ht="14.25" customHeight="1">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c r="O970" s="13" t="b">
        <f t="shared" si="60"/>
        <v>0</v>
      </c>
      <c r="P970" s="14">
        <f t="shared" si="61"/>
        <v>26000</v>
      </c>
      <c r="Q970" s="14">
        <f t="shared" si="62"/>
        <v>10400</v>
      </c>
      <c r="R970" s="19">
        <f t="shared" si="63"/>
        <v>9.9999999999999982</v>
      </c>
    </row>
    <row r="971" spans="2:18" ht="14.25" customHeight="1">
      <c r="B971" s="5" t="s">
        <v>26</v>
      </c>
      <c r="C971" s="5">
        <v>1197831</v>
      </c>
      <c r="D971" s="6">
        <v>44298</v>
      </c>
      <c r="E971" s="5" t="s">
        <v>27</v>
      </c>
      <c r="F971" s="5" t="s">
        <v>55</v>
      </c>
      <c r="G971" s="5" t="s">
        <v>56</v>
      </c>
      <c r="H971" s="7" t="s">
        <v>21</v>
      </c>
      <c r="I971" s="8">
        <v>40</v>
      </c>
      <c r="J971" s="9">
        <v>600</v>
      </c>
      <c r="K971" s="10">
        <v>240000</v>
      </c>
      <c r="L971" s="10">
        <v>120000</v>
      </c>
      <c r="M971" s="11">
        <v>0.5</v>
      </c>
      <c r="N971" s="5" t="s">
        <v>24</v>
      </c>
      <c r="O971" s="13" t="b">
        <f t="shared" si="60"/>
        <v>0</v>
      </c>
      <c r="P971" s="14">
        <f t="shared" si="61"/>
        <v>24000</v>
      </c>
      <c r="Q971" s="14">
        <f t="shared" si="62"/>
        <v>12000</v>
      </c>
      <c r="R971" s="19">
        <f t="shared" si="63"/>
        <v>10</v>
      </c>
    </row>
    <row r="972" spans="2:18" ht="14.25" customHeight="1">
      <c r="B972" s="5" t="s">
        <v>26</v>
      </c>
      <c r="C972" s="5">
        <v>1197831</v>
      </c>
      <c r="D972" s="6">
        <v>44299</v>
      </c>
      <c r="E972" s="5" t="s">
        <v>27</v>
      </c>
      <c r="F972" s="5" t="s">
        <v>55</v>
      </c>
      <c r="G972" s="5" t="s">
        <v>56</v>
      </c>
      <c r="H972" s="7" t="s">
        <v>22</v>
      </c>
      <c r="I972" s="8">
        <v>45</v>
      </c>
      <c r="J972" s="9">
        <v>500</v>
      </c>
      <c r="K972" s="10">
        <v>225000</v>
      </c>
      <c r="L972" s="10">
        <v>78750</v>
      </c>
      <c r="M972" s="11">
        <v>0.35</v>
      </c>
      <c r="N972" s="5" t="s">
        <v>24</v>
      </c>
      <c r="O972" s="13" t="b">
        <f t="shared" si="60"/>
        <v>0</v>
      </c>
      <c r="P972" s="14">
        <f t="shared" si="61"/>
        <v>22500</v>
      </c>
      <c r="Q972" s="14">
        <f t="shared" si="62"/>
        <v>7874.9999999999991</v>
      </c>
      <c r="R972" s="19">
        <f t="shared" si="63"/>
        <v>10.000000000000002</v>
      </c>
    </row>
    <row r="973" spans="2:18" ht="14.25" customHeight="1">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c r="O973" s="13" t="b">
        <f t="shared" si="60"/>
        <v>0</v>
      </c>
      <c r="P973" s="14">
        <f t="shared" si="61"/>
        <v>43750</v>
      </c>
      <c r="Q973" s="14">
        <f t="shared" si="62"/>
        <v>24062.500000000004</v>
      </c>
      <c r="R973" s="19">
        <f t="shared" si="63"/>
        <v>10</v>
      </c>
    </row>
    <row r="974" spans="2:18" ht="14.25" customHeight="1">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c r="O974" s="13" t="b">
        <f t="shared" si="60"/>
        <v>0</v>
      </c>
      <c r="P974" s="14">
        <f t="shared" si="61"/>
        <v>33000</v>
      </c>
      <c r="Q974" s="14">
        <f t="shared" si="62"/>
        <v>14849.999999999998</v>
      </c>
      <c r="R974" s="19">
        <f t="shared" si="63"/>
        <v>10</v>
      </c>
    </row>
    <row r="975" spans="2:18" ht="14.25" customHeight="1">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c r="O975" s="13" t="b">
        <f t="shared" si="60"/>
        <v>0</v>
      </c>
      <c r="P975" s="14">
        <f t="shared" si="61"/>
        <v>37125</v>
      </c>
      <c r="Q975" s="14">
        <f t="shared" si="62"/>
        <v>16706.25</v>
      </c>
      <c r="R975" s="19">
        <f t="shared" si="63"/>
        <v>9.9999999999999982</v>
      </c>
    </row>
    <row r="976" spans="2:18" ht="14.25" customHeight="1">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c r="O976" s="13" t="b">
        <f t="shared" si="60"/>
        <v>0</v>
      </c>
      <c r="P976" s="14">
        <f t="shared" si="61"/>
        <v>39000</v>
      </c>
      <c r="Q976" s="14">
        <f t="shared" si="62"/>
        <v>17550</v>
      </c>
      <c r="R976" s="19">
        <f t="shared" si="63"/>
        <v>9.9999999999999982</v>
      </c>
    </row>
    <row r="977" spans="2:18" ht="14.25" customHeight="1">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c r="O977" s="13" t="b">
        <f t="shared" si="60"/>
        <v>0</v>
      </c>
      <c r="P977" s="14">
        <f t="shared" si="61"/>
        <v>23000</v>
      </c>
      <c r="Q977" s="14">
        <f t="shared" si="62"/>
        <v>12650.000000000002</v>
      </c>
      <c r="R977" s="19">
        <f t="shared" si="63"/>
        <v>10</v>
      </c>
    </row>
    <row r="978" spans="2:18" ht="14.25" customHeight="1">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c r="O978" s="13" t="b">
        <f t="shared" si="60"/>
        <v>0</v>
      </c>
      <c r="P978" s="14">
        <f t="shared" si="61"/>
        <v>24750</v>
      </c>
      <c r="Q978" s="14">
        <f t="shared" si="62"/>
        <v>9900</v>
      </c>
      <c r="R978" s="19">
        <f t="shared" si="63"/>
        <v>9.9999999999999982</v>
      </c>
    </row>
    <row r="979" spans="2:18" ht="14.25" customHeight="1">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c r="O979" s="13" t="b">
        <f t="shared" si="60"/>
        <v>0</v>
      </c>
      <c r="P979" s="14">
        <f t="shared" si="61"/>
        <v>45374.999999999993</v>
      </c>
      <c r="Q979" s="14">
        <f t="shared" si="62"/>
        <v>27225</v>
      </c>
      <c r="R979" s="19">
        <f t="shared" si="63"/>
        <v>10</v>
      </c>
    </row>
    <row r="980" spans="2:18" ht="14.25" customHeight="1">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c r="O980" s="13" t="b">
        <f t="shared" si="60"/>
        <v>0</v>
      </c>
      <c r="P980" s="14">
        <f t="shared" si="61"/>
        <v>34875</v>
      </c>
      <c r="Q980" s="14">
        <f t="shared" si="62"/>
        <v>15693.749999999998</v>
      </c>
      <c r="R980" s="19">
        <f t="shared" si="63"/>
        <v>10</v>
      </c>
    </row>
    <row r="981" spans="2:18" ht="14.25" customHeight="1">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c r="O981" s="13" t="b">
        <f t="shared" si="60"/>
        <v>0</v>
      </c>
      <c r="P981" s="14">
        <f t="shared" si="61"/>
        <v>42625.000000000007</v>
      </c>
      <c r="Q981" s="14">
        <f t="shared" si="62"/>
        <v>19181.25</v>
      </c>
      <c r="R981" s="19">
        <f t="shared" si="63"/>
        <v>10</v>
      </c>
    </row>
    <row r="982" spans="2:18" ht="14.25" customHeight="1">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c r="O982" s="13" t="b">
        <f t="shared" si="60"/>
        <v>0</v>
      </c>
      <c r="P982" s="14">
        <f t="shared" si="61"/>
        <v>47500</v>
      </c>
      <c r="Q982" s="14">
        <f t="shared" si="62"/>
        <v>21374.999999999996</v>
      </c>
      <c r="R982" s="19">
        <f t="shared" si="63"/>
        <v>10</v>
      </c>
    </row>
    <row r="983" spans="2:18" ht="14.25" customHeight="1">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c r="O983" s="13" t="b">
        <f t="shared" si="60"/>
        <v>0</v>
      </c>
      <c r="P983" s="14">
        <f t="shared" si="61"/>
        <v>21375</v>
      </c>
      <c r="Q983" s="14">
        <f t="shared" si="62"/>
        <v>11756.250000000002</v>
      </c>
      <c r="R983" s="19">
        <f t="shared" si="63"/>
        <v>10</v>
      </c>
    </row>
    <row r="984" spans="2:18" ht="14.25" customHeight="1">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c r="O984" s="13" t="b">
        <f t="shared" si="60"/>
        <v>0</v>
      </c>
      <c r="P984" s="14">
        <f t="shared" si="61"/>
        <v>23750</v>
      </c>
      <c r="Q984" s="14">
        <f t="shared" si="62"/>
        <v>9500</v>
      </c>
      <c r="R984" s="19">
        <f t="shared" si="63"/>
        <v>9.9999999999999982</v>
      </c>
    </row>
    <row r="985" spans="2:18" ht="14.25" customHeight="1">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c r="O985" s="13" t="b">
        <f t="shared" si="60"/>
        <v>0</v>
      </c>
      <c r="P985" s="14">
        <f t="shared" si="61"/>
        <v>39874.999999999993</v>
      </c>
      <c r="Q985" s="14">
        <f t="shared" si="62"/>
        <v>23925</v>
      </c>
      <c r="R985" s="19">
        <f t="shared" si="63"/>
        <v>10</v>
      </c>
    </row>
    <row r="986" spans="2:18" ht="14.25" customHeight="1">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c r="O986" s="13" t="b">
        <f t="shared" si="60"/>
        <v>0</v>
      </c>
      <c r="P986" s="14">
        <f t="shared" si="61"/>
        <v>33750</v>
      </c>
      <c r="Q986" s="14">
        <f t="shared" si="62"/>
        <v>15187.499999999998</v>
      </c>
      <c r="R986" s="19">
        <f t="shared" si="63"/>
        <v>10</v>
      </c>
    </row>
    <row r="987" spans="2:18" ht="14.25" customHeight="1">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c r="O987" s="13" t="b">
        <f t="shared" si="60"/>
        <v>0</v>
      </c>
      <c r="P987" s="14">
        <f t="shared" si="61"/>
        <v>31250</v>
      </c>
      <c r="Q987" s="14">
        <f t="shared" si="62"/>
        <v>14062.499999999998</v>
      </c>
      <c r="R987" s="19">
        <f t="shared" si="63"/>
        <v>10.000000000000002</v>
      </c>
    </row>
    <row r="988" spans="2:18" ht="14.25" customHeight="1">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c r="O988" s="13" t="b">
        <f t="shared" si="60"/>
        <v>0</v>
      </c>
      <c r="P988" s="14">
        <f t="shared" si="61"/>
        <v>37124.999999999993</v>
      </c>
      <c r="Q988" s="14">
        <f t="shared" si="62"/>
        <v>16706.249999999996</v>
      </c>
      <c r="R988" s="19">
        <f t="shared" si="63"/>
        <v>10</v>
      </c>
    </row>
    <row r="989" spans="2:18" ht="14.25" customHeight="1">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c r="O989" s="13" t="b">
        <f t="shared" si="60"/>
        <v>0</v>
      </c>
      <c r="P989" s="14">
        <f t="shared" si="61"/>
        <v>21999.999999999996</v>
      </c>
      <c r="Q989" s="14">
        <f t="shared" si="62"/>
        <v>12099.999999999998</v>
      </c>
      <c r="R989" s="19">
        <f t="shared" si="63"/>
        <v>10.000000000000002</v>
      </c>
    </row>
    <row r="990" spans="2:18" ht="14.25" customHeight="1">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c r="O990" s="13" t="b">
        <f t="shared" si="60"/>
        <v>0</v>
      </c>
      <c r="P990" s="14">
        <f t="shared" si="61"/>
        <v>20000</v>
      </c>
      <c r="Q990" s="14">
        <f t="shared" si="62"/>
        <v>7999.9999999999991</v>
      </c>
      <c r="R990" s="19">
        <f t="shared" si="63"/>
        <v>10.000000000000002</v>
      </c>
    </row>
    <row r="991" spans="2:18" ht="14.25" customHeight="1">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c r="O991" s="13" t="b">
        <f t="shared" si="60"/>
        <v>0</v>
      </c>
      <c r="P991" s="14">
        <f t="shared" si="61"/>
        <v>28125</v>
      </c>
      <c r="Q991" s="14">
        <f t="shared" si="62"/>
        <v>16875.000000000004</v>
      </c>
      <c r="R991" s="19">
        <f t="shared" si="63"/>
        <v>10</v>
      </c>
    </row>
    <row r="992" spans="2:18" ht="14.25" customHeight="1">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c r="O992" s="13" t="b">
        <f t="shared" si="60"/>
        <v>0</v>
      </c>
      <c r="P992" s="14">
        <f t="shared" si="61"/>
        <v>20125</v>
      </c>
      <c r="Q992" s="14">
        <f t="shared" si="62"/>
        <v>9056.25</v>
      </c>
      <c r="R992" s="19">
        <f t="shared" si="63"/>
        <v>9.9999999999999982</v>
      </c>
    </row>
    <row r="993" spans="2:18" ht="14.25" customHeight="1">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c r="O993" s="13" t="b">
        <f t="shared" si="60"/>
        <v>0</v>
      </c>
      <c r="P993" s="14">
        <f t="shared" si="61"/>
        <v>20125</v>
      </c>
      <c r="Q993" s="14">
        <f t="shared" si="62"/>
        <v>9056.25</v>
      </c>
      <c r="R993" s="19">
        <f t="shared" si="63"/>
        <v>9.9999999999999982</v>
      </c>
    </row>
    <row r="994" spans="2:18" ht="14.25" customHeight="1">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c r="O994" s="13" t="b">
        <f t="shared" si="60"/>
        <v>0</v>
      </c>
      <c r="P994" s="14">
        <f t="shared" si="61"/>
        <v>21000</v>
      </c>
      <c r="Q994" s="14">
        <f t="shared" si="62"/>
        <v>9449.9999999999982</v>
      </c>
      <c r="R994" s="19">
        <f t="shared" si="63"/>
        <v>10</v>
      </c>
    </row>
    <row r="995" spans="2:18" ht="14.25" customHeight="1">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c r="O995" s="13" t="b">
        <f t="shared" si="60"/>
        <v>0</v>
      </c>
      <c r="P995" s="14">
        <f t="shared" si="61"/>
        <v>15000</v>
      </c>
      <c r="Q995" s="14">
        <f t="shared" si="62"/>
        <v>8250</v>
      </c>
      <c r="R995" s="19">
        <f t="shared" si="63"/>
        <v>10</v>
      </c>
    </row>
    <row r="996" spans="2:18" ht="14.25" customHeight="1">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c r="O996" s="13" t="b">
        <f t="shared" si="60"/>
        <v>0</v>
      </c>
      <c r="P996" s="14">
        <f t="shared" si="61"/>
        <v>12250</v>
      </c>
      <c r="Q996" s="14">
        <f t="shared" si="62"/>
        <v>4900</v>
      </c>
      <c r="R996" s="19">
        <f t="shared" si="63"/>
        <v>9.9999999999999982</v>
      </c>
    </row>
    <row r="997" spans="2:18" ht="14.25" customHeight="1">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c r="O997" s="13" t="b">
        <f t="shared" si="60"/>
        <v>0</v>
      </c>
      <c r="P997" s="14">
        <f t="shared" si="61"/>
        <v>23625</v>
      </c>
      <c r="Q997" s="14">
        <f t="shared" si="62"/>
        <v>14175.000000000002</v>
      </c>
      <c r="R997" s="19">
        <f t="shared" si="63"/>
        <v>10</v>
      </c>
    </row>
    <row r="998" spans="2:18" ht="14.25" customHeight="1">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c r="O998" s="13" t="b">
        <f t="shared" si="60"/>
        <v>0</v>
      </c>
      <c r="P998" s="14">
        <f t="shared" si="61"/>
        <v>20250.000000000004</v>
      </c>
      <c r="Q998" s="14">
        <f t="shared" si="62"/>
        <v>9112.5</v>
      </c>
      <c r="R998" s="19">
        <f t="shared" si="63"/>
        <v>10</v>
      </c>
    </row>
    <row r="999" spans="2:18" ht="14.25" customHeight="1">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c r="O999" s="13" t="b">
        <f t="shared" si="60"/>
        <v>0</v>
      </c>
      <c r="P999" s="14">
        <f t="shared" si="61"/>
        <v>20250.000000000004</v>
      </c>
      <c r="Q999" s="14">
        <f t="shared" si="62"/>
        <v>9112.5</v>
      </c>
      <c r="R999" s="19">
        <f t="shared" si="63"/>
        <v>10</v>
      </c>
    </row>
    <row r="1000" spans="2:18" ht="14.25" customHeight="1">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c r="O1000" s="13" t="b">
        <f t="shared" si="60"/>
        <v>0</v>
      </c>
      <c r="P1000" s="14">
        <f t="shared" si="61"/>
        <v>33000.000000000007</v>
      </c>
      <c r="Q1000" s="14">
        <f t="shared" si="62"/>
        <v>14850.000000000002</v>
      </c>
      <c r="R1000" s="19">
        <f t="shared" si="63"/>
        <v>9.9999999999999982</v>
      </c>
    </row>
    <row r="1001" spans="2:18" ht="14.25" customHeight="1">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c r="O1001" s="13" t="b">
        <f t="shared" si="60"/>
        <v>0</v>
      </c>
      <c r="P1001" s="14">
        <f t="shared" si="61"/>
        <v>26125.000000000004</v>
      </c>
      <c r="Q1001" s="14">
        <f t="shared" si="62"/>
        <v>14368.750000000004</v>
      </c>
      <c r="R1001" s="19">
        <f t="shared" si="63"/>
        <v>10</v>
      </c>
    </row>
    <row r="1002" spans="2:18" ht="14.25" customHeight="1">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c r="O1002" s="13" t="b">
        <f t="shared" si="60"/>
        <v>0</v>
      </c>
      <c r="P1002" s="14">
        <f t="shared" si="61"/>
        <v>24749.999999999996</v>
      </c>
      <c r="Q1002" s="14">
        <f t="shared" si="62"/>
        <v>9899.9999999999982</v>
      </c>
      <c r="R1002" s="19">
        <f t="shared" si="63"/>
        <v>10</v>
      </c>
    </row>
    <row r="1003" spans="2:18" ht="14.25" customHeight="1">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c r="O1003" s="13" t="b">
        <f t="shared" si="60"/>
        <v>0</v>
      </c>
      <c r="P1003" s="14">
        <f t="shared" si="61"/>
        <v>42250</v>
      </c>
      <c r="Q1003" s="14">
        <f t="shared" si="62"/>
        <v>25350.000000000004</v>
      </c>
      <c r="R1003" s="19">
        <f t="shared" si="63"/>
        <v>10</v>
      </c>
    </row>
    <row r="1004" spans="2:18" ht="14.25" customHeight="1">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c r="O1004" s="13" t="b">
        <f t="shared" si="60"/>
        <v>0</v>
      </c>
      <c r="P1004" s="14">
        <f t="shared" si="61"/>
        <v>43999.999999999993</v>
      </c>
      <c r="Q1004" s="14">
        <f t="shared" si="62"/>
        <v>19799.999999999996</v>
      </c>
      <c r="R1004" s="19">
        <f t="shared" si="63"/>
        <v>9.9999999999999982</v>
      </c>
    </row>
    <row r="1005" spans="2:18" ht="14.25" customHeight="1">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c r="O1005" s="13" t="b">
        <f t="shared" si="60"/>
        <v>0</v>
      </c>
      <c r="P1005" s="14">
        <f t="shared" si="61"/>
        <v>43999.999999999993</v>
      </c>
      <c r="Q1005" s="14">
        <f t="shared" si="62"/>
        <v>19799.999999999996</v>
      </c>
      <c r="R1005" s="19">
        <f t="shared" si="63"/>
        <v>9.9999999999999982</v>
      </c>
    </row>
    <row r="1006" spans="2:18" ht="14.25" customHeight="1">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c r="O1006" s="13" t="b">
        <f t="shared" si="60"/>
        <v>0</v>
      </c>
      <c r="P1006" s="14">
        <f t="shared" si="61"/>
        <v>42000</v>
      </c>
      <c r="Q1006" s="14">
        <f t="shared" si="62"/>
        <v>18899.999999999996</v>
      </c>
      <c r="R1006" s="19">
        <f t="shared" si="63"/>
        <v>10</v>
      </c>
    </row>
    <row r="1007" spans="2:18" ht="14.25" customHeight="1">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c r="O1007" s="13" t="b">
        <f t="shared" si="60"/>
        <v>0</v>
      </c>
      <c r="P1007" s="14">
        <f t="shared" si="61"/>
        <v>33000</v>
      </c>
      <c r="Q1007" s="14">
        <f t="shared" si="62"/>
        <v>18150</v>
      </c>
      <c r="R1007" s="19">
        <f t="shared" si="63"/>
        <v>10.000000000000002</v>
      </c>
    </row>
    <row r="1008" spans="2:18" ht="14.25" customHeight="1">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c r="O1008" s="13" t="b">
        <f t="shared" si="60"/>
        <v>0</v>
      </c>
      <c r="P1008" s="14">
        <f t="shared" si="61"/>
        <v>27499.999999999996</v>
      </c>
      <c r="Q1008" s="14">
        <f t="shared" si="62"/>
        <v>10999.999999999998</v>
      </c>
      <c r="R1008" s="19">
        <f t="shared" si="63"/>
        <v>9.9999999999999982</v>
      </c>
    </row>
    <row r="1009" spans="2:18" ht="14.25" customHeight="1">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c r="O1009" s="13" t="b">
        <f t="shared" si="60"/>
        <v>0</v>
      </c>
      <c r="P1009" s="14">
        <f t="shared" si="61"/>
        <v>48750</v>
      </c>
      <c r="Q1009" s="14">
        <f t="shared" si="62"/>
        <v>29250.000000000004</v>
      </c>
      <c r="R1009" s="19">
        <f t="shared" si="63"/>
        <v>10</v>
      </c>
    </row>
    <row r="1010" spans="2:18" ht="14.25" customHeight="1">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c r="O1010" s="13" t="b">
        <f t="shared" si="60"/>
        <v>0</v>
      </c>
      <c r="P1010" s="14">
        <f t="shared" si="61"/>
        <v>14875</v>
      </c>
      <c r="Q1010" s="14">
        <f t="shared" si="62"/>
        <v>5950</v>
      </c>
      <c r="R1010" s="19">
        <f t="shared" si="63"/>
        <v>10</v>
      </c>
    </row>
    <row r="1011" spans="2:18" ht="14.25" customHeight="1">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c r="O1011" s="13" t="b">
        <f t="shared" si="60"/>
        <v>0</v>
      </c>
      <c r="P1011" s="14">
        <f t="shared" si="61"/>
        <v>7875</v>
      </c>
      <c r="Q1011" s="14">
        <f t="shared" si="62"/>
        <v>2756.25</v>
      </c>
      <c r="R1011" s="19">
        <f t="shared" si="63"/>
        <v>10</v>
      </c>
    </row>
    <row r="1012" spans="2:18" ht="14.25" customHeight="1">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c r="O1012" s="13" t="b">
        <f t="shared" si="60"/>
        <v>0</v>
      </c>
      <c r="P1012" s="14">
        <f t="shared" si="61"/>
        <v>5625</v>
      </c>
      <c r="Q1012" s="14">
        <f t="shared" si="62"/>
        <v>1968.7499999999998</v>
      </c>
      <c r="R1012" s="19">
        <f t="shared" si="63"/>
        <v>10.000000000000002</v>
      </c>
    </row>
    <row r="1013" spans="2:18" ht="14.25" customHeight="1">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c r="O1013" s="13" t="b">
        <f t="shared" si="60"/>
        <v>0</v>
      </c>
      <c r="P1013" s="14">
        <f t="shared" si="61"/>
        <v>2250.0000000000005</v>
      </c>
      <c r="Q1013" s="14">
        <f t="shared" si="62"/>
        <v>900.00000000000023</v>
      </c>
      <c r="R1013" s="19">
        <f t="shared" si="63"/>
        <v>10</v>
      </c>
    </row>
    <row r="1014" spans="2:18" ht="14.25" customHeight="1">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c r="O1014" s="13" t="b">
        <f t="shared" si="60"/>
        <v>0</v>
      </c>
      <c r="P1014" s="14">
        <f t="shared" si="61"/>
        <v>5624.9999999999991</v>
      </c>
      <c r="Q1014" s="14">
        <f t="shared" si="62"/>
        <v>1968.7499999999995</v>
      </c>
      <c r="R1014" s="19">
        <f t="shared" si="63"/>
        <v>10</v>
      </c>
    </row>
    <row r="1015" spans="2:18" ht="14.25" customHeight="1">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c r="O1015" s="13" t="b">
        <f t="shared" si="60"/>
        <v>0</v>
      </c>
      <c r="P1015" s="14">
        <f t="shared" si="61"/>
        <v>7875</v>
      </c>
      <c r="Q1015" s="14">
        <f t="shared" si="62"/>
        <v>3937.5</v>
      </c>
      <c r="R1015" s="19">
        <f t="shared" si="63"/>
        <v>10</v>
      </c>
    </row>
    <row r="1016" spans="2:18" ht="14.25" customHeight="1">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c r="O1016" s="13" t="b">
        <f t="shared" si="60"/>
        <v>0</v>
      </c>
      <c r="P1016" s="14">
        <f t="shared" si="61"/>
        <v>16625</v>
      </c>
      <c r="Q1016" s="14">
        <f t="shared" si="62"/>
        <v>6650</v>
      </c>
      <c r="R1016" s="19">
        <f t="shared" si="63"/>
        <v>10</v>
      </c>
    </row>
    <row r="1017" spans="2:18" ht="14.25" customHeight="1">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c r="O1017" s="13" t="b">
        <f t="shared" si="60"/>
        <v>0</v>
      </c>
      <c r="P1017" s="14">
        <f t="shared" si="61"/>
        <v>4375</v>
      </c>
      <c r="Q1017" s="14">
        <f t="shared" si="62"/>
        <v>1531.25</v>
      </c>
      <c r="R1017" s="19">
        <f t="shared" si="63"/>
        <v>9.9999999999999982</v>
      </c>
    </row>
    <row r="1018" spans="2:18" ht="14.25" customHeight="1">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c r="O1018" s="13" t="b">
        <f t="shared" si="60"/>
        <v>0</v>
      </c>
      <c r="P1018" s="14">
        <f t="shared" si="61"/>
        <v>4375</v>
      </c>
      <c r="Q1018" s="14">
        <f t="shared" si="62"/>
        <v>1531.25</v>
      </c>
      <c r="R1018" s="19">
        <f t="shared" si="63"/>
        <v>9.9999999999999982</v>
      </c>
    </row>
    <row r="1019" spans="2:18" ht="14.25" customHeight="1">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c r="O1019" s="13" t="b">
        <f t="shared" si="60"/>
        <v>0</v>
      </c>
      <c r="P1019" s="14">
        <f t="shared" si="61"/>
        <v>1500.0000000000002</v>
      </c>
      <c r="Q1019" s="14">
        <f t="shared" si="62"/>
        <v>600.00000000000011</v>
      </c>
      <c r="R1019" s="19">
        <f t="shared" si="63"/>
        <v>10</v>
      </c>
    </row>
    <row r="1020" spans="2:18" ht="14.25" customHeight="1">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c r="O1020" s="13" t="b">
        <f t="shared" si="60"/>
        <v>0</v>
      </c>
      <c r="P1020" s="14">
        <f t="shared" si="61"/>
        <v>5624.9999999999991</v>
      </c>
      <c r="Q1020" s="14">
        <f t="shared" si="62"/>
        <v>1968.7499999999995</v>
      </c>
      <c r="R1020" s="19">
        <f t="shared" si="63"/>
        <v>10</v>
      </c>
    </row>
    <row r="1021" spans="2:18" ht="14.25" customHeight="1">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c r="O1021" s="13" t="b">
        <f t="shared" si="60"/>
        <v>0</v>
      </c>
      <c r="P1021" s="14">
        <f t="shared" si="61"/>
        <v>7000</v>
      </c>
      <c r="Q1021" s="14">
        <f t="shared" si="62"/>
        <v>3500</v>
      </c>
      <c r="R1021" s="19">
        <f t="shared" si="63"/>
        <v>10</v>
      </c>
    </row>
    <row r="1022" spans="2:18" ht="14.25" customHeight="1">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c r="O1022" s="13" t="b">
        <f t="shared" si="60"/>
        <v>0</v>
      </c>
      <c r="P1022" s="14">
        <f t="shared" si="61"/>
        <v>16800</v>
      </c>
      <c r="Q1022" s="14">
        <f t="shared" si="62"/>
        <v>6720</v>
      </c>
      <c r="R1022" s="19">
        <f t="shared" si="63"/>
        <v>10</v>
      </c>
    </row>
    <row r="1023" spans="2:18" ht="14.25" customHeight="1">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c r="O1023" s="13" t="b">
        <f t="shared" si="60"/>
        <v>0</v>
      </c>
      <c r="P1023" s="14">
        <f t="shared" si="61"/>
        <v>4000</v>
      </c>
      <c r="Q1023" s="14">
        <f t="shared" si="62"/>
        <v>1400</v>
      </c>
      <c r="R1023" s="19">
        <f t="shared" si="63"/>
        <v>10</v>
      </c>
    </row>
    <row r="1024" spans="2:18" ht="14.25" customHeight="1">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c r="O1024" s="13" t="b">
        <f t="shared" si="60"/>
        <v>0</v>
      </c>
      <c r="P1024" s="14">
        <f t="shared" si="61"/>
        <v>4500.0000000000009</v>
      </c>
      <c r="Q1024" s="14">
        <f t="shared" si="62"/>
        <v>1575.0000000000002</v>
      </c>
      <c r="R1024" s="19">
        <f t="shared" si="63"/>
        <v>10</v>
      </c>
    </row>
    <row r="1025" spans="2:18" ht="14.25" customHeight="1">
      <c r="B1025" s="5" t="s">
        <v>14</v>
      </c>
      <c r="C1025" s="5">
        <v>1185732</v>
      </c>
      <c r="D1025" s="6">
        <v>44352</v>
      </c>
      <c r="E1025" s="5" t="s">
        <v>36</v>
      </c>
      <c r="F1025" s="5" t="s">
        <v>57</v>
      </c>
      <c r="G1025" s="5" t="s">
        <v>58</v>
      </c>
      <c r="H1025" s="7" t="s">
        <v>21</v>
      </c>
      <c r="I1025" s="8">
        <v>35</v>
      </c>
      <c r="J1025" s="9">
        <v>0</v>
      </c>
      <c r="K1025" s="10">
        <v>0</v>
      </c>
      <c r="L1025" s="10">
        <v>0</v>
      </c>
      <c r="M1025" s="11">
        <v>0.4</v>
      </c>
      <c r="N1025" s="5" t="s">
        <v>24</v>
      </c>
      <c r="O1025" s="13" t="b">
        <f t="shared" si="60"/>
        <v>1</v>
      </c>
      <c r="P1025" s="14">
        <f t="shared" si="61"/>
        <v>0</v>
      </c>
      <c r="Q1025" s="14">
        <f t="shared" si="62"/>
        <v>0</v>
      </c>
      <c r="R1025" s="19" t="e">
        <f t="shared" si="63"/>
        <v>#DIV/0!</v>
      </c>
    </row>
    <row r="1026" spans="2:18" ht="14.25" customHeight="1">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c r="O1026" s="13" t="b">
        <f t="shared" si="60"/>
        <v>0</v>
      </c>
      <c r="P1026" s="14">
        <f t="shared" si="61"/>
        <v>2500</v>
      </c>
      <c r="Q1026" s="14">
        <f t="shared" si="62"/>
        <v>875</v>
      </c>
      <c r="R1026" s="19">
        <f t="shared" si="63"/>
        <v>10</v>
      </c>
    </row>
    <row r="1027" spans="2:18" ht="14.25" customHeight="1">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c r="O1027" s="13" t="b">
        <f t="shared" si="60"/>
        <v>0</v>
      </c>
      <c r="P1027" s="14">
        <f t="shared" si="61"/>
        <v>6000</v>
      </c>
      <c r="Q1027" s="14">
        <f t="shared" si="62"/>
        <v>3000</v>
      </c>
      <c r="R1027" s="19">
        <f t="shared" si="63"/>
        <v>10</v>
      </c>
    </row>
    <row r="1028" spans="2:18" ht="14.25" customHeight="1">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c r="O1028" s="13" t="b">
        <f t="shared" si="60"/>
        <v>0</v>
      </c>
      <c r="P1028" s="14">
        <f t="shared" si="61"/>
        <v>15000</v>
      </c>
      <c r="Q1028" s="14">
        <f t="shared" si="62"/>
        <v>6000</v>
      </c>
      <c r="R1028" s="19">
        <f t="shared" si="63"/>
        <v>10</v>
      </c>
    </row>
    <row r="1029" spans="2:18" ht="14.25" customHeight="1">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c r="O1029" s="13" t="b">
        <f t="shared" si="60"/>
        <v>0</v>
      </c>
      <c r="P1029" s="14">
        <f t="shared" si="61"/>
        <v>2625</v>
      </c>
      <c r="Q1029" s="14">
        <f t="shared" si="62"/>
        <v>918.74999999999989</v>
      </c>
      <c r="R1029" s="19">
        <f t="shared" si="63"/>
        <v>10.000000000000002</v>
      </c>
    </row>
    <row r="1030" spans="2:18" ht="14.25" customHeight="1">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c r="O1030" s="13" t="b">
        <f t="shared" si="60"/>
        <v>0</v>
      </c>
      <c r="P1030" s="14">
        <f t="shared" si="61"/>
        <v>1875.0000000000005</v>
      </c>
      <c r="Q1030" s="14">
        <f t="shared" si="62"/>
        <v>656.25000000000011</v>
      </c>
      <c r="R1030" s="19">
        <f t="shared" si="63"/>
        <v>10</v>
      </c>
    </row>
    <row r="1031" spans="2:18" ht="14.25" customHeight="1">
      <c r="B1031" s="5" t="s">
        <v>14</v>
      </c>
      <c r="C1031" s="5">
        <v>1185732</v>
      </c>
      <c r="D1031" s="6">
        <v>44358</v>
      </c>
      <c r="E1031" s="5" t="s">
        <v>36</v>
      </c>
      <c r="F1031" s="5" t="s">
        <v>57</v>
      </c>
      <c r="G1031" s="5" t="s">
        <v>58</v>
      </c>
      <c r="H1031" s="7" t="s">
        <v>21</v>
      </c>
      <c r="I1031" s="8">
        <v>30</v>
      </c>
      <c r="J1031" s="9">
        <v>0</v>
      </c>
      <c r="K1031" s="10">
        <v>0</v>
      </c>
      <c r="L1031" s="10">
        <v>0</v>
      </c>
      <c r="M1031" s="11">
        <v>0.4</v>
      </c>
      <c r="N1031" s="5" t="s">
        <v>24</v>
      </c>
      <c r="O1031" s="13" t="b">
        <f t="shared" ref="O1031:O1094" si="64">ROUND(I1031*J1031,2)=ROUND(K1031,2)</f>
        <v>1</v>
      </c>
      <c r="P1031" s="14">
        <f t="shared" ref="P1031:P1094" si="65">I1031*J1031</f>
        <v>0</v>
      </c>
      <c r="Q1031" s="14">
        <f t="shared" ref="Q1031:Q1094" si="66">P1031*M1031</f>
        <v>0</v>
      </c>
      <c r="R1031" s="19" t="e">
        <f t="shared" ref="R1031:R1094" si="67">L1031/(P1031*M1031)</f>
        <v>#DIV/0!</v>
      </c>
    </row>
    <row r="1032" spans="2:18" ht="14.25" customHeight="1">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c r="O1032" s="13" t="b">
        <f t="shared" si="64"/>
        <v>0</v>
      </c>
      <c r="P1032" s="14">
        <f t="shared" si="65"/>
        <v>1125</v>
      </c>
      <c r="Q1032" s="14">
        <f t="shared" si="66"/>
        <v>393.75</v>
      </c>
      <c r="R1032" s="19">
        <f t="shared" si="67"/>
        <v>9.9999999999999982</v>
      </c>
    </row>
    <row r="1033" spans="2:18" ht="14.25" customHeight="1">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c r="O1033" s="13" t="b">
        <f t="shared" si="64"/>
        <v>0</v>
      </c>
      <c r="P1033" s="14">
        <f t="shared" si="65"/>
        <v>5250</v>
      </c>
      <c r="Q1033" s="14">
        <f t="shared" si="66"/>
        <v>2625</v>
      </c>
      <c r="R1033" s="19">
        <f t="shared" si="67"/>
        <v>10</v>
      </c>
    </row>
    <row r="1034" spans="2:18" ht="14.25" customHeight="1">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c r="O1034" s="13" t="b">
        <f t="shared" si="64"/>
        <v>0</v>
      </c>
      <c r="P1034" s="14">
        <f t="shared" si="65"/>
        <v>18900</v>
      </c>
      <c r="Q1034" s="14">
        <f t="shared" si="66"/>
        <v>7560</v>
      </c>
      <c r="R1034" s="19">
        <f t="shared" si="67"/>
        <v>10</v>
      </c>
    </row>
    <row r="1035" spans="2:18" ht="14.25" customHeight="1">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c r="O1035" s="13" t="b">
        <f t="shared" si="64"/>
        <v>0</v>
      </c>
      <c r="P1035" s="14">
        <f t="shared" si="65"/>
        <v>5000.0000000000009</v>
      </c>
      <c r="Q1035" s="14">
        <f t="shared" si="66"/>
        <v>1750.0000000000002</v>
      </c>
      <c r="R1035" s="19">
        <f t="shared" si="67"/>
        <v>9.9999999999999982</v>
      </c>
    </row>
    <row r="1036" spans="2:18" ht="14.25" customHeight="1">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c r="O1036" s="13" t="b">
        <f t="shared" si="64"/>
        <v>0</v>
      </c>
      <c r="P1036" s="14">
        <f t="shared" si="65"/>
        <v>3500</v>
      </c>
      <c r="Q1036" s="14">
        <f t="shared" si="66"/>
        <v>1225</v>
      </c>
      <c r="R1036" s="19">
        <f t="shared" si="67"/>
        <v>10</v>
      </c>
    </row>
    <row r="1037" spans="2:18" ht="14.25" customHeight="1">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c r="O1037" s="13" t="b">
        <f t="shared" si="64"/>
        <v>0</v>
      </c>
      <c r="P1037" s="14">
        <f t="shared" si="65"/>
        <v>875</v>
      </c>
      <c r="Q1037" s="14">
        <f t="shared" si="66"/>
        <v>350</v>
      </c>
      <c r="R1037" s="19">
        <f t="shared" si="67"/>
        <v>10</v>
      </c>
    </row>
    <row r="1038" spans="2:18" ht="14.25" customHeight="1">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c r="O1038" s="13" t="b">
        <f t="shared" si="64"/>
        <v>0</v>
      </c>
      <c r="P1038" s="14">
        <f t="shared" si="65"/>
        <v>2499.9999999999995</v>
      </c>
      <c r="Q1038" s="14">
        <f t="shared" si="66"/>
        <v>874.99999999999977</v>
      </c>
      <c r="R1038" s="19">
        <f t="shared" si="67"/>
        <v>10</v>
      </c>
    </row>
    <row r="1039" spans="2:18" ht="14.25" customHeight="1">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c r="O1039" s="13" t="b">
        <f t="shared" si="64"/>
        <v>0</v>
      </c>
      <c r="P1039" s="14">
        <f t="shared" si="65"/>
        <v>8249.9999999999982</v>
      </c>
      <c r="Q1039" s="14">
        <f t="shared" si="66"/>
        <v>4124.9999999999991</v>
      </c>
      <c r="R1039" s="19">
        <f t="shared" si="67"/>
        <v>10</v>
      </c>
    </row>
    <row r="1040" spans="2:18" ht="14.25" customHeight="1">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c r="O1040" s="13" t="b">
        <f t="shared" si="64"/>
        <v>0</v>
      </c>
      <c r="P1040" s="14">
        <f t="shared" si="65"/>
        <v>16000</v>
      </c>
      <c r="Q1040" s="14">
        <f t="shared" si="66"/>
        <v>6400</v>
      </c>
      <c r="R1040" s="19">
        <f t="shared" si="67"/>
        <v>10</v>
      </c>
    </row>
    <row r="1041" spans="2:18" ht="14.25" customHeight="1">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c r="O1041" s="13" t="b">
        <f t="shared" si="64"/>
        <v>0</v>
      </c>
      <c r="P1041" s="14">
        <f t="shared" si="65"/>
        <v>5250.0000000000009</v>
      </c>
      <c r="Q1041" s="14">
        <f t="shared" si="66"/>
        <v>1837.5000000000002</v>
      </c>
      <c r="R1041" s="19">
        <f t="shared" si="67"/>
        <v>9.9999999999999982</v>
      </c>
    </row>
    <row r="1042" spans="2:18" ht="14.25" customHeight="1">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c r="O1042" s="13" t="b">
        <f t="shared" si="64"/>
        <v>0</v>
      </c>
      <c r="P1042" s="14">
        <f t="shared" si="65"/>
        <v>5250.0000000000009</v>
      </c>
      <c r="Q1042" s="14">
        <f t="shared" si="66"/>
        <v>1837.5000000000002</v>
      </c>
      <c r="R1042" s="19">
        <f t="shared" si="67"/>
        <v>9.9999999999999982</v>
      </c>
    </row>
    <row r="1043" spans="2:18" ht="14.25" customHeight="1">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c r="O1043" s="13" t="b">
        <f t="shared" si="64"/>
        <v>0</v>
      </c>
      <c r="P1043" s="14">
        <f t="shared" si="65"/>
        <v>4500.0000000000009</v>
      </c>
      <c r="Q1043" s="14">
        <f t="shared" si="66"/>
        <v>1800.0000000000005</v>
      </c>
      <c r="R1043" s="19">
        <f t="shared" si="67"/>
        <v>10</v>
      </c>
    </row>
    <row r="1044" spans="2:18" ht="14.25" customHeight="1">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c r="O1044" s="13" t="b">
        <f t="shared" si="64"/>
        <v>0</v>
      </c>
      <c r="P1044" s="14">
        <f t="shared" si="65"/>
        <v>6750</v>
      </c>
      <c r="Q1044" s="14">
        <f t="shared" si="66"/>
        <v>2362.5</v>
      </c>
      <c r="R1044" s="19">
        <f t="shared" si="67"/>
        <v>10</v>
      </c>
    </row>
    <row r="1045" spans="2:18" ht="14.25" customHeight="1">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c r="O1045" s="13" t="b">
        <f t="shared" si="64"/>
        <v>0</v>
      </c>
      <c r="P1045" s="14">
        <f t="shared" si="65"/>
        <v>16250</v>
      </c>
      <c r="Q1045" s="14">
        <f t="shared" si="66"/>
        <v>8125</v>
      </c>
      <c r="R1045" s="19">
        <f t="shared" si="67"/>
        <v>10</v>
      </c>
    </row>
    <row r="1046" spans="2:18" ht="14.25" customHeight="1">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c r="O1046" s="13" t="b">
        <f t="shared" si="64"/>
        <v>0</v>
      </c>
      <c r="P1046" s="14">
        <f t="shared" si="65"/>
        <v>24750</v>
      </c>
      <c r="Q1046" s="14">
        <f t="shared" si="66"/>
        <v>9900</v>
      </c>
      <c r="R1046" s="19">
        <f t="shared" si="67"/>
        <v>10</v>
      </c>
    </row>
    <row r="1047" spans="2:18" ht="14.25" customHeight="1">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c r="O1047" s="13" t="b">
        <f t="shared" si="64"/>
        <v>0</v>
      </c>
      <c r="P1047" s="14">
        <f t="shared" si="65"/>
        <v>12000.000000000002</v>
      </c>
      <c r="Q1047" s="14">
        <f t="shared" si="66"/>
        <v>4200</v>
      </c>
      <c r="R1047" s="19">
        <f t="shared" si="67"/>
        <v>10</v>
      </c>
    </row>
    <row r="1048" spans="2:18" ht="14.25" customHeight="1">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c r="O1048" s="13" t="b">
        <f t="shared" si="64"/>
        <v>0</v>
      </c>
      <c r="P1048" s="14">
        <f t="shared" si="65"/>
        <v>7875</v>
      </c>
      <c r="Q1048" s="14">
        <f t="shared" si="66"/>
        <v>2756.25</v>
      </c>
      <c r="R1048" s="19">
        <f t="shared" si="67"/>
        <v>10</v>
      </c>
    </row>
    <row r="1049" spans="2:18" ht="14.25" customHeight="1">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c r="O1049" s="13" t="b">
        <f t="shared" si="64"/>
        <v>0</v>
      </c>
      <c r="P1049" s="14">
        <f t="shared" si="65"/>
        <v>6125</v>
      </c>
      <c r="Q1049" s="14">
        <f t="shared" si="66"/>
        <v>2450</v>
      </c>
      <c r="R1049" s="19">
        <f t="shared" si="67"/>
        <v>10</v>
      </c>
    </row>
    <row r="1050" spans="2:18" ht="14.25" customHeight="1">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c r="O1050" s="13" t="b">
        <f t="shared" si="64"/>
        <v>0</v>
      </c>
      <c r="P1050" s="14">
        <f t="shared" si="65"/>
        <v>7875</v>
      </c>
      <c r="Q1050" s="14">
        <f t="shared" si="66"/>
        <v>2756.25</v>
      </c>
      <c r="R1050" s="19">
        <f t="shared" si="67"/>
        <v>10</v>
      </c>
    </row>
    <row r="1051" spans="2:18" ht="14.25" customHeight="1">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c r="O1051" s="13" t="b">
        <f t="shared" si="64"/>
        <v>0</v>
      </c>
      <c r="P1051" s="14">
        <f t="shared" si="65"/>
        <v>17500</v>
      </c>
      <c r="Q1051" s="14">
        <f t="shared" si="66"/>
        <v>8750</v>
      </c>
      <c r="R1051" s="19">
        <f t="shared" si="67"/>
        <v>10</v>
      </c>
    </row>
    <row r="1052" spans="2:18" ht="14.25" customHeight="1">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c r="O1052" s="13" t="b">
        <f t="shared" si="64"/>
        <v>0</v>
      </c>
      <c r="P1052" s="14">
        <f t="shared" si="65"/>
        <v>22500</v>
      </c>
      <c r="Q1052" s="14">
        <f t="shared" si="66"/>
        <v>9000</v>
      </c>
      <c r="R1052" s="19">
        <f t="shared" si="67"/>
        <v>10</v>
      </c>
    </row>
    <row r="1053" spans="2:18" ht="14.25" customHeight="1">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c r="O1053" s="13" t="b">
        <f t="shared" si="64"/>
        <v>0</v>
      </c>
      <c r="P1053" s="14">
        <f t="shared" si="65"/>
        <v>12375.000000000002</v>
      </c>
      <c r="Q1053" s="14">
        <f t="shared" si="66"/>
        <v>4331.25</v>
      </c>
      <c r="R1053" s="19">
        <f t="shared" si="67"/>
        <v>10</v>
      </c>
    </row>
    <row r="1054" spans="2:18" ht="14.25" customHeight="1">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c r="O1054" s="13" t="b">
        <f t="shared" si="64"/>
        <v>0</v>
      </c>
      <c r="P1054" s="14">
        <f t="shared" si="65"/>
        <v>8000</v>
      </c>
      <c r="Q1054" s="14">
        <f t="shared" si="66"/>
        <v>2800</v>
      </c>
      <c r="R1054" s="19">
        <f t="shared" si="67"/>
        <v>10</v>
      </c>
    </row>
    <row r="1055" spans="2:18" ht="14.25" customHeight="1">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c r="O1055" s="13" t="b">
        <f t="shared" si="64"/>
        <v>0</v>
      </c>
      <c r="P1055" s="14">
        <f t="shared" si="65"/>
        <v>3750.0000000000005</v>
      </c>
      <c r="Q1055" s="14">
        <f t="shared" si="66"/>
        <v>1500.0000000000002</v>
      </c>
      <c r="R1055" s="19">
        <f t="shared" si="67"/>
        <v>10.000000000000002</v>
      </c>
    </row>
    <row r="1056" spans="2:18" ht="14.25" customHeight="1">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c r="O1056" s="13" t="b">
        <f t="shared" si="64"/>
        <v>0</v>
      </c>
      <c r="P1056" s="14">
        <f t="shared" si="65"/>
        <v>4000</v>
      </c>
      <c r="Q1056" s="14">
        <f t="shared" si="66"/>
        <v>1400</v>
      </c>
      <c r="R1056" s="19">
        <f t="shared" si="67"/>
        <v>10</v>
      </c>
    </row>
    <row r="1057" spans="2:18" ht="14.25" customHeight="1">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c r="O1057" s="13" t="b">
        <f t="shared" si="64"/>
        <v>0</v>
      </c>
      <c r="P1057" s="14">
        <f t="shared" si="65"/>
        <v>12375</v>
      </c>
      <c r="Q1057" s="14">
        <f t="shared" si="66"/>
        <v>6187.5</v>
      </c>
      <c r="R1057" s="19">
        <f t="shared" si="67"/>
        <v>10</v>
      </c>
    </row>
    <row r="1058" spans="2:18" ht="14.25" customHeight="1">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c r="O1058" s="13" t="b">
        <f t="shared" si="64"/>
        <v>0</v>
      </c>
      <c r="P1058" s="14">
        <f t="shared" si="65"/>
        <v>16000</v>
      </c>
      <c r="Q1058" s="14">
        <f t="shared" si="66"/>
        <v>6400</v>
      </c>
      <c r="R1058" s="19">
        <f t="shared" si="67"/>
        <v>10</v>
      </c>
    </row>
    <row r="1059" spans="2:18" ht="14.25" customHeight="1">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c r="O1059" s="13" t="b">
        <f t="shared" si="64"/>
        <v>0</v>
      </c>
      <c r="P1059" s="14">
        <f t="shared" si="65"/>
        <v>7000.0000000000018</v>
      </c>
      <c r="Q1059" s="14">
        <f t="shared" si="66"/>
        <v>2450.0000000000005</v>
      </c>
      <c r="R1059" s="19">
        <f t="shared" si="67"/>
        <v>10</v>
      </c>
    </row>
    <row r="1060" spans="2:18" ht="14.25" customHeight="1">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c r="O1060" s="13" t="b">
        <f t="shared" si="64"/>
        <v>0</v>
      </c>
      <c r="P1060" s="14">
        <f t="shared" si="65"/>
        <v>2000</v>
      </c>
      <c r="Q1060" s="14">
        <f t="shared" si="66"/>
        <v>700</v>
      </c>
      <c r="R1060" s="19">
        <f t="shared" si="67"/>
        <v>10</v>
      </c>
    </row>
    <row r="1061" spans="2:18" ht="14.25" customHeight="1">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c r="O1061" s="13" t="b">
        <f t="shared" si="64"/>
        <v>0</v>
      </c>
      <c r="P1061" s="14">
        <f t="shared" si="65"/>
        <v>1500</v>
      </c>
      <c r="Q1061" s="14">
        <f t="shared" si="66"/>
        <v>600</v>
      </c>
      <c r="R1061" s="19">
        <f t="shared" si="67"/>
        <v>10</v>
      </c>
    </row>
    <row r="1062" spans="2:18" ht="14.25" customHeight="1">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c r="O1062" s="13" t="b">
        <f t="shared" si="64"/>
        <v>0</v>
      </c>
      <c r="P1062" s="14">
        <f t="shared" si="65"/>
        <v>2250</v>
      </c>
      <c r="Q1062" s="14">
        <f t="shared" si="66"/>
        <v>787.5</v>
      </c>
      <c r="R1062" s="19">
        <f t="shared" si="67"/>
        <v>9.9999999999999982</v>
      </c>
    </row>
    <row r="1063" spans="2:18" ht="14.25" customHeight="1">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c r="O1063" s="13" t="b">
        <f t="shared" si="64"/>
        <v>0</v>
      </c>
      <c r="P1063" s="14">
        <f t="shared" si="65"/>
        <v>5250</v>
      </c>
      <c r="Q1063" s="14">
        <f t="shared" si="66"/>
        <v>2625</v>
      </c>
      <c r="R1063" s="19">
        <f t="shared" si="67"/>
        <v>10</v>
      </c>
    </row>
    <row r="1064" spans="2:18" ht="14.25" customHeight="1">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c r="O1064" s="13" t="b">
        <f t="shared" si="64"/>
        <v>0</v>
      </c>
      <c r="P1064" s="14">
        <f t="shared" si="65"/>
        <v>13000</v>
      </c>
      <c r="Q1064" s="14">
        <f t="shared" si="66"/>
        <v>5200</v>
      </c>
      <c r="R1064" s="19">
        <f t="shared" si="67"/>
        <v>10</v>
      </c>
    </row>
    <row r="1065" spans="2:18" ht="14.25" customHeight="1">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c r="O1065" s="13" t="b">
        <f t="shared" si="64"/>
        <v>0</v>
      </c>
      <c r="P1065" s="14">
        <f t="shared" si="65"/>
        <v>4500</v>
      </c>
      <c r="Q1065" s="14">
        <f t="shared" si="66"/>
        <v>1575</v>
      </c>
      <c r="R1065" s="19">
        <f t="shared" si="67"/>
        <v>9.9999999999999982</v>
      </c>
    </row>
    <row r="1066" spans="2:18" ht="14.25" customHeight="1">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c r="O1066" s="13" t="b">
        <f t="shared" si="64"/>
        <v>0</v>
      </c>
      <c r="P1066" s="14">
        <f t="shared" si="65"/>
        <v>1500</v>
      </c>
      <c r="Q1066" s="14">
        <f t="shared" si="66"/>
        <v>525</v>
      </c>
      <c r="R1066" s="19">
        <f t="shared" si="67"/>
        <v>10</v>
      </c>
    </row>
    <row r="1067" spans="2:18" ht="14.25" customHeight="1">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c r="O1067" s="13" t="b">
        <f t="shared" si="64"/>
        <v>0</v>
      </c>
      <c r="P1067" s="14">
        <f t="shared" si="65"/>
        <v>750</v>
      </c>
      <c r="Q1067" s="14">
        <f t="shared" si="66"/>
        <v>300</v>
      </c>
      <c r="R1067" s="19">
        <f t="shared" si="67"/>
        <v>10</v>
      </c>
    </row>
    <row r="1068" spans="2:18" ht="14.25" customHeight="1">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c r="O1068" s="13" t="b">
        <f t="shared" si="64"/>
        <v>0</v>
      </c>
      <c r="P1068" s="14">
        <f t="shared" si="65"/>
        <v>1000</v>
      </c>
      <c r="Q1068" s="14">
        <f t="shared" si="66"/>
        <v>350</v>
      </c>
      <c r="R1068" s="19">
        <f t="shared" si="67"/>
        <v>10</v>
      </c>
    </row>
    <row r="1069" spans="2:18" ht="14.25" customHeight="1">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c r="O1069" s="13" t="b">
        <f t="shared" si="64"/>
        <v>0</v>
      </c>
      <c r="P1069" s="14">
        <f t="shared" si="65"/>
        <v>6749.9999999999991</v>
      </c>
      <c r="Q1069" s="14">
        <f t="shared" si="66"/>
        <v>3374.9999999999995</v>
      </c>
      <c r="R1069" s="19">
        <f t="shared" si="67"/>
        <v>10</v>
      </c>
    </row>
    <row r="1070" spans="2:18" ht="14.25" customHeight="1">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c r="O1070" s="13" t="b">
        <f t="shared" si="64"/>
        <v>0</v>
      </c>
      <c r="P1070" s="14">
        <f t="shared" si="65"/>
        <v>12000</v>
      </c>
      <c r="Q1070" s="14">
        <f t="shared" si="66"/>
        <v>4800</v>
      </c>
      <c r="R1070" s="19">
        <f t="shared" si="67"/>
        <v>10</v>
      </c>
    </row>
    <row r="1071" spans="2:18" ht="14.25" customHeight="1">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c r="O1071" s="13" t="b">
        <f t="shared" si="64"/>
        <v>0</v>
      </c>
      <c r="P1071" s="14">
        <f t="shared" si="65"/>
        <v>4500.0000000000009</v>
      </c>
      <c r="Q1071" s="14">
        <f t="shared" si="66"/>
        <v>1575.0000000000002</v>
      </c>
      <c r="R1071" s="19">
        <f t="shared" si="67"/>
        <v>10</v>
      </c>
    </row>
    <row r="1072" spans="2:18" ht="14.25" customHeight="1">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c r="O1072" s="13" t="b">
        <f t="shared" si="64"/>
        <v>0</v>
      </c>
      <c r="P1072" s="14">
        <f t="shared" si="65"/>
        <v>2850.0000000000005</v>
      </c>
      <c r="Q1072" s="14">
        <f t="shared" si="66"/>
        <v>997.50000000000011</v>
      </c>
      <c r="R1072" s="19">
        <f t="shared" si="67"/>
        <v>9.9999999999999982</v>
      </c>
    </row>
    <row r="1073" spans="2:18" ht="14.25" customHeight="1">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c r="O1073" s="13" t="b">
        <f t="shared" si="64"/>
        <v>0</v>
      </c>
      <c r="P1073" s="14">
        <f t="shared" si="65"/>
        <v>3750.0000000000005</v>
      </c>
      <c r="Q1073" s="14">
        <f t="shared" si="66"/>
        <v>1500.0000000000002</v>
      </c>
      <c r="R1073" s="19">
        <f t="shared" si="67"/>
        <v>10.000000000000002</v>
      </c>
    </row>
    <row r="1074" spans="2:18" ht="14.25" customHeight="1">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c r="O1074" s="13" t="b">
        <f t="shared" si="64"/>
        <v>0</v>
      </c>
      <c r="P1074" s="14">
        <f t="shared" si="65"/>
        <v>4999.9999999999991</v>
      </c>
      <c r="Q1074" s="14">
        <f t="shared" si="66"/>
        <v>1749.9999999999995</v>
      </c>
      <c r="R1074" s="19">
        <f t="shared" si="67"/>
        <v>10</v>
      </c>
    </row>
    <row r="1075" spans="2:18" ht="14.25" customHeight="1">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c r="O1075" s="13" t="b">
        <f t="shared" si="64"/>
        <v>0</v>
      </c>
      <c r="P1075" s="14">
        <f t="shared" si="65"/>
        <v>10999.999999999996</v>
      </c>
      <c r="Q1075" s="14">
        <f t="shared" si="66"/>
        <v>5499.9999999999982</v>
      </c>
      <c r="R1075" s="19">
        <f t="shared" si="67"/>
        <v>10</v>
      </c>
    </row>
    <row r="1076" spans="2:18" ht="14.25" customHeight="1">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c r="O1076" s="13" t="b">
        <f t="shared" si="64"/>
        <v>0</v>
      </c>
      <c r="P1076" s="14">
        <f t="shared" si="65"/>
        <v>22499.999999999996</v>
      </c>
      <c r="Q1076" s="14">
        <f t="shared" si="66"/>
        <v>8999.9999999999982</v>
      </c>
      <c r="R1076" s="19">
        <f t="shared" si="67"/>
        <v>10.000000000000002</v>
      </c>
    </row>
    <row r="1077" spans="2:18" ht="14.25" customHeight="1">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c r="O1077" s="13" t="b">
        <f t="shared" si="64"/>
        <v>0</v>
      </c>
      <c r="P1077" s="14">
        <f t="shared" si="65"/>
        <v>10000</v>
      </c>
      <c r="Q1077" s="14">
        <f t="shared" si="66"/>
        <v>3500</v>
      </c>
      <c r="R1077" s="19">
        <f t="shared" si="67"/>
        <v>10</v>
      </c>
    </row>
    <row r="1078" spans="2:18" ht="14.25" customHeight="1">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c r="O1078" s="13" t="b">
        <f t="shared" si="64"/>
        <v>0</v>
      </c>
      <c r="P1078" s="14">
        <f t="shared" si="65"/>
        <v>8000</v>
      </c>
      <c r="Q1078" s="14">
        <f t="shared" si="66"/>
        <v>2800</v>
      </c>
      <c r="R1078" s="19">
        <f t="shared" si="67"/>
        <v>10</v>
      </c>
    </row>
    <row r="1079" spans="2:18" ht="14.25" customHeight="1">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c r="O1079" s="13" t="b">
        <f t="shared" si="64"/>
        <v>0</v>
      </c>
      <c r="P1079" s="14">
        <f t="shared" si="65"/>
        <v>6000</v>
      </c>
      <c r="Q1079" s="14">
        <f t="shared" si="66"/>
        <v>2400</v>
      </c>
      <c r="R1079" s="19">
        <f t="shared" si="67"/>
        <v>10</v>
      </c>
    </row>
    <row r="1080" spans="2:18" ht="14.25" customHeight="1">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c r="O1080" s="13" t="b">
        <f t="shared" si="64"/>
        <v>0</v>
      </c>
      <c r="P1080" s="14">
        <f t="shared" si="65"/>
        <v>7499.9999999999991</v>
      </c>
      <c r="Q1080" s="14">
        <f t="shared" si="66"/>
        <v>2624.9999999999995</v>
      </c>
      <c r="R1080" s="19">
        <f t="shared" si="67"/>
        <v>9.9999999999999982</v>
      </c>
    </row>
    <row r="1081" spans="2:18" ht="14.25" customHeight="1">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c r="O1081" s="13" t="b">
        <f t="shared" si="64"/>
        <v>0</v>
      </c>
      <c r="P1081" s="14">
        <f t="shared" si="65"/>
        <v>13749.999999999996</v>
      </c>
      <c r="Q1081" s="14">
        <f t="shared" si="66"/>
        <v>6874.9999999999982</v>
      </c>
      <c r="R1081" s="19">
        <f t="shared" si="67"/>
        <v>10</v>
      </c>
    </row>
    <row r="1082" spans="2:18" ht="14.25" customHeight="1">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c r="O1082" s="13" t="b">
        <f t="shared" si="64"/>
        <v>0</v>
      </c>
      <c r="P1082" s="14">
        <f t="shared" si="65"/>
        <v>13500</v>
      </c>
      <c r="Q1082" s="14">
        <f t="shared" si="66"/>
        <v>5400</v>
      </c>
      <c r="R1082" s="19">
        <f t="shared" si="67"/>
        <v>9.9999999999999982</v>
      </c>
    </row>
    <row r="1083" spans="2:18" ht="14.25" customHeight="1">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c r="O1083" s="13" t="b">
        <f t="shared" si="64"/>
        <v>0</v>
      </c>
      <c r="P1083" s="14">
        <f t="shared" si="65"/>
        <v>20250</v>
      </c>
      <c r="Q1083" s="14">
        <f t="shared" si="66"/>
        <v>8099.9999999999991</v>
      </c>
      <c r="R1083" s="19">
        <f t="shared" si="67"/>
        <v>10.000000000000002</v>
      </c>
    </row>
    <row r="1084" spans="2:18" ht="14.25" customHeight="1">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c r="O1084" s="13" t="b">
        <f t="shared" si="64"/>
        <v>0</v>
      </c>
      <c r="P1084" s="14">
        <f t="shared" si="65"/>
        <v>14250</v>
      </c>
      <c r="Q1084" s="14">
        <f t="shared" si="66"/>
        <v>5699.9999999999991</v>
      </c>
      <c r="R1084" s="19">
        <f t="shared" si="67"/>
        <v>10</v>
      </c>
    </row>
    <row r="1085" spans="2:18" ht="14.25" customHeight="1">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c r="O1085" s="13" t="b">
        <f t="shared" si="64"/>
        <v>0</v>
      </c>
      <c r="P1085" s="14">
        <f t="shared" si="65"/>
        <v>16625</v>
      </c>
      <c r="Q1085" s="14">
        <f t="shared" si="66"/>
        <v>8312.5</v>
      </c>
      <c r="R1085" s="19">
        <f t="shared" si="67"/>
        <v>10</v>
      </c>
    </row>
    <row r="1086" spans="2:18" ht="14.25" customHeight="1">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c r="O1086" s="13" t="b">
        <f t="shared" si="64"/>
        <v>0</v>
      </c>
      <c r="P1086" s="14">
        <f t="shared" si="65"/>
        <v>13000</v>
      </c>
      <c r="Q1086" s="14">
        <f t="shared" si="66"/>
        <v>4550</v>
      </c>
      <c r="R1086" s="19">
        <f t="shared" si="67"/>
        <v>10</v>
      </c>
    </row>
    <row r="1087" spans="2:18" ht="14.25" customHeight="1">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c r="O1087" s="13" t="b">
        <f t="shared" si="64"/>
        <v>0</v>
      </c>
      <c r="P1087" s="14">
        <f t="shared" si="65"/>
        <v>16625</v>
      </c>
      <c r="Q1087" s="14">
        <f t="shared" si="66"/>
        <v>9143.75</v>
      </c>
      <c r="R1087" s="19">
        <f t="shared" si="67"/>
        <v>10.000000000000002</v>
      </c>
    </row>
    <row r="1088" spans="2:18" ht="14.25" customHeight="1">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c r="O1088" s="13" t="b">
        <f t="shared" si="64"/>
        <v>0</v>
      </c>
      <c r="P1088" s="14">
        <f t="shared" si="65"/>
        <v>15625</v>
      </c>
      <c r="Q1088" s="14">
        <f t="shared" si="66"/>
        <v>6249.9999999999991</v>
      </c>
      <c r="R1088" s="19">
        <f t="shared" si="67"/>
        <v>10</v>
      </c>
    </row>
    <row r="1089" spans="2:18" ht="14.25" customHeight="1">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c r="O1089" s="13" t="b">
        <f t="shared" si="64"/>
        <v>0</v>
      </c>
      <c r="P1089" s="14">
        <f t="shared" si="65"/>
        <v>21000</v>
      </c>
      <c r="Q1089" s="14">
        <f t="shared" si="66"/>
        <v>8400</v>
      </c>
      <c r="R1089" s="19">
        <f t="shared" si="67"/>
        <v>10</v>
      </c>
    </row>
    <row r="1090" spans="2:18" ht="14.25" customHeight="1">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c r="O1090" s="13" t="b">
        <f t="shared" si="64"/>
        <v>0</v>
      </c>
      <c r="P1090" s="14">
        <f t="shared" si="65"/>
        <v>14875</v>
      </c>
      <c r="Q1090" s="14">
        <f t="shared" si="66"/>
        <v>5949.9999999999991</v>
      </c>
      <c r="R1090" s="19">
        <f t="shared" si="67"/>
        <v>10</v>
      </c>
    </row>
    <row r="1091" spans="2:18" ht="14.25" customHeight="1">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c r="O1091" s="13" t="b">
        <f t="shared" si="64"/>
        <v>0</v>
      </c>
      <c r="P1091" s="14">
        <f t="shared" si="65"/>
        <v>13125</v>
      </c>
      <c r="Q1091" s="14">
        <f t="shared" si="66"/>
        <v>6562.5</v>
      </c>
      <c r="R1091" s="19">
        <f t="shared" si="67"/>
        <v>10</v>
      </c>
    </row>
    <row r="1092" spans="2:18" ht="14.25" customHeight="1">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c r="O1092" s="13" t="b">
        <f t="shared" si="64"/>
        <v>0</v>
      </c>
      <c r="P1092" s="14">
        <f t="shared" si="65"/>
        <v>10000</v>
      </c>
      <c r="Q1092" s="14">
        <f t="shared" si="66"/>
        <v>3500</v>
      </c>
      <c r="R1092" s="19">
        <f t="shared" si="67"/>
        <v>10</v>
      </c>
    </row>
    <row r="1093" spans="2:18" ht="14.25" customHeight="1">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c r="O1093" s="13" t="b">
        <f t="shared" si="64"/>
        <v>0</v>
      </c>
      <c r="P1093" s="14">
        <f t="shared" si="65"/>
        <v>15750</v>
      </c>
      <c r="Q1093" s="14">
        <f t="shared" si="66"/>
        <v>8662.5</v>
      </c>
      <c r="R1093" s="19">
        <f t="shared" si="67"/>
        <v>10</v>
      </c>
    </row>
    <row r="1094" spans="2:18" ht="14.25" customHeight="1">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c r="O1094" s="13" t="b">
        <f t="shared" si="64"/>
        <v>0</v>
      </c>
      <c r="P1094" s="14">
        <f t="shared" si="65"/>
        <v>18750</v>
      </c>
      <c r="Q1094" s="14">
        <f t="shared" si="66"/>
        <v>8437.5</v>
      </c>
      <c r="R1094" s="19">
        <f t="shared" si="67"/>
        <v>9.9999999999999982</v>
      </c>
    </row>
    <row r="1095" spans="2:18" ht="14.25" customHeight="1">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c r="O1095" s="13" t="b">
        <f t="shared" ref="O1095:O1158" si="68">ROUND(I1095*J1095,2)=ROUND(K1095,2)</f>
        <v>0</v>
      </c>
      <c r="P1095" s="14">
        <f t="shared" ref="P1095:P1158" si="69">I1095*J1095</f>
        <v>25000</v>
      </c>
      <c r="Q1095" s="14">
        <f t="shared" ref="Q1095:Q1158" si="70">P1095*M1095</f>
        <v>11249.999999999998</v>
      </c>
      <c r="R1095" s="19">
        <f t="shared" ref="R1095:R1158" si="71">L1095/(P1095*M1095)</f>
        <v>10</v>
      </c>
    </row>
    <row r="1096" spans="2:18" ht="14.25" customHeight="1">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c r="O1096" s="13" t="b">
        <f t="shared" si="68"/>
        <v>0</v>
      </c>
      <c r="P1096" s="14">
        <f t="shared" si="69"/>
        <v>13500</v>
      </c>
      <c r="Q1096" s="14">
        <f t="shared" si="70"/>
        <v>6074.9999999999991</v>
      </c>
      <c r="R1096" s="19">
        <f t="shared" si="71"/>
        <v>10</v>
      </c>
    </row>
    <row r="1097" spans="2:18" ht="14.25" customHeight="1">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c r="O1097" s="13" t="b">
        <f t="shared" si="68"/>
        <v>0</v>
      </c>
      <c r="P1097" s="14">
        <f t="shared" si="69"/>
        <v>12250</v>
      </c>
      <c r="Q1097" s="14">
        <f t="shared" si="70"/>
        <v>6737.5000000000009</v>
      </c>
      <c r="R1097" s="19">
        <f t="shared" si="71"/>
        <v>9.9999999999999982</v>
      </c>
    </row>
    <row r="1098" spans="2:18" ht="14.25" customHeight="1">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c r="O1098" s="13" t="b">
        <f t="shared" si="68"/>
        <v>0</v>
      </c>
      <c r="P1098" s="14">
        <f t="shared" si="69"/>
        <v>10000</v>
      </c>
      <c r="Q1098" s="14">
        <f t="shared" si="70"/>
        <v>3999.9999999999995</v>
      </c>
      <c r="R1098" s="19">
        <f t="shared" si="71"/>
        <v>10.000000000000002</v>
      </c>
    </row>
    <row r="1099" spans="2:18" ht="14.25" customHeight="1">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c r="O1099" s="13" t="b">
        <f t="shared" si="68"/>
        <v>0</v>
      </c>
      <c r="P1099" s="14">
        <f t="shared" si="69"/>
        <v>14000</v>
      </c>
      <c r="Q1099" s="14">
        <f t="shared" si="70"/>
        <v>8400.0000000000018</v>
      </c>
      <c r="R1099" s="19">
        <f t="shared" si="71"/>
        <v>10</v>
      </c>
    </row>
    <row r="1100" spans="2:18" ht="14.25" customHeight="1">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c r="O1100" s="13" t="b">
        <f t="shared" si="68"/>
        <v>0</v>
      </c>
      <c r="P1100" s="14">
        <f t="shared" si="69"/>
        <v>13000</v>
      </c>
      <c r="Q1100" s="14">
        <f t="shared" si="70"/>
        <v>5849.9999999999991</v>
      </c>
      <c r="R1100" s="19">
        <f t="shared" si="71"/>
        <v>10</v>
      </c>
    </row>
    <row r="1101" spans="2:18" ht="14.25" customHeight="1">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c r="O1101" s="13" t="b">
        <f t="shared" si="68"/>
        <v>0</v>
      </c>
      <c r="P1101" s="14">
        <f t="shared" si="69"/>
        <v>13000.000000000005</v>
      </c>
      <c r="Q1101" s="14">
        <f t="shared" si="70"/>
        <v>5850.0000000000018</v>
      </c>
      <c r="R1101" s="19">
        <f t="shared" si="71"/>
        <v>10</v>
      </c>
    </row>
    <row r="1102" spans="2:18" ht="14.25" customHeight="1">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c r="O1102" s="13" t="b">
        <f t="shared" si="68"/>
        <v>0</v>
      </c>
      <c r="P1102" s="14">
        <f t="shared" si="69"/>
        <v>7124.9999999999982</v>
      </c>
      <c r="Q1102" s="14">
        <f t="shared" si="70"/>
        <v>3206.2499999999991</v>
      </c>
      <c r="R1102" s="19">
        <f t="shared" si="71"/>
        <v>10</v>
      </c>
    </row>
    <row r="1103" spans="2:18" ht="14.25" customHeight="1">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c r="O1103" s="13" t="b">
        <f t="shared" si="68"/>
        <v>0</v>
      </c>
      <c r="P1103" s="14">
        <f t="shared" si="69"/>
        <v>7500.0000000000027</v>
      </c>
      <c r="Q1103" s="14">
        <f t="shared" si="70"/>
        <v>4125.0000000000018</v>
      </c>
      <c r="R1103" s="19">
        <f t="shared" si="71"/>
        <v>10</v>
      </c>
    </row>
    <row r="1104" spans="2:18" ht="14.25" customHeight="1">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c r="O1104" s="13" t="b">
        <f t="shared" si="68"/>
        <v>0</v>
      </c>
      <c r="P1104" s="14">
        <f t="shared" si="69"/>
        <v>6875</v>
      </c>
      <c r="Q1104" s="14">
        <f t="shared" si="70"/>
        <v>2749.9999999999995</v>
      </c>
      <c r="R1104" s="19">
        <f t="shared" si="71"/>
        <v>10</v>
      </c>
    </row>
    <row r="1105" spans="2:18" ht="14.25" customHeight="1">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c r="O1105" s="13" t="b">
        <f t="shared" si="68"/>
        <v>0</v>
      </c>
      <c r="P1105" s="14">
        <f t="shared" si="69"/>
        <v>11000.000000000004</v>
      </c>
      <c r="Q1105" s="14">
        <f t="shared" si="70"/>
        <v>6600.0000000000027</v>
      </c>
      <c r="R1105" s="19">
        <f t="shared" si="71"/>
        <v>10</v>
      </c>
    </row>
    <row r="1106" spans="2:18" ht="14.25" customHeight="1">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c r="O1106" s="13" t="b">
        <f t="shared" si="68"/>
        <v>0</v>
      </c>
      <c r="P1106" s="14">
        <f t="shared" si="69"/>
        <v>6999.9999999999973</v>
      </c>
      <c r="Q1106" s="14">
        <f t="shared" si="70"/>
        <v>3149.9999999999986</v>
      </c>
      <c r="R1106" s="19">
        <f t="shared" si="71"/>
        <v>10</v>
      </c>
    </row>
    <row r="1107" spans="2:18" ht="14.25" customHeight="1">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c r="O1107" s="13" t="b">
        <f t="shared" si="68"/>
        <v>0</v>
      </c>
      <c r="P1107" s="14">
        <f t="shared" si="69"/>
        <v>14500.000000000005</v>
      </c>
      <c r="Q1107" s="14">
        <f t="shared" si="70"/>
        <v>6525.0000000000018</v>
      </c>
      <c r="R1107" s="19">
        <f t="shared" si="71"/>
        <v>10</v>
      </c>
    </row>
    <row r="1108" spans="2:18" ht="14.25" customHeight="1">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c r="O1108" s="13" t="b">
        <f t="shared" si="68"/>
        <v>0</v>
      </c>
      <c r="P1108" s="14">
        <f t="shared" si="69"/>
        <v>8624.9999999999982</v>
      </c>
      <c r="Q1108" s="14">
        <f t="shared" si="70"/>
        <v>3881.2499999999986</v>
      </c>
      <c r="R1108" s="19">
        <f t="shared" si="71"/>
        <v>10.000000000000002</v>
      </c>
    </row>
    <row r="1109" spans="2:18" ht="14.25" customHeight="1">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c r="O1109" s="13" t="b">
        <f t="shared" si="68"/>
        <v>0</v>
      </c>
      <c r="P1109" s="14">
        <f t="shared" si="69"/>
        <v>17500</v>
      </c>
      <c r="Q1109" s="14">
        <f t="shared" si="70"/>
        <v>9625</v>
      </c>
      <c r="R1109" s="19">
        <f t="shared" si="71"/>
        <v>10.000000000000002</v>
      </c>
    </row>
    <row r="1110" spans="2:18" ht="14.25" customHeight="1">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c r="O1110" s="13" t="b">
        <f t="shared" si="68"/>
        <v>0</v>
      </c>
      <c r="P1110" s="14">
        <f t="shared" si="69"/>
        <v>20000</v>
      </c>
      <c r="Q1110" s="14">
        <f t="shared" si="70"/>
        <v>7999.9999999999991</v>
      </c>
      <c r="R1110" s="19">
        <f t="shared" si="71"/>
        <v>10.000000000000002</v>
      </c>
    </row>
    <row r="1111" spans="2:18" ht="14.25" customHeight="1">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c r="O1111" s="13" t="b">
        <f t="shared" si="68"/>
        <v>0</v>
      </c>
      <c r="P1111" s="14">
        <f t="shared" si="69"/>
        <v>33750</v>
      </c>
      <c r="Q1111" s="14">
        <f t="shared" si="70"/>
        <v>20250.000000000004</v>
      </c>
      <c r="R1111" s="19">
        <f t="shared" si="71"/>
        <v>10</v>
      </c>
    </row>
    <row r="1112" spans="2:18" ht="14.25" customHeight="1">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c r="O1112" s="13" t="b">
        <f t="shared" si="68"/>
        <v>0</v>
      </c>
      <c r="P1112" s="14">
        <f t="shared" si="69"/>
        <v>33750</v>
      </c>
      <c r="Q1112" s="14">
        <f t="shared" si="70"/>
        <v>15187.499999999998</v>
      </c>
      <c r="R1112" s="19">
        <f t="shared" si="71"/>
        <v>10</v>
      </c>
    </row>
    <row r="1113" spans="2:18" ht="14.25" customHeight="1">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c r="O1113" s="13" t="b">
        <f t="shared" si="68"/>
        <v>0</v>
      </c>
      <c r="P1113" s="14">
        <f t="shared" si="69"/>
        <v>37500</v>
      </c>
      <c r="Q1113" s="14">
        <f t="shared" si="70"/>
        <v>16875</v>
      </c>
      <c r="R1113" s="19">
        <f t="shared" si="71"/>
        <v>9.9999999999999982</v>
      </c>
    </row>
    <row r="1114" spans="2:18" ht="14.25" customHeight="1">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c r="O1114" s="13" t="b">
        <f t="shared" si="68"/>
        <v>0</v>
      </c>
      <c r="P1114" s="14">
        <f t="shared" si="69"/>
        <v>29250</v>
      </c>
      <c r="Q1114" s="14">
        <f t="shared" si="70"/>
        <v>13162.499999999998</v>
      </c>
      <c r="R1114" s="19">
        <f t="shared" si="71"/>
        <v>10.000000000000002</v>
      </c>
    </row>
    <row r="1115" spans="2:18" ht="14.25" customHeight="1">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c r="O1115" s="13" t="b">
        <f t="shared" si="68"/>
        <v>0</v>
      </c>
      <c r="P1115" s="14">
        <f t="shared" si="69"/>
        <v>27000</v>
      </c>
      <c r="Q1115" s="14">
        <f t="shared" si="70"/>
        <v>14850.000000000002</v>
      </c>
      <c r="R1115" s="19">
        <f t="shared" si="71"/>
        <v>9.9999999999999982</v>
      </c>
    </row>
    <row r="1116" spans="2:18" ht="14.25" customHeight="1">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c r="O1116" s="13" t="b">
        <f t="shared" si="68"/>
        <v>0</v>
      </c>
      <c r="P1116" s="14">
        <f t="shared" si="69"/>
        <v>25000</v>
      </c>
      <c r="Q1116" s="14">
        <f t="shared" si="70"/>
        <v>10000</v>
      </c>
      <c r="R1116" s="19">
        <f t="shared" si="71"/>
        <v>9.9999999999999982</v>
      </c>
    </row>
    <row r="1117" spans="2:18" ht="14.25" customHeight="1">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c r="O1117" s="13" t="b">
        <f t="shared" si="68"/>
        <v>0</v>
      </c>
      <c r="P1117" s="14">
        <f t="shared" si="69"/>
        <v>48125.000000000007</v>
      </c>
      <c r="Q1117" s="14">
        <f t="shared" si="70"/>
        <v>28875.000000000007</v>
      </c>
      <c r="R1117" s="19">
        <f t="shared" si="71"/>
        <v>10</v>
      </c>
    </row>
    <row r="1118" spans="2:18" ht="14.25" customHeight="1">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c r="O1118" s="13" t="b">
        <f t="shared" si="68"/>
        <v>0</v>
      </c>
      <c r="P1118" s="14">
        <f t="shared" si="69"/>
        <v>37125</v>
      </c>
      <c r="Q1118" s="14">
        <f t="shared" si="70"/>
        <v>18562.499999999996</v>
      </c>
      <c r="R1118" s="19">
        <f t="shared" si="71"/>
        <v>10</v>
      </c>
    </row>
    <row r="1119" spans="2:18" ht="14.25" customHeight="1">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c r="O1119" s="13" t="b">
        <f t="shared" si="68"/>
        <v>0</v>
      </c>
      <c r="P1119" s="14">
        <f t="shared" si="69"/>
        <v>41250</v>
      </c>
      <c r="Q1119" s="14">
        <f t="shared" si="70"/>
        <v>20624.999999999996</v>
      </c>
      <c r="R1119" s="19">
        <f t="shared" si="71"/>
        <v>10</v>
      </c>
    </row>
    <row r="1120" spans="2:18" ht="14.25" customHeight="1">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c r="O1120" s="13" t="b">
        <f t="shared" si="68"/>
        <v>0</v>
      </c>
      <c r="P1120" s="14">
        <f t="shared" si="69"/>
        <v>43875</v>
      </c>
      <c r="Q1120" s="14">
        <f t="shared" si="70"/>
        <v>21937.499999999996</v>
      </c>
      <c r="R1120" s="19">
        <f t="shared" si="71"/>
        <v>10</v>
      </c>
    </row>
    <row r="1121" spans="2:18" ht="14.25" customHeight="1">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c r="O1121" s="13" t="b">
        <f t="shared" si="68"/>
        <v>0</v>
      </c>
      <c r="P1121" s="14">
        <f t="shared" si="69"/>
        <v>25875</v>
      </c>
      <c r="Q1121" s="14">
        <f t="shared" si="70"/>
        <v>15525.000000000002</v>
      </c>
      <c r="R1121" s="19">
        <f t="shared" si="71"/>
        <v>10</v>
      </c>
    </row>
    <row r="1122" spans="2:18" ht="14.25" customHeight="1">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c r="O1122" s="13" t="b">
        <f t="shared" si="68"/>
        <v>0</v>
      </c>
      <c r="P1122" s="14">
        <f t="shared" si="69"/>
        <v>26250</v>
      </c>
      <c r="Q1122" s="14">
        <f t="shared" si="70"/>
        <v>11812.499999999998</v>
      </c>
      <c r="R1122" s="19">
        <f t="shared" si="71"/>
        <v>10</v>
      </c>
    </row>
    <row r="1123" spans="2:18" ht="14.25" customHeight="1">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c r="O1123" s="13" t="b">
        <f t="shared" si="68"/>
        <v>0</v>
      </c>
      <c r="P1123" s="14">
        <f t="shared" si="69"/>
        <v>48000</v>
      </c>
      <c r="Q1123" s="14">
        <f t="shared" si="70"/>
        <v>31200.000000000007</v>
      </c>
      <c r="R1123" s="19">
        <f t="shared" si="71"/>
        <v>10</v>
      </c>
    </row>
    <row r="1124" spans="2:18" ht="14.25" customHeight="1">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c r="O1124" s="13" t="b">
        <f t="shared" si="68"/>
        <v>0</v>
      </c>
      <c r="P1124" s="14">
        <f t="shared" si="69"/>
        <v>30000</v>
      </c>
      <c r="Q1124" s="14">
        <f t="shared" si="70"/>
        <v>14999.999999999998</v>
      </c>
      <c r="R1124" s="19">
        <f t="shared" si="71"/>
        <v>10</v>
      </c>
    </row>
    <row r="1125" spans="2:18" ht="14.25" customHeight="1">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c r="O1125" s="13" t="b">
        <f t="shared" si="68"/>
        <v>0</v>
      </c>
      <c r="P1125" s="14">
        <f t="shared" si="69"/>
        <v>41250.000000000007</v>
      </c>
      <c r="Q1125" s="14">
        <f t="shared" si="70"/>
        <v>20625</v>
      </c>
      <c r="R1125" s="19">
        <f t="shared" si="71"/>
        <v>10</v>
      </c>
    </row>
    <row r="1126" spans="2:18" ht="14.25" customHeight="1">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c r="O1126" s="13" t="b">
        <f t="shared" si="68"/>
        <v>0</v>
      </c>
      <c r="P1126" s="14">
        <f t="shared" si="69"/>
        <v>50875.000000000007</v>
      </c>
      <c r="Q1126" s="14">
        <f t="shared" si="70"/>
        <v>25437.5</v>
      </c>
      <c r="R1126" s="19">
        <f t="shared" si="71"/>
        <v>10</v>
      </c>
    </row>
    <row r="1127" spans="2:18" ht="14.25" customHeight="1">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c r="O1127" s="13" t="b">
        <f t="shared" si="68"/>
        <v>0</v>
      </c>
      <c r="P1127" s="14">
        <f t="shared" si="69"/>
        <v>21250</v>
      </c>
      <c r="Q1127" s="14">
        <f t="shared" si="70"/>
        <v>12750.000000000002</v>
      </c>
      <c r="R1127" s="19">
        <f t="shared" si="71"/>
        <v>10</v>
      </c>
    </row>
    <row r="1128" spans="2:18" ht="14.25" customHeight="1">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c r="O1128" s="13" t="b">
        <f t="shared" si="68"/>
        <v>0</v>
      </c>
      <c r="P1128" s="14">
        <f t="shared" si="69"/>
        <v>23375.000000000004</v>
      </c>
      <c r="Q1128" s="14">
        <f t="shared" si="70"/>
        <v>10518.75</v>
      </c>
      <c r="R1128" s="19">
        <f t="shared" si="71"/>
        <v>10</v>
      </c>
    </row>
    <row r="1129" spans="2:18" ht="14.25" customHeight="1">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c r="O1129" s="13" t="b">
        <f t="shared" si="68"/>
        <v>0</v>
      </c>
      <c r="P1129" s="14">
        <f t="shared" si="69"/>
        <v>40500</v>
      </c>
      <c r="Q1129" s="14">
        <f t="shared" si="70"/>
        <v>26325.000000000004</v>
      </c>
      <c r="R1129" s="19">
        <f t="shared" si="71"/>
        <v>10</v>
      </c>
    </row>
    <row r="1130" spans="2:18" ht="14.25" customHeight="1">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c r="O1130" s="13" t="b">
        <f t="shared" si="68"/>
        <v>0</v>
      </c>
      <c r="P1130" s="14">
        <f t="shared" si="69"/>
        <v>34375.000000000007</v>
      </c>
      <c r="Q1130" s="14">
        <f t="shared" si="70"/>
        <v>17187.5</v>
      </c>
      <c r="R1130" s="19">
        <f t="shared" si="71"/>
        <v>10</v>
      </c>
    </row>
    <row r="1131" spans="2:18" ht="14.25" customHeight="1">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c r="O1131" s="13" t="b">
        <f t="shared" si="68"/>
        <v>0</v>
      </c>
      <c r="P1131" s="14">
        <f t="shared" si="69"/>
        <v>31625.000000000004</v>
      </c>
      <c r="Q1131" s="14">
        <f t="shared" si="70"/>
        <v>15812.5</v>
      </c>
      <c r="R1131" s="19">
        <f t="shared" si="71"/>
        <v>10</v>
      </c>
    </row>
    <row r="1132" spans="2:18" ht="14.25" customHeight="1">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c r="O1132" s="13" t="b">
        <f t="shared" si="68"/>
        <v>0</v>
      </c>
      <c r="P1132" s="14">
        <f t="shared" si="69"/>
        <v>37500</v>
      </c>
      <c r="Q1132" s="14">
        <f t="shared" si="70"/>
        <v>18749.999999999996</v>
      </c>
      <c r="R1132" s="19">
        <f t="shared" si="71"/>
        <v>10</v>
      </c>
    </row>
    <row r="1133" spans="2:18" ht="14.25" customHeight="1">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c r="O1133" s="13" t="b">
        <f t="shared" si="68"/>
        <v>0</v>
      </c>
      <c r="P1133" s="14">
        <f t="shared" si="69"/>
        <v>21000</v>
      </c>
      <c r="Q1133" s="14">
        <f t="shared" si="70"/>
        <v>12600.000000000002</v>
      </c>
      <c r="R1133" s="19">
        <f t="shared" si="71"/>
        <v>10</v>
      </c>
    </row>
    <row r="1134" spans="2:18" ht="14.25" customHeight="1">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c r="O1134" s="13" t="b">
        <f t="shared" si="68"/>
        <v>0</v>
      </c>
      <c r="P1134" s="14">
        <f t="shared" si="69"/>
        <v>15750</v>
      </c>
      <c r="Q1134" s="14">
        <f t="shared" si="70"/>
        <v>7087.4999999999991</v>
      </c>
      <c r="R1134" s="19">
        <f t="shared" si="71"/>
        <v>10.000000000000002</v>
      </c>
    </row>
    <row r="1135" spans="2:18" ht="14.25" customHeight="1">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c r="O1135" s="13" t="b">
        <f t="shared" si="68"/>
        <v>0</v>
      </c>
      <c r="P1135" s="14">
        <f t="shared" si="69"/>
        <v>23000</v>
      </c>
      <c r="Q1135" s="14">
        <f t="shared" si="70"/>
        <v>14950.000000000004</v>
      </c>
      <c r="R1135" s="19">
        <f t="shared" si="71"/>
        <v>10</v>
      </c>
    </row>
    <row r="1136" spans="2:18" ht="14.25" customHeight="1">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c r="O1136" s="13" t="b">
        <f t="shared" si="68"/>
        <v>0</v>
      </c>
      <c r="P1136" s="14">
        <f t="shared" si="69"/>
        <v>15750.000000000002</v>
      </c>
      <c r="Q1136" s="14">
        <f t="shared" si="70"/>
        <v>7875</v>
      </c>
      <c r="R1136" s="19">
        <f t="shared" si="71"/>
        <v>10</v>
      </c>
    </row>
    <row r="1137" spans="2:18" ht="14.25" customHeight="1">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c r="O1137" s="13" t="b">
        <f t="shared" si="68"/>
        <v>0</v>
      </c>
      <c r="P1137" s="14">
        <f t="shared" si="69"/>
        <v>15750.000000000002</v>
      </c>
      <c r="Q1137" s="14">
        <f t="shared" si="70"/>
        <v>7875</v>
      </c>
      <c r="R1137" s="19">
        <f t="shared" si="71"/>
        <v>10</v>
      </c>
    </row>
    <row r="1138" spans="2:18" ht="14.25" customHeight="1">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c r="O1138" s="13" t="b">
        <f t="shared" si="68"/>
        <v>0</v>
      </c>
      <c r="P1138" s="14">
        <f t="shared" si="69"/>
        <v>16625</v>
      </c>
      <c r="Q1138" s="14">
        <f t="shared" si="70"/>
        <v>8312.4999999999982</v>
      </c>
      <c r="R1138" s="19">
        <f t="shared" si="71"/>
        <v>10</v>
      </c>
    </row>
    <row r="1139" spans="2:18" ht="14.25" customHeight="1">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c r="O1139" s="13" t="b">
        <f t="shared" si="68"/>
        <v>0</v>
      </c>
      <c r="P1139" s="14">
        <f t="shared" si="69"/>
        <v>11375</v>
      </c>
      <c r="Q1139" s="14">
        <f t="shared" si="70"/>
        <v>6825.0000000000009</v>
      </c>
      <c r="R1139" s="19">
        <f t="shared" si="71"/>
        <v>10</v>
      </c>
    </row>
    <row r="1140" spans="2:18" ht="14.25" customHeight="1">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c r="O1140" s="13" t="b">
        <f t="shared" si="68"/>
        <v>0</v>
      </c>
      <c r="P1140" s="14">
        <f t="shared" si="69"/>
        <v>9000.0000000000018</v>
      </c>
      <c r="Q1140" s="14">
        <f t="shared" si="70"/>
        <v>4050.0000000000005</v>
      </c>
      <c r="R1140" s="19">
        <f t="shared" si="71"/>
        <v>9.9999999999999982</v>
      </c>
    </row>
    <row r="1141" spans="2:18" ht="14.25" customHeight="1">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c r="O1141" s="13" t="b">
        <f t="shared" si="68"/>
        <v>0</v>
      </c>
      <c r="P1141" s="14">
        <f t="shared" si="69"/>
        <v>19000</v>
      </c>
      <c r="Q1141" s="14">
        <f t="shared" si="70"/>
        <v>12350.000000000002</v>
      </c>
      <c r="R1141" s="19">
        <f t="shared" si="71"/>
        <v>10</v>
      </c>
    </row>
    <row r="1142" spans="2:18" ht="14.25" customHeight="1">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c r="O1142" s="13" t="b">
        <f t="shared" si="68"/>
        <v>0</v>
      </c>
      <c r="P1142" s="14">
        <f t="shared" si="69"/>
        <v>12500.000000000002</v>
      </c>
      <c r="Q1142" s="14">
        <f t="shared" si="70"/>
        <v>6250</v>
      </c>
      <c r="R1142" s="19">
        <f t="shared" si="71"/>
        <v>10.000000000000002</v>
      </c>
    </row>
    <row r="1143" spans="2:18" ht="14.25" customHeight="1">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c r="O1143" s="13" t="b">
        <f t="shared" si="68"/>
        <v>0</v>
      </c>
      <c r="P1143" s="14">
        <f t="shared" si="69"/>
        <v>12500.000000000002</v>
      </c>
      <c r="Q1143" s="14">
        <f t="shared" si="70"/>
        <v>6250</v>
      </c>
      <c r="R1143" s="19">
        <f t="shared" si="71"/>
        <v>10.000000000000002</v>
      </c>
    </row>
    <row r="1144" spans="2:18" ht="14.25" customHeight="1">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c r="O1144" s="13" t="b">
        <f t="shared" si="68"/>
        <v>0</v>
      </c>
      <c r="P1144" s="14">
        <f t="shared" si="69"/>
        <v>25875.000000000004</v>
      </c>
      <c r="Q1144" s="14">
        <f t="shared" si="70"/>
        <v>12937.5</v>
      </c>
      <c r="R1144" s="19">
        <f t="shared" si="71"/>
        <v>10</v>
      </c>
    </row>
    <row r="1145" spans="2:18" ht="14.25" customHeight="1">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c r="O1145" s="13" t="b">
        <f t="shared" si="68"/>
        <v>0</v>
      </c>
      <c r="P1145" s="14">
        <f t="shared" si="69"/>
        <v>20250.000000000004</v>
      </c>
      <c r="Q1145" s="14">
        <f t="shared" si="70"/>
        <v>12150.000000000004</v>
      </c>
      <c r="R1145" s="19">
        <f t="shared" si="71"/>
        <v>10</v>
      </c>
    </row>
    <row r="1146" spans="2:18" ht="14.25" customHeight="1">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c r="O1146" s="13" t="b">
        <f t="shared" si="68"/>
        <v>0</v>
      </c>
      <c r="P1146" s="14">
        <f t="shared" si="69"/>
        <v>21249.999999999996</v>
      </c>
      <c r="Q1146" s="14">
        <f t="shared" si="70"/>
        <v>9562.4999999999982</v>
      </c>
      <c r="R1146" s="19">
        <f t="shared" si="71"/>
        <v>9.9999999999999982</v>
      </c>
    </row>
    <row r="1147" spans="2:18" ht="14.25" customHeight="1">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c r="O1147" s="13" t="b">
        <f t="shared" si="68"/>
        <v>0</v>
      </c>
      <c r="P1147" s="14">
        <f t="shared" si="69"/>
        <v>37500</v>
      </c>
      <c r="Q1147" s="14">
        <f t="shared" si="70"/>
        <v>24375.000000000004</v>
      </c>
      <c r="R1147" s="19">
        <f t="shared" si="71"/>
        <v>10.000000000000002</v>
      </c>
    </row>
    <row r="1148" spans="2:18" ht="14.25" customHeight="1">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c r="O1148" s="13" t="b">
        <f t="shared" si="68"/>
        <v>0</v>
      </c>
      <c r="P1148" s="14">
        <f t="shared" si="69"/>
        <v>46500</v>
      </c>
      <c r="Q1148" s="14">
        <f t="shared" si="70"/>
        <v>23249.999999999996</v>
      </c>
      <c r="R1148" s="19">
        <f t="shared" si="71"/>
        <v>10</v>
      </c>
    </row>
    <row r="1149" spans="2:18" ht="14.25" customHeight="1">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c r="O1149" s="13" t="b">
        <f t="shared" si="68"/>
        <v>0</v>
      </c>
      <c r="P1149" s="14">
        <f t="shared" si="69"/>
        <v>46500</v>
      </c>
      <c r="Q1149" s="14">
        <f t="shared" si="70"/>
        <v>23249.999999999996</v>
      </c>
      <c r="R1149" s="19">
        <f t="shared" si="71"/>
        <v>10</v>
      </c>
    </row>
    <row r="1150" spans="2:18" ht="14.25" customHeight="1">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c r="O1150" s="13" t="b">
        <f t="shared" si="68"/>
        <v>0</v>
      </c>
      <c r="P1150" s="14">
        <f t="shared" si="69"/>
        <v>45500</v>
      </c>
      <c r="Q1150" s="14">
        <f t="shared" si="70"/>
        <v>22749.999999999996</v>
      </c>
      <c r="R1150" s="19">
        <f t="shared" si="71"/>
        <v>10</v>
      </c>
    </row>
    <row r="1151" spans="2:18" ht="14.25" customHeight="1">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c r="O1151" s="13" t="b">
        <f t="shared" si="68"/>
        <v>0</v>
      </c>
      <c r="P1151" s="14">
        <f t="shared" si="69"/>
        <v>35750</v>
      </c>
      <c r="Q1151" s="14">
        <f t="shared" si="70"/>
        <v>21450.000000000004</v>
      </c>
      <c r="R1151" s="19">
        <f t="shared" si="71"/>
        <v>10</v>
      </c>
    </row>
    <row r="1152" spans="2:18" ht="14.25" customHeight="1">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c r="O1152" s="13" t="b">
        <f t="shared" si="68"/>
        <v>0</v>
      </c>
      <c r="P1152" s="14">
        <f t="shared" si="69"/>
        <v>30000</v>
      </c>
      <c r="Q1152" s="14">
        <f t="shared" si="70"/>
        <v>13499.999999999998</v>
      </c>
      <c r="R1152" s="19">
        <f t="shared" si="71"/>
        <v>10.000000000000002</v>
      </c>
    </row>
    <row r="1153" spans="2:18" ht="14.25" customHeight="1">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c r="O1153" s="13" t="b">
        <f t="shared" si="68"/>
        <v>0</v>
      </c>
      <c r="P1153" s="14">
        <f t="shared" si="69"/>
        <v>52500</v>
      </c>
      <c r="Q1153" s="14">
        <f t="shared" si="70"/>
        <v>34125.000000000007</v>
      </c>
      <c r="R1153" s="19">
        <f t="shared" si="71"/>
        <v>10</v>
      </c>
    </row>
    <row r="1154" spans="2:18" ht="14.25" customHeight="1">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c r="O1154" s="13" t="b">
        <f t="shared" si="68"/>
        <v>0</v>
      </c>
      <c r="P1154" s="14">
        <f t="shared" si="69"/>
        <v>18000</v>
      </c>
      <c r="Q1154" s="14">
        <f t="shared" si="70"/>
        <v>6300</v>
      </c>
      <c r="R1154" s="19">
        <f t="shared" si="71"/>
        <v>9.9999999999999982</v>
      </c>
    </row>
    <row r="1155" spans="2:18" ht="14.25" customHeight="1">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c r="O1155" s="13" t="b">
        <f t="shared" si="68"/>
        <v>0</v>
      </c>
      <c r="P1155" s="14">
        <f t="shared" si="69"/>
        <v>10000</v>
      </c>
      <c r="Q1155" s="14">
        <f t="shared" si="70"/>
        <v>3500</v>
      </c>
      <c r="R1155" s="19">
        <f t="shared" si="71"/>
        <v>10</v>
      </c>
    </row>
    <row r="1156" spans="2:18" ht="14.25" customHeight="1">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c r="O1156" s="13" t="b">
        <f t="shared" si="68"/>
        <v>0</v>
      </c>
      <c r="P1156" s="14">
        <f t="shared" si="69"/>
        <v>7500.0000000000009</v>
      </c>
      <c r="Q1156" s="14">
        <f t="shared" si="70"/>
        <v>3000</v>
      </c>
      <c r="R1156" s="19">
        <f t="shared" si="71"/>
        <v>10.000000000000002</v>
      </c>
    </row>
    <row r="1157" spans="2:18" ht="14.25" customHeight="1">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c r="O1157" s="13" t="b">
        <f t="shared" si="68"/>
        <v>0</v>
      </c>
      <c r="P1157" s="14">
        <f t="shared" si="69"/>
        <v>3500</v>
      </c>
      <c r="Q1157" s="14">
        <f t="shared" si="70"/>
        <v>1050</v>
      </c>
      <c r="R1157" s="19">
        <f t="shared" si="71"/>
        <v>10</v>
      </c>
    </row>
    <row r="1158" spans="2:18" ht="14.25" customHeight="1">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c r="O1158" s="13" t="b">
        <f t="shared" si="68"/>
        <v>0</v>
      </c>
      <c r="P1158" s="14">
        <f t="shared" si="69"/>
        <v>7500</v>
      </c>
      <c r="Q1158" s="14">
        <f t="shared" si="70"/>
        <v>1875</v>
      </c>
      <c r="R1158" s="19">
        <f t="shared" si="71"/>
        <v>10</v>
      </c>
    </row>
    <row r="1159" spans="2:18" ht="14.25" customHeight="1">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c r="O1159" s="13" t="b">
        <f t="shared" ref="O1159:O1222" si="72">ROUND(I1159*J1159,2)=ROUND(K1159,2)</f>
        <v>0</v>
      </c>
      <c r="P1159" s="14">
        <f t="shared" ref="P1159:P1222" si="73">I1159*J1159</f>
        <v>10000</v>
      </c>
      <c r="Q1159" s="14">
        <f t="shared" ref="Q1159:Q1222" si="74">P1159*M1159</f>
        <v>4000</v>
      </c>
      <c r="R1159" s="19">
        <f t="shared" ref="R1159:R1222" si="75">L1159/(P1159*M1159)</f>
        <v>10</v>
      </c>
    </row>
    <row r="1160" spans="2:18" ht="14.25" customHeight="1">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c r="O1160" s="13" t="b">
        <f t="shared" si="72"/>
        <v>0</v>
      </c>
      <c r="P1160" s="14">
        <f t="shared" si="73"/>
        <v>20000</v>
      </c>
      <c r="Q1160" s="14">
        <f t="shared" si="74"/>
        <v>7000</v>
      </c>
      <c r="R1160" s="19">
        <f t="shared" si="75"/>
        <v>10</v>
      </c>
    </row>
    <row r="1161" spans="2:18" ht="14.25" customHeight="1">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c r="O1161" s="13" t="b">
        <f t="shared" si="72"/>
        <v>0</v>
      </c>
      <c r="P1161" s="14">
        <f t="shared" si="73"/>
        <v>6000</v>
      </c>
      <c r="Q1161" s="14">
        <f t="shared" si="74"/>
        <v>2100</v>
      </c>
      <c r="R1161" s="19">
        <f t="shared" si="75"/>
        <v>10</v>
      </c>
    </row>
    <row r="1162" spans="2:18" ht="14.25" customHeight="1">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c r="O1162" s="13" t="b">
        <f t="shared" si="72"/>
        <v>0</v>
      </c>
      <c r="P1162" s="14">
        <f t="shared" si="73"/>
        <v>6000.0000000000009</v>
      </c>
      <c r="Q1162" s="14">
        <f t="shared" si="74"/>
        <v>2400</v>
      </c>
      <c r="R1162" s="19">
        <f t="shared" si="75"/>
        <v>10</v>
      </c>
    </row>
    <row r="1163" spans="2:18" ht="14.25" customHeight="1">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c r="O1163" s="13" t="b">
        <f t="shared" si="72"/>
        <v>0</v>
      </c>
      <c r="P1163" s="14">
        <f t="shared" si="73"/>
        <v>2625</v>
      </c>
      <c r="Q1163" s="14">
        <f t="shared" si="74"/>
        <v>787.5</v>
      </c>
      <c r="R1163" s="19">
        <f t="shared" si="75"/>
        <v>10</v>
      </c>
    </row>
    <row r="1164" spans="2:18" ht="14.25" customHeight="1">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c r="O1164" s="13" t="b">
        <f t="shared" si="72"/>
        <v>0</v>
      </c>
      <c r="P1164" s="14">
        <f t="shared" si="73"/>
        <v>7500</v>
      </c>
      <c r="Q1164" s="14">
        <f t="shared" si="74"/>
        <v>1875</v>
      </c>
      <c r="R1164" s="19">
        <f t="shared" si="75"/>
        <v>10</v>
      </c>
    </row>
    <row r="1165" spans="2:18" ht="14.25" customHeight="1">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c r="O1165" s="13" t="b">
        <f t="shared" si="72"/>
        <v>0</v>
      </c>
      <c r="P1165" s="14">
        <f t="shared" si="73"/>
        <v>10000</v>
      </c>
      <c r="Q1165" s="14">
        <f t="shared" si="74"/>
        <v>4000</v>
      </c>
      <c r="R1165" s="19">
        <f t="shared" si="75"/>
        <v>10</v>
      </c>
    </row>
    <row r="1166" spans="2:18" ht="14.25" customHeight="1">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c r="O1166" s="13" t="b">
        <f t="shared" si="72"/>
        <v>0</v>
      </c>
      <c r="P1166" s="14">
        <f t="shared" si="73"/>
        <v>18800</v>
      </c>
      <c r="Q1166" s="14">
        <f t="shared" si="74"/>
        <v>6580</v>
      </c>
      <c r="R1166" s="19">
        <f t="shared" si="75"/>
        <v>10</v>
      </c>
    </row>
    <row r="1167" spans="2:18" ht="14.25" customHeight="1">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c r="O1167" s="13" t="b">
        <f t="shared" si="72"/>
        <v>0</v>
      </c>
      <c r="P1167" s="14">
        <f t="shared" si="73"/>
        <v>7000</v>
      </c>
      <c r="Q1167" s="14">
        <f t="shared" si="74"/>
        <v>2450</v>
      </c>
      <c r="R1167" s="19">
        <f t="shared" si="75"/>
        <v>10</v>
      </c>
    </row>
    <row r="1168" spans="2:18" ht="14.25" customHeight="1">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c r="O1168" s="13" t="b">
        <f t="shared" si="72"/>
        <v>0</v>
      </c>
      <c r="P1168" s="14">
        <f t="shared" si="73"/>
        <v>6000.0000000000009</v>
      </c>
      <c r="Q1168" s="14">
        <f t="shared" si="74"/>
        <v>2400</v>
      </c>
      <c r="R1168" s="19">
        <f t="shared" si="75"/>
        <v>10</v>
      </c>
    </row>
    <row r="1169" spans="2:18" ht="14.25" customHeight="1">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c r="O1169" s="13" t="b">
        <f t="shared" si="72"/>
        <v>0</v>
      </c>
      <c r="P1169" s="14">
        <f t="shared" si="73"/>
        <v>1750</v>
      </c>
      <c r="Q1169" s="14">
        <f t="shared" si="74"/>
        <v>525</v>
      </c>
      <c r="R1169" s="19">
        <f t="shared" si="75"/>
        <v>10</v>
      </c>
    </row>
    <row r="1170" spans="2:18" ht="14.25" customHeight="1">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c r="O1170" s="13" t="b">
        <f t="shared" si="72"/>
        <v>0</v>
      </c>
      <c r="P1170" s="14">
        <f t="shared" si="73"/>
        <v>5000</v>
      </c>
      <c r="Q1170" s="14">
        <f t="shared" si="74"/>
        <v>1250</v>
      </c>
      <c r="R1170" s="19">
        <f t="shared" si="75"/>
        <v>10</v>
      </c>
    </row>
    <row r="1171" spans="2:18" ht="14.25" customHeight="1">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c r="O1171" s="13" t="b">
        <f t="shared" si="72"/>
        <v>0</v>
      </c>
      <c r="P1171" s="14">
        <f t="shared" si="73"/>
        <v>8000</v>
      </c>
      <c r="Q1171" s="14">
        <f t="shared" si="74"/>
        <v>3200</v>
      </c>
      <c r="R1171" s="19">
        <f t="shared" si="75"/>
        <v>10</v>
      </c>
    </row>
    <row r="1172" spans="2:18" ht="14.25" customHeight="1">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c r="O1172" s="13" t="b">
        <f t="shared" si="72"/>
        <v>0</v>
      </c>
      <c r="P1172" s="14">
        <f t="shared" si="73"/>
        <v>18000</v>
      </c>
      <c r="Q1172" s="14">
        <f t="shared" si="74"/>
        <v>6300</v>
      </c>
      <c r="R1172" s="19">
        <f t="shared" si="75"/>
        <v>9.9999999999999982</v>
      </c>
    </row>
    <row r="1173" spans="2:18" ht="14.25" customHeight="1">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c r="O1173" s="13" t="b">
        <f t="shared" si="72"/>
        <v>0</v>
      </c>
      <c r="P1173" s="14">
        <f t="shared" si="73"/>
        <v>6000</v>
      </c>
      <c r="Q1173" s="14">
        <f t="shared" si="74"/>
        <v>2100</v>
      </c>
      <c r="R1173" s="19">
        <f t="shared" si="75"/>
        <v>10</v>
      </c>
    </row>
    <row r="1174" spans="2:18" ht="14.25" customHeight="1">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c r="O1174" s="13" t="b">
        <f t="shared" si="72"/>
        <v>0</v>
      </c>
      <c r="P1174" s="14">
        <f t="shared" si="73"/>
        <v>4500.0000000000009</v>
      </c>
      <c r="Q1174" s="14">
        <f t="shared" si="74"/>
        <v>1800.0000000000002</v>
      </c>
      <c r="R1174" s="19">
        <f t="shared" si="75"/>
        <v>9.9999999999999982</v>
      </c>
    </row>
    <row r="1175" spans="2:18" ht="14.25" customHeight="1">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c r="O1175" s="13" t="b">
        <f t="shared" si="72"/>
        <v>0</v>
      </c>
      <c r="P1175" s="14">
        <f t="shared" si="73"/>
        <v>2625</v>
      </c>
      <c r="Q1175" s="14">
        <f t="shared" si="74"/>
        <v>787.5</v>
      </c>
      <c r="R1175" s="19">
        <f t="shared" si="75"/>
        <v>10</v>
      </c>
    </row>
    <row r="1176" spans="2:18" ht="14.25" customHeight="1">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c r="O1176" s="13" t="b">
        <f t="shared" si="72"/>
        <v>0</v>
      </c>
      <c r="P1176" s="14">
        <f t="shared" si="73"/>
        <v>3750</v>
      </c>
      <c r="Q1176" s="14">
        <f t="shared" si="74"/>
        <v>937.5</v>
      </c>
      <c r="R1176" s="19">
        <f t="shared" si="75"/>
        <v>10</v>
      </c>
    </row>
    <row r="1177" spans="2:18" ht="14.25" customHeight="1">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c r="O1177" s="13" t="b">
        <f t="shared" si="72"/>
        <v>0</v>
      </c>
      <c r="P1177" s="14">
        <f t="shared" si="73"/>
        <v>9000</v>
      </c>
      <c r="Q1177" s="14">
        <f t="shared" si="74"/>
        <v>3600</v>
      </c>
      <c r="R1177" s="19">
        <f t="shared" si="75"/>
        <v>10</v>
      </c>
    </row>
    <row r="1178" spans="2:18" ht="14.25" customHeight="1">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c r="O1178" s="13" t="b">
        <f t="shared" si="72"/>
        <v>0</v>
      </c>
      <c r="P1178" s="14">
        <f t="shared" si="73"/>
        <v>27224.999999999996</v>
      </c>
      <c r="Q1178" s="14">
        <f t="shared" si="74"/>
        <v>9528.7499999999982</v>
      </c>
      <c r="R1178" s="19">
        <f t="shared" si="75"/>
        <v>9.9999999999999982</v>
      </c>
    </row>
    <row r="1179" spans="2:18" ht="14.25" customHeight="1">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c r="O1179" s="13" t="b">
        <f t="shared" si="72"/>
        <v>0</v>
      </c>
      <c r="P1179" s="14">
        <f t="shared" si="73"/>
        <v>10000</v>
      </c>
      <c r="Q1179" s="14">
        <f t="shared" si="74"/>
        <v>3500</v>
      </c>
      <c r="R1179" s="19">
        <f t="shared" si="75"/>
        <v>10</v>
      </c>
    </row>
    <row r="1180" spans="2:18" ht="14.25" customHeight="1">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c r="O1180" s="13" t="b">
        <f t="shared" si="72"/>
        <v>0</v>
      </c>
      <c r="P1180" s="14">
        <f t="shared" si="73"/>
        <v>7875</v>
      </c>
      <c r="Q1180" s="14">
        <f t="shared" si="74"/>
        <v>3149.9999999999995</v>
      </c>
      <c r="R1180" s="19">
        <f t="shared" si="75"/>
        <v>10</v>
      </c>
    </row>
    <row r="1181" spans="2:18" ht="14.25" customHeight="1">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c r="O1181" s="13" t="b">
        <f t="shared" si="72"/>
        <v>0</v>
      </c>
      <c r="P1181" s="14">
        <f t="shared" si="73"/>
        <v>5625</v>
      </c>
      <c r="Q1181" s="14">
        <f t="shared" si="74"/>
        <v>1687.5</v>
      </c>
      <c r="R1181" s="19">
        <f t="shared" si="75"/>
        <v>10</v>
      </c>
    </row>
    <row r="1182" spans="2:18" ht="14.25" customHeight="1">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c r="O1182" s="13" t="b">
        <f t="shared" si="72"/>
        <v>0</v>
      </c>
      <c r="P1182" s="14">
        <f t="shared" si="73"/>
        <v>8249.9999999999982</v>
      </c>
      <c r="Q1182" s="14">
        <f t="shared" si="74"/>
        <v>2062.4999999999995</v>
      </c>
      <c r="R1182" s="19">
        <f t="shared" si="75"/>
        <v>10</v>
      </c>
    </row>
    <row r="1183" spans="2:18" ht="14.25" customHeight="1">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c r="O1183" s="13" t="b">
        <f t="shared" si="72"/>
        <v>0</v>
      </c>
      <c r="P1183" s="14">
        <f t="shared" si="73"/>
        <v>16500</v>
      </c>
      <c r="Q1183" s="14">
        <f t="shared" si="74"/>
        <v>6600</v>
      </c>
      <c r="R1183" s="19">
        <f t="shared" si="75"/>
        <v>10</v>
      </c>
    </row>
    <row r="1184" spans="2:18" ht="14.25" customHeight="1">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c r="O1184" s="13" t="b">
        <f t="shared" si="72"/>
        <v>0</v>
      </c>
      <c r="P1184" s="14">
        <f t="shared" si="73"/>
        <v>28874.999999999996</v>
      </c>
      <c r="Q1184" s="14">
        <f t="shared" si="74"/>
        <v>10106.249999999998</v>
      </c>
      <c r="R1184" s="19">
        <f t="shared" si="75"/>
        <v>9.9999999999999982</v>
      </c>
    </row>
    <row r="1185" spans="2:18" ht="14.25" customHeight="1">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c r="O1185" s="13" t="b">
        <f t="shared" si="72"/>
        <v>0</v>
      </c>
      <c r="P1185" s="14">
        <f t="shared" si="73"/>
        <v>13750</v>
      </c>
      <c r="Q1185" s="14">
        <f t="shared" si="74"/>
        <v>4812.5</v>
      </c>
      <c r="R1185" s="19">
        <f t="shared" si="75"/>
        <v>10</v>
      </c>
    </row>
    <row r="1186" spans="2:18" ht="14.25" customHeight="1">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c r="O1186" s="13" t="b">
        <f t="shared" si="72"/>
        <v>0</v>
      </c>
      <c r="P1186" s="14">
        <f t="shared" si="73"/>
        <v>9000</v>
      </c>
      <c r="Q1186" s="14">
        <f t="shared" si="74"/>
        <v>3599.9999999999995</v>
      </c>
      <c r="R1186" s="19">
        <f t="shared" si="75"/>
        <v>10.000000000000002</v>
      </c>
    </row>
    <row r="1187" spans="2:18" ht="14.25" customHeight="1">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c r="O1187" s="13" t="b">
        <f t="shared" si="72"/>
        <v>0</v>
      </c>
      <c r="P1187" s="14">
        <f t="shared" si="73"/>
        <v>7875</v>
      </c>
      <c r="Q1187" s="14">
        <f t="shared" si="74"/>
        <v>2362.5</v>
      </c>
      <c r="R1187" s="19">
        <f t="shared" si="75"/>
        <v>10</v>
      </c>
    </row>
    <row r="1188" spans="2:18" ht="14.25" customHeight="1">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c r="O1188" s="13" t="b">
        <f t="shared" si="72"/>
        <v>0</v>
      </c>
      <c r="P1188" s="14">
        <f t="shared" si="73"/>
        <v>9624.9999999999982</v>
      </c>
      <c r="Q1188" s="14">
        <f t="shared" si="74"/>
        <v>2406.2499999999995</v>
      </c>
      <c r="R1188" s="19">
        <f t="shared" si="75"/>
        <v>10</v>
      </c>
    </row>
    <row r="1189" spans="2:18" ht="14.25" customHeight="1">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c r="O1189" s="13" t="b">
        <f t="shared" si="72"/>
        <v>0</v>
      </c>
      <c r="P1189" s="14">
        <f t="shared" si="73"/>
        <v>19500</v>
      </c>
      <c r="Q1189" s="14">
        <f t="shared" si="74"/>
        <v>7800</v>
      </c>
      <c r="R1189" s="19">
        <f t="shared" si="75"/>
        <v>10</v>
      </c>
    </row>
    <row r="1190" spans="2:18" ht="14.25" customHeight="1">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c r="O1190" s="13" t="b">
        <f t="shared" si="72"/>
        <v>0</v>
      </c>
      <c r="P1190" s="14">
        <f t="shared" si="73"/>
        <v>30249.999999999996</v>
      </c>
      <c r="Q1190" s="14">
        <f t="shared" si="74"/>
        <v>10587.499999999998</v>
      </c>
      <c r="R1190" s="19">
        <f t="shared" si="75"/>
        <v>9.9999999999999982</v>
      </c>
    </row>
    <row r="1191" spans="2:18" ht="14.25" customHeight="1">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c r="O1191" s="13" t="b">
        <f t="shared" si="72"/>
        <v>0</v>
      </c>
      <c r="P1191" s="14">
        <f t="shared" si="73"/>
        <v>15000</v>
      </c>
      <c r="Q1191" s="14">
        <f t="shared" si="74"/>
        <v>5250</v>
      </c>
      <c r="R1191" s="19">
        <f t="shared" si="75"/>
        <v>10</v>
      </c>
    </row>
    <row r="1192" spans="2:18" ht="14.25" customHeight="1">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c r="O1192" s="13" t="b">
        <f t="shared" si="72"/>
        <v>0</v>
      </c>
      <c r="P1192" s="14">
        <f t="shared" si="73"/>
        <v>10125</v>
      </c>
      <c r="Q1192" s="14">
        <f t="shared" si="74"/>
        <v>4049.9999999999995</v>
      </c>
      <c r="R1192" s="19">
        <f t="shared" si="75"/>
        <v>10.000000000000002</v>
      </c>
    </row>
    <row r="1193" spans="2:18" ht="14.25" customHeight="1">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c r="O1193" s="13" t="b">
        <f t="shared" si="72"/>
        <v>0</v>
      </c>
      <c r="P1193" s="14">
        <f t="shared" si="73"/>
        <v>7875</v>
      </c>
      <c r="Q1193" s="14">
        <f t="shared" si="74"/>
        <v>2362.5</v>
      </c>
      <c r="R1193" s="19">
        <f t="shared" si="75"/>
        <v>10</v>
      </c>
    </row>
    <row r="1194" spans="2:18" ht="14.25" customHeight="1">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c r="O1194" s="13" t="b">
        <f t="shared" si="72"/>
        <v>0</v>
      </c>
      <c r="P1194" s="14">
        <f t="shared" si="73"/>
        <v>10999.999999999998</v>
      </c>
      <c r="Q1194" s="14">
        <f t="shared" si="74"/>
        <v>2749.9999999999995</v>
      </c>
      <c r="R1194" s="19">
        <f t="shared" si="75"/>
        <v>10</v>
      </c>
    </row>
    <row r="1195" spans="2:18" ht="14.25" customHeight="1">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c r="O1195" s="13" t="b">
        <f t="shared" si="72"/>
        <v>0</v>
      </c>
      <c r="P1195" s="14">
        <f t="shared" si="73"/>
        <v>22500</v>
      </c>
      <c r="Q1195" s="14">
        <f t="shared" si="74"/>
        <v>9000</v>
      </c>
      <c r="R1195" s="19">
        <f t="shared" si="75"/>
        <v>10</v>
      </c>
    </row>
    <row r="1196" spans="2:18" ht="14.25" customHeight="1">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c r="O1196" s="13" t="b">
        <f t="shared" si="72"/>
        <v>0</v>
      </c>
      <c r="P1196" s="14">
        <f t="shared" si="73"/>
        <v>28874.999999999996</v>
      </c>
      <c r="Q1196" s="14">
        <f t="shared" si="74"/>
        <v>10106.249999999998</v>
      </c>
      <c r="R1196" s="19">
        <f t="shared" si="75"/>
        <v>9.9999999999999982</v>
      </c>
    </row>
    <row r="1197" spans="2:18" ht="14.25" customHeight="1">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c r="O1197" s="13" t="b">
        <f t="shared" si="72"/>
        <v>0</v>
      </c>
      <c r="P1197" s="14">
        <f t="shared" si="73"/>
        <v>15000</v>
      </c>
      <c r="Q1197" s="14">
        <f t="shared" si="74"/>
        <v>5250</v>
      </c>
      <c r="R1197" s="19">
        <f t="shared" si="75"/>
        <v>10</v>
      </c>
    </row>
    <row r="1198" spans="2:18" ht="14.25" customHeight="1">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c r="O1198" s="13" t="b">
        <f t="shared" si="72"/>
        <v>0</v>
      </c>
      <c r="P1198" s="14">
        <f t="shared" si="73"/>
        <v>10125</v>
      </c>
      <c r="Q1198" s="14">
        <f t="shared" si="74"/>
        <v>4049.9999999999995</v>
      </c>
      <c r="R1198" s="19">
        <f t="shared" si="75"/>
        <v>10.000000000000002</v>
      </c>
    </row>
    <row r="1199" spans="2:18" ht="14.25" customHeight="1">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c r="O1199" s="13" t="b">
        <f t="shared" si="72"/>
        <v>0</v>
      </c>
      <c r="P1199" s="14">
        <f t="shared" si="73"/>
        <v>7875</v>
      </c>
      <c r="Q1199" s="14">
        <f t="shared" si="74"/>
        <v>2362.5</v>
      </c>
      <c r="R1199" s="19">
        <f t="shared" si="75"/>
        <v>10</v>
      </c>
    </row>
    <row r="1200" spans="2:18" ht="14.25" customHeight="1">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c r="O1200" s="13" t="b">
        <f t="shared" si="72"/>
        <v>0</v>
      </c>
      <c r="P1200" s="14">
        <f t="shared" si="73"/>
        <v>8249.9999999999982</v>
      </c>
      <c r="Q1200" s="14">
        <f t="shared" si="74"/>
        <v>2062.4999999999995</v>
      </c>
      <c r="R1200" s="19">
        <f t="shared" si="75"/>
        <v>10</v>
      </c>
    </row>
    <row r="1201" spans="2:18" ht="14.25" customHeight="1">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c r="O1201" s="13" t="b">
        <f t="shared" si="72"/>
        <v>0</v>
      </c>
      <c r="P1201" s="14">
        <f t="shared" si="73"/>
        <v>19500</v>
      </c>
      <c r="Q1201" s="14">
        <f t="shared" si="74"/>
        <v>7800</v>
      </c>
      <c r="R1201" s="19">
        <f t="shared" si="75"/>
        <v>10</v>
      </c>
    </row>
    <row r="1202" spans="2:18" ht="14.25" customHeight="1">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c r="O1202" s="13" t="b">
        <f t="shared" si="72"/>
        <v>0</v>
      </c>
      <c r="P1202" s="14">
        <f t="shared" si="73"/>
        <v>24749.999999999996</v>
      </c>
      <c r="Q1202" s="14">
        <f t="shared" si="74"/>
        <v>8662.4999999999982</v>
      </c>
      <c r="R1202" s="19">
        <f t="shared" si="75"/>
        <v>10</v>
      </c>
    </row>
    <row r="1203" spans="2:18" ht="14.25" customHeight="1">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c r="O1203" s="13" t="b">
        <f t="shared" si="72"/>
        <v>0</v>
      </c>
      <c r="P1203" s="14">
        <f t="shared" si="73"/>
        <v>12500</v>
      </c>
      <c r="Q1203" s="14">
        <f t="shared" si="74"/>
        <v>4375</v>
      </c>
      <c r="R1203" s="19">
        <f t="shared" si="75"/>
        <v>10</v>
      </c>
    </row>
    <row r="1204" spans="2:18" ht="14.25" customHeight="1">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c r="O1204" s="13" t="b">
        <f t="shared" si="72"/>
        <v>0</v>
      </c>
      <c r="P1204" s="14">
        <f t="shared" si="73"/>
        <v>6750</v>
      </c>
      <c r="Q1204" s="14">
        <f t="shared" si="74"/>
        <v>2700</v>
      </c>
      <c r="R1204" s="19">
        <f t="shared" si="75"/>
        <v>9.9999999999999982</v>
      </c>
    </row>
    <row r="1205" spans="2:18" ht="14.25" customHeight="1">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c r="O1205" s="13" t="b">
        <f t="shared" si="72"/>
        <v>0</v>
      </c>
      <c r="P1205" s="14">
        <f t="shared" si="73"/>
        <v>5625</v>
      </c>
      <c r="Q1205" s="14">
        <f t="shared" si="74"/>
        <v>1687.5</v>
      </c>
      <c r="R1205" s="19">
        <f t="shared" si="75"/>
        <v>10</v>
      </c>
    </row>
    <row r="1206" spans="2:18" ht="14.25" customHeight="1">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c r="O1206" s="13" t="b">
        <f t="shared" si="72"/>
        <v>0</v>
      </c>
      <c r="P1206" s="14">
        <f t="shared" si="73"/>
        <v>6874.9999999999991</v>
      </c>
      <c r="Q1206" s="14">
        <f t="shared" si="74"/>
        <v>1718.7499999999998</v>
      </c>
      <c r="R1206" s="19">
        <f t="shared" si="75"/>
        <v>10</v>
      </c>
    </row>
    <row r="1207" spans="2:18" ht="14.25" customHeight="1">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c r="O1207" s="13" t="b">
        <f t="shared" si="72"/>
        <v>0</v>
      </c>
      <c r="P1207" s="14">
        <f t="shared" si="73"/>
        <v>13500</v>
      </c>
      <c r="Q1207" s="14">
        <f t="shared" si="74"/>
        <v>5400</v>
      </c>
      <c r="R1207" s="19">
        <f t="shared" si="75"/>
        <v>10</v>
      </c>
    </row>
    <row r="1208" spans="2:18" ht="14.25" customHeight="1">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c r="O1208" s="13" t="b">
        <f t="shared" si="72"/>
        <v>0</v>
      </c>
      <c r="P1208" s="14">
        <f t="shared" si="73"/>
        <v>24000</v>
      </c>
      <c r="Q1208" s="14">
        <f t="shared" si="74"/>
        <v>8400</v>
      </c>
      <c r="R1208" s="19">
        <f t="shared" si="75"/>
        <v>10</v>
      </c>
    </row>
    <row r="1209" spans="2:18" ht="14.25" customHeight="1">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c r="O1209" s="13" t="b">
        <f t="shared" si="72"/>
        <v>0</v>
      </c>
      <c r="P1209" s="14">
        <f t="shared" si="73"/>
        <v>12375.000000000002</v>
      </c>
      <c r="Q1209" s="14">
        <f t="shared" si="74"/>
        <v>4331.25</v>
      </c>
      <c r="R1209" s="19">
        <f t="shared" si="75"/>
        <v>10</v>
      </c>
    </row>
    <row r="1210" spans="2:18" ht="14.25" customHeight="1">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c r="O1210" s="13" t="b">
        <f t="shared" si="72"/>
        <v>0</v>
      </c>
      <c r="P1210" s="14">
        <f t="shared" si="73"/>
        <v>6875.0000000000009</v>
      </c>
      <c r="Q1210" s="14">
        <f t="shared" si="74"/>
        <v>2750</v>
      </c>
      <c r="R1210" s="19">
        <f t="shared" si="75"/>
        <v>10.000000000000002</v>
      </c>
    </row>
    <row r="1211" spans="2:18" ht="14.25" customHeight="1">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c r="O1211" s="13" t="b">
        <f t="shared" si="72"/>
        <v>0</v>
      </c>
      <c r="P1211" s="14">
        <f t="shared" si="73"/>
        <v>5500.0000000000009</v>
      </c>
      <c r="Q1211" s="14">
        <f t="shared" si="74"/>
        <v>1650.0000000000002</v>
      </c>
      <c r="R1211" s="19">
        <f t="shared" si="75"/>
        <v>9.9999999999999982</v>
      </c>
    </row>
    <row r="1212" spans="2:18" ht="14.25" customHeight="1">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c r="O1212" s="13" t="b">
        <f t="shared" si="72"/>
        <v>0</v>
      </c>
      <c r="P1212" s="14">
        <f t="shared" si="73"/>
        <v>6500</v>
      </c>
      <c r="Q1212" s="14">
        <f t="shared" si="74"/>
        <v>1625</v>
      </c>
      <c r="R1212" s="19">
        <f t="shared" si="75"/>
        <v>10</v>
      </c>
    </row>
    <row r="1213" spans="2:18" ht="14.25" customHeight="1">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c r="O1213" s="13" t="b">
        <f t="shared" si="72"/>
        <v>0</v>
      </c>
      <c r="P1213" s="14">
        <f t="shared" si="73"/>
        <v>15750</v>
      </c>
      <c r="Q1213" s="14">
        <f t="shared" si="74"/>
        <v>6300</v>
      </c>
      <c r="R1213" s="19">
        <f t="shared" si="75"/>
        <v>10</v>
      </c>
    </row>
    <row r="1214" spans="2:18" ht="14.25" customHeight="1">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c r="O1214" s="13" t="b">
        <f t="shared" si="72"/>
        <v>0</v>
      </c>
      <c r="P1214" s="14">
        <f t="shared" si="73"/>
        <v>24375</v>
      </c>
      <c r="Q1214" s="14">
        <f t="shared" si="74"/>
        <v>8531.25</v>
      </c>
      <c r="R1214" s="19">
        <f t="shared" si="75"/>
        <v>10</v>
      </c>
    </row>
    <row r="1215" spans="2:18" ht="14.25" customHeight="1">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c r="O1215" s="13" t="b">
        <f t="shared" si="72"/>
        <v>0</v>
      </c>
      <c r="P1215" s="14">
        <f t="shared" si="73"/>
        <v>11000.000000000002</v>
      </c>
      <c r="Q1215" s="14">
        <f t="shared" si="74"/>
        <v>3850.0000000000005</v>
      </c>
      <c r="R1215" s="19">
        <f t="shared" si="75"/>
        <v>9.9999999999999982</v>
      </c>
    </row>
    <row r="1216" spans="2:18" ht="14.25" customHeight="1">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c r="O1216" s="13" t="b">
        <f t="shared" si="72"/>
        <v>0</v>
      </c>
      <c r="P1216" s="14">
        <f t="shared" si="73"/>
        <v>10725.000000000002</v>
      </c>
      <c r="Q1216" s="14">
        <f t="shared" si="74"/>
        <v>4290</v>
      </c>
      <c r="R1216" s="19">
        <f t="shared" si="75"/>
        <v>10</v>
      </c>
    </row>
    <row r="1217" spans="2:18" ht="14.25" customHeight="1">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c r="O1217" s="13" t="b">
        <f t="shared" si="72"/>
        <v>0</v>
      </c>
      <c r="P1217" s="14">
        <f t="shared" si="73"/>
        <v>9625.0000000000018</v>
      </c>
      <c r="Q1217" s="14">
        <f t="shared" si="74"/>
        <v>2887.5000000000005</v>
      </c>
      <c r="R1217" s="19">
        <f t="shared" si="75"/>
        <v>10</v>
      </c>
    </row>
    <row r="1218" spans="2:18" ht="14.25" customHeight="1">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c r="O1218" s="13" t="b">
        <f t="shared" si="72"/>
        <v>0</v>
      </c>
      <c r="P1218" s="14">
        <f t="shared" si="73"/>
        <v>9750</v>
      </c>
      <c r="Q1218" s="14">
        <f t="shared" si="74"/>
        <v>2437.5</v>
      </c>
      <c r="R1218" s="19">
        <f t="shared" si="75"/>
        <v>10</v>
      </c>
    </row>
    <row r="1219" spans="2:18" ht="14.25" customHeight="1">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c r="O1219" s="13" t="b">
        <f t="shared" si="72"/>
        <v>0</v>
      </c>
      <c r="P1219" s="14">
        <f t="shared" si="73"/>
        <v>17500</v>
      </c>
      <c r="Q1219" s="14">
        <f t="shared" si="74"/>
        <v>7000</v>
      </c>
      <c r="R1219" s="19">
        <f t="shared" si="75"/>
        <v>10</v>
      </c>
    </row>
    <row r="1220" spans="2:18" ht="14.25" customHeight="1">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c r="O1220" s="13" t="b">
        <f t="shared" si="72"/>
        <v>0</v>
      </c>
      <c r="P1220" s="14">
        <f t="shared" si="73"/>
        <v>30875</v>
      </c>
      <c r="Q1220" s="14">
        <f t="shared" si="74"/>
        <v>10806.25</v>
      </c>
      <c r="R1220" s="19">
        <f t="shared" si="75"/>
        <v>10</v>
      </c>
    </row>
    <row r="1221" spans="2:18" ht="14.25" customHeight="1">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c r="O1221" s="13" t="b">
        <f t="shared" si="72"/>
        <v>0</v>
      </c>
      <c r="P1221" s="14">
        <f t="shared" si="73"/>
        <v>15125.000000000002</v>
      </c>
      <c r="Q1221" s="14">
        <f t="shared" si="74"/>
        <v>5293.75</v>
      </c>
      <c r="R1221" s="19">
        <f t="shared" si="75"/>
        <v>10.000000000000002</v>
      </c>
    </row>
    <row r="1222" spans="2:18" ht="14.25" customHeight="1">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c r="O1222" s="13" t="b">
        <f t="shared" si="72"/>
        <v>0</v>
      </c>
      <c r="P1222" s="14">
        <f t="shared" si="73"/>
        <v>13750.000000000002</v>
      </c>
      <c r="Q1222" s="14">
        <f t="shared" si="74"/>
        <v>5500</v>
      </c>
      <c r="R1222" s="19">
        <f t="shared" si="75"/>
        <v>10.000000000000002</v>
      </c>
    </row>
    <row r="1223" spans="2:18" ht="14.25" customHeight="1">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c r="O1223" s="13" t="b">
        <f t="shared" ref="O1223:O1286" si="76">ROUND(I1223*J1223,2)=ROUND(K1223,2)</f>
        <v>0</v>
      </c>
      <c r="P1223" s="14">
        <f t="shared" ref="P1223:P1286" si="77">I1223*J1223</f>
        <v>11000.000000000002</v>
      </c>
      <c r="Q1223" s="14">
        <f t="shared" ref="Q1223:Q1286" si="78">P1223*M1223</f>
        <v>3300.0000000000005</v>
      </c>
      <c r="R1223" s="19">
        <f t="shared" ref="R1223:R1286" si="79">L1223/(P1223*M1223)</f>
        <v>9.9999999999999982</v>
      </c>
    </row>
    <row r="1224" spans="2:18" ht="14.25" customHeight="1">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c r="O1224" s="13" t="b">
        <f t="shared" si="76"/>
        <v>0</v>
      </c>
      <c r="P1224" s="14">
        <f t="shared" si="77"/>
        <v>13000</v>
      </c>
      <c r="Q1224" s="14">
        <f t="shared" si="78"/>
        <v>3250</v>
      </c>
      <c r="R1224" s="19">
        <f t="shared" si="79"/>
        <v>10</v>
      </c>
    </row>
    <row r="1225" spans="2:18" ht="14.25" customHeight="1">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c r="O1225" s="13" t="b">
        <f t="shared" si="76"/>
        <v>0</v>
      </c>
      <c r="P1225" s="14">
        <f t="shared" si="77"/>
        <v>21000</v>
      </c>
      <c r="Q1225" s="14">
        <f t="shared" si="78"/>
        <v>8400</v>
      </c>
      <c r="R1225" s="19">
        <f t="shared" si="79"/>
        <v>10</v>
      </c>
    </row>
    <row r="1226" spans="2:18" ht="14.25" customHeight="1">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c r="O1226" s="13" t="b">
        <f t="shared" si="76"/>
        <v>0</v>
      </c>
      <c r="P1226" s="14">
        <f t="shared" si="77"/>
        <v>13125</v>
      </c>
      <c r="Q1226" s="14">
        <f t="shared" si="78"/>
        <v>3281.25</v>
      </c>
      <c r="R1226" s="19">
        <f t="shared" si="79"/>
        <v>10</v>
      </c>
    </row>
    <row r="1227" spans="2:18" ht="14.25" customHeight="1">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c r="O1227" s="13" t="b">
        <f t="shared" si="76"/>
        <v>0</v>
      </c>
      <c r="P1227" s="14">
        <f t="shared" si="77"/>
        <v>16875</v>
      </c>
      <c r="Q1227" s="14">
        <f t="shared" si="78"/>
        <v>3375</v>
      </c>
      <c r="R1227" s="19">
        <f t="shared" si="79"/>
        <v>10</v>
      </c>
    </row>
    <row r="1228" spans="2:18" ht="14.25" customHeight="1">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c r="O1228" s="13" t="b">
        <f t="shared" si="76"/>
        <v>0</v>
      </c>
      <c r="P1228" s="14">
        <f t="shared" si="77"/>
        <v>16875</v>
      </c>
      <c r="Q1228" s="14">
        <f t="shared" si="78"/>
        <v>4218.75</v>
      </c>
      <c r="R1228" s="19">
        <f t="shared" si="79"/>
        <v>10</v>
      </c>
    </row>
    <row r="1229" spans="2:18" ht="14.25" customHeight="1">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c r="O1229" s="13" t="b">
        <f t="shared" si="76"/>
        <v>0</v>
      </c>
      <c r="P1229" s="14">
        <f t="shared" si="77"/>
        <v>10125</v>
      </c>
      <c r="Q1229" s="14">
        <f t="shared" si="78"/>
        <v>2531.25</v>
      </c>
      <c r="R1229" s="19">
        <f t="shared" si="79"/>
        <v>10</v>
      </c>
    </row>
    <row r="1230" spans="2:18" ht="14.25" customHeight="1">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c r="O1230" s="13" t="b">
        <f t="shared" si="76"/>
        <v>0</v>
      </c>
      <c r="P1230" s="14">
        <f t="shared" si="77"/>
        <v>16500.000000000004</v>
      </c>
      <c r="Q1230" s="14">
        <f t="shared" si="78"/>
        <v>4950.0000000000009</v>
      </c>
      <c r="R1230" s="19">
        <f t="shared" si="79"/>
        <v>10</v>
      </c>
    </row>
    <row r="1231" spans="2:18" ht="14.25" customHeight="1">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c r="O1231" s="13" t="b">
        <f t="shared" si="76"/>
        <v>0</v>
      </c>
      <c r="P1231" s="14">
        <f t="shared" si="77"/>
        <v>31625.000000000004</v>
      </c>
      <c r="Q1231" s="14">
        <f t="shared" si="78"/>
        <v>11068.750000000002</v>
      </c>
      <c r="R1231" s="19">
        <f t="shared" si="79"/>
        <v>10.000000000000002</v>
      </c>
    </row>
    <row r="1232" spans="2:18" ht="14.25" customHeight="1">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c r="O1232" s="13" t="b">
        <f t="shared" si="76"/>
        <v>0</v>
      </c>
      <c r="P1232" s="14">
        <f t="shared" si="77"/>
        <v>12375.000000000002</v>
      </c>
      <c r="Q1232" s="14">
        <f t="shared" si="78"/>
        <v>4331.2500000000009</v>
      </c>
      <c r="R1232" s="19">
        <f t="shared" si="79"/>
        <v>10</v>
      </c>
    </row>
    <row r="1233" spans="2:18" ht="14.25" customHeight="1">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c r="O1233" s="13" t="b">
        <f t="shared" si="76"/>
        <v>0</v>
      </c>
      <c r="P1233" s="14">
        <f t="shared" si="77"/>
        <v>12375</v>
      </c>
      <c r="Q1233" s="14">
        <f t="shared" si="78"/>
        <v>3093.75</v>
      </c>
      <c r="R1233" s="19">
        <f t="shared" si="79"/>
        <v>10</v>
      </c>
    </row>
    <row r="1234" spans="2:18" ht="14.25" customHeight="1">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c r="O1234" s="13" t="b">
        <f t="shared" si="76"/>
        <v>0</v>
      </c>
      <c r="P1234" s="14">
        <f t="shared" si="77"/>
        <v>8749.9999999999982</v>
      </c>
      <c r="Q1234" s="14">
        <f t="shared" si="78"/>
        <v>2187.4999999999995</v>
      </c>
      <c r="R1234" s="19">
        <f t="shared" si="79"/>
        <v>10</v>
      </c>
    </row>
    <row r="1235" spans="2:18" ht="14.25" customHeight="1">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c r="O1235" s="13" t="b">
        <f t="shared" si="76"/>
        <v>0</v>
      </c>
      <c r="P1235" s="14">
        <f t="shared" si="77"/>
        <v>16250.000000000004</v>
      </c>
      <c r="Q1235" s="14">
        <f t="shared" si="78"/>
        <v>4062.5000000000009</v>
      </c>
      <c r="R1235" s="19">
        <f t="shared" si="79"/>
        <v>10</v>
      </c>
    </row>
    <row r="1236" spans="2:18" ht="14.25" customHeight="1">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c r="O1236" s="13" t="b">
        <f t="shared" si="76"/>
        <v>0</v>
      </c>
      <c r="P1236" s="14">
        <f t="shared" si="77"/>
        <v>19250.000000000004</v>
      </c>
      <c r="Q1236" s="14">
        <f t="shared" si="78"/>
        <v>5775.0000000000009</v>
      </c>
      <c r="R1236" s="19">
        <f t="shared" si="79"/>
        <v>10</v>
      </c>
    </row>
    <row r="1237" spans="2:18" ht="14.25" customHeight="1">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c r="O1237" s="13" t="b">
        <f t="shared" si="76"/>
        <v>0</v>
      </c>
      <c r="P1237" s="14">
        <f t="shared" si="77"/>
        <v>29975.000000000004</v>
      </c>
      <c r="Q1237" s="14">
        <f t="shared" si="78"/>
        <v>10491.250000000002</v>
      </c>
      <c r="R1237" s="19">
        <f t="shared" si="79"/>
        <v>10.000000000000002</v>
      </c>
    </row>
    <row r="1238" spans="2:18" ht="14.25" customHeight="1">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c r="O1238" s="13" t="b">
        <f t="shared" si="76"/>
        <v>0</v>
      </c>
      <c r="P1238" s="14">
        <f t="shared" si="77"/>
        <v>13750.000000000002</v>
      </c>
      <c r="Q1238" s="14">
        <f t="shared" si="78"/>
        <v>4812.5000000000009</v>
      </c>
      <c r="R1238" s="19">
        <f t="shared" si="79"/>
        <v>10.000000000000002</v>
      </c>
    </row>
    <row r="1239" spans="2:18" ht="14.25" customHeight="1">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c r="O1239" s="13" t="b">
        <f t="shared" si="76"/>
        <v>0</v>
      </c>
      <c r="P1239" s="14">
        <f t="shared" si="77"/>
        <v>12375</v>
      </c>
      <c r="Q1239" s="14">
        <f t="shared" si="78"/>
        <v>3093.75</v>
      </c>
      <c r="R1239" s="19">
        <f t="shared" si="79"/>
        <v>10</v>
      </c>
    </row>
    <row r="1240" spans="2:18" ht="14.25" customHeight="1">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c r="O1240" s="13" t="b">
        <f t="shared" si="76"/>
        <v>0</v>
      </c>
      <c r="P1240" s="14">
        <f t="shared" si="77"/>
        <v>6249.9999999999991</v>
      </c>
      <c r="Q1240" s="14">
        <f t="shared" si="78"/>
        <v>1562.4999999999998</v>
      </c>
      <c r="R1240" s="19">
        <f t="shared" si="79"/>
        <v>10</v>
      </c>
    </row>
    <row r="1241" spans="2:18" ht="14.25" customHeight="1">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c r="O1241" s="13" t="b">
        <f t="shared" si="76"/>
        <v>0</v>
      </c>
      <c r="P1241" s="14">
        <f t="shared" si="77"/>
        <v>11375.000000000002</v>
      </c>
      <c r="Q1241" s="14">
        <f t="shared" si="78"/>
        <v>2843.7500000000005</v>
      </c>
      <c r="R1241" s="19">
        <f t="shared" si="79"/>
        <v>10.000000000000002</v>
      </c>
    </row>
    <row r="1242" spans="2:18" ht="14.25" customHeight="1">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c r="O1242" s="13" t="b">
        <f t="shared" si="76"/>
        <v>0</v>
      </c>
      <c r="P1242" s="14">
        <f t="shared" si="77"/>
        <v>15125.000000000002</v>
      </c>
      <c r="Q1242" s="14">
        <f t="shared" si="78"/>
        <v>4537.5</v>
      </c>
      <c r="R1242" s="19">
        <f t="shared" si="79"/>
        <v>10.000000000000002</v>
      </c>
    </row>
    <row r="1243" spans="2:18" ht="14.25" customHeight="1">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c r="O1243" s="13" t="b">
        <f t="shared" si="76"/>
        <v>0</v>
      </c>
      <c r="P1243" s="14">
        <f t="shared" si="77"/>
        <v>28875.000000000004</v>
      </c>
      <c r="Q1243" s="14">
        <f t="shared" si="78"/>
        <v>10106.250000000002</v>
      </c>
      <c r="R1243" s="19">
        <f t="shared" si="79"/>
        <v>10.000000000000002</v>
      </c>
    </row>
    <row r="1244" spans="2:18" ht="14.25" customHeight="1">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c r="O1244" s="13" t="b">
        <f t="shared" si="76"/>
        <v>0</v>
      </c>
      <c r="P1244" s="14">
        <f t="shared" si="77"/>
        <v>12375.000000000002</v>
      </c>
      <c r="Q1244" s="14">
        <f t="shared" si="78"/>
        <v>4331.2500000000009</v>
      </c>
      <c r="R1244" s="19">
        <f t="shared" si="79"/>
        <v>10</v>
      </c>
    </row>
    <row r="1245" spans="2:18" ht="14.25" customHeight="1">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c r="O1245" s="13" t="b">
        <f t="shared" si="76"/>
        <v>0</v>
      </c>
      <c r="P1245" s="14">
        <f t="shared" si="77"/>
        <v>10125</v>
      </c>
      <c r="Q1245" s="14">
        <f t="shared" si="78"/>
        <v>2531.25</v>
      </c>
      <c r="R1245" s="19">
        <f t="shared" si="79"/>
        <v>10</v>
      </c>
    </row>
    <row r="1246" spans="2:18" ht="14.25" customHeight="1">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c r="O1246" s="13" t="b">
        <f t="shared" si="76"/>
        <v>0</v>
      </c>
      <c r="P1246" s="14">
        <f t="shared" si="77"/>
        <v>7499.9999999999991</v>
      </c>
      <c r="Q1246" s="14">
        <f t="shared" si="78"/>
        <v>1874.9999999999998</v>
      </c>
      <c r="R1246" s="19">
        <f t="shared" si="79"/>
        <v>10</v>
      </c>
    </row>
    <row r="1247" spans="2:18" ht="14.25" customHeight="1">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c r="O1247" s="13" t="b">
        <f t="shared" si="76"/>
        <v>0</v>
      </c>
      <c r="P1247" s="14">
        <f t="shared" si="77"/>
        <v>9000.0000000000018</v>
      </c>
      <c r="Q1247" s="14">
        <f t="shared" si="78"/>
        <v>2250.0000000000005</v>
      </c>
      <c r="R1247" s="19">
        <f t="shared" si="79"/>
        <v>10</v>
      </c>
    </row>
    <row r="1248" spans="2:18" ht="14.25" customHeight="1">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c r="O1248" s="13" t="b">
        <f t="shared" si="76"/>
        <v>0</v>
      </c>
      <c r="P1248" s="14">
        <f t="shared" si="77"/>
        <v>15000</v>
      </c>
      <c r="Q1248" s="14">
        <f t="shared" si="78"/>
        <v>4500</v>
      </c>
      <c r="R1248" s="19">
        <f t="shared" si="79"/>
        <v>10</v>
      </c>
    </row>
    <row r="1249" spans="2:18" ht="14.25" customHeight="1">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c r="O1249" s="13" t="b">
        <f t="shared" si="76"/>
        <v>0</v>
      </c>
      <c r="P1249" s="14">
        <f t="shared" si="77"/>
        <v>37050</v>
      </c>
      <c r="Q1249" s="14">
        <f t="shared" si="78"/>
        <v>12967.500000000002</v>
      </c>
      <c r="R1249" s="19">
        <f t="shared" si="79"/>
        <v>10</v>
      </c>
    </row>
    <row r="1250" spans="2:18" ht="14.25" customHeight="1">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c r="O1250" s="13" t="b">
        <f t="shared" si="76"/>
        <v>0</v>
      </c>
      <c r="P1250" s="14">
        <f t="shared" si="77"/>
        <v>16500.000000000004</v>
      </c>
      <c r="Q1250" s="14">
        <f t="shared" si="78"/>
        <v>5775.0000000000018</v>
      </c>
      <c r="R1250" s="19">
        <f t="shared" si="79"/>
        <v>10</v>
      </c>
    </row>
    <row r="1251" spans="2:18" ht="14.25" customHeight="1">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c r="O1251" s="13" t="b">
        <f t="shared" si="76"/>
        <v>0</v>
      </c>
      <c r="P1251" s="14">
        <f t="shared" si="77"/>
        <v>16500.000000000004</v>
      </c>
      <c r="Q1251" s="14">
        <f t="shared" si="78"/>
        <v>4125.0000000000009</v>
      </c>
      <c r="R1251" s="19">
        <f t="shared" si="79"/>
        <v>10</v>
      </c>
    </row>
    <row r="1252" spans="2:18" ht="14.25" customHeight="1">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c r="O1252" s="13" t="b">
        <f t="shared" si="76"/>
        <v>0</v>
      </c>
      <c r="P1252" s="14">
        <f t="shared" si="77"/>
        <v>13750.000000000002</v>
      </c>
      <c r="Q1252" s="14">
        <f t="shared" si="78"/>
        <v>3437.5000000000005</v>
      </c>
      <c r="R1252" s="19">
        <f t="shared" si="79"/>
        <v>10</v>
      </c>
    </row>
    <row r="1253" spans="2:18" ht="14.25" customHeight="1">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c r="O1253" s="13" t="b">
        <f t="shared" si="76"/>
        <v>0</v>
      </c>
      <c r="P1253" s="14">
        <f t="shared" si="77"/>
        <v>17875</v>
      </c>
      <c r="Q1253" s="14">
        <f t="shared" si="78"/>
        <v>4468.75</v>
      </c>
      <c r="R1253" s="19">
        <f t="shared" si="79"/>
        <v>10</v>
      </c>
    </row>
    <row r="1254" spans="2:18" ht="14.25" customHeight="1">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c r="O1254" s="13" t="b">
        <f t="shared" si="76"/>
        <v>0</v>
      </c>
      <c r="P1254" s="14">
        <f t="shared" si="77"/>
        <v>28000</v>
      </c>
      <c r="Q1254" s="14">
        <f t="shared" si="78"/>
        <v>8400</v>
      </c>
      <c r="R1254" s="19">
        <f t="shared" si="79"/>
        <v>10</v>
      </c>
    </row>
    <row r="1255" spans="2:18" ht="14.25" customHeight="1">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c r="O1255" s="13" t="b">
        <f t="shared" si="76"/>
        <v>0</v>
      </c>
      <c r="P1255" s="14">
        <f t="shared" si="77"/>
        <v>42250</v>
      </c>
      <c r="Q1255" s="14">
        <f t="shared" si="78"/>
        <v>14787.500000000002</v>
      </c>
      <c r="R1255" s="19">
        <f t="shared" si="79"/>
        <v>9.9999999999999982</v>
      </c>
    </row>
    <row r="1256" spans="2:18" ht="14.25" customHeight="1">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c r="O1256" s="13" t="b">
        <f t="shared" si="76"/>
        <v>0</v>
      </c>
      <c r="P1256" s="14">
        <f t="shared" si="77"/>
        <v>24000.000000000004</v>
      </c>
      <c r="Q1256" s="14">
        <f t="shared" si="78"/>
        <v>8400.0000000000018</v>
      </c>
      <c r="R1256" s="19">
        <f t="shared" si="79"/>
        <v>10</v>
      </c>
    </row>
    <row r="1257" spans="2:18" ht="14.25" customHeight="1">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c r="O1257" s="13" t="b">
        <f t="shared" si="76"/>
        <v>0</v>
      </c>
      <c r="P1257" s="14">
        <f t="shared" si="77"/>
        <v>17875.000000000004</v>
      </c>
      <c r="Q1257" s="14">
        <f t="shared" si="78"/>
        <v>4468.7500000000009</v>
      </c>
      <c r="R1257" s="19">
        <f t="shared" si="79"/>
        <v>10</v>
      </c>
    </row>
    <row r="1258" spans="2:18" ht="14.25" customHeight="1">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c r="O1258" s="13" t="b">
        <f t="shared" si="76"/>
        <v>0</v>
      </c>
      <c r="P1258" s="14">
        <f t="shared" si="77"/>
        <v>16500.000000000004</v>
      </c>
      <c r="Q1258" s="14">
        <f t="shared" si="78"/>
        <v>4125.0000000000009</v>
      </c>
      <c r="R1258" s="19">
        <f t="shared" si="79"/>
        <v>10</v>
      </c>
    </row>
    <row r="1259" spans="2:18" ht="14.25" customHeight="1">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c r="O1259" s="13" t="b">
        <f t="shared" si="76"/>
        <v>0</v>
      </c>
      <c r="P1259" s="14">
        <f t="shared" si="77"/>
        <v>19500</v>
      </c>
      <c r="Q1259" s="14">
        <f t="shared" si="78"/>
        <v>4875</v>
      </c>
      <c r="R1259" s="19">
        <f t="shared" si="79"/>
        <v>10</v>
      </c>
    </row>
    <row r="1260" spans="2:18" ht="14.25" customHeight="1">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c r="O1260" s="13" t="b">
        <f t="shared" si="76"/>
        <v>0</v>
      </c>
      <c r="P1260" s="14">
        <f t="shared" si="77"/>
        <v>31500</v>
      </c>
      <c r="Q1260" s="14">
        <f t="shared" si="78"/>
        <v>9450</v>
      </c>
      <c r="R1260" s="19">
        <f t="shared" si="79"/>
        <v>10</v>
      </c>
    </row>
    <row r="1261" spans="2:18" ht="14.25" customHeight="1">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c r="O1261" s="13" t="b">
        <f t="shared" si="76"/>
        <v>0</v>
      </c>
      <c r="P1261" s="14">
        <f t="shared" si="77"/>
        <v>43875</v>
      </c>
      <c r="Q1261" s="14">
        <f t="shared" si="78"/>
        <v>15356.250000000002</v>
      </c>
      <c r="R1261" s="19">
        <f t="shared" si="79"/>
        <v>10</v>
      </c>
    </row>
    <row r="1262" spans="2:18" ht="14.25" customHeight="1">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c r="O1262" s="13" t="b">
        <f t="shared" si="76"/>
        <v>0</v>
      </c>
      <c r="P1262" s="14">
        <f t="shared" si="77"/>
        <v>25500.000000000004</v>
      </c>
      <c r="Q1262" s="14">
        <f t="shared" si="78"/>
        <v>8925.0000000000018</v>
      </c>
      <c r="R1262" s="19">
        <f t="shared" si="79"/>
        <v>10</v>
      </c>
    </row>
    <row r="1263" spans="2:18" ht="14.25" customHeight="1">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c r="O1263" s="13" t="b">
        <f t="shared" si="76"/>
        <v>0</v>
      </c>
      <c r="P1263" s="14">
        <f t="shared" si="77"/>
        <v>19250.000000000004</v>
      </c>
      <c r="Q1263" s="14">
        <f t="shared" si="78"/>
        <v>4812.5000000000009</v>
      </c>
      <c r="R1263" s="19">
        <f t="shared" si="79"/>
        <v>10</v>
      </c>
    </row>
    <row r="1264" spans="2:18" ht="14.25" customHeight="1">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c r="O1264" s="13" t="b">
        <f t="shared" si="76"/>
        <v>0</v>
      </c>
      <c r="P1264" s="14">
        <f t="shared" si="77"/>
        <v>16500.000000000004</v>
      </c>
      <c r="Q1264" s="14">
        <f t="shared" si="78"/>
        <v>4125.0000000000009</v>
      </c>
      <c r="R1264" s="19">
        <f t="shared" si="79"/>
        <v>10</v>
      </c>
    </row>
    <row r="1265" spans="2:18" ht="14.25" customHeight="1">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c r="O1265" s="13" t="b">
        <f t="shared" si="76"/>
        <v>0</v>
      </c>
      <c r="P1265" s="14">
        <f t="shared" si="77"/>
        <v>21125</v>
      </c>
      <c r="Q1265" s="14">
        <f t="shared" si="78"/>
        <v>5281.25</v>
      </c>
      <c r="R1265" s="19">
        <f t="shared" si="79"/>
        <v>10</v>
      </c>
    </row>
    <row r="1266" spans="2:18" ht="14.25" customHeight="1">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c r="O1266" s="13" t="b">
        <f t="shared" si="76"/>
        <v>0</v>
      </c>
      <c r="P1266" s="14">
        <f t="shared" si="77"/>
        <v>35000</v>
      </c>
      <c r="Q1266" s="14">
        <f t="shared" si="78"/>
        <v>10500</v>
      </c>
      <c r="R1266" s="19">
        <f t="shared" si="79"/>
        <v>10</v>
      </c>
    </row>
    <row r="1267" spans="2:18" ht="14.25" customHeight="1">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c r="O1267" s="13" t="b">
        <f t="shared" si="76"/>
        <v>0</v>
      </c>
      <c r="P1267" s="14">
        <f t="shared" si="77"/>
        <v>42250</v>
      </c>
      <c r="Q1267" s="14">
        <f t="shared" si="78"/>
        <v>14787.500000000002</v>
      </c>
      <c r="R1267" s="19">
        <f t="shared" si="79"/>
        <v>9.9999999999999982</v>
      </c>
    </row>
    <row r="1268" spans="2:18" ht="14.25" customHeight="1">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c r="O1268" s="13" t="b">
        <f t="shared" si="76"/>
        <v>0</v>
      </c>
      <c r="P1268" s="14">
        <f t="shared" si="77"/>
        <v>25500.000000000004</v>
      </c>
      <c r="Q1268" s="14">
        <f t="shared" si="78"/>
        <v>8925.0000000000018</v>
      </c>
      <c r="R1268" s="19">
        <f t="shared" si="79"/>
        <v>10</v>
      </c>
    </row>
    <row r="1269" spans="2:18" ht="14.25" customHeight="1">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c r="O1269" s="13" t="b">
        <f t="shared" si="76"/>
        <v>0</v>
      </c>
      <c r="P1269" s="14">
        <f t="shared" si="77"/>
        <v>19250.000000000004</v>
      </c>
      <c r="Q1269" s="14">
        <f t="shared" si="78"/>
        <v>4812.5000000000009</v>
      </c>
      <c r="R1269" s="19">
        <f t="shared" si="79"/>
        <v>10</v>
      </c>
    </row>
    <row r="1270" spans="2:18" ht="14.25" customHeight="1">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c r="O1270" s="13" t="b">
        <f t="shared" si="76"/>
        <v>0</v>
      </c>
      <c r="P1270" s="14">
        <f t="shared" si="77"/>
        <v>13750.000000000002</v>
      </c>
      <c r="Q1270" s="14">
        <f t="shared" si="78"/>
        <v>3437.5000000000005</v>
      </c>
      <c r="R1270" s="19">
        <f t="shared" si="79"/>
        <v>10</v>
      </c>
    </row>
    <row r="1271" spans="2:18" ht="14.25" customHeight="1">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c r="O1271" s="13" t="b">
        <f t="shared" si="76"/>
        <v>0</v>
      </c>
      <c r="P1271" s="14">
        <f t="shared" si="77"/>
        <v>14625</v>
      </c>
      <c r="Q1271" s="14">
        <f t="shared" si="78"/>
        <v>3656.25</v>
      </c>
      <c r="R1271" s="19">
        <f t="shared" si="79"/>
        <v>10</v>
      </c>
    </row>
    <row r="1272" spans="2:18" ht="14.25" customHeight="1">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c r="O1272" s="13" t="b">
        <f t="shared" si="76"/>
        <v>0</v>
      </c>
      <c r="P1272" s="14">
        <f t="shared" si="77"/>
        <v>28000</v>
      </c>
      <c r="Q1272" s="14">
        <f t="shared" si="78"/>
        <v>8400</v>
      </c>
      <c r="R1272" s="19">
        <f t="shared" si="79"/>
        <v>10</v>
      </c>
    </row>
    <row r="1273" spans="2:18" ht="14.25" customHeight="1">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c r="O1273" s="13" t="b">
        <f t="shared" si="76"/>
        <v>0</v>
      </c>
      <c r="P1273" s="14">
        <f t="shared" si="77"/>
        <v>34125</v>
      </c>
      <c r="Q1273" s="14">
        <f t="shared" si="78"/>
        <v>11943.750000000002</v>
      </c>
      <c r="R1273" s="19">
        <f t="shared" si="79"/>
        <v>10</v>
      </c>
    </row>
    <row r="1274" spans="2:18" ht="14.25" customHeight="1">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c r="O1274" s="13" t="b">
        <f t="shared" si="76"/>
        <v>0</v>
      </c>
      <c r="P1274" s="14">
        <f t="shared" si="77"/>
        <v>19500.000000000004</v>
      </c>
      <c r="Q1274" s="14">
        <f t="shared" si="78"/>
        <v>6825.0000000000018</v>
      </c>
      <c r="R1274" s="19">
        <f t="shared" si="79"/>
        <v>10</v>
      </c>
    </row>
    <row r="1275" spans="2:18" ht="14.25" customHeight="1">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c r="O1275" s="13" t="b">
        <f t="shared" si="76"/>
        <v>0</v>
      </c>
      <c r="P1275" s="14">
        <f t="shared" si="77"/>
        <v>12375.000000000002</v>
      </c>
      <c r="Q1275" s="14">
        <f t="shared" si="78"/>
        <v>3093.7500000000005</v>
      </c>
      <c r="R1275" s="19">
        <f t="shared" si="79"/>
        <v>10</v>
      </c>
    </row>
    <row r="1276" spans="2:18" ht="14.25" customHeight="1">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c r="O1276" s="13" t="b">
        <f t="shared" si="76"/>
        <v>0</v>
      </c>
      <c r="P1276" s="14">
        <f t="shared" si="77"/>
        <v>11000.000000000002</v>
      </c>
      <c r="Q1276" s="14">
        <f t="shared" si="78"/>
        <v>2750.0000000000005</v>
      </c>
      <c r="R1276" s="19">
        <f t="shared" si="79"/>
        <v>10</v>
      </c>
    </row>
    <row r="1277" spans="2:18" ht="14.25" customHeight="1">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c r="O1277" s="13" t="b">
        <f t="shared" si="76"/>
        <v>0</v>
      </c>
      <c r="P1277" s="14">
        <f t="shared" si="77"/>
        <v>13000</v>
      </c>
      <c r="Q1277" s="14">
        <f t="shared" si="78"/>
        <v>3250</v>
      </c>
      <c r="R1277" s="19">
        <f t="shared" si="79"/>
        <v>10</v>
      </c>
    </row>
    <row r="1278" spans="2:18" ht="14.25" customHeight="1">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c r="O1278" s="13" t="b">
        <f t="shared" si="76"/>
        <v>0</v>
      </c>
      <c r="P1278" s="14">
        <f t="shared" si="77"/>
        <v>21000</v>
      </c>
      <c r="Q1278" s="14">
        <f t="shared" si="78"/>
        <v>6300</v>
      </c>
      <c r="R1278" s="19">
        <f t="shared" si="79"/>
        <v>10</v>
      </c>
    </row>
    <row r="1279" spans="2:18" ht="14.25" customHeight="1">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c r="O1279" s="13" t="b">
        <f t="shared" si="76"/>
        <v>0</v>
      </c>
      <c r="P1279" s="14">
        <f t="shared" si="77"/>
        <v>31500</v>
      </c>
      <c r="Q1279" s="14">
        <f t="shared" si="78"/>
        <v>11025.000000000002</v>
      </c>
      <c r="R1279" s="19">
        <f t="shared" si="79"/>
        <v>10</v>
      </c>
    </row>
    <row r="1280" spans="2:18" ht="14.25" customHeight="1">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c r="O1280" s="13" t="b">
        <f t="shared" si="76"/>
        <v>0</v>
      </c>
      <c r="P1280" s="14">
        <f t="shared" si="77"/>
        <v>17875.000000000004</v>
      </c>
      <c r="Q1280" s="14">
        <f t="shared" si="78"/>
        <v>6256.2500000000018</v>
      </c>
      <c r="R1280" s="19">
        <f t="shared" si="79"/>
        <v>10</v>
      </c>
    </row>
    <row r="1281" spans="2:18" ht="14.25" customHeight="1">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c r="O1281" s="13" t="b">
        <f t="shared" si="76"/>
        <v>0</v>
      </c>
      <c r="P1281" s="14">
        <f t="shared" si="77"/>
        <v>11375.000000000002</v>
      </c>
      <c r="Q1281" s="14">
        <f t="shared" si="78"/>
        <v>2843.7500000000005</v>
      </c>
      <c r="R1281" s="19">
        <f t="shared" si="79"/>
        <v>10.000000000000002</v>
      </c>
    </row>
    <row r="1282" spans="2:18" ht="14.25" customHeight="1">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c r="O1282" s="13" t="b">
        <f t="shared" si="76"/>
        <v>0</v>
      </c>
      <c r="P1282" s="14">
        <f t="shared" si="77"/>
        <v>9750.0000000000018</v>
      </c>
      <c r="Q1282" s="14">
        <f t="shared" si="78"/>
        <v>2437.5000000000005</v>
      </c>
      <c r="R1282" s="19">
        <f t="shared" si="79"/>
        <v>10</v>
      </c>
    </row>
    <row r="1283" spans="2:18" ht="14.25" customHeight="1">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c r="O1283" s="13" t="b">
        <f t="shared" si="76"/>
        <v>0</v>
      </c>
      <c r="P1283" s="14">
        <f t="shared" si="77"/>
        <v>11250.000000000002</v>
      </c>
      <c r="Q1283" s="14">
        <f t="shared" si="78"/>
        <v>2812.5000000000005</v>
      </c>
      <c r="R1283" s="19">
        <f t="shared" si="79"/>
        <v>10</v>
      </c>
    </row>
    <row r="1284" spans="2:18" ht="14.25" customHeight="1">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c r="O1284" s="13" t="b">
        <f t="shared" si="76"/>
        <v>0</v>
      </c>
      <c r="P1284" s="14">
        <f t="shared" si="77"/>
        <v>22000</v>
      </c>
      <c r="Q1284" s="14">
        <f t="shared" si="78"/>
        <v>6600</v>
      </c>
      <c r="R1284" s="19">
        <f t="shared" si="79"/>
        <v>10</v>
      </c>
    </row>
    <row r="1285" spans="2:18" ht="14.25" customHeight="1">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c r="O1285" s="13" t="b">
        <f t="shared" si="76"/>
        <v>0</v>
      </c>
      <c r="P1285" s="14">
        <f t="shared" si="77"/>
        <v>31875.000000000007</v>
      </c>
      <c r="Q1285" s="14">
        <f t="shared" si="78"/>
        <v>11156.250000000004</v>
      </c>
      <c r="R1285" s="19">
        <f t="shared" si="79"/>
        <v>10</v>
      </c>
    </row>
    <row r="1286" spans="2:18" ht="14.25" customHeight="1">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c r="O1286" s="13" t="b">
        <f t="shared" si="76"/>
        <v>0</v>
      </c>
      <c r="P1286" s="14">
        <f t="shared" si="77"/>
        <v>19500.000000000004</v>
      </c>
      <c r="Q1286" s="14">
        <f t="shared" si="78"/>
        <v>6825.0000000000018</v>
      </c>
      <c r="R1286" s="19">
        <f t="shared" si="79"/>
        <v>10</v>
      </c>
    </row>
    <row r="1287" spans="2:18" ht="14.25" customHeight="1">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c r="O1287" s="13" t="b">
        <f t="shared" ref="O1287:O1350" si="80">ROUND(I1287*J1287,2)=ROUND(K1287,2)</f>
        <v>0</v>
      </c>
      <c r="P1287" s="14">
        <f t="shared" ref="P1287:P1350" si="81">I1287*J1287</f>
        <v>20800.000000000004</v>
      </c>
      <c r="Q1287" s="14">
        <f t="shared" ref="Q1287:Q1350" si="82">P1287*M1287</f>
        <v>5200.0000000000009</v>
      </c>
      <c r="R1287" s="19">
        <f t="shared" ref="R1287:R1350" si="83">L1287/(P1287*M1287)</f>
        <v>10.000000000000002</v>
      </c>
    </row>
    <row r="1288" spans="2:18" ht="14.25" customHeight="1">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c r="O1288" s="13" t="b">
        <f t="shared" si="80"/>
        <v>0</v>
      </c>
      <c r="P1288" s="14">
        <f t="shared" si="81"/>
        <v>19500.000000000004</v>
      </c>
      <c r="Q1288" s="14">
        <f t="shared" si="82"/>
        <v>4875.0000000000009</v>
      </c>
      <c r="R1288" s="19">
        <f t="shared" si="83"/>
        <v>10</v>
      </c>
    </row>
    <row r="1289" spans="2:18" ht="14.25" customHeight="1">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c r="O1289" s="13" t="b">
        <f t="shared" si="80"/>
        <v>0</v>
      </c>
      <c r="P1289" s="14">
        <f t="shared" si="81"/>
        <v>20625.000000000004</v>
      </c>
      <c r="Q1289" s="14">
        <f t="shared" si="82"/>
        <v>5156.2500000000009</v>
      </c>
      <c r="R1289" s="19">
        <f t="shared" si="83"/>
        <v>10</v>
      </c>
    </row>
    <row r="1290" spans="2:18" ht="14.25" customHeight="1">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c r="O1290" s="13" t="b">
        <f t="shared" si="80"/>
        <v>0</v>
      </c>
      <c r="P1290" s="14">
        <f t="shared" si="81"/>
        <v>30000</v>
      </c>
      <c r="Q1290" s="14">
        <f t="shared" si="82"/>
        <v>9000</v>
      </c>
      <c r="R1290" s="19">
        <f t="shared" si="83"/>
        <v>10</v>
      </c>
    </row>
    <row r="1291" spans="2:18" ht="14.25" customHeight="1">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c r="O1291" s="13" t="b">
        <f t="shared" si="80"/>
        <v>0</v>
      </c>
      <c r="P1291" s="14">
        <f t="shared" si="81"/>
        <v>45000.000000000007</v>
      </c>
      <c r="Q1291" s="14">
        <f t="shared" si="82"/>
        <v>15750.000000000004</v>
      </c>
      <c r="R1291" s="19">
        <f t="shared" si="83"/>
        <v>10</v>
      </c>
    </row>
    <row r="1292" spans="2:18" ht="14.25" customHeight="1">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c r="O1292" s="13" t="b">
        <f t="shared" si="80"/>
        <v>0</v>
      </c>
      <c r="P1292" s="14">
        <f t="shared" si="81"/>
        <v>26000.000000000007</v>
      </c>
      <c r="Q1292" s="14">
        <f t="shared" si="82"/>
        <v>9100.0000000000036</v>
      </c>
      <c r="R1292" s="19">
        <f t="shared" si="83"/>
        <v>10</v>
      </c>
    </row>
    <row r="1293" spans="2:18" ht="14.25" customHeight="1">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c r="O1293" s="13" t="b">
        <f t="shared" si="80"/>
        <v>0</v>
      </c>
      <c r="P1293" s="14">
        <f t="shared" si="81"/>
        <v>13125</v>
      </c>
      <c r="Q1293" s="14">
        <f t="shared" si="82"/>
        <v>3281.25</v>
      </c>
      <c r="R1293" s="19">
        <f t="shared" si="83"/>
        <v>10</v>
      </c>
    </row>
    <row r="1294" spans="2:18" ht="14.25" customHeight="1">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c r="O1294" s="13" t="b">
        <f t="shared" si="80"/>
        <v>0</v>
      </c>
      <c r="P1294" s="14">
        <f t="shared" si="81"/>
        <v>16875</v>
      </c>
      <c r="Q1294" s="14">
        <f t="shared" si="82"/>
        <v>3375</v>
      </c>
      <c r="R1294" s="19">
        <f t="shared" si="83"/>
        <v>10</v>
      </c>
    </row>
    <row r="1295" spans="2:18" ht="14.25" customHeight="1">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c r="O1295" s="13" t="b">
        <f t="shared" si="80"/>
        <v>0</v>
      </c>
      <c r="P1295" s="14">
        <f t="shared" si="81"/>
        <v>16875</v>
      </c>
      <c r="Q1295" s="14">
        <f t="shared" si="82"/>
        <v>4218.75</v>
      </c>
      <c r="R1295" s="19">
        <f t="shared" si="83"/>
        <v>10</v>
      </c>
    </row>
    <row r="1296" spans="2:18" ht="14.25" customHeight="1">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c r="O1296" s="13" t="b">
        <f t="shared" si="80"/>
        <v>0</v>
      </c>
      <c r="P1296" s="14">
        <f t="shared" si="81"/>
        <v>10125</v>
      </c>
      <c r="Q1296" s="14">
        <f t="shared" si="82"/>
        <v>2531.25</v>
      </c>
      <c r="R1296" s="19">
        <f t="shared" si="83"/>
        <v>10</v>
      </c>
    </row>
    <row r="1297" spans="2:18" ht="14.25" customHeight="1">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c r="O1297" s="13" t="b">
        <f t="shared" si="80"/>
        <v>0</v>
      </c>
      <c r="P1297" s="14">
        <f t="shared" si="81"/>
        <v>8750</v>
      </c>
      <c r="Q1297" s="14">
        <f t="shared" si="82"/>
        <v>1312.5</v>
      </c>
      <c r="R1297" s="19">
        <f t="shared" si="83"/>
        <v>10</v>
      </c>
    </row>
    <row r="1298" spans="2:18" ht="14.25" customHeight="1">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c r="O1298" s="13" t="b">
        <f t="shared" si="80"/>
        <v>0</v>
      </c>
      <c r="P1298" s="14">
        <f t="shared" si="81"/>
        <v>19125</v>
      </c>
      <c r="Q1298" s="14">
        <f t="shared" si="82"/>
        <v>7650</v>
      </c>
      <c r="R1298" s="19">
        <f t="shared" si="83"/>
        <v>10</v>
      </c>
    </row>
    <row r="1299" spans="2:18" ht="14.25" customHeight="1">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c r="O1299" s="13" t="b">
        <f t="shared" si="80"/>
        <v>0</v>
      </c>
      <c r="P1299" s="14">
        <f t="shared" si="81"/>
        <v>16625</v>
      </c>
      <c r="Q1299" s="14">
        <f t="shared" si="82"/>
        <v>4156.25</v>
      </c>
      <c r="R1299" s="19">
        <f t="shared" si="83"/>
        <v>10</v>
      </c>
    </row>
    <row r="1300" spans="2:18" ht="14.25" customHeight="1">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c r="O1300" s="13" t="b">
        <f t="shared" si="80"/>
        <v>0</v>
      </c>
      <c r="P1300" s="14">
        <f t="shared" si="81"/>
        <v>16875</v>
      </c>
      <c r="Q1300" s="14">
        <f t="shared" si="82"/>
        <v>3375</v>
      </c>
      <c r="R1300" s="19">
        <f t="shared" si="83"/>
        <v>10</v>
      </c>
    </row>
    <row r="1301" spans="2:18" ht="14.25" customHeight="1">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c r="O1301" s="13" t="b">
        <f t="shared" si="80"/>
        <v>0</v>
      </c>
      <c r="P1301" s="14">
        <f t="shared" si="81"/>
        <v>16875</v>
      </c>
      <c r="Q1301" s="14">
        <f t="shared" si="82"/>
        <v>4218.75</v>
      </c>
      <c r="R1301" s="19">
        <f t="shared" si="83"/>
        <v>10</v>
      </c>
    </row>
    <row r="1302" spans="2:18" ht="14.25" customHeight="1">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c r="O1302" s="13" t="b">
        <f t="shared" si="80"/>
        <v>0</v>
      </c>
      <c r="P1302" s="14">
        <f t="shared" si="81"/>
        <v>10125</v>
      </c>
      <c r="Q1302" s="14">
        <f t="shared" si="82"/>
        <v>2531.25</v>
      </c>
      <c r="R1302" s="19">
        <f t="shared" si="83"/>
        <v>10</v>
      </c>
    </row>
    <row r="1303" spans="2:18" ht="14.25" customHeight="1">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c r="O1303" s="13" t="b">
        <f t="shared" si="80"/>
        <v>0</v>
      </c>
      <c r="P1303" s="14">
        <f t="shared" si="81"/>
        <v>7500</v>
      </c>
      <c r="Q1303" s="14">
        <f t="shared" si="82"/>
        <v>1125</v>
      </c>
      <c r="R1303" s="19">
        <f t="shared" si="83"/>
        <v>10</v>
      </c>
    </row>
    <row r="1304" spans="2:18" ht="14.25" customHeight="1">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c r="O1304" s="13" t="b">
        <f t="shared" si="80"/>
        <v>0</v>
      </c>
      <c r="P1304" s="14">
        <f t="shared" si="81"/>
        <v>15750</v>
      </c>
      <c r="Q1304" s="14">
        <f t="shared" si="82"/>
        <v>6300</v>
      </c>
      <c r="R1304" s="19">
        <f t="shared" si="83"/>
        <v>10</v>
      </c>
    </row>
    <row r="1305" spans="2:18" ht="14.25" customHeight="1">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c r="O1305" s="13" t="b">
        <f t="shared" si="80"/>
        <v>0</v>
      </c>
      <c r="P1305" s="14">
        <f t="shared" si="81"/>
        <v>22500</v>
      </c>
      <c r="Q1305" s="14">
        <f t="shared" si="82"/>
        <v>5625</v>
      </c>
      <c r="R1305" s="19">
        <f t="shared" si="83"/>
        <v>10</v>
      </c>
    </row>
    <row r="1306" spans="2:18" ht="14.25" customHeight="1">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c r="O1306" s="13" t="b">
        <f t="shared" si="80"/>
        <v>0</v>
      </c>
      <c r="P1306" s="14">
        <f t="shared" si="81"/>
        <v>19249.999999999996</v>
      </c>
      <c r="Q1306" s="14">
        <f t="shared" si="82"/>
        <v>3849.9999999999995</v>
      </c>
      <c r="R1306" s="19">
        <f t="shared" si="83"/>
        <v>10</v>
      </c>
    </row>
    <row r="1307" spans="2:18" ht="14.25" customHeight="1">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c r="O1307" s="13" t="b">
        <f t="shared" si="80"/>
        <v>0</v>
      </c>
      <c r="P1307" s="14">
        <f t="shared" si="81"/>
        <v>22499.999999999996</v>
      </c>
      <c r="Q1307" s="14">
        <f t="shared" si="82"/>
        <v>5624.9999999999991</v>
      </c>
      <c r="R1307" s="19">
        <f t="shared" si="83"/>
        <v>9.9999999999999982</v>
      </c>
    </row>
    <row r="1308" spans="2:18" ht="14.25" customHeight="1">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c r="O1308" s="13" t="b">
        <f t="shared" si="80"/>
        <v>0</v>
      </c>
      <c r="P1308" s="14">
        <f t="shared" si="81"/>
        <v>15124.999999999998</v>
      </c>
      <c r="Q1308" s="14">
        <f t="shared" si="82"/>
        <v>3781.2499999999995</v>
      </c>
      <c r="R1308" s="19">
        <f t="shared" si="83"/>
        <v>10</v>
      </c>
    </row>
    <row r="1309" spans="2:18" ht="14.25" customHeight="1">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c r="O1309" s="13" t="b">
        <f t="shared" si="80"/>
        <v>0</v>
      </c>
      <c r="P1309" s="14">
        <f t="shared" si="81"/>
        <v>7500</v>
      </c>
      <c r="Q1309" s="14">
        <f t="shared" si="82"/>
        <v>1125</v>
      </c>
      <c r="R1309" s="19">
        <f t="shared" si="83"/>
        <v>10</v>
      </c>
    </row>
    <row r="1310" spans="2:18" ht="14.25" customHeight="1">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c r="O1310" s="13" t="b">
        <f t="shared" si="80"/>
        <v>0</v>
      </c>
      <c r="P1310" s="14">
        <f t="shared" si="81"/>
        <v>17874.999999999996</v>
      </c>
      <c r="Q1310" s="14">
        <f t="shared" si="82"/>
        <v>7149.9999999999991</v>
      </c>
      <c r="R1310" s="19">
        <f t="shared" si="83"/>
        <v>10</v>
      </c>
    </row>
    <row r="1311" spans="2:18" ht="14.25" customHeight="1">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c r="O1311" s="13" t="b">
        <f t="shared" si="80"/>
        <v>0</v>
      </c>
      <c r="P1311" s="14">
        <f t="shared" si="81"/>
        <v>30000</v>
      </c>
      <c r="Q1311" s="14">
        <f t="shared" si="82"/>
        <v>7500</v>
      </c>
      <c r="R1311" s="19">
        <f t="shared" si="83"/>
        <v>10</v>
      </c>
    </row>
    <row r="1312" spans="2:18" ht="14.25" customHeight="1">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c r="O1312" s="13" t="b">
        <f t="shared" si="80"/>
        <v>0</v>
      </c>
      <c r="P1312" s="14">
        <f t="shared" si="81"/>
        <v>19500</v>
      </c>
      <c r="Q1312" s="14">
        <f t="shared" si="82"/>
        <v>3900</v>
      </c>
      <c r="R1312" s="19">
        <f t="shared" si="83"/>
        <v>10</v>
      </c>
    </row>
    <row r="1313" spans="2:18" ht="14.25" customHeight="1">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c r="O1313" s="13" t="b">
        <f t="shared" si="80"/>
        <v>0</v>
      </c>
      <c r="P1313" s="14">
        <f t="shared" si="81"/>
        <v>22750</v>
      </c>
      <c r="Q1313" s="14">
        <f t="shared" si="82"/>
        <v>5687.5</v>
      </c>
      <c r="R1313" s="19">
        <f t="shared" si="83"/>
        <v>10</v>
      </c>
    </row>
    <row r="1314" spans="2:18" ht="14.25" customHeight="1">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c r="O1314" s="13" t="b">
        <f t="shared" si="80"/>
        <v>0</v>
      </c>
      <c r="P1314" s="14">
        <f t="shared" si="81"/>
        <v>12500</v>
      </c>
      <c r="Q1314" s="14">
        <f t="shared" si="82"/>
        <v>3125</v>
      </c>
      <c r="R1314" s="19">
        <f t="shared" si="83"/>
        <v>10</v>
      </c>
    </row>
    <row r="1315" spans="2:18" ht="14.25" customHeight="1">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c r="O1315" s="13" t="b">
        <f t="shared" si="80"/>
        <v>0</v>
      </c>
      <c r="P1315" s="14">
        <f t="shared" si="81"/>
        <v>8250.0000000000018</v>
      </c>
      <c r="Q1315" s="14">
        <f t="shared" si="82"/>
        <v>1237.5000000000002</v>
      </c>
      <c r="R1315" s="19">
        <f t="shared" si="83"/>
        <v>10</v>
      </c>
    </row>
    <row r="1316" spans="2:18" ht="14.25" customHeight="1">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c r="O1316" s="13" t="b">
        <f t="shared" si="80"/>
        <v>0</v>
      </c>
      <c r="P1316" s="14">
        <f t="shared" si="81"/>
        <v>22750</v>
      </c>
      <c r="Q1316" s="14">
        <f t="shared" si="82"/>
        <v>9100</v>
      </c>
      <c r="R1316" s="19">
        <f t="shared" si="83"/>
        <v>10</v>
      </c>
    </row>
    <row r="1317" spans="2:18" ht="14.25" customHeight="1">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c r="O1317" s="13" t="b">
        <f t="shared" si="80"/>
        <v>0</v>
      </c>
      <c r="P1317" s="14">
        <f t="shared" si="81"/>
        <v>28874.999999999996</v>
      </c>
      <c r="Q1317" s="14">
        <f t="shared" si="82"/>
        <v>7218.7499999999991</v>
      </c>
      <c r="R1317" s="19">
        <f t="shared" si="83"/>
        <v>10</v>
      </c>
    </row>
    <row r="1318" spans="2:18" ht="14.25" customHeight="1">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c r="O1318" s="13" t="b">
        <f t="shared" si="80"/>
        <v>0</v>
      </c>
      <c r="P1318" s="14">
        <f t="shared" si="81"/>
        <v>22500</v>
      </c>
      <c r="Q1318" s="14">
        <f t="shared" si="82"/>
        <v>4500</v>
      </c>
      <c r="R1318" s="19">
        <f t="shared" si="83"/>
        <v>10</v>
      </c>
    </row>
    <row r="1319" spans="2:18" ht="14.25" customHeight="1">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c r="O1319" s="13" t="b">
        <f t="shared" si="80"/>
        <v>0</v>
      </c>
      <c r="P1319" s="14">
        <f t="shared" si="81"/>
        <v>22500</v>
      </c>
      <c r="Q1319" s="14">
        <f t="shared" si="82"/>
        <v>5625</v>
      </c>
      <c r="R1319" s="19">
        <f t="shared" si="83"/>
        <v>10</v>
      </c>
    </row>
    <row r="1320" spans="2:18" ht="14.25" customHeight="1">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c r="O1320" s="13" t="b">
        <f t="shared" si="80"/>
        <v>0</v>
      </c>
      <c r="P1320" s="14">
        <f t="shared" si="81"/>
        <v>15124.999999999998</v>
      </c>
      <c r="Q1320" s="14">
        <f t="shared" si="82"/>
        <v>3781.2499999999995</v>
      </c>
      <c r="R1320" s="19">
        <f t="shared" si="83"/>
        <v>10</v>
      </c>
    </row>
    <row r="1321" spans="2:18" ht="14.25" customHeight="1">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c r="O1321" s="13" t="b">
        <f t="shared" si="80"/>
        <v>0</v>
      </c>
      <c r="P1321" s="14">
        <f t="shared" si="81"/>
        <v>10500</v>
      </c>
      <c r="Q1321" s="14">
        <f t="shared" si="82"/>
        <v>1575</v>
      </c>
      <c r="R1321" s="19">
        <f t="shared" si="83"/>
        <v>10</v>
      </c>
    </row>
    <row r="1322" spans="2:18" ht="14.25" customHeight="1">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c r="O1322" s="13" t="b">
        <f t="shared" si="80"/>
        <v>0</v>
      </c>
      <c r="P1322" s="14">
        <f t="shared" si="81"/>
        <v>35625</v>
      </c>
      <c r="Q1322" s="14">
        <f t="shared" si="82"/>
        <v>14250</v>
      </c>
      <c r="R1322" s="19">
        <f t="shared" si="83"/>
        <v>10</v>
      </c>
    </row>
    <row r="1323" spans="2:18" ht="14.25" customHeight="1">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c r="O1323" s="13" t="b">
        <f t="shared" si="80"/>
        <v>0</v>
      </c>
      <c r="P1323" s="14">
        <f t="shared" si="81"/>
        <v>50750</v>
      </c>
      <c r="Q1323" s="14">
        <f t="shared" si="82"/>
        <v>12687.5</v>
      </c>
      <c r="R1323" s="19">
        <f t="shared" si="83"/>
        <v>10</v>
      </c>
    </row>
    <row r="1324" spans="2:18" ht="14.25" customHeight="1">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c r="O1324" s="13" t="b">
        <f t="shared" si="80"/>
        <v>0</v>
      </c>
      <c r="P1324" s="14">
        <f t="shared" si="81"/>
        <v>45000</v>
      </c>
      <c r="Q1324" s="14">
        <f t="shared" si="82"/>
        <v>9000</v>
      </c>
      <c r="R1324" s="19">
        <f t="shared" si="83"/>
        <v>10</v>
      </c>
    </row>
    <row r="1325" spans="2:18" ht="14.25" customHeight="1">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c r="O1325" s="13" t="b">
        <f t="shared" si="80"/>
        <v>0</v>
      </c>
      <c r="P1325" s="14">
        <f t="shared" si="81"/>
        <v>45000</v>
      </c>
      <c r="Q1325" s="14">
        <f t="shared" si="82"/>
        <v>11250</v>
      </c>
      <c r="R1325" s="19">
        <f t="shared" si="83"/>
        <v>10</v>
      </c>
    </row>
    <row r="1326" spans="2:18" ht="14.25" customHeight="1">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c r="O1326" s="13" t="b">
        <f t="shared" si="80"/>
        <v>0</v>
      </c>
      <c r="P1326" s="14">
        <f t="shared" si="81"/>
        <v>35625</v>
      </c>
      <c r="Q1326" s="14">
        <f t="shared" si="82"/>
        <v>8906.25</v>
      </c>
      <c r="R1326" s="19">
        <f t="shared" si="83"/>
        <v>10</v>
      </c>
    </row>
    <row r="1327" spans="2:18" ht="14.25" customHeight="1">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c r="O1327" s="13" t="b">
        <f t="shared" si="80"/>
        <v>0</v>
      </c>
      <c r="P1327" s="14">
        <f t="shared" si="81"/>
        <v>29750.000000000004</v>
      </c>
      <c r="Q1327" s="14">
        <f t="shared" si="82"/>
        <v>4462.5</v>
      </c>
      <c r="R1327" s="19">
        <f t="shared" si="83"/>
        <v>10.000000000000002</v>
      </c>
    </row>
    <row r="1328" spans="2:18" ht="14.25" customHeight="1">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c r="O1328" s="13" t="b">
        <f t="shared" si="80"/>
        <v>0</v>
      </c>
      <c r="P1328" s="14">
        <f t="shared" si="81"/>
        <v>65000</v>
      </c>
      <c r="Q1328" s="14">
        <f t="shared" si="82"/>
        <v>26000</v>
      </c>
      <c r="R1328" s="19">
        <f t="shared" si="83"/>
        <v>10</v>
      </c>
    </row>
    <row r="1329" spans="2:18" ht="14.25" customHeight="1">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c r="O1329" s="13" t="b">
        <f t="shared" si="80"/>
        <v>0</v>
      </c>
      <c r="P1329" s="14">
        <f t="shared" si="81"/>
        <v>64000</v>
      </c>
      <c r="Q1329" s="14">
        <f t="shared" si="82"/>
        <v>16000</v>
      </c>
      <c r="R1329" s="19">
        <f t="shared" si="83"/>
        <v>10</v>
      </c>
    </row>
    <row r="1330" spans="2:18" ht="14.25" customHeight="1">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c r="O1330" s="13" t="b">
        <f t="shared" si="80"/>
        <v>0</v>
      </c>
      <c r="P1330" s="14">
        <f t="shared" si="81"/>
        <v>55250.000000000007</v>
      </c>
      <c r="Q1330" s="14">
        <f t="shared" si="82"/>
        <v>11050.000000000002</v>
      </c>
      <c r="R1330" s="19">
        <f t="shared" si="83"/>
        <v>10.000000000000002</v>
      </c>
    </row>
    <row r="1331" spans="2:18" ht="14.25" customHeight="1">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c r="O1331" s="13" t="b">
        <f t="shared" si="80"/>
        <v>0</v>
      </c>
      <c r="P1331" s="14">
        <f t="shared" si="81"/>
        <v>51000.000000000007</v>
      </c>
      <c r="Q1331" s="14">
        <f t="shared" si="82"/>
        <v>12750.000000000002</v>
      </c>
      <c r="R1331" s="19">
        <f t="shared" si="83"/>
        <v>10</v>
      </c>
    </row>
    <row r="1332" spans="2:18" ht="14.25" customHeight="1">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c r="O1332" s="13" t="b">
        <f t="shared" si="80"/>
        <v>0</v>
      </c>
      <c r="P1332" s="14">
        <f t="shared" si="81"/>
        <v>40000</v>
      </c>
      <c r="Q1332" s="14">
        <f t="shared" si="82"/>
        <v>10000</v>
      </c>
      <c r="R1332" s="19">
        <f t="shared" si="83"/>
        <v>10</v>
      </c>
    </row>
    <row r="1333" spans="2:18" ht="14.25" customHeight="1">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c r="O1333" s="13" t="b">
        <f t="shared" si="80"/>
        <v>0</v>
      </c>
      <c r="P1333" s="14">
        <f t="shared" si="81"/>
        <v>46750.000000000007</v>
      </c>
      <c r="Q1333" s="14">
        <f t="shared" si="82"/>
        <v>7012.5000000000009</v>
      </c>
      <c r="R1333" s="19">
        <f t="shared" si="83"/>
        <v>9.9999999999999982</v>
      </c>
    </row>
    <row r="1334" spans="2:18" ht="14.25" customHeight="1">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c r="O1334" s="13" t="b">
        <f t="shared" si="80"/>
        <v>0</v>
      </c>
      <c r="P1334" s="14">
        <f t="shared" si="81"/>
        <v>55000</v>
      </c>
      <c r="Q1334" s="14">
        <f t="shared" si="82"/>
        <v>22000</v>
      </c>
      <c r="R1334" s="19">
        <f t="shared" si="83"/>
        <v>10</v>
      </c>
    </row>
    <row r="1335" spans="2:18" ht="14.25" customHeight="1">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c r="O1335" s="13" t="b">
        <f t="shared" si="80"/>
        <v>0</v>
      </c>
      <c r="P1335" s="14">
        <f t="shared" si="81"/>
        <v>63750.000000000007</v>
      </c>
      <c r="Q1335" s="14">
        <f t="shared" si="82"/>
        <v>15937.500000000002</v>
      </c>
      <c r="R1335" s="19">
        <f t="shared" si="83"/>
        <v>10</v>
      </c>
    </row>
    <row r="1336" spans="2:18" ht="14.25" customHeight="1">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c r="O1336" s="13" t="b">
        <f t="shared" si="80"/>
        <v>0</v>
      </c>
      <c r="P1336" s="14">
        <f t="shared" si="81"/>
        <v>54375.000000000007</v>
      </c>
      <c r="Q1336" s="14">
        <f t="shared" si="82"/>
        <v>10875.000000000002</v>
      </c>
      <c r="R1336" s="19">
        <f t="shared" si="83"/>
        <v>10.000000000000002</v>
      </c>
    </row>
    <row r="1337" spans="2:18" ht="14.25" customHeight="1">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c r="O1337" s="13" t="b">
        <f t="shared" si="80"/>
        <v>0</v>
      </c>
      <c r="P1337" s="14">
        <f t="shared" si="81"/>
        <v>42000</v>
      </c>
      <c r="Q1337" s="14">
        <f t="shared" si="82"/>
        <v>10500</v>
      </c>
      <c r="R1337" s="19">
        <f t="shared" si="83"/>
        <v>10</v>
      </c>
    </row>
    <row r="1338" spans="2:18" ht="14.25" customHeight="1">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c r="O1338" s="13" t="b">
        <f t="shared" si="80"/>
        <v>0</v>
      </c>
      <c r="P1338" s="14">
        <f t="shared" si="81"/>
        <v>36750</v>
      </c>
      <c r="Q1338" s="14">
        <f t="shared" si="82"/>
        <v>9187.5</v>
      </c>
      <c r="R1338" s="19">
        <f t="shared" si="83"/>
        <v>10</v>
      </c>
    </row>
    <row r="1339" spans="2:18" ht="14.25" customHeight="1">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c r="O1339" s="13" t="b">
        <f t="shared" si="80"/>
        <v>0</v>
      </c>
      <c r="P1339" s="14">
        <f t="shared" si="81"/>
        <v>36750</v>
      </c>
      <c r="Q1339" s="14">
        <f t="shared" si="82"/>
        <v>5512.5</v>
      </c>
      <c r="R1339" s="19">
        <f t="shared" si="83"/>
        <v>10</v>
      </c>
    </row>
    <row r="1340" spans="2:18" ht="14.25" customHeight="1">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c r="O1340" s="13" t="b">
        <f t="shared" si="80"/>
        <v>0</v>
      </c>
      <c r="P1340" s="14">
        <f t="shared" si="81"/>
        <v>26250</v>
      </c>
      <c r="Q1340" s="14">
        <f t="shared" si="82"/>
        <v>10500</v>
      </c>
      <c r="R1340" s="19">
        <f t="shared" si="83"/>
        <v>10</v>
      </c>
    </row>
    <row r="1341" spans="2:18" ht="14.25" customHeight="1">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c r="O1341" s="13" t="b">
        <f t="shared" si="80"/>
        <v>0</v>
      </c>
      <c r="P1341" s="14">
        <f t="shared" si="81"/>
        <v>35750.000000000007</v>
      </c>
      <c r="Q1341" s="14">
        <f t="shared" si="82"/>
        <v>8937.5000000000018</v>
      </c>
      <c r="R1341" s="19">
        <f t="shared" si="83"/>
        <v>10</v>
      </c>
    </row>
    <row r="1342" spans="2:18" ht="14.25" customHeight="1">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c r="O1342" s="13" t="b">
        <f t="shared" si="80"/>
        <v>0</v>
      </c>
      <c r="P1342" s="14">
        <f t="shared" si="81"/>
        <v>38500.000000000007</v>
      </c>
      <c r="Q1342" s="14">
        <f t="shared" si="82"/>
        <v>7700.0000000000018</v>
      </c>
      <c r="R1342" s="19">
        <f t="shared" si="83"/>
        <v>10</v>
      </c>
    </row>
    <row r="1343" spans="2:18" ht="14.25" customHeight="1">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c r="O1343" s="13" t="b">
        <f t="shared" si="80"/>
        <v>0</v>
      </c>
      <c r="P1343" s="14">
        <f t="shared" si="81"/>
        <v>24375.000000000004</v>
      </c>
      <c r="Q1343" s="14">
        <f t="shared" si="82"/>
        <v>6093.7500000000009</v>
      </c>
      <c r="R1343" s="19">
        <f t="shared" si="83"/>
        <v>10.000000000000002</v>
      </c>
    </row>
    <row r="1344" spans="2:18" ht="14.25" customHeight="1">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c r="O1344" s="13" t="b">
        <f t="shared" si="80"/>
        <v>0</v>
      </c>
      <c r="P1344" s="14">
        <f t="shared" si="81"/>
        <v>21125.000000000004</v>
      </c>
      <c r="Q1344" s="14">
        <f t="shared" si="82"/>
        <v>5281.2500000000009</v>
      </c>
      <c r="R1344" s="19">
        <f t="shared" si="83"/>
        <v>10.000000000000002</v>
      </c>
    </row>
    <row r="1345" spans="2:18" ht="14.25" customHeight="1">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c r="O1345" s="13" t="b">
        <f t="shared" si="80"/>
        <v>0</v>
      </c>
      <c r="P1345" s="14">
        <f t="shared" si="81"/>
        <v>26250.000000000004</v>
      </c>
      <c r="Q1345" s="14">
        <f t="shared" si="82"/>
        <v>3937.5000000000005</v>
      </c>
      <c r="R1345" s="19">
        <f t="shared" si="83"/>
        <v>10</v>
      </c>
    </row>
    <row r="1346" spans="2:18" ht="14.25" customHeight="1">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c r="O1346" s="13" t="b">
        <f t="shared" si="80"/>
        <v>0</v>
      </c>
      <c r="P1346" s="14">
        <f t="shared" si="81"/>
        <v>22500</v>
      </c>
      <c r="Q1346" s="14">
        <f t="shared" si="82"/>
        <v>9000</v>
      </c>
      <c r="R1346" s="19">
        <f t="shared" si="83"/>
        <v>10</v>
      </c>
    </row>
    <row r="1347" spans="2:18" ht="14.25" customHeight="1">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c r="O1347" s="13" t="b">
        <f t="shared" si="80"/>
        <v>0</v>
      </c>
      <c r="P1347" s="14">
        <f t="shared" si="81"/>
        <v>26125.000000000004</v>
      </c>
      <c r="Q1347" s="14">
        <f t="shared" si="82"/>
        <v>6531.2500000000009</v>
      </c>
      <c r="R1347" s="19">
        <f t="shared" si="83"/>
        <v>10</v>
      </c>
    </row>
    <row r="1348" spans="2:18" ht="14.25" customHeight="1">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c r="O1348" s="13" t="b">
        <f t="shared" si="80"/>
        <v>0</v>
      </c>
      <c r="P1348" s="14">
        <f t="shared" si="81"/>
        <v>30875.000000000007</v>
      </c>
      <c r="Q1348" s="14">
        <f t="shared" si="82"/>
        <v>6175.0000000000018</v>
      </c>
      <c r="R1348" s="19">
        <f t="shared" si="83"/>
        <v>10</v>
      </c>
    </row>
    <row r="1349" spans="2:18" ht="14.25" customHeight="1">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c r="O1349" s="13" t="b">
        <f t="shared" si="80"/>
        <v>0</v>
      </c>
      <c r="P1349" s="14">
        <f t="shared" si="81"/>
        <v>18000.000000000004</v>
      </c>
      <c r="Q1349" s="14">
        <f t="shared" si="82"/>
        <v>4500.0000000000009</v>
      </c>
      <c r="R1349" s="19">
        <f t="shared" si="83"/>
        <v>10</v>
      </c>
    </row>
    <row r="1350" spans="2:18" ht="14.25" customHeight="1">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c r="O1350" s="13" t="b">
        <f t="shared" si="80"/>
        <v>0</v>
      </c>
      <c r="P1350" s="14">
        <f t="shared" si="81"/>
        <v>15125.000000000002</v>
      </c>
      <c r="Q1350" s="14">
        <f t="shared" si="82"/>
        <v>3781.2500000000005</v>
      </c>
      <c r="R1350" s="19">
        <f t="shared" si="83"/>
        <v>10</v>
      </c>
    </row>
    <row r="1351" spans="2:18" ht="14.25" customHeight="1">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c r="O1351" s="13" t="b">
        <f t="shared" ref="O1351:O1414" si="84">ROUND(I1351*J1351,2)=ROUND(K1351,2)</f>
        <v>0</v>
      </c>
      <c r="P1351" s="14">
        <f t="shared" ref="P1351:P1414" si="85">I1351*J1351</f>
        <v>16250</v>
      </c>
      <c r="Q1351" s="14">
        <f t="shared" ref="Q1351:Q1414" si="86">P1351*M1351</f>
        <v>2437.5</v>
      </c>
      <c r="R1351" s="19">
        <f t="shared" ref="R1351:R1414" si="87">L1351/(P1351*M1351)</f>
        <v>10</v>
      </c>
    </row>
    <row r="1352" spans="2:18" ht="14.25" customHeight="1">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c r="O1352" s="13" t="b">
        <f t="shared" si="84"/>
        <v>0</v>
      </c>
      <c r="P1352" s="14">
        <f t="shared" si="85"/>
        <v>21000</v>
      </c>
      <c r="Q1352" s="14">
        <f t="shared" si="86"/>
        <v>8400</v>
      </c>
      <c r="R1352" s="19">
        <f t="shared" si="87"/>
        <v>10</v>
      </c>
    </row>
    <row r="1353" spans="2:18" ht="14.25" customHeight="1">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c r="O1353" s="13" t="b">
        <f t="shared" si="84"/>
        <v>0</v>
      </c>
      <c r="P1353" s="14">
        <f t="shared" si="85"/>
        <v>28875.000000000004</v>
      </c>
      <c r="Q1353" s="14">
        <f t="shared" si="86"/>
        <v>7218.7500000000009</v>
      </c>
      <c r="R1353" s="19">
        <f t="shared" si="87"/>
        <v>10</v>
      </c>
    </row>
    <row r="1354" spans="2:18" ht="14.25" customHeight="1">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c r="O1354" s="13" t="b">
        <f t="shared" si="84"/>
        <v>0</v>
      </c>
      <c r="P1354" s="14">
        <f t="shared" si="85"/>
        <v>36000.000000000007</v>
      </c>
      <c r="Q1354" s="14">
        <f t="shared" si="86"/>
        <v>7200.0000000000018</v>
      </c>
      <c r="R1354" s="19">
        <f t="shared" si="87"/>
        <v>10</v>
      </c>
    </row>
    <row r="1355" spans="2:18" ht="14.25" customHeight="1">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c r="O1355" s="13" t="b">
        <f t="shared" si="84"/>
        <v>0</v>
      </c>
      <c r="P1355" s="14">
        <f t="shared" si="85"/>
        <v>23375.000000000004</v>
      </c>
      <c r="Q1355" s="14">
        <f t="shared" si="86"/>
        <v>5843.7500000000009</v>
      </c>
      <c r="R1355" s="19">
        <f t="shared" si="87"/>
        <v>10</v>
      </c>
    </row>
    <row r="1356" spans="2:18" ht="14.25" customHeight="1">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c r="O1356" s="13" t="b">
        <f t="shared" si="84"/>
        <v>0</v>
      </c>
      <c r="P1356" s="14">
        <f t="shared" si="85"/>
        <v>26000.000000000007</v>
      </c>
      <c r="Q1356" s="14">
        <f t="shared" si="86"/>
        <v>6500.0000000000018</v>
      </c>
      <c r="R1356" s="19">
        <f t="shared" si="87"/>
        <v>10</v>
      </c>
    </row>
    <row r="1357" spans="2:18" ht="14.25" customHeight="1">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c r="O1357" s="13" t="b">
        <f t="shared" si="84"/>
        <v>0</v>
      </c>
      <c r="P1357" s="14">
        <f t="shared" si="85"/>
        <v>31875.000000000004</v>
      </c>
      <c r="Q1357" s="14">
        <f t="shared" si="86"/>
        <v>4781.25</v>
      </c>
      <c r="R1357" s="19">
        <f t="shared" si="87"/>
        <v>10.000000000000002</v>
      </c>
    </row>
    <row r="1358" spans="2:18" ht="14.25" customHeight="1">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c r="O1358" s="13" t="b">
        <f t="shared" si="84"/>
        <v>0</v>
      </c>
      <c r="P1358" s="14">
        <f t="shared" si="85"/>
        <v>45000.000000000007</v>
      </c>
      <c r="Q1358" s="14">
        <f t="shared" si="86"/>
        <v>18000.000000000004</v>
      </c>
      <c r="R1358" s="19">
        <f t="shared" si="87"/>
        <v>10</v>
      </c>
    </row>
    <row r="1359" spans="2:18" ht="14.25" customHeight="1">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c r="O1359" s="13" t="b">
        <f t="shared" si="84"/>
        <v>0</v>
      </c>
      <c r="P1359" s="14">
        <f t="shared" si="85"/>
        <v>52500.000000000007</v>
      </c>
      <c r="Q1359" s="14">
        <f t="shared" si="86"/>
        <v>13125.000000000002</v>
      </c>
      <c r="R1359" s="19">
        <f t="shared" si="87"/>
        <v>10</v>
      </c>
    </row>
    <row r="1360" spans="2:18" ht="14.25" customHeight="1">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c r="O1360" s="13" t="b">
        <f t="shared" si="84"/>
        <v>0</v>
      </c>
      <c r="P1360" s="14">
        <f t="shared" si="85"/>
        <v>59500.000000000007</v>
      </c>
      <c r="Q1360" s="14">
        <f t="shared" si="86"/>
        <v>11900.000000000002</v>
      </c>
      <c r="R1360" s="19">
        <f t="shared" si="87"/>
        <v>10.000000000000002</v>
      </c>
    </row>
    <row r="1361" spans="2:18" ht="14.25" customHeight="1">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c r="O1361" s="13" t="b">
        <f t="shared" si="84"/>
        <v>0</v>
      </c>
      <c r="P1361" s="14">
        <f t="shared" si="85"/>
        <v>40000.000000000007</v>
      </c>
      <c r="Q1361" s="14">
        <f t="shared" si="86"/>
        <v>10000.000000000002</v>
      </c>
      <c r="R1361" s="19">
        <f t="shared" si="87"/>
        <v>10</v>
      </c>
    </row>
    <row r="1362" spans="2:18" ht="14.25" customHeight="1">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c r="O1362" s="13" t="b">
        <f t="shared" si="84"/>
        <v>0</v>
      </c>
      <c r="P1362" s="14">
        <f t="shared" si="85"/>
        <v>40000.000000000007</v>
      </c>
      <c r="Q1362" s="14">
        <f t="shared" si="86"/>
        <v>10000.000000000002</v>
      </c>
      <c r="R1362" s="19">
        <f t="shared" si="87"/>
        <v>10</v>
      </c>
    </row>
    <row r="1363" spans="2:18" ht="14.25" customHeight="1">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c r="O1363" s="13" t="b">
        <f t="shared" si="84"/>
        <v>0</v>
      </c>
      <c r="P1363" s="14">
        <f t="shared" si="85"/>
        <v>38250.000000000007</v>
      </c>
      <c r="Q1363" s="14">
        <f t="shared" si="86"/>
        <v>5737.5000000000009</v>
      </c>
      <c r="R1363" s="19">
        <f t="shared" si="87"/>
        <v>10</v>
      </c>
    </row>
    <row r="1364" spans="2:18" ht="14.25" customHeight="1">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c r="O1364" s="13" t="b">
        <f t="shared" si="84"/>
        <v>0</v>
      </c>
      <c r="P1364" s="14">
        <f t="shared" si="85"/>
        <v>49875.000000000007</v>
      </c>
      <c r="Q1364" s="14">
        <f t="shared" si="86"/>
        <v>19950.000000000004</v>
      </c>
      <c r="R1364" s="19">
        <f t="shared" si="87"/>
        <v>10</v>
      </c>
    </row>
    <row r="1365" spans="2:18" ht="14.25" customHeight="1">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c r="O1365" s="13" t="b">
        <f t="shared" si="84"/>
        <v>0</v>
      </c>
      <c r="P1365" s="14">
        <f t="shared" si="85"/>
        <v>17000</v>
      </c>
      <c r="Q1365" s="14">
        <f t="shared" si="86"/>
        <v>5100</v>
      </c>
      <c r="R1365" s="19">
        <f t="shared" si="87"/>
        <v>10</v>
      </c>
    </row>
    <row r="1366" spans="2:18" ht="14.25" customHeight="1">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c r="O1366" s="13" t="b">
        <f t="shared" si="84"/>
        <v>0</v>
      </c>
      <c r="P1366" s="14">
        <f t="shared" si="85"/>
        <v>21250</v>
      </c>
      <c r="Q1366" s="14">
        <f t="shared" si="86"/>
        <v>5312.5</v>
      </c>
      <c r="R1366" s="19">
        <f t="shared" si="87"/>
        <v>10</v>
      </c>
    </row>
    <row r="1367" spans="2:18" ht="14.25" customHeight="1">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c r="O1367" s="13" t="b">
        <f t="shared" si="84"/>
        <v>0</v>
      </c>
      <c r="P1367" s="14">
        <f t="shared" si="85"/>
        <v>21250</v>
      </c>
      <c r="Q1367" s="14">
        <f t="shared" si="86"/>
        <v>6375</v>
      </c>
      <c r="R1367" s="19">
        <f t="shared" si="87"/>
        <v>10</v>
      </c>
    </row>
    <row r="1368" spans="2:18" ht="14.25" customHeight="1">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c r="O1368" s="13" t="b">
        <f t="shared" si="84"/>
        <v>0</v>
      </c>
      <c r="P1368" s="14">
        <f t="shared" si="85"/>
        <v>13750</v>
      </c>
      <c r="Q1368" s="14">
        <f t="shared" si="86"/>
        <v>4125</v>
      </c>
      <c r="R1368" s="19">
        <f t="shared" si="87"/>
        <v>10</v>
      </c>
    </row>
    <row r="1369" spans="2:18" ht="14.25" customHeight="1">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c r="O1369" s="13" t="b">
        <f t="shared" si="84"/>
        <v>0</v>
      </c>
      <c r="P1369" s="14">
        <f t="shared" si="85"/>
        <v>12375.000000000002</v>
      </c>
      <c r="Q1369" s="14">
        <f t="shared" si="86"/>
        <v>2475.0000000000005</v>
      </c>
      <c r="R1369" s="19">
        <f t="shared" si="87"/>
        <v>10</v>
      </c>
    </row>
    <row r="1370" spans="2:18" ht="14.25" customHeight="1">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c r="O1370" s="13" t="b">
        <f t="shared" si="84"/>
        <v>0</v>
      </c>
      <c r="P1370" s="14">
        <f t="shared" si="85"/>
        <v>23750</v>
      </c>
      <c r="Q1370" s="14">
        <f t="shared" si="86"/>
        <v>10687.5</v>
      </c>
      <c r="R1370" s="19">
        <f t="shared" si="87"/>
        <v>10</v>
      </c>
    </row>
    <row r="1371" spans="2:18" ht="14.25" customHeight="1">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c r="O1371" s="13" t="b">
        <f t="shared" si="84"/>
        <v>0</v>
      </c>
      <c r="P1371" s="14">
        <f t="shared" si="85"/>
        <v>21000</v>
      </c>
      <c r="Q1371" s="14">
        <f t="shared" si="86"/>
        <v>6300</v>
      </c>
      <c r="R1371" s="19">
        <f t="shared" si="87"/>
        <v>10</v>
      </c>
    </row>
    <row r="1372" spans="2:18" ht="14.25" customHeight="1">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c r="O1372" s="13" t="b">
        <f t="shared" si="84"/>
        <v>0</v>
      </c>
      <c r="P1372" s="14">
        <f t="shared" si="85"/>
        <v>21250</v>
      </c>
      <c r="Q1372" s="14">
        <f t="shared" si="86"/>
        <v>5312.5</v>
      </c>
      <c r="R1372" s="19">
        <f t="shared" si="87"/>
        <v>10</v>
      </c>
    </row>
    <row r="1373" spans="2:18" ht="14.25" customHeight="1">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c r="O1373" s="13" t="b">
        <f t="shared" si="84"/>
        <v>0</v>
      </c>
      <c r="P1373" s="14">
        <f t="shared" si="85"/>
        <v>21250</v>
      </c>
      <c r="Q1373" s="14">
        <f t="shared" si="86"/>
        <v>6375</v>
      </c>
      <c r="R1373" s="19">
        <f t="shared" si="87"/>
        <v>10</v>
      </c>
    </row>
    <row r="1374" spans="2:18" ht="14.25" customHeight="1">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c r="O1374" s="13" t="b">
        <f t="shared" si="84"/>
        <v>0</v>
      </c>
      <c r="P1374" s="14">
        <f t="shared" si="85"/>
        <v>13750</v>
      </c>
      <c r="Q1374" s="14">
        <f t="shared" si="86"/>
        <v>4125</v>
      </c>
      <c r="R1374" s="19">
        <f t="shared" si="87"/>
        <v>10</v>
      </c>
    </row>
    <row r="1375" spans="2:18" ht="14.25" customHeight="1">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c r="O1375" s="13" t="b">
        <f t="shared" si="84"/>
        <v>0</v>
      </c>
      <c r="P1375" s="14">
        <f t="shared" si="85"/>
        <v>11000.000000000002</v>
      </c>
      <c r="Q1375" s="14">
        <f t="shared" si="86"/>
        <v>2200.0000000000005</v>
      </c>
      <c r="R1375" s="19">
        <f t="shared" si="87"/>
        <v>10</v>
      </c>
    </row>
    <row r="1376" spans="2:18" ht="14.25" customHeight="1">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c r="O1376" s="13" t="b">
        <f t="shared" si="84"/>
        <v>0</v>
      </c>
      <c r="P1376" s="14">
        <f t="shared" si="85"/>
        <v>20000</v>
      </c>
      <c r="Q1376" s="14">
        <f t="shared" si="86"/>
        <v>9000</v>
      </c>
      <c r="R1376" s="19">
        <f t="shared" si="87"/>
        <v>10</v>
      </c>
    </row>
    <row r="1377" spans="2:18" ht="14.25" customHeight="1">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c r="O1377" s="13" t="b">
        <f t="shared" si="84"/>
        <v>0</v>
      </c>
      <c r="P1377" s="14">
        <f t="shared" si="85"/>
        <v>27500</v>
      </c>
      <c r="Q1377" s="14">
        <f t="shared" si="86"/>
        <v>8250</v>
      </c>
      <c r="R1377" s="19">
        <f t="shared" si="87"/>
        <v>10</v>
      </c>
    </row>
    <row r="1378" spans="2:18" ht="14.25" customHeight="1">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c r="O1378" s="13" t="b">
        <f t="shared" si="84"/>
        <v>0</v>
      </c>
      <c r="P1378" s="14">
        <f t="shared" si="85"/>
        <v>24000</v>
      </c>
      <c r="Q1378" s="14">
        <f t="shared" si="86"/>
        <v>6000</v>
      </c>
      <c r="R1378" s="19">
        <f t="shared" si="87"/>
        <v>10</v>
      </c>
    </row>
    <row r="1379" spans="2:18" ht="14.25" customHeight="1">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c r="O1379" s="13" t="b">
        <f t="shared" si="84"/>
        <v>0</v>
      </c>
      <c r="P1379" s="14">
        <f t="shared" si="85"/>
        <v>27624.999999999993</v>
      </c>
      <c r="Q1379" s="14">
        <f t="shared" si="86"/>
        <v>8287.4999999999982</v>
      </c>
      <c r="R1379" s="19">
        <f t="shared" si="87"/>
        <v>10</v>
      </c>
    </row>
    <row r="1380" spans="2:18" ht="14.25" customHeight="1">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c r="O1380" s="13" t="b">
        <f t="shared" si="84"/>
        <v>0</v>
      </c>
      <c r="P1380" s="14">
        <f t="shared" si="85"/>
        <v>19500</v>
      </c>
      <c r="Q1380" s="14">
        <f t="shared" si="86"/>
        <v>5850</v>
      </c>
      <c r="R1380" s="19">
        <f t="shared" si="87"/>
        <v>10</v>
      </c>
    </row>
    <row r="1381" spans="2:18" ht="14.25" customHeight="1">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c r="O1381" s="13" t="b">
        <f t="shared" si="84"/>
        <v>0</v>
      </c>
      <c r="P1381" s="14">
        <f t="shared" si="85"/>
        <v>11375</v>
      </c>
      <c r="Q1381" s="14">
        <f t="shared" si="86"/>
        <v>2275</v>
      </c>
      <c r="R1381" s="19">
        <f t="shared" si="87"/>
        <v>10</v>
      </c>
    </row>
    <row r="1382" spans="2:18" ht="14.25" customHeight="1">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c r="O1382" s="13" t="b">
        <f t="shared" si="84"/>
        <v>0</v>
      </c>
      <c r="P1382" s="14">
        <f t="shared" si="85"/>
        <v>22500</v>
      </c>
      <c r="Q1382" s="14">
        <f t="shared" si="86"/>
        <v>10125</v>
      </c>
      <c r="R1382" s="19">
        <f t="shared" si="87"/>
        <v>10</v>
      </c>
    </row>
    <row r="1383" spans="2:18" ht="14.25" customHeight="1">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c r="O1383" s="13" t="b">
        <f t="shared" si="84"/>
        <v>0</v>
      </c>
      <c r="P1383" s="14">
        <f t="shared" si="85"/>
        <v>35750</v>
      </c>
      <c r="Q1383" s="14">
        <f t="shared" si="86"/>
        <v>10725</v>
      </c>
      <c r="R1383" s="19">
        <f t="shared" si="87"/>
        <v>10</v>
      </c>
    </row>
    <row r="1384" spans="2:18" ht="14.25" customHeight="1">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c r="O1384" s="13" t="b">
        <f t="shared" si="84"/>
        <v>0</v>
      </c>
      <c r="P1384" s="14">
        <f t="shared" si="85"/>
        <v>24500</v>
      </c>
      <c r="Q1384" s="14">
        <f t="shared" si="86"/>
        <v>6125</v>
      </c>
      <c r="R1384" s="19">
        <f t="shared" si="87"/>
        <v>10</v>
      </c>
    </row>
    <row r="1385" spans="2:18" ht="14.25" customHeight="1">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c r="O1385" s="13" t="b">
        <f t="shared" si="84"/>
        <v>0</v>
      </c>
      <c r="P1385" s="14">
        <f t="shared" si="85"/>
        <v>28000</v>
      </c>
      <c r="Q1385" s="14">
        <f t="shared" si="86"/>
        <v>8400</v>
      </c>
      <c r="R1385" s="19">
        <f t="shared" si="87"/>
        <v>10</v>
      </c>
    </row>
    <row r="1386" spans="2:18" ht="14.25" customHeight="1">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c r="O1386" s="13" t="b">
        <f t="shared" si="84"/>
        <v>0</v>
      </c>
      <c r="P1386" s="14">
        <f t="shared" si="85"/>
        <v>16500.000000000004</v>
      </c>
      <c r="Q1386" s="14">
        <f t="shared" si="86"/>
        <v>4950.0000000000009</v>
      </c>
      <c r="R1386" s="19">
        <f t="shared" si="87"/>
        <v>10</v>
      </c>
    </row>
    <row r="1387" spans="2:18" ht="14.25" customHeight="1">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c r="O1387" s="13" t="b">
        <f t="shared" si="84"/>
        <v>0</v>
      </c>
      <c r="P1387" s="14">
        <f t="shared" si="85"/>
        <v>12000.000000000002</v>
      </c>
      <c r="Q1387" s="14">
        <f t="shared" si="86"/>
        <v>2400.0000000000005</v>
      </c>
      <c r="R1387" s="19">
        <f t="shared" si="87"/>
        <v>10</v>
      </c>
    </row>
    <row r="1388" spans="2:18" ht="14.25" customHeight="1">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c r="O1388" s="13" t="b">
        <f t="shared" si="84"/>
        <v>0</v>
      </c>
      <c r="P1388" s="14">
        <f t="shared" si="85"/>
        <v>28125.000000000004</v>
      </c>
      <c r="Q1388" s="14">
        <f t="shared" si="86"/>
        <v>12656.250000000002</v>
      </c>
      <c r="R1388" s="19">
        <f t="shared" si="87"/>
        <v>10</v>
      </c>
    </row>
    <row r="1389" spans="2:18" ht="14.25" customHeight="1">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c r="O1389" s="13" t="b">
        <f t="shared" si="84"/>
        <v>0</v>
      </c>
      <c r="P1389" s="14">
        <f t="shared" si="85"/>
        <v>34500</v>
      </c>
      <c r="Q1389" s="14">
        <f t="shared" si="86"/>
        <v>10350</v>
      </c>
      <c r="R1389" s="19">
        <f t="shared" si="87"/>
        <v>10</v>
      </c>
    </row>
    <row r="1390" spans="2:18" ht="14.25" customHeight="1">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c r="O1390" s="13" t="b">
        <f t="shared" si="84"/>
        <v>0</v>
      </c>
      <c r="P1390" s="14">
        <f t="shared" si="85"/>
        <v>27625</v>
      </c>
      <c r="Q1390" s="14">
        <f t="shared" si="86"/>
        <v>6906.25</v>
      </c>
      <c r="R1390" s="19">
        <f t="shared" si="87"/>
        <v>10</v>
      </c>
    </row>
    <row r="1391" spans="2:18" ht="14.25" customHeight="1">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c r="O1391" s="13" t="b">
        <f t="shared" si="84"/>
        <v>0</v>
      </c>
      <c r="P1391" s="14">
        <f t="shared" si="85"/>
        <v>27625</v>
      </c>
      <c r="Q1391" s="14">
        <f t="shared" si="86"/>
        <v>8287.5</v>
      </c>
      <c r="R1391" s="19">
        <f t="shared" si="87"/>
        <v>10</v>
      </c>
    </row>
    <row r="1392" spans="2:18" ht="14.25" customHeight="1">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c r="O1392" s="13" t="b">
        <f t="shared" si="84"/>
        <v>0</v>
      </c>
      <c r="P1392" s="14">
        <f t="shared" si="85"/>
        <v>19500</v>
      </c>
      <c r="Q1392" s="14">
        <f t="shared" si="86"/>
        <v>5850</v>
      </c>
      <c r="R1392" s="19">
        <f t="shared" si="87"/>
        <v>10</v>
      </c>
    </row>
    <row r="1393" spans="2:18" ht="14.25" customHeight="1">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c r="O1393" s="13" t="b">
        <f t="shared" si="84"/>
        <v>0</v>
      </c>
      <c r="P1393" s="14">
        <f t="shared" si="85"/>
        <v>12374.999999999998</v>
      </c>
      <c r="Q1393" s="14">
        <f t="shared" si="86"/>
        <v>2475</v>
      </c>
      <c r="R1393" s="19">
        <f t="shared" si="87"/>
        <v>10</v>
      </c>
    </row>
    <row r="1394" spans="2:18" ht="14.25" customHeight="1">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c r="O1394" s="13" t="b">
        <f t="shared" si="84"/>
        <v>0</v>
      </c>
      <c r="P1394" s="14">
        <f t="shared" si="85"/>
        <v>40250</v>
      </c>
      <c r="Q1394" s="14">
        <f t="shared" si="86"/>
        <v>18112.5</v>
      </c>
      <c r="R1394" s="19">
        <f t="shared" si="87"/>
        <v>10</v>
      </c>
    </row>
    <row r="1395" spans="2:18" ht="14.25" customHeight="1">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c r="O1395" s="13" t="b">
        <f t="shared" si="84"/>
        <v>0</v>
      </c>
      <c r="P1395" s="14">
        <f t="shared" si="85"/>
        <v>53624.999999999985</v>
      </c>
      <c r="Q1395" s="14">
        <f t="shared" si="86"/>
        <v>16087.499999999995</v>
      </c>
      <c r="R1395" s="19">
        <f t="shared" si="87"/>
        <v>10.000000000000002</v>
      </c>
    </row>
    <row r="1396" spans="2:18" ht="14.25" customHeight="1">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c r="O1396" s="13" t="b">
        <f t="shared" si="84"/>
        <v>0</v>
      </c>
      <c r="P1396" s="14">
        <f t="shared" si="85"/>
        <v>49000</v>
      </c>
      <c r="Q1396" s="14">
        <f t="shared" si="86"/>
        <v>12250</v>
      </c>
      <c r="R1396" s="19">
        <f t="shared" si="87"/>
        <v>10</v>
      </c>
    </row>
    <row r="1397" spans="2:18" ht="14.25" customHeight="1">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c r="O1397" s="13" t="b">
        <f t="shared" si="84"/>
        <v>0</v>
      </c>
      <c r="P1397" s="14">
        <f t="shared" si="85"/>
        <v>59500</v>
      </c>
      <c r="Q1397" s="14">
        <f t="shared" si="86"/>
        <v>17850</v>
      </c>
      <c r="R1397" s="19">
        <f t="shared" si="87"/>
        <v>10</v>
      </c>
    </row>
    <row r="1398" spans="2:18" ht="14.25" customHeight="1">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c r="O1398" s="13" t="b">
        <f t="shared" si="84"/>
        <v>0</v>
      </c>
      <c r="P1398" s="14">
        <f t="shared" si="85"/>
        <v>48875</v>
      </c>
      <c r="Q1398" s="14">
        <f t="shared" si="86"/>
        <v>14662.5</v>
      </c>
      <c r="R1398" s="19">
        <f t="shared" si="87"/>
        <v>10</v>
      </c>
    </row>
    <row r="1399" spans="2:18" ht="14.25" customHeight="1">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c r="O1399" s="13" t="b">
        <f t="shared" si="84"/>
        <v>0</v>
      </c>
      <c r="P1399" s="14">
        <f t="shared" si="85"/>
        <v>42750</v>
      </c>
      <c r="Q1399" s="14">
        <f t="shared" si="86"/>
        <v>8550</v>
      </c>
      <c r="R1399" s="19">
        <f t="shared" si="87"/>
        <v>10</v>
      </c>
    </row>
    <row r="1400" spans="2:18" ht="14.25" customHeight="1">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c r="O1400" s="13" t="b">
        <f t="shared" si="84"/>
        <v>0</v>
      </c>
      <c r="P1400" s="14">
        <f t="shared" si="85"/>
        <v>82500.000000000015</v>
      </c>
      <c r="Q1400" s="14">
        <f t="shared" si="86"/>
        <v>37125.000000000007</v>
      </c>
      <c r="R1400" s="19">
        <f t="shared" si="87"/>
        <v>10</v>
      </c>
    </row>
    <row r="1401" spans="2:18" ht="14.25" customHeight="1">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c r="O1401" s="13" t="b">
        <f t="shared" si="84"/>
        <v>0</v>
      </c>
      <c r="P1401" s="14">
        <f t="shared" si="85"/>
        <v>81000</v>
      </c>
      <c r="Q1401" s="14">
        <f t="shared" si="86"/>
        <v>24300</v>
      </c>
      <c r="R1401" s="19">
        <f t="shared" si="87"/>
        <v>10</v>
      </c>
    </row>
    <row r="1402" spans="2:18" ht="14.25" customHeight="1">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c r="O1402" s="13" t="b">
        <f t="shared" si="84"/>
        <v>0</v>
      </c>
      <c r="P1402" s="14">
        <f t="shared" si="85"/>
        <v>71250</v>
      </c>
      <c r="Q1402" s="14">
        <f t="shared" si="86"/>
        <v>17812.5</v>
      </c>
      <c r="R1402" s="19">
        <f t="shared" si="87"/>
        <v>10</v>
      </c>
    </row>
    <row r="1403" spans="2:18" ht="14.25" customHeight="1">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c r="O1403" s="13" t="b">
        <f t="shared" si="84"/>
        <v>0</v>
      </c>
      <c r="P1403" s="14">
        <f t="shared" si="85"/>
        <v>66500</v>
      </c>
      <c r="Q1403" s="14">
        <f t="shared" si="86"/>
        <v>19950</v>
      </c>
      <c r="R1403" s="19">
        <f t="shared" si="87"/>
        <v>10</v>
      </c>
    </row>
    <row r="1404" spans="2:18" ht="14.25" customHeight="1">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c r="O1404" s="13" t="b">
        <f t="shared" si="84"/>
        <v>0</v>
      </c>
      <c r="P1404" s="14">
        <f t="shared" si="85"/>
        <v>54000</v>
      </c>
      <c r="Q1404" s="14">
        <f t="shared" si="86"/>
        <v>16200</v>
      </c>
      <c r="R1404" s="19">
        <f t="shared" si="87"/>
        <v>10</v>
      </c>
    </row>
    <row r="1405" spans="2:18" ht="14.25" customHeight="1">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c r="O1405" s="13" t="b">
        <f t="shared" si="84"/>
        <v>0</v>
      </c>
      <c r="P1405" s="14">
        <f t="shared" si="85"/>
        <v>61750</v>
      </c>
      <c r="Q1405" s="14">
        <f t="shared" si="86"/>
        <v>12350</v>
      </c>
      <c r="R1405" s="19">
        <f t="shared" si="87"/>
        <v>10</v>
      </c>
    </row>
    <row r="1406" spans="2:18" ht="14.25" customHeight="1">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c r="O1406" s="13" t="b">
        <f t="shared" si="84"/>
        <v>0</v>
      </c>
      <c r="P1406" s="14">
        <f t="shared" si="85"/>
        <v>71500.000000000015</v>
      </c>
      <c r="Q1406" s="14">
        <f t="shared" si="86"/>
        <v>32175.000000000007</v>
      </c>
      <c r="R1406" s="19">
        <f t="shared" si="87"/>
        <v>10</v>
      </c>
    </row>
    <row r="1407" spans="2:18" ht="14.25" customHeight="1">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c r="O1407" s="13" t="b">
        <f t="shared" si="84"/>
        <v>0</v>
      </c>
      <c r="P1407" s="14">
        <f t="shared" si="85"/>
        <v>80750</v>
      </c>
      <c r="Q1407" s="14">
        <f t="shared" si="86"/>
        <v>24225</v>
      </c>
      <c r="R1407" s="19">
        <f t="shared" si="87"/>
        <v>10</v>
      </c>
    </row>
    <row r="1408" spans="2:18" ht="14.25" customHeight="1">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c r="O1408" s="13" t="b">
        <f t="shared" si="84"/>
        <v>0</v>
      </c>
      <c r="P1408" s="14">
        <f t="shared" si="85"/>
        <v>70125.000000000015</v>
      </c>
      <c r="Q1408" s="14">
        <f t="shared" si="86"/>
        <v>17531.250000000004</v>
      </c>
      <c r="R1408" s="19">
        <f t="shared" si="87"/>
        <v>10</v>
      </c>
    </row>
    <row r="1409" spans="2:18" ht="14.25" customHeight="1">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c r="O1409" s="13" t="b">
        <f t="shared" si="84"/>
        <v>0</v>
      </c>
      <c r="P1409" s="14">
        <f t="shared" si="85"/>
        <v>56000</v>
      </c>
      <c r="Q1409" s="14">
        <f t="shared" si="86"/>
        <v>16800</v>
      </c>
      <c r="R1409" s="19">
        <f t="shared" si="87"/>
        <v>10</v>
      </c>
    </row>
    <row r="1410" spans="2:18" ht="14.25" customHeight="1">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c r="O1410" s="13" t="b">
        <f t="shared" si="84"/>
        <v>0</v>
      </c>
      <c r="P1410" s="14">
        <f t="shared" si="85"/>
        <v>38000</v>
      </c>
      <c r="Q1410" s="14">
        <f t="shared" si="86"/>
        <v>11400</v>
      </c>
      <c r="R1410" s="19">
        <f t="shared" si="87"/>
        <v>10</v>
      </c>
    </row>
    <row r="1411" spans="2:18" ht="14.25" customHeight="1">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c r="O1411" s="13" t="b">
        <f t="shared" si="84"/>
        <v>0</v>
      </c>
      <c r="P1411" s="14">
        <f t="shared" si="85"/>
        <v>38000</v>
      </c>
      <c r="Q1411" s="14">
        <f t="shared" si="86"/>
        <v>7600</v>
      </c>
      <c r="R1411" s="19">
        <f t="shared" si="87"/>
        <v>10</v>
      </c>
    </row>
    <row r="1412" spans="2:18" ht="14.25" customHeight="1">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c r="O1412" s="13" t="b">
        <f t="shared" si="84"/>
        <v>0</v>
      </c>
      <c r="P1412" s="14">
        <f t="shared" si="85"/>
        <v>25500</v>
      </c>
      <c r="Q1412" s="14">
        <f t="shared" si="86"/>
        <v>11475</v>
      </c>
      <c r="R1412" s="19">
        <f t="shared" si="87"/>
        <v>10</v>
      </c>
    </row>
    <row r="1413" spans="2:18" ht="14.25" customHeight="1">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c r="O1413" s="13" t="b">
        <f t="shared" si="84"/>
        <v>0</v>
      </c>
      <c r="P1413" s="14">
        <f t="shared" si="85"/>
        <v>30000.000000000004</v>
      </c>
      <c r="Q1413" s="14">
        <f t="shared" si="86"/>
        <v>9000</v>
      </c>
      <c r="R1413" s="19">
        <f t="shared" si="87"/>
        <v>10.000000000000002</v>
      </c>
    </row>
    <row r="1414" spans="2:18" ht="14.25" customHeight="1">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c r="O1414" s="13" t="b">
        <f t="shared" si="84"/>
        <v>0</v>
      </c>
      <c r="P1414" s="14">
        <f t="shared" si="85"/>
        <v>32500.000000000007</v>
      </c>
      <c r="Q1414" s="14">
        <f t="shared" si="86"/>
        <v>8125.0000000000018</v>
      </c>
      <c r="R1414" s="19">
        <f t="shared" si="87"/>
        <v>10</v>
      </c>
    </row>
    <row r="1415" spans="2:18" ht="14.25" customHeight="1">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c r="O1415" s="13" t="b">
        <f t="shared" ref="O1415:O1478" si="88">ROUND(I1415*J1415,2)=ROUND(K1415,2)</f>
        <v>0</v>
      </c>
      <c r="P1415" s="14">
        <f t="shared" ref="P1415:P1478" si="89">I1415*J1415</f>
        <v>18000.000000000004</v>
      </c>
      <c r="Q1415" s="14">
        <f t="shared" ref="Q1415:Q1478" si="90">P1415*M1415</f>
        <v>5400.0000000000009</v>
      </c>
      <c r="R1415" s="19">
        <f t="shared" ref="R1415:R1478" si="91">L1415/(P1415*M1415)</f>
        <v>10</v>
      </c>
    </row>
    <row r="1416" spans="2:18" ht="14.25" customHeight="1">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c r="O1416" s="13" t="b">
        <f t="shared" si="88"/>
        <v>0</v>
      </c>
      <c r="P1416" s="14">
        <f t="shared" si="89"/>
        <v>15000.000000000002</v>
      </c>
      <c r="Q1416" s="14">
        <f t="shared" si="90"/>
        <v>4500</v>
      </c>
      <c r="R1416" s="19">
        <f t="shared" si="91"/>
        <v>10.000000000000002</v>
      </c>
    </row>
    <row r="1417" spans="2:18" ht="14.25" customHeight="1">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c r="O1417" s="13" t="b">
        <f t="shared" si="88"/>
        <v>0</v>
      </c>
      <c r="P1417" s="14">
        <f t="shared" si="89"/>
        <v>19250</v>
      </c>
      <c r="Q1417" s="14">
        <f t="shared" si="90"/>
        <v>3850</v>
      </c>
      <c r="R1417" s="19">
        <f t="shared" si="91"/>
        <v>10</v>
      </c>
    </row>
    <row r="1418" spans="2:18" ht="14.25" customHeight="1">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c r="O1418" s="13" t="b">
        <f t="shared" si="88"/>
        <v>0</v>
      </c>
      <c r="P1418" s="14">
        <f t="shared" si="89"/>
        <v>16499.999999999996</v>
      </c>
      <c r="Q1418" s="14">
        <f t="shared" si="90"/>
        <v>7424.9999999999982</v>
      </c>
      <c r="R1418" s="19">
        <f t="shared" si="91"/>
        <v>10</v>
      </c>
    </row>
    <row r="1419" spans="2:18" ht="14.25" customHeight="1">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c r="O1419" s="13" t="b">
        <f t="shared" si="88"/>
        <v>0</v>
      </c>
      <c r="P1419" s="14">
        <f t="shared" si="89"/>
        <v>20000</v>
      </c>
      <c r="Q1419" s="14">
        <f t="shared" si="90"/>
        <v>6000</v>
      </c>
      <c r="R1419" s="19">
        <f t="shared" si="91"/>
        <v>10</v>
      </c>
    </row>
    <row r="1420" spans="2:18" ht="14.25" customHeight="1">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c r="O1420" s="13" t="b">
        <f t="shared" si="88"/>
        <v>0</v>
      </c>
      <c r="P1420" s="14">
        <f t="shared" si="89"/>
        <v>37375.000000000007</v>
      </c>
      <c r="Q1420" s="14">
        <f t="shared" si="90"/>
        <v>9343.7500000000018</v>
      </c>
      <c r="R1420" s="19">
        <f t="shared" si="91"/>
        <v>10</v>
      </c>
    </row>
    <row r="1421" spans="2:18" ht="14.25" customHeight="1">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c r="O1421" s="13" t="b">
        <f t="shared" si="88"/>
        <v>0</v>
      </c>
      <c r="P1421" s="14">
        <f t="shared" si="89"/>
        <v>24000.000000000004</v>
      </c>
      <c r="Q1421" s="14">
        <f t="shared" si="90"/>
        <v>7200.0000000000009</v>
      </c>
      <c r="R1421" s="19">
        <f t="shared" si="91"/>
        <v>9.9999999999999982</v>
      </c>
    </row>
    <row r="1422" spans="2:18" ht="14.25" customHeight="1">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c r="O1422" s="13" t="b">
        <f t="shared" si="88"/>
        <v>0</v>
      </c>
      <c r="P1422" s="14">
        <f t="shared" si="89"/>
        <v>20625.000000000004</v>
      </c>
      <c r="Q1422" s="14">
        <f t="shared" si="90"/>
        <v>6187.5000000000009</v>
      </c>
      <c r="R1422" s="19">
        <f t="shared" si="91"/>
        <v>10</v>
      </c>
    </row>
    <row r="1423" spans="2:18" ht="14.25" customHeight="1">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c r="O1423" s="13" t="b">
        <f t="shared" si="88"/>
        <v>0</v>
      </c>
      <c r="P1423" s="14">
        <f t="shared" si="89"/>
        <v>22750</v>
      </c>
      <c r="Q1423" s="14">
        <f t="shared" si="90"/>
        <v>4550</v>
      </c>
      <c r="R1423" s="19">
        <f t="shared" si="91"/>
        <v>10</v>
      </c>
    </row>
    <row r="1424" spans="2:18" ht="14.25" customHeight="1">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c r="O1424" s="13" t="b">
        <f t="shared" si="88"/>
        <v>0</v>
      </c>
      <c r="P1424" s="14">
        <f t="shared" si="89"/>
        <v>28000</v>
      </c>
      <c r="Q1424" s="14">
        <f t="shared" si="90"/>
        <v>12600</v>
      </c>
      <c r="R1424" s="19">
        <f t="shared" si="91"/>
        <v>10</v>
      </c>
    </row>
    <row r="1425" spans="2:18" ht="14.25" customHeight="1">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c r="O1425" s="13" t="b">
        <f t="shared" si="88"/>
        <v>0</v>
      </c>
      <c r="P1425" s="14">
        <f t="shared" si="89"/>
        <v>34375.000000000007</v>
      </c>
      <c r="Q1425" s="14">
        <f t="shared" si="90"/>
        <v>10312.500000000002</v>
      </c>
      <c r="R1425" s="19">
        <f t="shared" si="91"/>
        <v>10</v>
      </c>
    </row>
    <row r="1426" spans="2:18" ht="14.25" customHeight="1">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c r="O1426" s="13" t="b">
        <f t="shared" si="88"/>
        <v>0</v>
      </c>
      <c r="P1426" s="14">
        <f t="shared" si="89"/>
        <v>42000.000000000007</v>
      </c>
      <c r="Q1426" s="14">
        <f t="shared" si="90"/>
        <v>10500.000000000002</v>
      </c>
      <c r="R1426" s="19">
        <f t="shared" si="91"/>
        <v>10</v>
      </c>
    </row>
    <row r="1427" spans="2:18" ht="14.25" customHeight="1">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c r="O1427" s="13" t="b">
        <f t="shared" si="88"/>
        <v>0</v>
      </c>
      <c r="P1427" s="14">
        <f t="shared" si="89"/>
        <v>28875.000000000004</v>
      </c>
      <c r="Q1427" s="14">
        <f t="shared" si="90"/>
        <v>8662.5</v>
      </c>
      <c r="R1427" s="19">
        <f t="shared" si="91"/>
        <v>10.000000000000002</v>
      </c>
    </row>
    <row r="1428" spans="2:18" ht="14.25" customHeight="1">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c r="O1428" s="13" t="b">
        <f t="shared" si="88"/>
        <v>0</v>
      </c>
      <c r="P1428" s="14">
        <f t="shared" si="89"/>
        <v>32500.000000000007</v>
      </c>
      <c r="Q1428" s="14">
        <f t="shared" si="90"/>
        <v>9750.0000000000018</v>
      </c>
      <c r="R1428" s="19">
        <f t="shared" si="91"/>
        <v>10</v>
      </c>
    </row>
    <row r="1429" spans="2:18" ht="14.25" customHeight="1">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c r="O1429" s="13" t="b">
        <f t="shared" si="88"/>
        <v>0</v>
      </c>
      <c r="P1429" s="14">
        <f t="shared" si="89"/>
        <v>40375.000000000007</v>
      </c>
      <c r="Q1429" s="14">
        <f t="shared" si="90"/>
        <v>8075.0000000000018</v>
      </c>
      <c r="R1429" s="19">
        <f t="shared" si="91"/>
        <v>10</v>
      </c>
    </row>
    <row r="1430" spans="2:18" ht="14.25" customHeight="1">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c r="O1430" s="13" t="b">
        <f t="shared" si="88"/>
        <v>0</v>
      </c>
      <c r="P1430" s="14">
        <f t="shared" si="89"/>
        <v>54000.000000000007</v>
      </c>
      <c r="Q1430" s="14">
        <f t="shared" si="90"/>
        <v>24300.000000000004</v>
      </c>
      <c r="R1430" s="19">
        <f t="shared" si="91"/>
        <v>10.000000000000002</v>
      </c>
    </row>
    <row r="1431" spans="2:18" ht="14.25" customHeight="1">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c r="O1431" s="13" t="b">
        <f t="shared" si="88"/>
        <v>0</v>
      </c>
      <c r="P1431" s="14">
        <f t="shared" si="89"/>
        <v>60000.000000000015</v>
      </c>
      <c r="Q1431" s="14">
        <f t="shared" si="90"/>
        <v>18000.000000000004</v>
      </c>
      <c r="R1431" s="19">
        <f t="shared" si="91"/>
        <v>10</v>
      </c>
    </row>
    <row r="1432" spans="2:18" ht="14.25" customHeight="1">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c r="O1432" s="13" t="b">
        <f t="shared" si="88"/>
        <v>0</v>
      </c>
      <c r="P1432" s="14">
        <f t="shared" si="89"/>
        <v>68000.000000000015</v>
      </c>
      <c r="Q1432" s="14">
        <f t="shared" si="90"/>
        <v>17000.000000000004</v>
      </c>
      <c r="R1432" s="19">
        <f t="shared" si="91"/>
        <v>10</v>
      </c>
    </row>
    <row r="1433" spans="2:18" ht="14.25" customHeight="1">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c r="O1433" s="13" t="b">
        <f t="shared" si="88"/>
        <v>0</v>
      </c>
      <c r="P1433" s="14">
        <f t="shared" si="89"/>
        <v>48000.000000000007</v>
      </c>
      <c r="Q1433" s="14">
        <f t="shared" si="90"/>
        <v>14400.000000000002</v>
      </c>
      <c r="R1433" s="19">
        <f t="shared" si="91"/>
        <v>9.9999999999999982</v>
      </c>
    </row>
    <row r="1434" spans="2:18" ht="14.25" customHeight="1">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c r="O1434" s="13" t="b">
        <f t="shared" si="88"/>
        <v>0</v>
      </c>
      <c r="P1434" s="14">
        <f t="shared" si="89"/>
        <v>48000.000000000007</v>
      </c>
      <c r="Q1434" s="14">
        <f t="shared" si="90"/>
        <v>14400.000000000002</v>
      </c>
      <c r="R1434" s="19">
        <f t="shared" si="91"/>
        <v>9.9999999999999982</v>
      </c>
    </row>
    <row r="1435" spans="2:18" ht="14.25" customHeight="1">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c r="O1435" s="13" t="b">
        <f t="shared" si="88"/>
        <v>0</v>
      </c>
      <c r="P1435" s="14">
        <f t="shared" si="89"/>
        <v>47250.000000000007</v>
      </c>
      <c r="Q1435" s="14">
        <f t="shared" si="90"/>
        <v>9450.0000000000018</v>
      </c>
      <c r="R1435" s="19">
        <f t="shared" si="91"/>
        <v>10</v>
      </c>
    </row>
    <row r="1436" spans="2:18" ht="14.25" customHeight="1">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c r="O1436" s="13" t="b">
        <f t="shared" si="88"/>
        <v>0</v>
      </c>
      <c r="P1436" s="14">
        <f t="shared" si="89"/>
        <v>59375.000000000007</v>
      </c>
      <c r="Q1436" s="14">
        <f t="shared" si="90"/>
        <v>26718.750000000004</v>
      </c>
      <c r="R1436" s="19">
        <f t="shared" si="91"/>
        <v>10</v>
      </c>
    </row>
    <row r="1437" spans="2:18" ht="14.25" customHeight="1">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c r="O1437" s="13" t="b">
        <f t="shared" si="88"/>
        <v>0</v>
      </c>
      <c r="P1437" s="14">
        <f t="shared" si="89"/>
        <v>38250</v>
      </c>
      <c r="Q1437" s="14">
        <f t="shared" si="90"/>
        <v>17212.5</v>
      </c>
      <c r="R1437" s="19">
        <f t="shared" si="91"/>
        <v>10</v>
      </c>
    </row>
    <row r="1438" spans="2:18" ht="14.25" customHeight="1">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c r="O1438" s="13" t="b">
        <f t="shared" si="88"/>
        <v>0</v>
      </c>
      <c r="P1438" s="14">
        <f t="shared" si="89"/>
        <v>29250</v>
      </c>
      <c r="Q1438" s="14">
        <f t="shared" si="90"/>
        <v>10237.5</v>
      </c>
      <c r="R1438" s="19">
        <f t="shared" si="91"/>
        <v>10</v>
      </c>
    </row>
    <row r="1439" spans="2:18" ht="14.25" customHeight="1">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c r="O1439" s="13" t="b">
        <f t="shared" si="88"/>
        <v>0</v>
      </c>
      <c r="P1439" s="14">
        <f t="shared" si="89"/>
        <v>22750</v>
      </c>
      <c r="Q1439" s="14">
        <f t="shared" si="90"/>
        <v>5687.5</v>
      </c>
      <c r="R1439" s="19">
        <f t="shared" si="91"/>
        <v>10</v>
      </c>
    </row>
    <row r="1440" spans="2:18" ht="14.25" customHeight="1">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c r="O1440" s="13" t="b">
        <f t="shared" si="88"/>
        <v>0</v>
      </c>
      <c r="P1440" s="14">
        <f t="shared" si="89"/>
        <v>20000</v>
      </c>
      <c r="Q1440" s="14">
        <f t="shared" si="90"/>
        <v>6000</v>
      </c>
      <c r="R1440" s="19">
        <f t="shared" si="91"/>
        <v>10</v>
      </c>
    </row>
    <row r="1441" spans="2:18" ht="14.25" customHeight="1">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c r="O1441" s="13" t="b">
        <f t="shared" si="88"/>
        <v>0</v>
      </c>
      <c r="P1441" s="14">
        <f t="shared" si="89"/>
        <v>30250.000000000004</v>
      </c>
      <c r="Q1441" s="14">
        <f t="shared" si="90"/>
        <v>10587.5</v>
      </c>
      <c r="R1441" s="19">
        <f t="shared" si="91"/>
        <v>10.000000000000002</v>
      </c>
    </row>
    <row r="1442" spans="2:18" ht="14.25" customHeight="1">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c r="O1442" s="13" t="b">
        <f t="shared" si="88"/>
        <v>0</v>
      </c>
      <c r="P1442" s="14">
        <f t="shared" si="89"/>
        <v>29250</v>
      </c>
      <c r="Q1442" s="14">
        <f t="shared" si="90"/>
        <v>14625</v>
      </c>
      <c r="R1442" s="19">
        <f t="shared" si="91"/>
        <v>10</v>
      </c>
    </row>
    <row r="1443" spans="2:18" ht="14.25" customHeight="1">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c r="O1443" s="13" t="b">
        <f t="shared" si="88"/>
        <v>0</v>
      </c>
      <c r="P1443" s="14">
        <f t="shared" si="89"/>
        <v>40500</v>
      </c>
      <c r="Q1443" s="14">
        <f t="shared" si="90"/>
        <v>18225</v>
      </c>
      <c r="R1443" s="19">
        <f t="shared" si="91"/>
        <v>10</v>
      </c>
    </row>
    <row r="1444" spans="2:18" ht="14.25" customHeight="1">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c r="O1444" s="13" t="b">
        <f t="shared" si="88"/>
        <v>0</v>
      </c>
      <c r="P1444" s="14">
        <f t="shared" si="89"/>
        <v>24750</v>
      </c>
      <c r="Q1444" s="14">
        <f t="shared" si="90"/>
        <v>8662.5</v>
      </c>
      <c r="R1444" s="19">
        <f t="shared" si="91"/>
        <v>10</v>
      </c>
    </row>
    <row r="1445" spans="2:18" ht="14.25" customHeight="1">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c r="O1445" s="13" t="b">
        <f t="shared" si="88"/>
        <v>0</v>
      </c>
      <c r="P1445" s="14">
        <f t="shared" si="89"/>
        <v>21000</v>
      </c>
      <c r="Q1445" s="14">
        <f t="shared" si="90"/>
        <v>5250</v>
      </c>
      <c r="R1445" s="19">
        <f t="shared" si="91"/>
        <v>10</v>
      </c>
    </row>
    <row r="1446" spans="2:18" ht="14.25" customHeight="1">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c r="O1446" s="13" t="b">
        <f t="shared" si="88"/>
        <v>0</v>
      </c>
      <c r="P1446" s="14">
        <f t="shared" si="89"/>
        <v>19000</v>
      </c>
      <c r="Q1446" s="14">
        <f t="shared" si="90"/>
        <v>5700</v>
      </c>
      <c r="R1446" s="19">
        <f t="shared" si="91"/>
        <v>10</v>
      </c>
    </row>
    <row r="1447" spans="2:18" ht="14.25" customHeight="1">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c r="O1447" s="13" t="b">
        <f t="shared" si="88"/>
        <v>0</v>
      </c>
      <c r="P1447" s="14">
        <f t="shared" si="89"/>
        <v>30250.000000000004</v>
      </c>
      <c r="Q1447" s="14">
        <f t="shared" si="90"/>
        <v>10587.5</v>
      </c>
      <c r="R1447" s="19">
        <f t="shared" si="91"/>
        <v>10.000000000000002</v>
      </c>
    </row>
    <row r="1448" spans="2:18" ht="14.25" customHeight="1">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c r="O1448" s="13" t="b">
        <f t="shared" si="88"/>
        <v>0</v>
      </c>
      <c r="P1448" s="14">
        <f t="shared" si="89"/>
        <v>29250</v>
      </c>
      <c r="Q1448" s="14">
        <f t="shared" si="90"/>
        <v>14625</v>
      </c>
      <c r="R1448" s="19">
        <f t="shared" si="91"/>
        <v>10</v>
      </c>
    </row>
    <row r="1449" spans="2:18" ht="14.25" customHeight="1">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c r="O1449" s="13" t="b">
        <f t="shared" si="88"/>
        <v>0</v>
      </c>
      <c r="P1449" s="14">
        <f t="shared" si="89"/>
        <v>39150</v>
      </c>
      <c r="Q1449" s="14">
        <f t="shared" si="90"/>
        <v>17617.5</v>
      </c>
      <c r="R1449" s="19">
        <f t="shared" si="91"/>
        <v>10</v>
      </c>
    </row>
    <row r="1450" spans="2:18" ht="14.25" customHeight="1">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c r="O1450" s="13" t="b">
        <f t="shared" si="88"/>
        <v>0</v>
      </c>
      <c r="P1450" s="14">
        <f t="shared" si="89"/>
        <v>24750</v>
      </c>
      <c r="Q1450" s="14">
        <f t="shared" si="90"/>
        <v>8662.5</v>
      </c>
      <c r="R1450" s="19">
        <f t="shared" si="91"/>
        <v>10</v>
      </c>
    </row>
    <row r="1451" spans="2:18" ht="14.25" customHeight="1">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c r="O1451" s="13" t="b">
        <f t="shared" si="88"/>
        <v>0</v>
      </c>
      <c r="P1451" s="14">
        <f t="shared" si="89"/>
        <v>20125</v>
      </c>
      <c r="Q1451" s="14">
        <f t="shared" si="90"/>
        <v>5031.25</v>
      </c>
      <c r="R1451" s="19">
        <f t="shared" si="91"/>
        <v>10</v>
      </c>
    </row>
    <row r="1452" spans="2:18" ht="14.25" customHeight="1">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c r="O1452" s="13" t="b">
        <f t="shared" si="88"/>
        <v>0</v>
      </c>
      <c r="P1452" s="14">
        <f t="shared" si="89"/>
        <v>17000</v>
      </c>
      <c r="Q1452" s="14">
        <f t="shared" si="90"/>
        <v>5100</v>
      </c>
      <c r="R1452" s="19">
        <f t="shared" si="91"/>
        <v>10</v>
      </c>
    </row>
    <row r="1453" spans="2:18" ht="14.25" customHeight="1">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c r="O1453" s="13" t="b">
        <f t="shared" si="88"/>
        <v>0</v>
      </c>
      <c r="P1453" s="14">
        <f t="shared" si="89"/>
        <v>26125.000000000004</v>
      </c>
      <c r="Q1453" s="14">
        <f t="shared" si="90"/>
        <v>9143.75</v>
      </c>
      <c r="R1453" s="19">
        <f t="shared" si="91"/>
        <v>10</v>
      </c>
    </row>
    <row r="1454" spans="2:18" ht="14.25" customHeight="1">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c r="O1454" s="13" t="b">
        <f t="shared" si="88"/>
        <v>0</v>
      </c>
      <c r="P1454" s="14">
        <f t="shared" si="89"/>
        <v>25875</v>
      </c>
      <c r="Q1454" s="14">
        <f t="shared" si="90"/>
        <v>12937.5</v>
      </c>
      <c r="R1454" s="19">
        <f t="shared" si="91"/>
        <v>10</v>
      </c>
    </row>
    <row r="1455" spans="2:18" ht="14.25" customHeight="1">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c r="O1455" s="13" t="b">
        <f t="shared" si="88"/>
        <v>0</v>
      </c>
      <c r="P1455" s="14">
        <f t="shared" si="89"/>
        <v>37125</v>
      </c>
      <c r="Q1455" s="14">
        <f t="shared" si="90"/>
        <v>16706.25</v>
      </c>
      <c r="R1455" s="19">
        <f t="shared" si="91"/>
        <v>10</v>
      </c>
    </row>
    <row r="1456" spans="2:18" ht="14.25" customHeight="1">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c r="O1456" s="13" t="b">
        <f t="shared" si="88"/>
        <v>0</v>
      </c>
      <c r="P1456" s="14">
        <f t="shared" si="89"/>
        <v>23625</v>
      </c>
      <c r="Q1456" s="14">
        <f t="shared" si="90"/>
        <v>8268.75</v>
      </c>
      <c r="R1456" s="19">
        <f t="shared" si="91"/>
        <v>10</v>
      </c>
    </row>
    <row r="1457" spans="2:18" ht="14.25" customHeight="1">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c r="O1457" s="13" t="b">
        <f t="shared" si="88"/>
        <v>0</v>
      </c>
      <c r="P1457" s="14">
        <f t="shared" si="89"/>
        <v>18375</v>
      </c>
      <c r="Q1457" s="14">
        <f t="shared" si="90"/>
        <v>4593.75</v>
      </c>
      <c r="R1457" s="19">
        <f t="shared" si="91"/>
        <v>10</v>
      </c>
    </row>
    <row r="1458" spans="2:18" ht="14.25" customHeight="1">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c r="O1458" s="13" t="b">
        <f t="shared" si="88"/>
        <v>0</v>
      </c>
      <c r="P1458" s="14">
        <f t="shared" si="89"/>
        <v>18000</v>
      </c>
      <c r="Q1458" s="14">
        <f t="shared" si="90"/>
        <v>5400</v>
      </c>
      <c r="R1458" s="19">
        <f t="shared" si="91"/>
        <v>10</v>
      </c>
    </row>
    <row r="1459" spans="2:18" ht="14.25" customHeight="1">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c r="O1459" s="13" t="b">
        <f t="shared" si="88"/>
        <v>0</v>
      </c>
      <c r="P1459" s="14">
        <f t="shared" si="89"/>
        <v>26125.000000000004</v>
      </c>
      <c r="Q1459" s="14">
        <f t="shared" si="90"/>
        <v>9143.75</v>
      </c>
      <c r="R1459" s="19">
        <f t="shared" si="91"/>
        <v>10</v>
      </c>
    </row>
    <row r="1460" spans="2:18" ht="14.25" customHeight="1">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c r="O1460" s="13" t="b">
        <f t="shared" si="88"/>
        <v>0</v>
      </c>
      <c r="P1460" s="14">
        <f t="shared" si="89"/>
        <v>27000</v>
      </c>
      <c r="Q1460" s="14">
        <f t="shared" si="90"/>
        <v>13500</v>
      </c>
      <c r="R1460" s="19">
        <f t="shared" si="91"/>
        <v>10</v>
      </c>
    </row>
    <row r="1461" spans="2:18" ht="14.25" customHeight="1">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c r="O1461" s="13" t="b">
        <f t="shared" si="88"/>
        <v>0</v>
      </c>
      <c r="P1461" s="14">
        <f t="shared" si="89"/>
        <v>47850.000000000007</v>
      </c>
      <c r="Q1461" s="14">
        <f t="shared" si="90"/>
        <v>21532.500000000004</v>
      </c>
      <c r="R1461" s="19">
        <f t="shared" si="91"/>
        <v>10</v>
      </c>
    </row>
    <row r="1462" spans="2:18" ht="14.25" customHeight="1">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c r="O1462" s="13" t="b">
        <f t="shared" si="88"/>
        <v>0</v>
      </c>
      <c r="P1462" s="14">
        <f t="shared" si="89"/>
        <v>31625.000000000004</v>
      </c>
      <c r="Q1462" s="14">
        <f t="shared" si="90"/>
        <v>11068.75</v>
      </c>
      <c r="R1462" s="19">
        <f t="shared" si="91"/>
        <v>10.000000000000002</v>
      </c>
    </row>
    <row r="1463" spans="2:18" ht="14.25" customHeight="1">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c r="O1463" s="13" t="b">
        <f t="shared" si="88"/>
        <v>0</v>
      </c>
      <c r="P1463" s="14">
        <f t="shared" si="89"/>
        <v>27500</v>
      </c>
      <c r="Q1463" s="14">
        <f t="shared" si="90"/>
        <v>6875</v>
      </c>
      <c r="R1463" s="19">
        <f t="shared" si="91"/>
        <v>10</v>
      </c>
    </row>
    <row r="1464" spans="2:18" ht="14.25" customHeight="1">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c r="O1464" s="13" t="b">
        <f t="shared" si="88"/>
        <v>0</v>
      </c>
      <c r="P1464" s="14">
        <f t="shared" si="89"/>
        <v>25000</v>
      </c>
      <c r="Q1464" s="14">
        <f t="shared" si="90"/>
        <v>7500</v>
      </c>
      <c r="R1464" s="19">
        <f t="shared" si="91"/>
        <v>10</v>
      </c>
    </row>
    <row r="1465" spans="2:18" ht="14.25" customHeight="1">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c r="O1465" s="13" t="b">
        <f t="shared" si="88"/>
        <v>0</v>
      </c>
      <c r="P1465" s="14">
        <f t="shared" si="89"/>
        <v>31500</v>
      </c>
      <c r="Q1465" s="14">
        <f t="shared" si="90"/>
        <v>11025</v>
      </c>
      <c r="R1465" s="19">
        <f t="shared" si="91"/>
        <v>10</v>
      </c>
    </row>
    <row r="1466" spans="2:18" ht="14.25" customHeight="1">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c r="O1466" s="13" t="b">
        <f t="shared" si="88"/>
        <v>0</v>
      </c>
      <c r="P1466" s="14">
        <f t="shared" si="89"/>
        <v>40625</v>
      </c>
      <c r="Q1466" s="14">
        <f t="shared" si="90"/>
        <v>20312.5</v>
      </c>
      <c r="R1466" s="19">
        <f t="shared" si="91"/>
        <v>10</v>
      </c>
    </row>
    <row r="1467" spans="2:18" ht="14.25" customHeight="1">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c r="O1467" s="13" t="b">
        <f t="shared" si="88"/>
        <v>0</v>
      </c>
      <c r="P1467" s="14">
        <f t="shared" si="89"/>
        <v>52500</v>
      </c>
      <c r="Q1467" s="14">
        <f t="shared" si="90"/>
        <v>23625</v>
      </c>
      <c r="R1467" s="19">
        <f t="shared" si="91"/>
        <v>10</v>
      </c>
    </row>
    <row r="1468" spans="2:18" ht="14.25" customHeight="1">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c r="O1468" s="13" t="b">
        <f t="shared" si="88"/>
        <v>0</v>
      </c>
      <c r="P1468" s="14">
        <f t="shared" si="89"/>
        <v>34375.000000000007</v>
      </c>
      <c r="Q1468" s="14">
        <f t="shared" si="90"/>
        <v>12031.250000000002</v>
      </c>
      <c r="R1468" s="19">
        <f t="shared" si="91"/>
        <v>10</v>
      </c>
    </row>
    <row r="1469" spans="2:18" ht="14.25" customHeight="1">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c r="O1469" s="13" t="b">
        <f t="shared" si="88"/>
        <v>0</v>
      </c>
      <c r="P1469" s="14">
        <f t="shared" si="89"/>
        <v>30000</v>
      </c>
      <c r="Q1469" s="14">
        <f t="shared" si="90"/>
        <v>7500</v>
      </c>
      <c r="R1469" s="19">
        <f t="shared" si="91"/>
        <v>10</v>
      </c>
    </row>
    <row r="1470" spans="2:18" ht="14.25" customHeight="1">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c r="O1470" s="13" t="b">
        <f t="shared" si="88"/>
        <v>0</v>
      </c>
      <c r="P1470" s="14">
        <f t="shared" si="89"/>
        <v>28750</v>
      </c>
      <c r="Q1470" s="14">
        <f t="shared" si="90"/>
        <v>8625</v>
      </c>
      <c r="R1470" s="19">
        <f t="shared" si="91"/>
        <v>10</v>
      </c>
    </row>
    <row r="1471" spans="2:18" ht="14.25" customHeight="1">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c r="O1471" s="13" t="b">
        <f t="shared" si="88"/>
        <v>0</v>
      </c>
      <c r="P1471" s="14">
        <f t="shared" si="89"/>
        <v>37375</v>
      </c>
      <c r="Q1471" s="14">
        <f t="shared" si="90"/>
        <v>13081.25</v>
      </c>
      <c r="R1471" s="19">
        <f t="shared" si="91"/>
        <v>9.9999999999999982</v>
      </c>
    </row>
    <row r="1472" spans="2:18" ht="14.25" customHeight="1">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c r="O1472" s="13" t="b">
        <f t="shared" si="88"/>
        <v>0</v>
      </c>
      <c r="P1472" s="14">
        <f t="shared" si="89"/>
        <v>50750</v>
      </c>
      <c r="Q1472" s="14">
        <f t="shared" si="90"/>
        <v>25375</v>
      </c>
      <c r="R1472" s="19">
        <f t="shared" si="91"/>
        <v>10</v>
      </c>
    </row>
    <row r="1473" spans="2:18" ht="14.25" customHeight="1">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c r="O1473" s="13" t="b">
        <f t="shared" si="88"/>
        <v>0</v>
      </c>
      <c r="P1473" s="14">
        <f t="shared" si="89"/>
        <v>61750</v>
      </c>
      <c r="Q1473" s="14">
        <f t="shared" si="90"/>
        <v>27787.5</v>
      </c>
      <c r="R1473" s="19">
        <f t="shared" si="91"/>
        <v>10</v>
      </c>
    </row>
    <row r="1474" spans="2:18" ht="14.25" customHeight="1">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c r="O1474" s="13" t="b">
        <f t="shared" si="88"/>
        <v>0</v>
      </c>
      <c r="P1474" s="14">
        <f t="shared" si="89"/>
        <v>42000.000000000007</v>
      </c>
      <c r="Q1474" s="14">
        <f t="shared" si="90"/>
        <v>14700.000000000002</v>
      </c>
      <c r="R1474" s="19">
        <f t="shared" si="91"/>
        <v>9.9999999999999982</v>
      </c>
    </row>
    <row r="1475" spans="2:18" ht="14.25" customHeight="1">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c r="O1475" s="13" t="b">
        <f t="shared" si="88"/>
        <v>0</v>
      </c>
      <c r="P1475" s="14">
        <f t="shared" si="89"/>
        <v>34375.000000000007</v>
      </c>
      <c r="Q1475" s="14">
        <f t="shared" si="90"/>
        <v>8593.7500000000018</v>
      </c>
      <c r="R1475" s="19">
        <f t="shared" si="91"/>
        <v>10</v>
      </c>
    </row>
    <row r="1476" spans="2:18" ht="14.25" customHeight="1">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c r="O1476" s="13" t="b">
        <f t="shared" si="88"/>
        <v>0</v>
      </c>
      <c r="P1476" s="14">
        <f t="shared" si="89"/>
        <v>31625.000000000004</v>
      </c>
      <c r="Q1476" s="14">
        <f t="shared" si="90"/>
        <v>9487.5</v>
      </c>
      <c r="R1476" s="19">
        <f t="shared" si="91"/>
        <v>10.000000000000002</v>
      </c>
    </row>
    <row r="1477" spans="2:18" ht="14.25" customHeight="1">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c r="O1477" s="13" t="b">
        <f t="shared" si="88"/>
        <v>0</v>
      </c>
      <c r="P1477" s="14">
        <f t="shared" si="89"/>
        <v>39000</v>
      </c>
      <c r="Q1477" s="14">
        <f t="shared" si="90"/>
        <v>13650</v>
      </c>
      <c r="R1477" s="19">
        <f t="shared" si="91"/>
        <v>10</v>
      </c>
    </row>
    <row r="1478" spans="2:18" ht="14.25" customHeight="1">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c r="O1478" s="13" t="b">
        <f t="shared" si="88"/>
        <v>0</v>
      </c>
      <c r="P1478" s="14">
        <f t="shared" si="89"/>
        <v>54250</v>
      </c>
      <c r="Q1478" s="14">
        <f t="shared" si="90"/>
        <v>27125</v>
      </c>
      <c r="R1478" s="19">
        <f t="shared" si="91"/>
        <v>10</v>
      </c>
    </row>
    <row r="1479" spans="2:18" ht="14.25" customHeight="1">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c r="O1479" s="13" t="b">
        <f t="shared" ref="O1479:O1542" si="92">ROUND(I1479*J1479,2)=ROUND(K1479,2)</f>
        <v>0</v>
      </c>
      <c r="P1479" s="14">
        <f t="shared" ref="P1479:P1542" si="93">I1479*J1479</f>
        <v>60125</v>
      </c>
      <c r="Q1479" s="14">
        <f t="shared" ref="Q1479:Q1542" si="94">P1479*M1479</f>
        <v>27056.25</v>
      </c>
      <c r="R1479" s="19">
        <f t="shared" ref="R1479:R1542" si="95">L1479/(P1479*M1479)</f>
        <v>10</v>
      </c>
    </row>
    <row r="1480" spans="2:18" ht="14.25" customHeight="1">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c r="O1480" s="13" t="b">
        <f t="shared" si="92"/>
        <v>0</v>
      </c>
      <c r="P1480" s="14">
        <f t="shared" si="93"/>
        <v>42000.000000000007</v>
      </c>
      <c r="Q1480" s="14">
        <f t="shared" si="94"/>
        <v>14700.000000000002</v>
      </c>
      <c r="R1480" s="19">
        <f t="shared" si="95"/>
        <v>9.9999999999999982</v>
      </c>
    </row>
    <row r="1481" spans="2:18" ht="14.25" customHeight="1">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c r="O1481" s="13" t="b">
        <f t="shared" si="92"/>
        <v>0</v>
      </c>
      <c r="P1481" s="14">
        <f t="shared" si="93"/>
        <v>34375.000000000007</v>
      </c>
      <c r="Q1481" s="14">
        <f t="shared" si="94"/>
        <v>8593.7500000000018</v>
      </c>
      <c r="R1481" s="19">
        <f t="shared" si="95"/>
        <v>10</v>
      </c>
    </row>
    <row r="1482" spans="2:18" ht="14.25" customHeight="1">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c r="O1482" s="13" t="b">
        <f t="shared" si="92"/>
        <v>0</v>
      </c>
      <c r="P1482" s="14">
        <f t="shared" si="93"/>
        <v>25875</v>
      </c>
      <c r="Q1482" s="14">
        <f t="shared" si="94"/>
        <v>7762.5</v>
      </c>
      <c r="R1482" s="19">
        <f t="shared" si="95"/>
        <v>10</v>
      </c>
    </row>
    <row r="1483" spans="2:18" ht="14.25" customHeight="1">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c r="O1483" s="13" t="b">
        <f t="shared" si="92"/>
        <v>0</v>
      </c>
      <c r="P1483" s="14">
        <f t="shared" si="93"/>
        <v>30250.000000000004</v>
      </c>
      <c r="Q1483" s="14">
        <f t="shared" si="94"/>
        <v>10587.5</v>
      </c>
      <c r="R1483" s="19">
        <f t="shared" si="95"/>
        <v>10.000000000000002</v>
      </c>
    </row>
    <row r="1484" spans="2:18" ht="14.25" customHeight="1">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c r="O1484" s="13" t="b">
        <f t="shared" si="92"/>
        <v>0</v>
      </c>
      <c r="P1484" s="14">
        <f t="shared" si="93"/>
        <v>43500.000000000007</v>
      </c>
      <c r="Q1484" s="14">
        <f t="shared" si="94"/>
        <v>21750.000000000004</v>
      </c>
      <c r="R1484" s="19">
        <f t="shared" si="95"/>
        <v>10</v>
      </c>
    </row>
    <row r="1485" spans="2:18" ht="14.25" customHeight="1">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c r="O1485" s="13" t="b">
        <f t="shared" si="92"/>
        <v>0</v>
      </c>
      <c r="P1485" s="14">
        <f t="shared" si="93"/>
        <v>46750.000000000007</v>
      </c>
      <c r="Q1485" s="14">
        <f t="shared" si="94"/>
        <v>21037.500000000004</v>
      </c>
      <c r="R1485" s="19">
        <f t="shared" si="95"/>
        <v>10</v>
      </c>
    </row>
    <row r="1486" spans="2:18" ht="14.25" customHeight="1">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c r="O1486" s="13" t="b">
        <f t="shared" si="92"/>
        <v>0</v>
      </c>
      <c r="P1486" s="14">
        <f t="shared" si="93"/>
        <v>32500.000000000011</v>
      </c>
      <c r="Q1486" s="14">
        <f t="shared" si="94"/>
        <v>11375.000000000004</v>
      </c>
      <c r="R1486" s="19">
        <f t="shared" si="95"/>
        <v>10</v>
      </c>
    </row>
    <row r="1487" spans="2:18" ht="14.25" customHeight="1">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c r="O1487" s="13" t="b">
        <f t="shared" si="92"/>
        <v>0</v>
      </c>
      <c r="P1487" s="14">
        <f t="shared" si="93"/>
        <v>24750</v>
      </c>
      <c r="Q1487" s="14">
        <f t="shared" si="94"/>
        <v>6187.5</v>
      </c>
      <c r="R1487" s="19">
        <f t="shared" si="95"/>
        <v>10</v>
      </c>
    </row>
    <row r="1488" spans="2:18" ht="14.25" customHeight="1">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c r="O1488" s="13" t="b">
        <f t="shared" si="92"/>
        <v>0</v>
      </c>
      <c r="P1488" s="14">
        <f t="shared" si="93"/>
        <v>23625</v>
      </c>
      <c r="Q1488" s="14">
        <f t="shared" si="94"/>
        <v>7087.5</v>
      </c>
      <c r="R1488" s="19">
        <f t="shared" si="95"/>
        <v>10</v>
      </c>
    </row>
    <row r="1489" spans="2:18" ht="14.25" customHeight="1">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c r="O1489" s="13" t="b">
        <f t="shared" si="92"/>
        <v>0</v>
      </c>
      <c r="P1489" s="14">
        <f t="shared" si="93"/>
        <v>28875.000000000004</v>
      </c>
      <c r="Q1489" s="14">
        <f t="shared" si="94"/>
        <v>10106.25</v>
      </c>
      <c r="R1489" s="19">
        <f t="shared" si="95"/>
        <v>10.000000000000002</v>
      </c>
    </row>
    <row r="1490" spans="2:18" ht="14.25" customHeight="1">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c r="O1490" s="13" t="b">
        <f t="shared" si="92"/>
        <v>0</v>
      </c>
      <c r="P1490" s="14">
        <f t="shared" si="93"/>
        <v>37500.000000000007</v>
      </c>
      <c r="Q1490" s="14">
        <f t="shared" si="94"/>
        <v>18750.000000000004</v>
      </c>
      <c r="R1490" s="19">
        <f t="shared" si="95"/>
        <v>10</v>
      </c>
    </row>
    <row r="1491" spans="2:18" ht="14.25" customHeight="1">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c r="O1491" s="13" t="b">
        <f t="shared" si="92"/>
        <v>0</v>
      </c>
      <c r="P1491" s="14">
        <f t="shared" si="93"/>
        <v>48000.000000000007</v>
      </c>
      <c r="Q1491" s="14">
        <f t="shared" si="94"/>
        <v>21600.000000000004</v>
      </c>
      <c r="R1491" s="19">
        <f t="shared" si="95"/>
        <v>10</v>
      </c>
    </row>
    <row r="1492" spans="2:18" ht="14.25" customHeight="1">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c r="O1492" s="13" t="b">
        <f t="shared" si="92"/>
        <v>0</v>
      </c>
      <c r="P1492" s="14">
        <f t="shared" si="93"/>
        <v>31250.000000000007</v>
      </c>
      <c r="Q1492" s="14">
        <f t="shared" si="94"/>
        <v>10937.500000000002</v>
      </c>
      <c r="R1492" s="19">
        <f t="shared" si="95"/>
        <v>10.000000000000002</v>
      </c>
    </row>
    <row r="1493" spans="2:18" ht="14.25" customHeight="1">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c r="O1493" s="13" t="b">
        <f t="shared" si="92"/>
        <v>0</v>
      </c>
      <c r="P1493" s="14">
        <f t="shared" si="93"/>
        <v>26250.000000000007</v>
      </c>
      <c r="Q1493" s="14">
        <f t="shared" si="94"/>
        <v>6562.5000000000018</v>
      </c>
      <c r="R1493" s="19">
        <f t="shared" si="95"/>
        <v>10</v>
      </c>
    </row>
    <row r="1494" spans="2:18" ht="14.25" customHeight="1">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c r="O1494" s="13" t="b">
        <f t="shared" si="92"/>
        <v>0</v>
      </c>
      <c r="P1494" s="14">
        <f t="shared" si="93"/>
        <v>25000.000000000007</v>
      </c>
      <c r="Q1494" s="14">
        <f t="shared" si="94"/>
        <v>7500.0000000000018</v>
      </c>
      <c r="R1494" s="19">
        <f t="shared" si="95"/>
        <v>10</v>
      </c>
    </row>
    <row r="1495" spans="2:18" ht="14.25" customHeight="1">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c r="O1495" s="13" t="b">
        <f t="shared" si="92"/>
        <v>0</v>
      </c>
      <c r="P1495" s="14">
        <f t="shared" si="93"/>
        <v>30000.000000000004</v>
      </c>
      <c r="Q1495" s="14">
        <f t="shared" si="94"/>
        <v>10500</v>
      </c>
      <c r="R1495" s="19">
        <f t="shared" si="95"/>
        <v>10.000000000000002</v>
      </c>
    </row>
    <row r="1496" spans="2:18" ht="14.25" customHeight="1">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c r="O1496" s="13" t="b">
        <f t="shared" si="92"/>
        <v>0</v>
      </c>
      <c r="P1496" s="14">
        <f t="shared" si="93"/>
        <v>40625</v>
      </c>
      <c r="Q1496" s="14">
        <f t="shared" si="94"/>
        <v>20312.5</v>
      </c>
      <c r="R1496" s="19">
        <f t="shared" si="95"/>
        <v>10</v>
      </c>
    </row>
    <row r="1497" spans="2:18" ht="14.25" customHeight="1">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c r="O1497" s="13" t="b">
        <f t="shared" si="92"/>
        <v>0</v>
      </c>
      <c r="P1497" s="14">
        <f t="shared" si="93"/>
        <v>46500.000000000007</v>
      </c>
      <c r="Q1497" s="14">
        <f t="shared" si="94"/>
        <v>20925.000000000004</v>
      </c>
      <c r="R1497" s="19">
        <f t="shared" si="95"/>
        <v>10</v>
      </c>
    </row>
    <row r="1498" spans="2:18" ht="14.25" customHeight="1">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c r="O1498" s="13" t="b">
        <f t="shared" si="92"/>
        <v>0</v>
      </c>
      <c r="P1498" s="14">
        <f t="shared" si="93"/>
        <v>30000.000000000007</v>
      </c>
      <c r="Q1498" s="14">
        <f t="shared" si="94"/>
        <v>10500.000000000002</v>
      </c>
      <c r="R1498" s="19">
        <f t="shared" si="95"/>
        <v>10</v>
      </c>
    </row>
    <row r="1499" spans="2:18" ht="14.25" customHeight="1">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c r="O1499" s="13" t="b">
        <f t="shared" si="92"/>
        <v>0</v>
      </c>
      <c r="P1499" s="14">
        <f t="shared" si="93"/>
        <v>27250.000000000007</v>
      </c>
      <c r="Q1499" s="14">
        <f t="shared" si="94"/>
        <v>6812.5000000000018</v>
      </c>
      <c r="R1499" s="19">
        <f t="shared" si="95"/>
        <v>10</v>
      </c>
    </row>
    <row r="1500" spans="2:18" ht="14.25" customHeight="1">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c r="O1500" s="13" t="b">
        <f t="shared" si="92"/>
        <v>0</v>
      </c>
      <c r="P1500" s="14">
        <f t="shared" si="93"/>
        <v>28750.000000000007</v>
      </c>
      <c r="Q1500" s="14">
        <f t="shared" si="94"/>
        <v>8625.0000000000018</v>
      </c>
      <c r="R1500" s="19">
        <f t="shared" si="95"/>
        <v>10</v>
      </c>
    </row>
    <row r="1501" spans="2:18" ht="14.25" customHeight="1">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c r="O1501" s="13" t="b">
        <f t="shared" si="92"/>
        <v>0</v>
      </c>
      <c r="P1501" s="14">
        <f t="shared" si="93"/>
        <v>35750</v>
      </c>
      <c r="Q1501" s="14">
        <f t="shared" si="94"/>
        <v>12512.5</v>
      </c>
      <c r="R1501" s="19">
        <f t="shared" si="95"/>
        <v>9.9999999999999982</v>
      </c>
    </row>
    <row r="1502" spans="2:18" ht="14.25" customHeight="1">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c r="O1502" s="13" t="b">
        <f t="shared" si="92"/>
        <v>0</v>
      </c>
      <c r="P1502" s="14">
        <f t="shared" si="93"/>
        <v>45500</v>
      </c>
      <c r="Q1502" s="14">
        <f t="shared" si="94"/>
        <v>22750</v>
      </c>
      <c r="R1502" s="19">
        <f t="shared" si="95"/>
        <v>10</v>
      </c>
    </row>
    <row r="1503" spans="2:18" ht="14.25" customHeight="1">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c r="O1503" s="13" t="b">
        <f t="shared" si="92"/>
        <v>0</v>
      </c>
      <c r="P1503" s="14">
        <f t="shared" si="93"/>
        <v>56875</v>
      </c>
      <c r="Q1503" s="14">
        <f t="shared" si="94"/>
        <v>25593.75</v>
      </c>
      <c r="R1503" s="19">
        <f t="shared" si="95"/>
        <v>10</v>
      </c>
    </row>
    <row r="1504" spans="2:18" ht="14.25" customHeight="1">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c r="O1504" s="13" t="b">
        <f t="shared" si="92"/>
        <v>0</v>
      </c>
      <c r="P1504" s="14">
        <f t="shared" si="93"/>
        <v>37125.000000000007</v>
      </c>
      <c r="Q1504" s="14">
        <f t="shared" si="94"/>
        <v>12993.750000000002</v>
      </c>
      <c r="R1504" s="19">
        <f t="shared" si="95"/>
        <v>10</v>
      </c>
    </row>
    <row r="1505" spans="2:18" ht="14.25" customHeight="1">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c r="O1505" s="13" t="b">
        <f t="shared" si="92"/>
        <v>0</v>
      </c>
      <c r="P1505" s="14">
        <f t="shared" si="93"/>
        <v>34375.000000000007</v>
      </c>
      <c r="Q1505" s="14">
        <f t="shared" si="94"/>
        <v>8593.7500000000018</v>
      </c>
      <c r="R1505" s="19">
        <f t="shared" si="95"/>
        <v>10</v>
      </c>
    </row>
    <row r="1506" spans="2:18" ht="14.25" customHeight="1">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c r="O1506" s="13" t="b">
        <f t="shared" si="92"/>
        <v>0</v>
      </c>
      <c r="P1506" s="14">
        <f t="shared" si="93"/>
        <v>31625.000000000004</v>
      </c>
      <c r="Q1506" s="14">
        <f t="shared" si="94"/>
        <v>9487.5</v>
      </c>
      <c r="R1506" s="19">
        <f t="shared" si="95"/>
        <v>10.000000000000002</v>
      </c>
    </row>
    <row r="1507" spans="2:18" ht="14.25" customHeight="1">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c r="O1507" s="13" t="b">
        <f t="shared" si="92"/>
        <v>0</v>
      </c>
      <c r="P1507" s="14">
        <f t="shared" si="93"/>
        <v>37375</v>
      </c>
      <c r="Q1507" s="14">
        <f t="shared" si="94"/>
        <v>13081.25</v>
      </c>
      <c r="R1507" s="19">
        <f t="shared" si="95"/>
        <v>9.9999999999999982</v>
      </c>
    </row>
    <row r="1508" spans="2:18" ht="14.25" customHeight="1">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c r="O1508" s="13" t="b">
        <f t="shared" si="92"/>
        <v>0</v>
      </c>
      <c r="P1508" s="14">
        <f t="shared" si="93"/>
        <v>47250</v>
      </c>
      <c r="Q1508" s="14">
        <f t="shared" si="94"/>
        <v>23625</v>
      </c>
      <c r="R1508" s="19">
        <f t="shared" si="95"/>
        <v>10</v>
      </c>
    </row>
    <row r="1509" spans="2:18" ht="14.25" customHeight="1">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c r="O1509" s="13" t="b">
        <f t="shared" si="92"/>
        <v>0</v>
      </c>
      <c r="P1509" s="14">
        <f t="shared" si="93"/>
        <v>32000</v>
      </c>
      <c r="Q1509" s="14">
        <f t="shared" si="94"/>
        <v>16000</v>
      </c>
      <c r="R1509" s="19">
        <f t="shared" si="95"/>
        <v>10</v>
      </c>
    </row>
    <row r="1510" spans="2:18" ht="14.25" customHeight="1">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c r="O1510" s="13" t="b">
        <f t="shared" si="92"/>
        <v>0</v>
      </c>
      <c r="P1510" s="14">
        <f t="shared" si="93"/>
        <v>24000</v>
      </c>
      <c r="Q1510" s="14">
        <f t="shared" si="94"/>
        <v>7200</v>
      </c>
      <c r="R1510" s="19">
        <f t="shared" si="95"/>
        <v>10</v>
      </c>
    </row>
    <row r="1511" spans="2:18" ht="14.25" customHeight="1">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c r="O1511" s="13" t="b">
        <f t="shared" si="92"/>
        <v>0</v>
      </c>
      <c r="P1511" s="14">
        <f t="shared" si="93"/>
        <v>18000.000000000004</v>
      </c>
      <c r="Q1511" s="14">
        <f t="shared" si="94"/>
        <v>6300.0000000000009</v>
      </c>
      <c r="R1511" s="19">
        <f t="shared" si="95"/>
        <v>10</v>
      </c>
    </row>
    <row r="1512" spans="2:18" ht="14.25" customHeight="1">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c r="O1512" s="13" t="b">
        <f t="shared" si="92"/>
        <v>0</v>
      </c>
      <c r="P1512" s="14">
        <f t="shared" si="93"/>
        <v>15750</v>
      </c>
      <c r="Q1512" s="14">
        <f t="shared" si="94"/>
        <v>5512.5</v>
      </c>
      <c r="R1512" s="19">
        <f t="shared" si="95"/>
        <v>10</v>
      </c>
    </row>
    <row r="1513" spans="2:18" ht="14.25" customHeight="1">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c r="O1513" s="13" t="b">
        <f t="shared" si="92"/>
        <v>0</v>
      </c>
      <c r="P1513" s="14">
        <f t="shared" si="93"/>
        <v>25000</v>
      </c>
      <c r="Q1513" s="14">
        <f t="shared" si="94"/>
        <v>7500</v>
      </c>
      <c r="R1513" s="19">
        <f t="shared" si="95"/>
        <v>10</v>
      </c>
    </row>
    <row r="1514" spans="2:18" ht="14.25" customHeight="1">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c r="O1514" s="13" t="b">
        <f t="shared" si="92"/>
        <v>0</v>
      </c>
      <c r="P1514" s="14">
        <f t="shared" si="93"/>
        <v>24000</v>
      </c>
      <c r="Q1514" s="14">
        <f t="shared" si="94"/>
        <v>6000</v>
      </c>
      <c r="R1514" s="19">
        <f t="shared" si="95"/>
        <v>10</v>
      </c>
    </row>
    <row r="1515" spans="2:18" ht="14.25" customHeight="1">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c r="O1515" s="13" t="b">
        <f t="shared" si="92"/>
        <v>0</v>
      </c>
      <c r="P1515" s="14">
        <f t="shared" si="93"/>
        <v>34000</v>
      </c>
      <c r="Q1515" s="14">
        <f t="shared" si="94"/>
        <v>17000</v>
      </c>
      <c r="R1515" s="19">
        <f t="shared" si="95"/>
        <v>10</v>
      </c>
    </row>
    <row r="1516" spans="2:18" ht="14.25" customHeight="1">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c r="O1516" s="13" t="b">
        <f t="shared" si="92"/>
        <v>0</v>
      </c>
      <c r="P1516" s="14">
        <f t="shared" si="93"/>
        <v>20000</v>
      </c>
      <c r="Q1516" s="14">
        <f t="shared" si="94"/>
        <v>6000</v>
      </c>
      <c r="R1516" s="19">
        <f t="shared" si="95"/>
        <v>10</v>
      </c>
    </row>
    <row r="1517" spans="2:18" ht="14.25" customHeight="1">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c r="O1517" s="13" t="b">
        <f t="shared" si="92"/>
        <v>0</v>
      </c>
      <c r="P1517" s="14">
        <f t="shared" si="93"/>
        <v>16500.000000000004</v>
      </c>
      <c r="Q1517" s="14">
        <f t="shared" si="94"/>
        <v>5775.0000000000009</v>
      </c>
      <c r="R1517" s="19">
        <f t="shared" si="95"/>
        <v>10</v>
      </c>
    </row>
    <row r="1518" spans="2:18" ht="14.25" customHeight="1">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c r="O1518" s="13" t="b">
        <f t="shared" si="92"/>
        <v>0</v>
      </c>
      <c r="P1518" s="14">
        <f t="shared" si="93"/>
        <v>14875</v>
      </c>
      <c r="Q1518" s="14">
        <f t="shared" si="94"/>
        <v>5206.25</v>
      </c>
      <c r="R1518" s="19">
        <f t="shared" si="95"/>
        <v>10</v>
      </c>
    </row>
    <row r="1519" spans="2:18" ht="14.25" customHeight="1">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c r="O1519" s="13" t="b">
        <f t="shared" si="92"/>
        <v>0</v>
      </c>
      <c r="P1519" s="14">
        <f t="shared" si="93"/>
        <v>25000</v>
      </c>
      <c r="Q1519" s="14">
        <f t="shared" si="94"/>
        <v>7500</v>
      </c>
      <c r="R1519" s="19">
        <f t="shared" si="95"/>
        <v>10</v>
      </c>
    </row>
    <row r="1520" spans="2:18" ht="14.25" customHeight="1">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c r="O1520" s="13" t="b">
        <f t="shared" si="92"/>
        <v>0</v>
      </c>
      <c r="P1520" s="14">
        <f t="shared" si="93"/>
        <v>24000</v>
      </c>
      <c r="Q1520" s="14">
        <f t="shared" si="94"/>
        <v>6000</v>
      </c>
      <c r="R1520" s="19">
        <f t="shared" si="95"/>
        <v>10</v>
      </c>
    </row>
    <row r="1521" spans="2:18" ht="14.25" customHeight="1">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c r="O1521" s="13" t="b">
        <f t="shared" si="92"/>
        <v>0</v>
      </c>
      <c r="P1521" s="14">
        <f t="shared" si="93"/>
        <v>32800</v>
      </c>
      <c r="Q1521" s="14">
        <f t="shared" si="94"/>
        <v>16400</v>
      </c>
      <c r="R1521" s="19">
        <f t="shared" si="95"/>
        <v>10</v>
      </c>
    </row>
    <row r="1522" spans="2:18" ht="14.25" customHeight="1">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c r="O1522" s="13" t="b">
        <f t="shared" si="92"/>
        <v>0</v>
      </c>
      <c r="P1522" s="14">
        <f t="shared" si="93"/>
        <v>21000</v>
      </c>
      <c r="Q1522" s="14">
        <f t="shared" si="94"/>
        <v>6300</v>
      </c>
      <c r="R1522" s="19">
        <f t="shared" si="95"/>
        <v>10</v>
      </c>
    </row>
    <row r="1523" spans="2:18" ht="14.25" customHeight="1">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c r="O1523" s="13" t="b">
        <f t="shared" si="92"/>
        <v>0</v>
      </c>
      <c r="P1523" s="14">
        <f t="shared" si="93"/>
        <v>16500.000000000004</v>
      </c>
      <c r="Q1523" s="14">
        <f t="shared" si="94"/>
        <v>5775.0000000000009</v>
      </c>
      <c r="R1523" s="19">
        <f t="shared" si="95"/>
        <v>10</v>
      </c>
    </row>
    <row r="1524" spans="2:18" ht="14.25" customHeight="1">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c r="O1524" s="13" t="b">
        <f t="shared" si="92"/>
        <v>0</v>
      </c>
      <c r="P1524" s="14">
        <f t="shared" si="93"/>
        <v>14000</v>
      </c>
      <c r="Q1524" s="14">
        <f t="shared" si="94"/>
        <v>4900</v>
      </c>
      <c r="R1524" s="19">
        <f t="shared" si="95"/>
        <v>10</v>
      </c>
    </row>
    <row r="1525" spans="2:18" ht="14.25" customHeight="1">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c r="O1525" s="13" t="b">
        <f t="shared" si="92"/>
        <v>0</v>
      </c>
      <c r="P1525" s="14">
        <f t="shared" si="93"/>
        <v>22500</v>
      </c>
      <c r="Q1525" s="14">
        <f t="shared" si="94"/>
        <v>6750</v>
      </c>
      <c r="R1525" s="19">
        <f t="shared" si="95"/>
        <v>10</v>
      </c>
    </row>
    <row r="1526" spans="2:18" ht="14.25" customHeight="1">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c r="O1526" s="13" t="b">
        <f t="shared" si="92"/>
        <v>0</v>
      </c>
      <c r="P1526" s="14">
        <f t="shared" si="93"/>
        <v>22000</v>
      </c>
      <c r="Q1526" s="14">
        <f t="shared" si="94"/>
        <v>5500</v>
      </c>
      <c r="R1526" s="19">
        <f t="shared" si="95"/>
        <v>10</v>
      </c>
    </row>
    <row r="1527" spans="2:18" ht="14.25" customHeight="1">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c r="O1527" s="13" t="b">
        <f t="shared" si="92"/>
        <v>0</v>
      </c>
      <c r="P1527" s="14">
        <f t="shared" si="93"/>
        <v>32000</v>
      </c>
      <c r="Q1527" s="14">
        <f t="shared" si="94"/>
        <v>16000</v>
      </c>
      <c r="R1527" s="19">
        <f t="shared" si="95"/>
        <v>10</v>
      </c>
    </row>
    <row r="1528" spans="2:18" ht="14.25" customHeight="1">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c r="O1528" s="13" t="b">
        <f t="shared" si="92"/>
        <v>0</v>
      </c>
      <c r="P1528" s="14">
        <f t="shared" si="93"/>
        <v>20000</v>
      </c>
      <c r="Q1528" s="14">
        <f t="shared" si="94"/>
        <v>6000</v>
      </c>
      <c r="R1528" s="19">
        <f t="shared" si="95"/>
        <v>10</v>
      </c>
    </row>
    <row r="1529" spans="2:18" ht="14.25" customHeight="1">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c r="O1529" s="13" t="b">
        <f t="shared" si="92"/>
        <v>0</v>
      </c>
      <c r="P1529" s="14">
        <f t="shared" si="93"/>
        <v>15000.000000000002</v>
      </c>
      <c r="Q1529" s="14">
        <f t="shared" si="94"/>
        <v>5250</v>
      </c>
      <c r="R1529" s="19">
        <f t="shared" si="95"/>
        <v>10.000000000000002</v>
      </c>
    </row>
    <row r="1530" spans="2:18" ht="14.25" customHeight="1">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c r="O1530" s="13" t="b">
        <f t="shared" si="92"/>
        <v>0</v>
      </c>
      <c r="P1530" s="14">
        <f t="shared" si="93"/>
        <v>14875</v>
      </c>
      <c r="Q1530" s="14">
        <f t="shared" si="94"/>
        <v>5206.25</v>
      </c>
      <c r="R1530" s="19">
        <f t="shared" si="95"/>
        <v>10</v>
      </c>
    </row>
    <row r="1531" spans="2:18" ht="14.25" customHeight="1">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c r="O1531" s="13" t="b">
        <f t="shared" si="92"/>
        <v>0</v>
      </c>
      <c r="P1531" s="14">
        <f t="shared" si="93"/>
        <v>21250</v>
      </c>
      <c r="Q1531" s="14">
        <f t="shared" si="94"/>
        <v>6375</v>
      </c>
      <c r="R1531" s="19">
        <f t="shared" si="95"/>
        <v>10</v>
      </c>
    </row>
    <row r="1532" spans="2:18" ht="14.25" customHeight="1">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c r="O1532" s="13" t="b">
        <f t="shared" si="92"/>
        <v>0</v>
      </c>
      <c r="P1532" s="14">
        <f t="shared" si="93"/>
        <v>22000</v>
      </c>
      <c r="Q1532" s="14">
        <f t="shared" si="94"/>
        <v>5500</v>
      </c>
      <c r="R1532" s="19">
        <f t="shared" si="95"/>
        <v>10</v>
      </c>
    </row>
    <row r="1533" spans="2:18" ht="14.25" customHeight="1">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c r="O1533" s="13" t="b">
        <f t="shared" si="92"/>
        <v>0</v>
      </c>
      <c r="P1533" s="14">
        <f t="shared" si="93"/>
        <v>41000</v>
      </c>
      <c r="Q1533" s="14">
        <f t="shared" si="94"/>
        <v>20500</v>
      </c>
      <c r="R1533" s="19">
        <f t="shared" si="95"/>
        <v>10</v>
      </c>
    </row>
    <row r="1534" spans="2:18" ht="14.25" customHeight="1">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c r="O1534" s="13" t="b">
        <f t="shared" si="92"/>
        <v>0</v>
      </c>
      <c r="P1534" s="14">
        <f t="shared" si="93"/>
        <v>23625.000000000004</v>
      </c>
      <c r="Q1534" s="14">
        <f t="shared" si="94"/>
        <v>7087.5000000000009</v>
      </c>
      <c r="R1534" s="19">
        <f t="shared" si="95"/>
        <v>9.9999999999999982</v>
      </c>
    </row>
    <row r="1535" spans="2:18" ht="14.25" customHeight="1">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c r="O1535" s="13" t="b">
        <f t="shared" si="92"/>
        <v>0</v>
      </c>
      <c r="P1535" s="14">
        <f t="shared" si="93"/>
        <v>20000</v>
      </c>
      <c r="Q1535" s="14">
        <f t="shared" si="94"/>
        <v>7000</v>
      </c>
      <c r="R1535" s="19">
        <f t="shared" si="95"/>
        <v>10</v>
      </c>
    </row>
    <row r="1536" spans="2:18" ht="14.25" customHeight="1">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c r="O1536" s="13" t="b">
        <f t="shared" si="92"/>
        <v>0</v>
      </c>
      <c r="P1536" s="14">
        <f t="shared" si="93"/>
        <v>18000</v>
      </c>
      <c r="Q1536" s="14">
        <f t="shared" si="94"/>
        <v>6300</v>
      </c>
      <c r="R1536" s="19">
        <f t="shared" si="95"/>
        <v>9.9999999999999982</v>
      </c>
    </row>
    <row r="1537" spans="2:18" ht="14.25" customHeight="1">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c r="O1537" s="13" t="b">
        <f t="shared" si="92"/>
        <v>0</v>
      </c>
      <c r="P1537" s="14">
        <f t="shared" si="93"/>
        <v>23750</v>
      </c>
      <c r="Q1537" s="14">
        <f t="shared" si="94"/>
        <v>7125</v>
      </c>
      <c r="R1537" s="19">
        <f t="shared" si="95"/>
        <v>10</v>
      </c>
    </row>
    <row r="1538" spans="2:18" ht="14.25" customHeight="1">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c r="O1538" s="13" t="b">
        <f t="shared" si="92"/>
        <v>0</v>
      </c>
      <c r="P1538" s="14">
        <f t="shared" si="93"/>
        <v>33000.000000000007</v>
      </c>
      <c r="Q1538" s="14">
        <f t="shared" si="94"/>
        <v>8250.0000000000018</v>
      </c>
      <c r="R1538" s="19">
        <f t="shared" si="95"/>
        <v>10</v>
      </c>
    </row>
    <row r="1539" spans="2:18" ht="14.25" customHeight="1">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c r="O1539" s="13" t="b">
        <f t="shared" si="92"/>
        <v>0</v>
      </c>
      <c r="P1539" s="14">
        <f t="shared" si="93"/>
        <v>42500</v>
      </c>
      <c r="Q1539" s="14">
        <f t="shared" si="94"/>
        <v>21250</v>
      </c>
      <c r="R1539" s="19">
        <f t="shared" si="95"/>
        <v>10</v>
      </c>
    </row>
    <row r="1540" spans="2:18" ht="14.25" customHeight="1">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c r="O1540" s="13" t="b">
        <f t="shared" si="92"/>
        <v>0</v>
      </c>
      <c r="P1540" s="14">
        <f t="shared" si="93"/>
        <v>27000.000000000004</v>
      </c>
      <c r="Q1540" s="14">
        <f t="shared" si="94"/>
        <v>8100.0000000000009</v>
      </c>
      <c r="R1540" s="19">
        <f t="shared" si="95"/>
        <v>10</v>
      </c>
    </row>
    <row r="1541" spans="2:18" ht="14.25" customHeight="1">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c r="O1541" s="13" t="b">
        <f t="shared" si="92"/>
        <v>0</v>
      </c>
      <c r="P1541" s="14">
        <f t="shared" si="93"/>
        <v>21000</v>
      </c>
      <c r="Q1541" s="14">
        <f t="shared" si="94"/>
        <v>7349.9999999999991</v>
      </c>
      <c r="R1541" s="19">
        <f t="shared" si="95"/>
        <v>10.000000000000002</v>
      </c>
    </row>
    <row r="1542" spans="2:18" ht="14.25" customHeight="1">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c r="O1542" s="13" t="b">
        <f t="shared" si="92"/>
        <v>0</v>
      </c>
      <c r="P1542" s="14">
        <f t="shared" si="93"/>
        <v>20000</v>
      </c>
      <c r="Q1542" s="14">
        <f t="shared" si="94"/>
        <v>7000</v>
      </c>
      <c r="R1542" s="19">
        <f t="shared" si="95"/>
        <v>10</v>
      </c>
    </row>
    <row r="1543" spans="2:18" ht="14.25" customHeight="1">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c r="O1543" s="13" t="b">
        <f t="shared" ref="O1543:O1606" si="96">ROUND(I1543*J1543,2)=ROUND(K1543,2)</f>
        <v>0</v>
      </c>
      <c r="P1543" s="14">
        <f t="shared" ref="P1543:P1606" si="97">I1543*J1543</f>
        <v>25000</v>
      </c>
      <c r="Q1543" s="14">
        <f t="shared" ref="Q1543:Q1606" si="98">P1543*M1543</f>
        <v>7500</v>
      </c>
      <c r="R1543" s="19">
        <f t="shared" ref="R1543:R1606" si="99">L1543/(P1543*M1543)</f>
        <v>10</v>
      </c>
    </row>
    <row r="1544" spans="2:18" ht="14.25" customHeight="1">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c r="O1544" s="13" t="b">
        <f t="shared" si="96"/>
        <v>0</v>
      </c>
      <c r="P1544" s="14">
        <f t="shared" si="97"/>
        <v>35750.000000000007</v>
      </c>
      <c r="Q1544" s="14">
        <f t="shared" si="98"/>
        <v>8937.5000000000018</v>
      </c>
      <c r="R1544" s="19">
        <f t="shared" si="99"/>
        <v>10</v>
      </c>
    </row>
    <row r="1545" spans="2:18" ht="14.25" customHeight="1">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c r="O1545" s="13" t="b">
        <f t="shared" si="96"/>
        <v>0</v>
      </c>
      <c r="P1545" s="14">
        <f t="shared" si="97"/>
        <v>43750</v>
      </c>
      <c r="Q1545" s="14">
        <f t="shared" si="98"/>
        <v>21875</v>
      </c>
      <c r="R1545" s="19">
        <f t="shared" si="99"/>
        <v>10</v>
      </c>
    </row>
    <row r="1546" spans="2:18" ht="14.25" customHeight="1">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c r="O1546" s="13" t="b">
        <f t="shared" si="96"/>
        <v>0</v>
      </c>
      <c r="P1546" s="14">
        <f t="shared" si="97"/>
        <v>28125.000000000004</v>
      </c>
      <c r="Q1546" s="14">
        <f t="shared" si="98"/>
        <v>8437.5</v>
      </c>
      <c r="R1546" s="19">
        <f t="shared" si="99"/>
        <v>10.000000000000002</v>
      </c>
    </row>
    <row r="1547" spans="2:18" ht="14.25" customHeight="1">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c r="O1547" s="13" t="b">
        <f t="shared" si="96"/>
        <v>0</v>
      </c>
      <c r="P1547" s="14">
        <f t="shared" si="97"/>
        <v>22000</v>
      </c>
      <c r="Q1547" s="14">
        <f t="shared" si="98"/>
        <v>7699.9999999999991</v>
      </c>
      <c r="R1547" s="19">
        <f t="shared" si="99"/>
        <v>10.000000000000002</v>
      </c>
    </row>
    <row r="1548" spans="2:18" ht="14.25" customHeight="1">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c r="O1548" s="13" t="b">
        <f t="shared" si="96"/>
        <v>0</v>
      </c>
      <c r="P1548" s="14">
        <f t="shared" si="97"/>
        <v>20000</v>
      </c>
      <c r="Q1548" s="14">
        <f t="shared" si="98"/>
        <v>7000</v>
      </c>
      <c r="R1548" s="19">
        <f t="shared" si="99"/>
        <v>10</v>
      </c>
    </row>
    <row r="1549" spans="2:18" ht="14.25" customHeight="1">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c r="O1549" s="13" t="b">
        <f t="shared" si="96"/>
        <v>0</v>
      </c>
      <c r="P1549" s="14">
        <f t="shared" si="97"/>
        <v>26250</v>
      </c>
      <c r="Q1549" s="14">
        <f t="shared" si="98"/>
        <v>7875</v>
      </c>
      <c r="R1549" s="19">
        <f t="shared" si="99"/>
        <v>10</v>
      </c>
    </row>
    <row r="1550" spans="2:18" ht="14.25" customHeight="1">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c r="O1550" s="13" t="b">
        <f t="shared" si="96"/>
        <v>0</v>
      </c>
      <c r="P1550" s="14">
        <f t="shared" si="97"/>
        <v>38500.000000000007</v>
      </c>
      <c r="Q1550" s="14">
        <f t="shared" si="98"/>
        <v>9625.0000000000018</v>
      </c>
      <c r="R1550" s="19">
        <f t="shared" si="99"/>
        <v>10</v>
      </c>
    </row>
    <row r="1551" spans="2:18" ht="14.25" customHeight="1">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c r="O1551" s="13" t="b">
        <f t="shared" si="96"/>
        <v>0</v>
      </c>
      <c r="P1551" s="14">
        <f t="shared" si="97"/>
        <v>42500</v>
      </c>
      <c r="Q1551" s="14">
        <f t="shared" si="98"/>
        <v>21250</v>
      </c>
      <c r="R1551" s="19">
        <f t="shared" si="99"/>
        <v>10</v>
      </c>
    </row>
    <row r="1552" spans="2:18" ht="14.25" customHeight="1">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c r="O1552" s="13" t="b">
        <f t="shared" si="96"/>
        <v>0</v>
      </c>
      <c r="P1552" s="14">
        <f t="shared" si="97"/>
        <v>28125.000000000004</v>
      </c>
      <c r="Q1552" s="14">
        <f t="shared" si="98"/>
        <v>8437.5</v>
      </c>
      <c r="R1552" s="19">
        <f t="shared" si="99"/>
        <v>10.000000000000002</v>
      </c>
    </row>
    <row r="1553" spans="2:18" ht="14.25" customHeight="1">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c r="O1553" s="13" t="b">
        <f t="shared" si="96"/>
        <v>0</v>
      </c>
      <c r="P1553" s="14">
        <f t="shared" si="97"/>
        <v>22000</v>
      </c>
      <c r="Q1553" s="14">
        <f t="shared" si="98"/>
        <v>7699.9999999999991</v>
      </c>
      <c r="R1553" s="19">
        <f t="shared" si="99"/>
        <v>10.000000000000002</v>
      </c>
    </row>
    <row r="1554" spans="2:18" ht="14.25" customHeight="1">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c r="O1554" s="13" t="b">
        <f t="shared" si="96"/>
        <v>0</v>
      </c>
      <c r="P1554" s="14">
        <f t="shared" si="97"/>
        <v>21000</v>
      </c>
      <c r="Q1554" s="14">
        <f t="shared" si="98"/>
        <v>7349.9999999999991</v>
      </c>
      <c r="R1554" s="19">
        <f t="shared" si="99"/>
        <v>10.000000000000002</v>
      </c>
    </row>
    <row r="1555" spans="2:18" ht="14.25" customHeight="1">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c r="O1555" s="13" t="b">
        <f t="shared" si="96"/>
        <v>0</v>
      </c>
      <c r="P1555" s="14">
        <f t="shared" si="97"/>
        <v>25000</v>
      </c>
      <c r="Q1555" s="14">
        <f t="shared" si="98"/>
        <v>7500</v>
      </c>
      <c r="R1555" s="19">
        <f t="shared" si="99"/>
        <v>10</v>
      </c>
    </row>
    <row r="1556" spans="2:18" ht="14.25" customHeight="1">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c r="O1556" s="13" t="b">
        <f t="shared" si="96"/>
        <v>0</v>
      </c>
      <c r="P1556" s="14">
        <f t="shared" si="97"/>
        <v>37125.000000000007</v>
      </c>
      <c r="Q1556" s="14">
        <f t="shared" si="98"/>
        <v>9281.2500000000018</v>
      </c>
      <c r="R1556" s="19">
        <f t="shared" si="99"/>
        <v>10</v>
      </c>
    </row>
    <row r="1557" spans="2:18" ht="14.25" customHeight="1">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c r="O1557" s="13" t="b">
        <f t="shared" si="96"/>
        <v>0</v>
      </c>
      <c r="P1557" s="14">
        <f t="shared" si="97"/>
        <v>40000</v>
      </c>
      <c r="Q1557" s="14">
        <f t="shared" si="98"/>
        <v>20000</v>
      </c>
      <c r="R1557" s="19">
        <f t="shared" si="99"/>
        <v>10</v>
      </c>
    </row>
    <row r="1558" spans="2:18" ht="14.25" customHeight="1">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c r="O1558" s="13" t="b">
        <f t="shared" si="96"/>
        <v>0</v>
      </c>
      <c r="P1558" s="14">
        <f t="shared" si="97"/>
        <v>27000.000000000004</v>
      </c>
      <c r="Q1558" s="14">
        <f t="shared" si="98"/>
        <v>8100.0000000000009</v>
      </c>
      <c r="R1558" s="19">
        <f t="shared" si="99"/>
        <v>10</v>
      </c>
    </row>
    <row r="1559" spans="2:18" ht="14.25" customHeight="1">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c r="O1559" s="13" t="b">
        <f t="shared" si="96"/>
        <v>0</v>
      </c>
      <c r="P1559" s="14">
        <f t="shared" si="97"/>
        <v>21000</v>
      </c>
      <c r="Q1559" s="14">
        <f t="shared" si="98"/>
        <v>7349.9999999999991</v>
      </c>
      <c r="R1559" s="19">
        <f t="shared" si="99"/>
        <v>10.000000000000002</v>
      </c>
    </row>
    <row r="1560" spans="2:18" ht="14.25" customHeight="1">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c r="O1560" s="13" t="b">
        <f t="shared" si="96"/>
        <v>0</v>
      </c>
      <c r="P1560" s="14">
        <f t="shared" si="97"/>
        <v>20000</v>
      </c>
      <c r="Q1560" s="14">
        <f t="shared" si="98"/>
        <v>7000</v>
      </c>
      <c r="R1560" s="19">
        <f t="shared" si="99"/>
        <v>10</v>
      </c>
    </row>
    <row r="1561" spans="2:18" ht="14.25" customHeight="1">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c r="O1561" s="13" t="b">
        <f t="shared" si="96"/>
        <v>0</v>
      </c>
      <c r="P1561" s="14">
        <f t="shared" si="97"/>
        <v>25000</v>
      </c>
      <c r="Q1561" s="14">
        <f t="shared" si="98"/>
        <v>7500</v>
      </c>
      <c r="R1561" s="19">
        <f t="shared" si="99"/>
        <v>10</v>
      </c>
    </row>
    <row r="1562" spans="2:18" ht="14.25" customHeight="1">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c r="O1562" s="13" t="b">
        <f t="shared" si="96"/>
        <v>0</v>
      </c>
      <c r="P1562" s="14">
        <f t="shared" si="97"/>
        <v>33000.000000000007</v>
      </c>
      <c r="Q1562" s="14">
        <f t="shared" si="98"/>
        <v>8250.0000000000018</v>
      </c>
      <c r="R1562" s="19">
        <f t="shared" si="99"/>
        <v>10</v>
      </c>
    </row>
    <row r="1563" spans="2:18" ht="14.25" customHeight="1">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c r="O1563" s="13" t="b">
        <f t="shared" si="96"/>
        <v>0</v>
      </c>
      <c r="P1563" s="14">
        <f t="shared" si="97"/>
        <v>42625.000000000007</v>
      </c>
      <c r="Q1563" s="14">
        <f t="shared" si="98"/>
        <v>21312.500000000004</v>
      </c>
      <c r="R1563" s="19">
        <f t="shared" si="99"/>
        <v>10</v>
      </c>
    </row>
    <row r="1564" spans="2:18" ht="14.25" customHeight="1">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c r="O1564" s="13" t="b">
        <f t="shared" si="96"/>
        <v>0</v>
      </c>
      <c r="P1564" s="14">
        <f t="shared" si="97"/>
        <v>27000.000000000004</v>
      </c>
      <c r="Q1564" s="14">
        <f t="shared" si="98"/>
        <v>8100.0000000000009</v>
      </c>
      <c r="R1564" s="19">
        <f t="shared" si="99"/>
        <v>10</v>
      </c>
    </row>
    <row r="1565" spans="2:18" ht="14.25" customHeight="1">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c r="O1565" s="13" t="b">
        <f t="shared" si="96"/>
        <v>0</v>
      </c>
      <c r="P1565" s="14">
        <f t="shared" si="97"/>
        <v>22500.000000000004</v>
      </c>
      <c r="Q1565" s="14">
        <f t="shared" si="98"/>
        <v>7875.0000000000009</v>
      </c>
      <c r="R1565" s="19">
        <f t="shared" si="99"/>
        <v>9.9999999999999982</v>
      </c>
    </row>
    <row r="1566" spans="2:18" ht="14.25" customHeight="1">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c r="O1566" s="13" t="b">
        <f t="shared" si="96"/>
        <v>0</v>
      </c>
      <c r="P1566" s="14">
        <f t="shared" si="97"/>
        <v>21375.000000000004</v>
      </c>
      <c r="Q1566" s="14">
        <f t="shared" si="98"/>
        <v>7481.2500000000009</v>
      </c>
      <c r="R1566" s="19">
        <f t="shared" si="99"/>
        <v>9.9999999999999982</v>
      </c>
    </row>
    <row r="1567" spans="2:18" ht="14.25" customHeight="1">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c r="O1567" s="13" t="b">
        <f t="shared" si="96"/>
        <v>0</v>
      </c>
      <c r="P1567" s="14">
        <f t="shared" si="97"/>
        <v>26125.000000000004</v>
      </c>
      <c r="Q1567" s="14">
        <f t="shared" si="98"/>
        <v>7837.5000000000009</v>
      </c>
      <c r="R1567" s="19">
        <f t="shared" si="99"/>
        <v>9.9999999999999982</v>
      </c>
    </row>
    <row r="1568" spans="2:18" ht="14.25" customHeight="1">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c r="O1568" s="13" t="b">
        <f t="shared" si="96"/>
        <v>0</v>
      </c>
      <c r="P1568" s="14">
        <f t="shared" si="97"/>
        <v>36000</v>
      </c>
      <c r="Q1568" s="14">
        <f t="shared" si="98"/>
        <v>9000</v>
      </c>
      <c r="R1568" s="19">
        <f t="shared" si="99"/>
        <v>10</v>
      </c>
    </row>
    <row r="1569" spans="2:18" ht="14.25" customHeight="1">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c r="O1569" s="13" t="b">
        <f t="shared" si="96"/>
        <v>0</v>
      </c>
      <c r="P1569" s="14">
        <f t="shared" si="97"/>
        <v>41250.000000000007</v>
      </c>
      <c r="Q1569" s="14">
        <f t="shared" si="98"/>
        <v>20625.000000000004</v>
      </c>
      <c r="R1569" s="19">
        <f t="shared" si="99"/>
        <v>10</v>
      </c>
    </row>
    <row r="1570" spans="2:18" ht="14.25" customHeight="1">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c r="O1570" s="13" t="b">
        <f t="shared" si="96"/>
        <v>0</v>
      </c>
      <c r="P1570" s="14">
        <f t="shared" si="97"/>
        <v>25875.000000000004</v>
      </c>
      <c r="Q1570" s="14">
        <f t="shared" si="98"/>
        <v>7762.5000000000009</v>
      </c>
      <c r="R1570" s="19">
        <f t="shared" si="99"/>
        <v>9.9999999999999982</v>
      </c>
    </row>
    <row r="1571" spans="2:18" ht="14.25" customHeight="1">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c r="O1571" s="13" t="b">
        <f t="shared" si="96"/>
        <v>0</v>
      </c>
      <c r="P1571" s="14">
        <f t="shared" si="97"/>
        <v>23400.000000000004</v>
      </c>
      <c r="Q1571" s="14">
        <f t="shared" si="98"/>
        <v>8190.0000000000009</v>
      </c>
      <c r="R1571" s="19">
        <f t="shared" si="99"/>
        <v>9.9999999999999982</v>
      </c>
    </row>
    <row r="1572" spans="2:18" ht="14.25" customHeight="1">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c r="O1572" s="13" t="b">
        <f t="shared" si="96"/>
        <v>0</v>
      </c>
      <c r="P1572" s="14">
        <f t="shared" si="97"/>
        <v>22500.000000000004</v>
      </c>
      <c r="Q1572" s="14">
        <f t="shared" si="98"/>
        <v>7875.0000000000009</v>
      </c>
      <c r="R1572" s="19">
        <f t="shared" si="99"/>
        <v>9.9999999999999982</v>
      </c>
    </row>
    <row r="1573" spans="2:18" ht="14.25" customHeight="1">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c r="O1573" s="13" t="b">
        <f t="shared" si="96"/>
        <v>0</v>
      </c>
      <c r="P1573" s="14">
        <f t="shared" si="97"/>
        <v>26125.000000000004</v>
      </c>
      <c r="Q1573" s="14">
        <f t="shared" si="98"/>
        <v>7837.5000000000009</v>
      </c>
      <c r="R1573" s="19">
        <f t="shared" si="99"/>
        <v>9.9999999999999982</v>
      </c>
    </row>
    <row r="1574" spans="2:18" ht="14.25" customHeight="1">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c r="O1574" s="13" t="b">
        <f t="shared" si="96"/>
        <v>0</v>
      </c>
      <c r="P1574" s="14">
        <f t="shared" si="97"/>
        <v>34500</v>
      </c>
      <c r="Q1574" s="14">
        <f t="shared" si="98"/>
        <v>8625</v>
      </c>
      <c r="R1574" s="19">
        <f t="shared" si="99"/>
        <v>10</v>
      </c>
    </row>
    <row r="1575" spans="2:18" ht="14.25" customHeight="1">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c r="O1575" s="13" t="b">
        <f t="shared" si="96"/>
        <v>0</v>
      </c>
      <c r="P1575" s="14">
        <f t="shared" si="97"/>
        <v>44000.000000000007</v>
      </c>
      <c r="Q1575" s="14">
        <f t="shared" si="98"/>
        <v>22000.000000000004</v>
      </c>
      <c r="R1575" s="19">
        <f t="shared" si="99"/>
        <v>10</v>
      </c>
    </row>
    <row r="1576" spans="2:18" ht="14.25" customHeight="1">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c r="O1576" s="13" t="b">
        <f t="shared" si="96"/>
        <v>0</v>
      </c>
      <c r="P1576" s="14">
        <f t="shared" si="97"/>
        <v>27000.000000000004</v>
      </c>
      <c r="Q1576" s="14">
        <f t="shared" si="98"/>
        <v>8100.0000000000009</v>
      </c>
      <c r="R1576" s="19">
        <f t="shared" si="99"/>
        <v>10</v>
      </c>
    </row>
    <row r="1577" spans="2:18" ht="14.25" customHeight="1">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c r="O1577" s="13" t="b">
        <f t="shared" si="96"/>
        <v>0</v>
      </c>
      <c r="P1577" s="14">
        <f t="shared" si="97"/>
        <v>24750.000000000004</v>
      </c>
      <c r="Q1577" s="14">
        <f t="shared" si="98"/>
        <v>8662.5</v>
      </c>
      <c r="R1577" s="19">
        <f t="shared" si="99"/>
        <v>10</v>
      </c>
    </row>
    <row r="1578" spans="2:18" ht="14.25" customHeight="1">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c r="O1578" s="13" t="b">
        <f t="shared" si="96"/>
        <v>0</v>
      </c>
      <c r="P1578" s="14">
        <f t="shared" si="97"/>
        <v>22500.000000000004</v>
      </c>
      <c r="Q1578" s="14">
        <f t="shared" si="98"/>
        <v>7875.0000000000009</v>
      </c>
      <c r="R1578" s="19">
        <f t="shared" si="99"/>
        <v>9.9999999999999982</v>
      </c>
    </row>
    <row r="1579" spans="2:18" ht="14.25" customHeight="1">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c r="O1579" s="13" t="b">
        <f t="shared" si="96"/>
        <v>0</v>
      </c>
      <c r="P1579" s="14">
        <f t="shared" si="97"/>
        <v>27500.000000000004</v>
      </c>
      <c r="Q1579" s="14">
        <f t="shared" si="98"/>
        <v>8250</v>
      </c>
      <c r="R1579" s="19">
        <f t="shared" si="99"/>
        <v>10.000000000000002</v>
      </c>
    </row>
    <row r="1580" spans="2:18" ht="14.25" customHeight="1">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c r="O1580" s="13" t="b">
        <f t="shared" si="96"/>
        <v>0</v>
      </c>
      <c r="P1580" s="14">
        <f t="shared" si="97"/>
        <v>36000</v>
      </c>
      <c r="Q1580" s="14">
        <f t="shared" si="98"/>
        <v>9000</v>
      </c>
      <c r="R1580" s="19">
        <f t="shared" si="99"/>
        <v>10</v>
      </c>
    </row>
    <row r="1581" spans="2:18" ht="14.25" customHeight="1">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c r="O1581" s="13" t="b">
        <f t="shared" si="96"/>
        <v>0</v>
      </c>
      <c r="P1581" s="14">
        <f t="shared" si="97"/>
        <v>10500.000000000002</v>
      </c>
      <c r="Q1581" s="14">
        <f t="shared" si="98"/>
        <v>3675.0000000000005</v>
      </c>
      <c r="R1581" s="19">
        <f t="shared" si="99"/>
        <v>9.9999999999999982</v>
      </c>
    </row>
    <row r="1582" spans="2:18" ht="14.25" customHeight="1">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c r="O1582" s="13" t="b">
        <f t="shared" si="96"/>
        <v>0</v>
      </c>
      <c r="P1582" s="14">
        <f t="shared" si="97"/>
        <v>14000</v>
      </c>
      <c r="Q1582" s="14">
        <f t="shared" si="98"/>
        <v>4900</v>
      </c>
      <c r="R1582" s="19">
        <f t="shared" si="99"/>
        <v>10</v>
      </c>
    </row>
    <row r="1583" spans="2:18" ht="14.25" customHeight="1">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c r="O1583" s="13" t="b">
        <f t="shared" si="96"/>
        <v>0</v>
      </c>
      <c r="P1583" s="14">
        <f t="shared" si="97"/>
        <v>14000</v>
      </c>
      <c r="Q1583" s="14">
        <f t="shared" si="98"/>
        <v>4900</v>
      </c>
      <c r="R1583" s="19">
        <f t="shared" si="99"/>
        <v>10</v>
      </c>
    </row>
    <row r="1584" spans="2:18" ht="14.25" customHeight="1">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c r="O1584" s="13" t="b">
        <f t="shared" si="96"/>
        <v>0</v>
      </c>
      <c r="P1584" s="14">
        <f t="shared" si="97"/>
        <v>8000</v>
      </c>
      <c r="Q1584" s="14">
        <f t="shared" si="98"/>
        <v>2800</v>
      </c>
      <c r="R1584" s="19">
        <f t="shared" si="99"/>
        <v>10</v>
      </c>
    </row>
    <row r="1585" spans="2:18" ht="14.25" customHeight="1">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c r="O1585" s="13" t="b">
        <f t="shared" si="96"/>
        <v>0</v>
      </c>
      <c r="P1585" s="14">
        <f t="shared" si="97"/>
        <v>6750.0000000000009</v>
      </c>
      <c r="Q1585" s="14">
        <f t="shared" si="98"/>
        <v>2700.0000000000005</v>
      </c>
      <c r="R1585" s="19">
        <f t="shared" si="99"/>
        <v>10.000000000000002</v>
      </c>
    </row>
    <row r="1586" spans="2:18" ht="14.25" customHeight="1">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c r="O1586" s="13" t="b">
        <f t="shared" si="96"/>
        <v>0</v>
      </c>
      <c r="P1586" s="14">
        <f t="shared" si="97"/>
        <v>16000</v>
      </c>
      <c r="Q1586" s="14">
        <f t="shared" si="98"/>
        <v>4800</v>
      </c>
      <c r="R1586" s="19">
        <f t="shared" si="99"/>
        <v>10</v>
      </c>
    </row>
    <row r="1587" spans="2:18" ht="14.25" customHeight="1">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c r="O1587" s="13" t="b">
        <f t="shared" si="96"/>
        <v>0</v>
      </c>
      <c r="P1587" s="14">
        <f t="shared" si="97"/>
        <v>13500.000000000002</v>
      </c>
      <c r="Q1587" s="14">
        <f t="shared" si="98"/>
        <v>4725</v>
      </c>
      <c r="R1587" s="19">
        <f t="shared" si="99"/>
        <v>10.000000000000002</v>
      </c>
    </row>
    <row r="1588" spans="2:18" ht="14.25" customHeight="1">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c r="O1588" s="13" t="b">
        <f t="shared" si="96"/>
        <v>0</v>
      </c>
      <c r="P1588" s="14">
        <f t="shared" si="97"/>
        <v>14000</v>
      </c>
      <c r="Q1588" s="14">
        <f t="shared" si="98"/>
        <v>4900</v>
      </c>
      <c r="R1588" s="19">
        <f t="shared" si="99"/>
        <v>10</v>
      </c>
    </row>
    <row r="1589" spans="2:18" ht="14.25" customHeight="1">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c r="O1589" s="13" t="b">
        <f t="shared" si="96"/>
        <v>0</v>
      </c>
      <c r="P1589" s="14">
        <f t="shared" si="97"/>
        <v>14000</v>
      </c>
      <c r="Q1589" s="14">
        <f t="shared" si="98"/>
        <v>4900</v>
      </c>
      <c r="R1589" s="19">
        <f t="shared" si="99"/>
        <v>10</v>
      </c>
    </row>
    <row r="1590" spans="2:18" ht="14.25" customHeight="1">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c r="O1590" s="13" t="b">
        <f t="shared" si="96"/>
        <v>0</v>
      </c>
      <c r="P1590" s="14">
        <f t="shared" si="97"/>
        <v>8000</v>
      </c>
      <c r="Q1590" s="14">
        <f t="shared" si="98"/>
        <v>2800</v>
      </c>
      <c r="R1590" s="19">
        <f t="shared" si="99"/>
        <v>10</v>
      </c>
    </row>
    <row r="1591" spans="2:18" ht="14.25" customHeight="1">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c r="O1591" s="13" t="b">
        <f t="shared" si="96"/>
        <v>0</v>
      </c>
      <c r="P1591" s="14">
        <f t="shared" si="97"/>
        <v>5625.0000000000009</v>
      </c>
      <c r="Q1591" s="14">
        <f t="shared" si="98"/>
        <v>2250.0000000000005</v>
      </c>
      <c r="R1591" s="19">
        <f t="shared" si="99"/>
        <v>10</v>
      </c>
    </row>
    <row r="1592" spans="2:18" ht="14.25" customHeight="1">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c r="O1592" s="13" t="b">
        <f t="shared" si="96"/>
        <v>0</v>
      </c>
      <c r="P1592" s="14">
        <f t="shared" si="97"/>
        <v>13000</v>
      </c>
      <c r="Q1592" s="14">
        <f t="shared" si="98"/>
        <v>3900</v>
      </c>
      <c r="R1592" s="19">
        <f t="shared" si="99"/>
        <v>10</v>
      </c>
    </row>
    <row r="1593" spans="2:18" ht="14.25" customHeight="1">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c r="O1593" s="13" t="b">
        <f t="shared" si="96"/>
        <v>0</v>
      </c>
      <c r="P1593" s="14">
        <f t="shared" si="97"/>
        <v>19000</v>
      </c>
      <c r="Q1593" s="14">
        <f t="shared" si="98"/>
        <v>6650</v>
      </c>
      <c r="R1593" s="19">
        <f t="shared" si="99"/>
        <v>10</v>
      </c>
    </row>
    <row r="1594" spans="2:18" ht="14.25" customHeight="1">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c r="O1594" s="13" t="b">
        <f t="shared" si="96"/>
        <v>0</v>
      </c>
      <c r="P1594" s="14">
        <f t="shared" si="97"/>
        <v>16250</v>
      </c>
      <c r="Q1594" s="14">
        <f t="shared" si="98"/>
        <v>5687.5</v>
      </c>
      <c r="R1594" s="19">
        <f t="shared" si="99"/>
        <v>10</v>
      </c>
    </row>
    <row r="1595" spans="2:18" ht="14.25" customHeight="1">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c r="O1595" s="13" t="b">
        <f t="shared" si="96"/>
        <v>0</v>
      </c>
      <c r="P1595" s="14">
        <f t="shared" si="97"/>
        <v>19249.999999999996</v>
      </c>
      <c r="Q1595" s="14">
        <f t="shared" si="98"/>
        <v>6737.4999999999982</v>
      </c>
      <c r="R1595" s="19">
        <f t="shared" si="99"/>
        <v>10</v>
      </c>
    </row>
    <row r="1596" spans="2:18" ht="14.25" customHeight="1">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c r="O1596" s="13" t="b">
        <f t="shared" si="96"/>
        <v>0</v>
      </c>
      <c r="P1596" s="14">
        <f t="shared" si="97"/>
        <v>12500</v>
      </c>
      <c r="Q1596" s="14">
        <f t="shared" si="98"/>
        <v>4375</v>
      </c>
      <c r="R1596" s="19">
        <f t="shared" si="99"/>
        <v>10</v>
      </c>
    </row>
    <row r="1597" spans="2:18" ht="14.25" customHeight="1">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c r="O1597" s="13" t="b">
        <f t="shared" si="96"/>
        <v>0</v>
      </c>
      <c r="P1597" s="14">
        <f t="shared" si="97"/>
        <v>5500.0000000000009</v>
      </c>
      <c r="Q1597" s="14">
        <f t="shared" si="98"/>
        <v>2200.0000000000005</v>
      </c>
      <c r="R1597" s="19">
        <f t="shared" si="99"/>
        <v>10</v>
      </c>
    </row>
    <row r="1598" spans="2:18" ht="14.25" customHeight="1">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c r="O1598" s="13" t="b">
        <f t="shared" si="96"/>
        <v>0</v>
      </c>
      <c r="P1598" s="14">
        <f t="shared" si="97"/>
        <v>15000</v>
      </c>
      <c r="Q1598" s="14">
        <f t="shared" si="98"/>
        <v>4500</v>
      </c>
      <c r="R1598" s="19">
        <f t="shared" si="99"/>
        <v>10</v>
      </c>
    </row>
    <row r="1599" spans="2:18" ht="14.25" customHeight="1">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c r="O1599" s="13" t="b">
        <f t="shared" si="96"/>
        <v>0</v>
      </c>
      <c r="P1599" s="14">
        <f t="shared" si="97"/>
        <v>26125.000000000004</v>
      </c>
      <c r="Q1599" s="14">
        <f t="shared" si="98"/>
        <v>9143.75</v>
      </c>
      <c r="R1599" s="19">
        <f t="shared" si="99"/>
        <v>10</v>
      </c>
    </row>
    <row r="1600" spans="2:18" ht="14.25" customHeight="1">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c r="O1600" s="13" t="b">
        <f t="shared" si="96"/>
        <v>0</v>
      </c>
      <c r="P1600" s="14">
        <f t="shared" si="97"/>
        <v>16500.000000000004</v>
      </c>
      <c r="Q1600" s="14">
        <f t="shared" si="98"/>
        <v>5775.0000000000009</v>
      </c>
      <c r="R1600" s="19">
        <f t="shared" si="99"/>
        <v>10</v>
      </c>
    </row>
    <row r="1601" spans="2:18" ht="14.25" customHeight="1">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c r="O1601" s="13" t="b">
        <f t="shared" si="96"/>
        <v>0</v>
      </c>
      <c r="P1601" s="14">
        <f t="shared" si="97"/>
        <v>19500.000000000004</v>
      </c>
      <c r="Q1601" s="14">
        <f t="shared" si="98"/>
        <v>6825.0000000000009</v>
      </c>
      <c r="R1601" s="19">
        <f t="shared" si="99"/>
        <v>9.9999999999999982</v>
      </c>
    </row>
    <row r="1602" spans="2:18" ht="14.25" customHeight="1">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c r="O1602" s="13" t="b">
        <f t="shared" si="96"/>
        <v>0</v>
      </c>
      <c r="P1602" s="14">
        <f t="shared" si="97"/>
        <v>10125.000000000002</v>
      </c>
      <c r="Q1602" s="14">
        <f t="shared" si="98"/>
        <v>3543.7500000000005</v>
      </c>
      <c r="R1602" s="19">
        <f t="shared" si="99"/>
        <v>9.9999999999999982</v>
      </c>
    </row>
    <row r="1603" spans="2:18" ht="14.25" customHeight="1">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c r="O1603" s="13" t="b">
        <f t="shared" si="96"/>
        <v>0</v>
      </c>
      <c r="P1603" s="14">
        <f t="shared" si="97"/>
        <v>6250.0000000000018</v>
      </c>
      <c r="Q1603" s="14">
        <f t="shared" si="98"/>
        <v>2500.0000000000009</v>
      </c>
      <c r="R1603" s="19">
        <f t="shared" si="99"/>
        <v>10</v>
      </c>
    </row>
    <row r="1604" spans="2:18" ht="14.25" customHeight="1">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c r="O1604" s="13" t="b">
        <f t="shared" si="96"/>
        <v>0</v>
      </c>
      <c r="P1604" s="14">
        <f t="shared" si="97"/>
        <v>19500.000000000004</v>
      </c>
      <c r="Q1604" s="14">
        <f t="shared" si="98"/>
        <v>5850.0000000000009</v>
      </c>
      <c r="R1604" s="19">
        <f t="shared" si="99"/>
        <v>10</v>
      </c>
    </row>
    <row r="1605" spans="2:18" ht="14.25" customHeight="1">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c r="O1605" s="13" t="b">
        <f t="shared" si="96"/>
        <v>0</v>
      </c>
      <c r="P1605" s="14">
        <f t="shared" si="97"/>
        <v>25000</v>
      </c>
      <c r="Q1605" s="14">
        <f t="shared" si="98"/>
        <v>8750</v>
      </c>
      <c r="R1605" s="19">
        <f t="shared" si="99"/>
        <v>10</v>
      </c>
    </row>
    <row r="1606" spans="2:18" ht="14.25" customHeight="1">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c r="O1606" s="13" t="b">
        <f t="shared" si="96"/>
        <v>0</v>
      </c>
      <c r="P1606" s="14">
        <f t="shared" si="97"/>
        <v>19250.000000000004</v>
      </c>
      <c r="Q1606" s="14">
        <f t="shared" si="98"/>
        <v>6737.5000000000009</v>
      </c>
      <c r="R1606" s="19">
        <f t="shared" si="99"/>
        <v>9.9999999999999982</v>
      </c>
    </row>
    <row r="1607" spans="2:18" ht="14.25" customHeight="1">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c r="O1607" s="13" t="b">
        <f t="shared" ref="O1607:O1670" si="100">ROUND(I1607*J1607,2)=ROUND(K1607,2)</f>
        <v>0</v>
      </c>
      <c r="P1607" s="14">
        <f t="shared" ref="P1607:P1670" si="101">I1607*J1607</f>
        <v>19250.000000000004</v>
      </c>
      <c r="Q1607" s="14">
        <f t="shared" ref="Q1607:Q1670" si="102">P1607*M1607</f>
        <v>6737.5000000000009</v>
      </c>
      <c r="R1607" s="19">
        <f t="shared" ref="R1607:R1670" si="103">L1607/(P1607*M1607)</f>
        <v>9.9999999999999982</v>
      </c>
    </row>
    <row r="1608" spans="2:18" ht="14.25" customHeight="1">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c r="O1608" s="13" t="b">
        <f t="shared" si="100"/>
        <v>0</v>
      </c>
      <c r="P1608" s="14">
        <f t="shared" si="101"/>
        <v>13750</v>
      </c>
      <c r="Q1608" s="14">
        <f t="shared" si="102"/>
        <v>4812.5</v>
      </c>
      <c r="R1608" s="19">
        <f t="shared" si="103"/>
        <v>10</v>
      </c>
    </row>
    <row r="1609" spans="2:18" ht="14.25" customHeight="1">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c r="O1609" s="13" t="b">
        <f t="shared" si="100"/>
        <v>0</v>
      </c>
      <c r="P1609" s="14">
        <f t="shared" si="101"/>
        <v>7874.9999999999991</v>
      </c>
      <c r="Q1609" s="14">
        <f t="shared" si="102"/>
        <v>3150</v>
      </c>
      <c r="R1609" s="19">
        <f t="shared" si="103"/>
        <v>9.9999999999999982</v>
      </c>
    </row>
    <row r="1610" spans="2:18" ht="14.25" customHeight="1">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c r="O1610" s="13" t="b">
        <f t="shared" si="100"/>
        <v>0</v>
      </c>
      <c r="P1610" s="14">
        <f t="shared" si="101"/>
        <v>31500</v>
      </c>
      <c r="Q1610" s="14">
        <f t="shared" si="102"/>
        <v>9450</v>
      </c>
      <c r="R1610" s="19">
        <f t="shared" si="103"/>
        <v>10</v>
      </c>
    </row>
    <row r="1611" spans="2:18" ht="14.25" customHeight="1">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c r="O1611" s="13" t="b">
        <f t="shared" si="100"/>
        <v>0</v>
      </c>
      <c r="P1611" s="14">
        <f t="shared" si="101"/>
        <v>42624.999999999993</v>
      </c>
      <c r="Q1611" s="14">
        <f t="shared" si="102"/>
        <v>14918.749999999996</v>
      </c>
      <c r="R1611" s="19">
        <f t="shared" si="103"/>
        <v>10</v>
      </c>
    </row>
    <row r="1612" spans="2:18" ht="14.25" customHeight="1">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c r="O1612" s="13" t="b">
        <f t="shared" si="100"/>
        <v>0</v>
      </c>
      <c r="P1612" s="14">
        <f t="shared" si="101"/>
        <v>42249.999999999993</v>
      </c>
      <c r="Q1612" s="14">
        <f t="shared" si="102"/>
        <v>14787.499999999996</v>
      </c>
      <c r="R1612" s="19">
        <f t="shared" si="103"/>
        <v>9.9999999999999982</v>
      </c>
    </row>
    <row r="1613" spans="2:18" ht="14.25" customHeight="1">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c r="O1613" s="13" t="b">
        <f t="shared" si="100"/>
        <v>0</v>
      </c>
      <c r="P1613" s="14">
        <f t="shared" si="101"/>
        <v>52000</v>
      </c>
      <c r="Q1613" s="14">
        <f t="shared" si="102"/>
        <v>18200</v>
      </c>
      <c r="R1613" s="19">
        <f t="shared" si="103"/>
        <v>10</v>
      </c>
    </row>
    <row r="1614" spans="2:18" ht="14.25" customHeight="1">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c r="O1614" s="13" t="b">
        <f t="shared" si="100"/>
        <v>0</v>
      </c>
      <c r="P1614" s="14">
        <f t="shared" si="101"/>
        <v>42000</v>
      </c>
      <c r="Q1614" s="14">
        <f t="shared" si="102"/>
        <v>14699.999999999998</v>
      </c>
      <c r="R1614" s="19">
        <f t="shared" si="103"/>
        <v>10.000000000000002</v>
      </c>
    </row>
    <row r="1615" spans="2:18" ht="14.25" customHeight="1">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c r="O1615" s="13" t="b">
        <f t="shared" si="100"/>
        <v>0</v>
      </c>
      <c r="P1615" s="14">
        <f t="shared" si="101"/>
        <v>36000</v>
      </c>
      <c r="Q1615" s="14">
        <f t="shared" si="102"/>
        <v>14400</v>
      </c>
      <c r="R1615" s="19">
        <f t="shared" si="103"/>
        <v>10</v>
      </c>
    </row>
    <row r="1616" spans="2:18" ht="14.25" customHeight="1">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c r="O1616" s="13" t="b">
        <f t="shared" si="100"/>
        <v>0</v>
      </c>
      <c r="P1616" s="14">
        <f t="shared" si="101"/>
        <v>73500</v>
      </c>
      <c r="Q1616" s="14">
        <f t="shared" si="102"/>
        <v>22050</v>
      </c>
      <c r="R1616" s="19">
        <f t="shared" si="103"/>
        <v>10</v>
      </c>
    </row>
    <row r="1617" spans="2:18" ht="14.25" customHeight="1">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c r="O1617" s="13" t="b">
        <f t="shared" si="100"/>
        <v>0</v>
      </c>
      <c r="P1617" s="14">
        <f t="shared" si="101"/>
        <v>72250</v>
      </c>
      <c r="Q1617" s="14">
        <f t="shared" si="102"/>
        <v>25287.5</v>
      </c>
      <c r="R1617" s="19">
        <f t="shared" si="103"/>
        <v>9.9999999999999982</v>
      </c>
    </row>
    <row r="1618" spans="2:18" ht="14.25" customHeight="1">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c r="O1618" s="13" t="b">
        <f t="shared" si="100"/>
        <v>0</v>
      </c>
      <c r="P1618" s="14">
        <f t="shared" si="101"/>
        <v>63000</v>
      </c>
      <c r="Q1618" s="14">
        <f t="shared" si="102"/>
        <v>22050</v>
      </c>
      <c r="R1618" s="19">
        <f t="shared" si="103"/>
        <v>10</v>
      </c>
    </row>
    <row r="1619" spans="2:18" ht="14.25" customHeight="1">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c r="O1619" s="13" t="b">
        <f t="shared" si="100"/>
        <v>0</v>
      </c>
      <c r="P1619" s="14">
        <f t="shared" si="101"/>
        <v>58500</v>
      </c>
      <c r="Q1619" s="14">
        <f t="shared" si="102"/>
        <v>20475</v>
      </c>
      <c r="R1619" s="19">
        <f t="shared" si="103"/>
        <v>10</v>
      </c>
    </row>
    <row r="1620" spans="2:18" ht="14.25" customHeight="1">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c r="O1620" s="13" t="b">
        <f t="shared" si="100"/>
        <v>0</v>
      </c>
      <c r="P1620" s="14">
        <f t="shared" si="101"/>
        <v>46750</v>
      </c>
      <c r="Q1620" s="14">
        <f t="shared" si="102"/>
        <v>16362.499999999998</v>
      </c>
      <c r="R1620" s="19">
        <f t="shared" si="103"/>
        <v>10.000000000000002</v>
      </c>
    </row>
    <row r="1621" spans="2:18" ht="14.25" customHeight="1">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c r="O1621" s="13" t="b">
        <f t="shared" si="100"/>
        <v>0</v>
      </c>
      <c r="P1621" s="14">
        <f t="shared" si="101"/>
        <v>54000</v>
      </c>
      <c r="Q1621" s="14">
        <f t="shared" si="102"/>
        <v>21600</v>
      </c>
      <c r="R1621" s="19">
        <f t="shared" si="103"/>
        <v>10</v>
      </c>
    </row>
    <row r="1622" spans="2:18" ht="14.25" customHeight="1">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c r="O1622" s="13" t="b">
        <f t="shared" si="100"/>
        <v>0</v>
      </c>
      <c r="P1622" s="14">
        <f t="shared" si="101"/>
        <v>63000</v>
      </c>
      <c r="Q1622" s="14">
        <f t="shared" si="102"/>
        <v>18900</v>
      </c>
      <c r="R1622" s="19">
        <f t="shared" si="103"/>
        <v>10</v>
      </c>
    </row>
    <row r="1623" spans="2:18" ht="14.25" customHeight="1">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c r="O1623" s="13" t="b">
        <f t="shared" si="100"/>
        <v>0</v>
      </c>
      <c r="P1623" s="14">
        <f t="shared" si="101"/>
        <v>72000</v>
      </c>
      <c r="Q1623" s="14">
        <f t="shared" si="102"/>
        <v>25200</v>
      </c>
      <c r="R1623" s="19">
        <f t="shared" si="103"/>
        <v>9.9999999999999982</v>
      </c>
    </row>
    <row r="1624" spans="2:18" ht="14.25" customHeight="1">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c r="O1624" s="13" t="b">
        <f t="shared" si="100"/>
        <v>0</v>
      </c>
      <c r="P1624" s="14">
        <f t="shared" si="101"/>
        <v>62000</v>
      </c>
      <c r="Q1624" s="14">
        <f t="shared" si="102"/>
        <v>21700</v>
      </c>
      <c r="R1624" s="19">
        <f t="shared" si="103"/>
        <v>10</v>
      </c>
    </row>
    <row r="1625" spans="2:18" ht="14.25" customHeight="1">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c r="O1625" s="13" t="b">
        <f t="shared" si="100"/>
        <v>0</v>
      </c>
      <c r="P1625" s="14">
        <f t="shared" si="101"/>
        <v>45500</v>
      </c>
      <c r="Q1625" s="14">
        <f t="shared" si="102"/>
        <v>15924.999999999998</v>
      </c>
      <c r="R1625" s="19">
        <f t="shared" si="103"/>
        <v>10.000000000000002</v>
      </c>
    </row>
    <row r="1626" spans="2:18" ht="14.25" customHeight="1">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c r="O1626" s="13" t="b">
        <f t="shared" si="100"/>
        <v>0</v>
      </c>
      <c r="P1626" s="14">
        <f t="shared" si="101"/>
        <v>29750</v>
      </c>
      <c r="Q1626" s="14">
        <f t="shared" si="102"/>
        <v>10412.5</v>
      </c>
      <c r="R1626" s="19">
        <f t="shared" si="103"/>
        <v>10</v>
      </c>
    </row>
    <row r="1627" spans="2:18" ht="14.25" customHeight="1">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c r="O1627" s="13" t="b">
        <f t="shared" si="100"/>
        <v>0</v>
      </c>
      <c r="P1627" s="14">
        <f t="shared" si="101"/>
        <v>29750</v>
      </c>
      <c r="Q1627" s="14">
        <f t="shared" si="102"/>
        <v>11900</v>
      </c>
      <c r="R1627" s="19">
        <f t="shared" si="103"/>
        <v>10</v>
      </c>
    </row>
    <row r="1628" spans="2:18" ht="14.25" customHeight="1">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c r="O1628" s="13" t="b">
        <f t="shared" si="100"/>
        <v>0</v>
      </c>
      <c r="P1628" s="14">
        <f t="shared" si="101"/>
        <v>18750</v>
      </c>
      <c r="Q1628" s="14">
        <f t="shared" si="102"/>
        <v>5625</v>
      </c>
      <c r="R1628" s="19">
        <f t="shared" si="103"/>
        <v>10</v>
      </c>
    </row>
    <row r="1629" spans="2:18" ht="14.25" customHeight="1">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c r="O1629" s="13" t="b">
        <f t="shared" si="100"/>
        <v>0</v>
      </c>
      <c r="P1629" s="14">
        <f t="shared" si="101"/>
        <v>22500.000000000007</v>
      </c>
      <c r="Q1629" s="14">
        <f t="shared" si="102"/>
        <v>7875.0000000000018</v>
      </c>
      <c r="R1629" s="19">
        <f t="shared" si="103"/>
        <v>10</v>
      </c>
    </row>
    <row r="1630" spans="2:18" ht="14.25" customHeight="1">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c r="O1630" s="13" t="b">
        <f t="shared" si="100"/>
        <v>0</v>
      </c>
      <c r="P1630" s="14">
        <f t="shared" si="101"/>
        <v>24750.000000000007</v>
      </c>
      <c r="Q1630" s="14">
        <f t="shared" si="102"/>
        <v>8662.5000000000018</v>
      </c>
      <c r="R1630" s="19">
        <f t="shared" si="103"/>
        <v>10</v>
      </c>
    </row>
    <row r="1631" spans="2:18" ht="14.25" customHeight="1">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c r="O1631" s="13" t="b">
        <f t="shared" si="100"/>
        <v>0</v>
      </c>
      <c r="P1631" s="14">
        <f t="shared" si="101"/>
        <v>12500.000000000004</v>
      </c>
      <c r="Q1631" s="14">
        <f t="shared" si="102"/>
        <v>4375.0000000000009</v>
      </c>
      <c r="R1631" s="19">
        <f t="shared" si="103"/>
        <v>10</v>
      </c>
    </row>
    <row r="1632" spans="2:18" ht="14.25" customHeight="1">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c r="O1632" s="13" t="b">
        <f t="shared" si="100"/>
        <v>0</v>
      </c>
      <c r="P1632" s="14">
        <f t="shared" si="101"/>
        <v>10000.000000000004</v>
      </c>
      <c r="Q1632" s="14">
        <f t="shared" si="102"/>
        <v>3500.0000000000009</v>
      </c>
      <c r="R1632" s="19">
        <f t="shared" si="103"/>
        <v>10</v>
      </c>
    </row>
    <row r="1633" spans="2:18" ht="14.25" customHeight="1">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c r="O1633" s="13" t="b">
        <f t="shared" si="100"/>
        <v>0</v>
      </c>
      <c r="P1633" s="14">
        <f t="shared" si="101"/>
        <v>13500.000000000002</v>
      </c>
      <c r="Q1633" s="14">
        <f t="shared" si="102"/>
        <v>5400.0000000000009</v>
      </c>
      <c r="R1633" s="19">
        <f t="shared" si="103"/>
        <v>10.000000000000002</v>
      </c>
    </row>
    <row r="1634" spans="2:18" ht="14.25" customHeight="1">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c r="O1634" s="13" t="b">
        <f t="shared" si="100"/>
        <v>0</v>
      </c>
      <c r="P1634" s="14">
        <f t="shared" si="101"/>
        <v>11249.999999999998</v>
      </c>
      <c r="Q1634" s="14">
        <f t="shared" si="102"/>
        <v>3374.9999999999995</v>
      </c>
      <c r="R1634" s="19">
        <f t="shared" si="103"/>
        <v>10</v>
      </c>
    </row>
    <row r="1635" spans="2:18" ht="14.25" customHeight="1">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c r="O1635" s="13" t="b">
        <f t="shared" si="100"/>
        <v>0</v>
      </c>
      <c r="P1635" s="14">
        <f t="shared" si="101"/>
        <v>14000</v>
      </c>
      <c r="Q1635" s="14">
        <f t="shared" si="102"/>
        <v>4900</v>
      </c>
      <c r="R1635" s="19">
        <f t="shared" si="103"/>
        <v>10</v>
      </c>
    </row>
    <row r="1636" spans="2:18" ht="14.25" customHeight="1">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c r="O1636" s="13" t="b">
        <f t="shared" si="100"/>
        <v>0</v>
      </c>
      <c r="P1636" s="14">
        <f t="shared" si="101"/>
        <v>28875.000000000007</v>
      </c>
      <c r="Q1636" s="14">
        <f t="shared" si="102"/>
        <v>10106.250000000002</v>
      </c>
      <c r="R1636" s="19">
        <f t="shared" si="103"/>
        <v>10</v>
      </c>
    </row>
    <row r="1637" spans="2:18" ht="14.25" customHeight="1">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c r="O1637" s="13" t="b">
        <f t="shared" si="100"/>
        <v>0</v>
      </c>
      <c r="P1637" s="14">
        <f t="shared" si="101"/>
        <v>17500.000000000004</v>
      </c>
      <c r="Q1637" s="14">
        <f t="shared" si="102"/>
        <v>6125.0000000000009</v>
      </c>
      <c r="R1637" s="19">
        <f t="shared" si="103"/>
        <v>10.000000000000002</v>
      </c>
    </row>
    <row r="1638" spans="2:18" ht="14.25" customHeight="1">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c r="O1638" s="13" t="b">
        <f t="shared" si="100"/>
        <v>0</v>
      </c>
      <c r="P1638" s="14">
        <f t="shared" si="101"/>
        <v>14625.000000000002</v>
      </c>
      <c r="Q1638" s="14">
        <f t="shared" si="102"/>
        <v>5118.75</v>
      </c>
      <c r="R1638" s="19">
        <f t="shared" si="103"/>
        <v>10.000000000000002</v>
      </c>
    </row>
    <row r="1639" spans="2:18" ht="14.25" customHeight="1">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c r="O1639" s="13" t="b">
        <f t="shared" si="100"/>
        <v>0</v>
      </c>
      <c r="P1639" s="14">
        <f t="shared" si="101"/>
        <v>16500.000000000004</v>
      </c>
      <c r="Q1639" s="14">
        <f t="shared" si="102"/>
        <v>6600.0000000000018</v>
      </c>
      <c r="R1639" s="19">
        <f t="shared" si="103"/>
        <v>10</v>
      </c>
    </row>
    <row r="1640" spans="2:18" ht="14.25" customHeight="1">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c r="O1640" s="13" t="b">
        <f t="shared" si="100"/>
        <v>0</v>
      </c>
      <c r="P1640" s="14">
        <f t="shared" si="101"/>
        <v>21000.000000000004</v>
      </c>
      <c r="Q1640" s="14">
        <f t="shared" si="102"/>
        <v>6300.0000000000009</v>
      </c>
      <c r="R1640" s="19">
        <f t="shared" si="103"/>
        <v>10</v>
      </c>
    </row>
    <row r="1641" spans="2:18" ht="14.25" customHeight="1">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c r="O1641" s="13" t="b">
        <f t="shared" si="100"/>
        <v>0</v>
      </c>
      <c r="P1641" s="14">
        <f t="shared" si="101"/>
        <v>25875.000000000004</v>
      </c>
      <c r="Q1641" s="14">
        <f t="shared" si="102"/>
        <v>9056.25</v>
      </c>
      <c r="R1641" s="19">
        <f t="shared" si="103"/>
        <v>10</v>
      </c>
    </row>
    <row r="1642" spans="2:18" ht="14.25" customHeight="1">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c r="O1642" s="13" t="b">
        <f t="shared" si="100"/>
        <v>0</v>
      </c>
      <c r="P1642" s="14">
        <f t="shared" si="101"/>
        <v>32500.000000000011</v>
      </c>
      <c r="Q1642" s="14">
        <f t="shared" si="102"/>
        <v>11375.000000000004</v>
      </c>
      <c r="R1642" s="19">
        <f t="shared" si="103"/>
        <v>10</v>
      </c>
    </row>
    <row r="1643" spans="2:18" ht="14.25" customHeight="1">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c r="O1643" s="13" t="b">
        <f t="shared" si="100"/>
        <v>0</v>
      </c>
      <c r="P1643" s="14">
        <f t="shared" si="101"/>
        <v>21375.000000000004</v>
      </c>
      <c r="Q1643" s="14">
        <f t="shared" si="102"/>
        <v>7481.2500000000009</v>
      </c>
      <c r="R1643" s="19">
        <f t="shared" si="103"/>
        <v>9.9999999999999982</v>
      </c>
    </row>
    <row r="1644" spans="2:18" ht="14.25" customHeight="1">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c r="O1644" s="13" t="b">
        <f t="shared" si="100"/>
        <v>0</v>
      </c>
      <c r="P1644" s="14">
        <f t="shared" si="101"/>
        <v>24750.000000000007</v>
      </c>
      <c r="Q1644" s="14">
        <f t="shared" si="102"/>
        <v>8662.5000000000018</v>
      </c>
      <c r="R1644" s="19">
        <f t="shared" si="103"/>
        <v>10</v>
      </c>
    </row>
    <row r="1645" spans="2:18" ht="14.25" customHeight="1">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c r="O1645" s="13" t="b">
        <f t="shared" si="100"/>
        <v>0</v>
      </c>
      <c r="P1645" s="14">
        <f t="shared" si="101"/>
        <v>31875.000000000007</v>
      </c>
      <c r="Q1645" s="14">
        <f t="shared" si="102"/>
        <v>12750.000000000004</v>
      </c>
      <c r="R1645" s="19">
        <f t="shared" si="103"/>
        <v>10</v>
      </c>
    </row>
    <row r="1646" spans="2:18" ht="14.25" customHeight="1">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c r="O1646" s="13" t="b">
        <f t="shared" si="100"/>
        <v>0</v>
      </c>
      <c r="P1646" s="14">
        <f t="shared" si="101"/>
        <v>44000.000000000007</v>
      </c>
      <c r="Q1646" s="14">
        <f t="shared" si="102"/>
        <v>13200.000000000002</v>
      </c>
      <c r="R1646" s="19">
        <f t="shared" si="103"/>
        <v>9.9999999999999982</v>
      </c>
    </row>
    <row r="1647" spans="2:18" ht="14.25" customHeight="1">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c r="O1647" s="13" t="b">
        <f t="shared" si="100"/>
        <v>0</v>
      </c>
      <c r="P1647" s="14">
        <f t="shared" si="101"/>
        <v>48750.000000000007</v>
      </c>
      <c r="Q1647" s="14">
        <f t="shared" si="102"/>
        <v>17062.5</v>
      </c>
      <c r="R1647" s="19">
        <f t="shared" si="103"/>
        <v>10.000000000000002</v>
      </c>
    </row>
    <row r="1648" spans="2:18" ht="14.25" customHeight="1">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c r="O1648" s="13" t="b">
        <f t="shared" si="100"/>
        <v>0</v>
      </c>
      <c r="P1648" s="14">
        <f t="shared" si="101"/>
        <v>56250.000000000022</v>
      </c>
      <c r="Q1648" s="14">
        <f t="shared" si="102"/>
        <v>19687.500000000007</v>
      </c>
      <c r="R1648" s="19">
        <f t="shared" si="103"/>
        <v>10</v>
      </c>
    </row>
    <row r="1649" spans="2:18" ht="14.25" customHeight="1">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c r="O1649" s="13" t="b">
        <f t="shared" si="100"/>
        <v>0</v>
      </c>
      <c r="P1649" s="14">
        <f t="shared" si="101"/>
        <v>38500.000000000007</v>
      </c>
      <c r="Q1649" s="14">
        <f t="shared" si="102"/>
        <v>13475.000000000002</v>
      </c>
      <c r="R1649" s="19">
        <f t="shared" si="103"/>
        <v>9.9999999999999982</v>
      </c>
    </row>
    <row r="1650" spans="2:18" ht="14.25" customHeight="1">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c r="O1650" s="13" t="b">
        <f t="shared" si="100"/>
        <v>0</v>
      </c>
      <c r="P1650" s="14">
        <f t="shared" si="101"/>
        <v>38500.000000000007</v>
      </c>
      <c r="Q1650" s="14">
        <f t="shared" si="102"/>
        <v>13475.000000000002</v>
      </c>
      <c r="R1650" s="19">
        <f t="shared" si="103"/>
        <v>9.9999999999999982</v>
      </c>
    </row>
    <row r="1651" spans="2:18" ht="14.25" customHeight="1">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c r="O1651" s="13" t="b">
        <f t="shared" si="100"/>
        <v>0</v>
      </c>
      <c r="P1651" s="14">
        <f t="shared" si="101"/>
        <v>38000.000000000007</v>
      </c>
      <c r="Q1651" s="14">
        <f t="shared" si="102"/>
        <v>15200.000000000004</v>
      </c>
      <c r="R1651" s="19">
        <f t="shared" si="103"/>
        <v>10</v>
      </c>
    </row>
    <row r="1652" spans="2:18" ht="14.25" customHeight="1">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c r="O1652" s="13" t="b">
        <f t="shared" si="100"/>
        <v>0</v>
      </c>
      <c r="P1652" s="14">
        <f t="shared" si="101"/>
        <v>48875.000000000007</v>
      </c>
      <c r="Q1652" s="14">
        <f t="shared" si="102"/>
        <v>14662.500000000002</v>
      </c>
      <c r="R1652" s="19">
        <f t="shared" si="103"/>
        <v>9.9999999999999982</v>
      </c>
    </row>
    <row r="1653" spans="2:18" ht="14.25" customHeight="1">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c r="O1653" s="13" t="b">
        <f t="shared" si="100"/>
        <v>0</v>
      </c>
      <c r="P1653" s="14">
        <f t="shared" si="101"/>
        <v>26250</v>
      </c>
      <c r="Q1653" s="14">
        <f t="shared" si="102"/>
        <v>13125</v>
      </c>
      <c r="R1653" s="19">
        <f t="shared" si="103"/>
        <v>10</v>
      </c>
    </row>
    <row r="1654" spans="2:18" ht="14.25" customHeight="1">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c r="O1654" s="13" t="b">
        <f t="shared" si="100"/>
        <v>0</v>
      </c>
      <c r="P1654" s="14">
        <f t="shared" si="101"/>
        <v>19250</v>
      </c>
      <c r="Q1654" s="14">
        <f t="shared" si="102"/>
        <v>7699.9999999999991</v>
      </c>
      <c r="R1654" s="19">
        <f t="shared" si="103"/>
        <v>10.000000000000002</v>
      </c>
    </row>
    <row r="1655" spans="2:18" ht="14.25" customHeight="1">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c r="O1655" s="13" t="b">
        <f t="shared" si="100"/>
        <v>0</v>
      </c>
      <c r="P1655" s="14">
        <f t="shared" si="101"/>
        <v>13750</v>
      </c>
      <c r="Q1655" s="14">
        <f t="shared" si="102"/>
        <v>4125</v>
      </c>
      <c r="R1655" s="19">
        <f t="shared" si="103"/>
        <v>10</v>
      </c>
    </row>
    <row r="1656" spans="2:18" ht="14.25" customHeight="1">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c r="O1656" s="13" t="b">
        <f t="shared" si="100"/>
        <v>0</v>
      </c>
      <c r="P1656" s="14">
        <f t="shared" si="101"/>
        <v>11999.999999999996</v>
      </c>
      <c r="Q1656" s="14">
        <f t="shared" si="102"/>
        <v>4199.9999999999982</v>
      </c>
      <c r="R1656" s="19">
        <f t="shared" si="103"/>
        <v>10</v>
      </c>
    </row>
    <row r="1657" spans="2:18" ht="14.25" customHeight="1">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c r="O1657" s="13" t="b">
        <f t="shared" si="100"/>
        <v>0</v>
      </c>
      <c r="P1657" s="14">
        <f t="shared" si="101"/>
        <v>20250.000000000004</v>
      </c>
      <c r="Q1657" s="14">
        <f t="shared" si="102"/>
        <v>8100.0000000000009</v>
      </c>
      <c r="R1657" s="19">
        <f t="shared" si="103"/>
        <v>9.9999999999999982</v>
      </c>
    </row>
    <row r="1658" spans="2:18" ht="14.25" customHeight="1">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c r="O1658" s="13" t="b">
        <f t="shared" si="100"/>
        <v>0</v>
      </c>
      <c r="P1658" s="14">
        <f t="shared" si="101"/>
        <v>19250</v>
      </c>
      <c r="Q1658" s="14">
        <f t="shared" si="102"/>
        <v>10587.5</v>
      </c>
      <c r="R1658" s="19">
        <f t="shared" si="103"/>
        <v>10.000000000000002</v>
      </c>
    </row>
    <row r="1659" spans="2:18" ht="14.25" customHeight="1">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c r="O1659" s="13" t="b">
        <f t="shared" si="100"/>
        <v>0</v>
      </c>
      <c r="P1659" s="14">
        <f t="shared" si="101"/>
        <v>28000</v>
      </c>
      <c r="Q1659" s="14">
        <f t="shared" si="102"/>
        <v>14000</v>
      </c>
      <c r="R1659" s="19">
        <f t="shared" si="103"/>
        <v>10</v>
      </c>
    </row>
    <row r="1660" spans="2:18" ht="14.25" customHeight="1">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c r="O1660" s="13" t="b">
        <f t="shared" si="100"/>
        <v>0</v>
      </c>
      <c r="P1660" s="14">
        <f t="shared" si="101"/>
        <v>15750</v>
      </c>
      <c r="Q1660" s="14">
        <f t="shared" si="102"/>
        <v>6299.9999999999991</v>
      </c>
      <c r="R1660" s="19">
        <f t="shared" si="103"/>
        <v>10</v>
      </c>
    </row>
    <row r="1661" spans="2:18" ht="14.25" customHeight="1">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c r="O1661" s="13" t="b">
        <f t="shared" si="100"/>
        <v>0</v>
      </c>
      <c r="P1661" s="14">
        <f t="shared" si="101"/>
        <v>12500</v>
      </c>
      <c r="Q1661" s="14">
        <f t="shared" si="102"/>
        <v>3750</v>
      </c>
      <c r="R1661" s="19">
        <f t="shared" si="103"/>
        <v>10</v>
      </c>
    </row>
    <row r="1662" spans="2:18" ht="14.25" customHeight="1">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c r="O1662" s="13" t="b">
        <f t="shared" si="100"/>
        <v>0</v>
      </c>
      <c r="P1662" s="14">
        <f t="shared" si="101"/>
        <v>11249.999999999998</v>
      </c>
      <c r="Q1662" s="14">
        <f t="shared" si="102"/>
        <v>3937.4999999999991</v>
      </c>
      <c r="R1662" s="19">
        <f t="shared" si="103"/>
        <v>9.9999999999999982</v>
      </c>
    </row>
    <row r="1663" spans="2:18" ht="14.25" customHeight="1">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c r="O1663" s="13" t="b">
        <f t="shared" si="100"/>
        <v>0</v>
      </c>
      <c r="P1663" s="14">
        <f t="shared" si="101"/>
        <v>20250.000000000004</v>
      </c>
      <c r="Q1663" s="14">
        <f t="shared" si="102"/>
        <v>8100.0000000000009</v>
      </c>
      <c r="R1663" s="19">
        <f t="shared" si="103"/>
        <v>9.9999999999999982</v>
      </c>
    </row>
    <row r="1664" spans="2:18" ht="14.25" customHeight="1">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c r="O1664" s="13" t="b">
        <f t="shared" si="100"/>
        <v>0</v>
      </c>
      <c r="P1664" s="14">
        <f t="shared" si="101"/>
        <v>19250</v>
      </c>
      <c r="Q1664" s="14">
        <f t="shared" si="102"/>
        <v>10587.5</v>
      </c>
      <c r="R1664" s="19">
        <f t="shared" si="103"/>
        <v>10.000000000000002</v>
      </c>
    </row>
    <row r="1665" spans="2:18" ht="14.25" customHeight="1">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c r="O1665" s="13" t="b">
        <f t="shared" si="100"/>
        <v>0</v>
      </c>
      <c r="P1665" s="14">
        <f t="shared" si="101"/>
        <v>26950</v>
      </c>
      <c r="Q1665" s="14">
        <f t="shared" si="102"/>
        <v>13475</v>
      </c>
      <c r="R1665" s="19">
        <f t="shared" si="103"/>
        <v>10</v>
      </c>
    </row>
    <row r="1666" spans="2:18" ht="14.25" customHeight="1">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c r="O1666" s="13" t="b">
        <f t="shared" si="100"/>
        <v>0</v>
      </c>
      <c r="P1666" s="14">
        <f t="shared" si="101"/>
        <v>15750</v>
      </c>
      <c r="Q1666" s="14">
        <f t="shared" si="102"/>
        <v>6299.9999999999991</v>
      </c>
      <c r="R1666" s="19">
        <f t="shared" si="103"/>
        <v>10</v>
      </c>
    </row>
    <row r="1667" spans="2:18" ht="14.25" customHeight="1">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c r="O1667" s="13" t="b">
        <f t="shared" si="100"/>
        <v>0</v>
      </c>
      <c r="P1667" s="14">
        <f t="shared" si="101"/>
        <v>11875</v>
      </c>
      <c r="Q1667" s="14">
        <f t="shared" si="102"/>
        <v>3562.5</v>
      </c>
      <c r="R1667" s="19">
        <f t="shared" si="103"/>
        <v>10</v>
      </c>
    </row>
    <row r="1668" spans="2:18" ht="14.25" customHeight="1">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c r="O1668" s="13" t="b">
        <f t="shared" si="100"/>
        <v>0</v>
      </c>
      <c r="P1668" s="14">
        <f t="shared" si="101"/>
        <v>9749.9999999999982</v>
      </c>
      <c r="Q1668" s="14">
        <f t="shared" si="102"/>
        <v>3412.4999999999991</v>
      </c>
      <c r="R1668" s="19">
        <f t="shared" si="103"/>
        <v>9.9999999999999982</v>
      </c>
    </row>
    <row r="1669" spans="2:18" ht="14.25" customHeight="1">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c r="O1669" s="13" t="b">
        <f t="shared" si="100"/>
        <v>0</v>
      </c>
      <c r="P1669" s="14">
        <f t="shared" si="101"/>
        <v>16875.000000000004</v>
      </c>
      <c r="Q1669" s="14">
        <f t="shared" si="102"/>
        <v>6750.0000000000009</v>
      </c>
      <c r="R1669" s="19">
        <f t="shared" si="103"/>
        <v>9.9999999999999982</v>
      </c>
    </row>
    <row r="1670" spans="2:18" ht="14.25" customHeight="1">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c r="O1670" s="13" t="b">
        <f t="shared" si="100"/>
        <v>0</v>
      </c>
      <c r="P1670" s="14">
        <f t="shared" si="101"/>
        <v>16625</v>
      </c>
      <c r="Q1670" s="14">
        <f t="shared" si="102"/>
        <v>9143.75</v>
      </c>
      <c r="R1670" s="19">
        <f t="shared" si="103"/>
        <v>10.000000000000002</v>
      </c>
    </row>
    <row r="1671" spans="2:18" ht="14.25" customHeight="1">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c r="O1671" s="13" t="b">
        <f t="shared" ref="O1671:O1734" si="104">ROUND(I1671*J1671,2)=ROUND(K1671,2)</f>
        <v>0</v>
      </c>
      <c r="P1671" s="14">
        <f t="shared" ref="P1671:P1734" si="105">I1671*J1671</f>
        <v>25375</v>
      </c>
      <c r="Q1671" s="14">
        <f t="shared" ref="Q1671:Q1734" si="106">P1671*M1671</f>
        <v>12687.5</v>
      </c>
      <c r="R1671" s="19">
        <f t="shared" ref="R1671:R1734" si="107">L1671/(P1671*M1671)</f>
        <v>10</v>
      </c>
    </row>
    <row r="1672" spans="2:18" ht="14.25" customHeight="1">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c r="O1672" s="13" t="b">
        <f t="shared" si="104"/>
        <v>0</v>
      </c>
      <c r="P1672" s="14">
        <f t="shared" si="105"/>
        <v>17000</v>
      </c>
      <c r="Q1672" s="14">
        <f t="shared" si="106"/>
        <v>6799.9999999999991</v>
      </c>
      <c r="R1672" s="19">
        <f t="shared" si="107"/>
        <v>10.000000000000002</v>
      </c>
    </row>
    <row r="1673" spans="2:18" ht="14.25" customHeight="1">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c r="O1673" s="13" t="b">
        <f t="shared" si="104"/>
        <v>0</v>
      </c>
      <c r="P1673" s="14">
        <f t="shared" si="105"/>
        <v>13500.000000000002</v>
      </c>
      <c r="Q1673" s="14">
        <f t="shared" si="106"/>
        <v>4050.0000000000005</v>
      </c>
      <c r="R1673" s="19">
        <f t="shared" si="107"/>
        <v>10</v>
      </c>
    </row>
    <row r="1674" spans="2:18" ht="14.25" customHeight="1">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c r="O1674" s="13" t="b">
        <f t="shared" si="104"/>
        <v>0</v>
      </c>
      <c r="P1674" s="14">
        <f t="shared" si="105"/>
        <v>13125</v>
      </c>
      <c r="Q1674" s="14">
        <f t="shared" si="106"/>
        <v>4593.75</v>
      </c>
      <c r="R1674" s="19">
        <f t="shared" si="107"/>
        <v>10</v>
      </c>
    </row>
    <row r="1675" spans="2:18" ht="14.25" customHeight="1">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c r="O1675" s="13" t="b">
        <f t="shared" si="104"/>
        <v>0</v>
      </c>
      <c r="P1675" s="14">
        <f t="shared" si="105"/>
        <v>20000</v>
      </c>
      <c r="Q1675" s="14">
        <f t="shared" si="106"/>
        <v>7999.9999999999991</v>
      </c>
      <c r="R1675" s="19">
        <f t="shared" si="107"/>
        <v>10.000000000000002</v>
      </c>
    </row>
    <row r="1676" spans="2:18" ht="14.25" customHeight="1">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c r="O1676" s="13" t="b">
        <f t="shared" si="104"/>
        <v>0</v>
      </c>
      <c r="P1676" s="14">
        <f t="shared" si="105"/>
        <v>21000</v>
      </c>
      <c r="Q1676" s="14">
        <f t="shared" si="106"/>
        <v>11550.000000000002</v>
      </c>
      <c r="R1676" s="19">
        <f t="shared" si="107"/>
        <v>10</v>
      </c>
    </row>
    <row r="1677" spans="2:18" ht="14.25" customHeight="1">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c r="O1677" s="13" t="b">
        <f t="shared" si="104"/>
        <v>0</v>
      </c>
      <c r="P1677" s="14">
        <f t="shared" si="105"/>
        <v>39750</v>
      </c>
      <c r="Q1677" s="14">
        <f t="shared" si="106"/>
        <v>19875</v>
      </c>
      <c r="R1677" s="19">
        <f t="shared" si="107"/>
        <v>10</v>
      </c>
    </row>
    <row r="1678" spans="2:18" ht="14.25" customHeight="1">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c r="O1678" s="13" t="b">
        <f t="shared" si="104"/>
        <v>0</v>
      </c>
      <c r="P1678" s="14">
        <f t="shared" si="105"/>
        <v>25000</v>
      </c>
      <c r="Q1678" s="14">
        <f t="shared" si="106"/>
        <v>10000</v>
      </c>
      <c r="R1678" s="19">
        <f t="shared" si="107"/>
        <v>9.9999999999999982</v>
      </c>
    </row>
    <row r="1679" spans="2:18" ht="14.25" customHeight="1">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c r="O1679" s="13" t="b">
        <f t="shared" si="104"/>
        <v>0</v>
      </c>
      <c r="P1679" s="14">
        <f t="shared" si="105"/>
        <v>21375</v>
      </c>
      <c r="Q1679" s="14">
        <f t="shared" si="106"/>
        <v>6412.5</v>
      </c>
      <c r="R1679" s="19">
        <f t="shared" si="107"/>
        <v>10</v>
      </c>
    </row>
    <row r="1680" spans="2:18" ht="14.25" customHeight="1">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c r="O1680" s="13" t="b">
        <f t="shared" si="104"/>
        <v>0</v>
      </c>
      <c r="P1680" s="14">
        <f t="shared" si="105"/>
        <v>20250</v>
      </c>
      <c r="Q1680" s="14">
        <f t="shared" si="106"/>
        <v>7087.5</v>
      </c>
      <c r="R1680" s="19">
        <f t="shared" si="107"/>
        <v>10</v>
      </c>
    </row>
    <row r="1681" spans="2:18" ht="14.25" customHeight="1">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c r="O1681" s="13" t="b">
        <f t="shared" si="104"/>
        <v>0</v>
      </c>
      <c r="P1681" s="14">
        <f t="shared" si="105"/>
        <v>26124.999999999996</v>
      </c>
      <c r="Q1681" s="14">
        <f t="shared" si="106"/>
        <v>10449.999999999998</v>
      </c>
      <c r="R1681" s="19">
        <f t="shared" si="107"/>
        <v>10</v>
      </c>
    </row>
    <row r="1682" spans="2:18" ht="14.25" customHeight="1">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c r="O1682" s="13" t="b">
        <f t="shared" si="104"/>
        <v>0</v>
      </c>
      <c r="P1682" s="14">
        <f t="shared" si="105"/>
        <v>34500</v>
      </c>
      <c r="Q1682" s="14">
        <f t="shared" si="106"/>
        <v>18975</v>
      </c>
      <c r="R1682" s="19">
        <f t="shared" si="107"/>
        <v>10.000000000000002</v>
      </c>
    </row>
    <row r="1683" spans="2:18" ht="14.25" customHeight="1">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c r="O1683" s="13" t="b">
        <f t="shared" si="104"/>
        <v>0</v>
      </c>
      <c r="P1683" s="14">
        <f t="shared" si="105"/>
        <v>45374.999999999993</v>
      </c>
      <c r="Q1683" s="14">
        <f t="shared" si="106"/>
        <v>22687.499999999996</v>
      </c>
      <c r="R1683" s="19">
        <f t="shared" si="107"/>
        <v>10</v>
      </c>
    </row>
    <row r="1684" spans="2:18" ht="14.25" customHeight="1">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c r="O1684" s="13" t="b">
        <f t="shared" si="104"/>
        <v>0</v>
      </c>
      <c r="P1684" s="14">
        <f t="shared" si="105"/>
        <v>28750</v>
      </c>
      <c r="Q1684" s="14">
        <f t="shared" si="106"/>
        <v>11499.999999999998</v>
      </c>
      <c r="R1684" s="19">
        <f t="shared" si="107"/>
        <v>10</v>
      </c>
    </row>
    <row r="1685" spans="2:18" ht="14.25" customHeight="1">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c r="O1685" s="13" t="b">
        <f t="shared" si="104"/>
        <v>0</v>
      </c>
      <c r="P1685" s="14">
        <f t="shared" si="105"/>
        <v>24750</v>
      </c>
      <c r="Q1685" s="14">
        <f t="shared" si="106"/>
        <v>7425</v>
      </c>
      <c r="R1685" s="19">
        <f t="shared" si="107"/>
        <v>10</v>
      </c>
    </row>
    <row r="1686" spans="2:18" ht="14.25" customHeight="1">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c r="O1686" s="13" t="b">
        <f t="shared" si="104"/>
        <v>0</v>
      </c>
      <c r="P1686" s="14">
        <f t="shared" si="105"/>
        <v>23625</v>
      </c>
      <c r="Q1686" s="14">
        <f t="shared" si="106"/>
        <v>8268.75</v>
      </c>
      <c r="R1686" s="19">
        <f t="shared" si="107"/>
        <v>10</v>
      </c>
    </row>
    <row r="1687" spans="2:18" ht="14.25" customHeight="1">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c r="O1687" s="13" t="b">
        <f t="shared" si="104"/>
        <v>0</v>
      </c>
      <c r="P1687" s="14">
        <f t="shared" si="105"/>
        <v>31500</v>
      </c>
      <c r="Q1687" s="14">
        <f t="shared" si="106"/>
        <v>12599.999999999998</v>
      </c>
      <c r="R1687" s="19">
        <f t="shared" si="107"/>
        <v>10</v>
      </c>
    </row>
    <row r="1688" spans="2:18" ht="14.25" customHeight="1">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c r="O1688" s="13" t="b">
        <f t="shared" si="104"/>
        <v>0</v>
      </c>
      <c r="P1688" s="14">
        <f t="shared" si="105"/>
        <v>43875</v>
      </c>
      <c r="Q1688" s="14">
        <f t="shared" si="106"/>
        <v>24131.250000000004</v>
      </c>
      <c r="R1688" s="19">
        <f t="shared" si="107"/>
        <v>10</v>
      </c>
    </row>
    <row r="1689" spans="2:18" ht="14.25" customHeight="1">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c r="O1689" s="13" t="b">
        <f t="shared" si="104"/>
        <v>0</v>
      </c>
      <c r="P1689" s="14">
        <f t="shared" si="105"/>
        <v>54000</v>
      </c>
      <c r="Q1689" s="14">
        <f t="shared" si="106"/>
        <v>27000</v>
      </c>
      <c r="R1689" s="19">
        <f t="shared" si="107"/>
        <v>10</v>
      </c>
    </row>
    <row r="1690" spans="2:18" ht="14.25" customHeight="1">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c r="O1690" s="13" t="b">
        <f t="shared" si="104"/>
        <v>0</v>
      </c>
      <c r="P1690" s="14">
        <f t="shared" si="105"/>
        <v>35750.000000000007</v>
      </c>
      <c r="Q1690" s="14">
        <f t="shared" si="106"/>
        <v>14300.000000000002</v>
      </c>
      <c r="R1690" s="19">
        <f t="shared" si="107"/>
        <v>9.9999999999999982</v>
      </c>
    </row>
    <row r="1691" spans="2:18" ht="14.25" customHeight="1">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c r="O1691" s="13" t="b">
        <f t="shared" si="104"/>
        <v>0</v>
      </c>
      <c r="P1691" s="14">
        <f t="shared" si="105"/>
        <v>28750</v>
      </c>
      <c r="Q1691" s="14">
        <f t="shared" si="106"/>
        <v>8625</v>
      </c>
      <c r="R1691" s="19">
        <f t="shared" si="107"/>
        <v>10</v>
      </c>
    </row>
    <row r="1692" spans="2:18" ht="14.25" customHeight="1">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c r="O1692" s="13" t="b">
        <f t="shared" si="104"/>
        <v>0</v>
      </c>
      <c r="P1692" s="14">
        <f t="shared" si="105"/>
        <v>26250</v>
      </c>
      <c r="Q1692" s="14">
        <f t="shared" si="106"/>
        <v>9187.5</v>
      </c>
      <c r="R1692" s="19">
        <f t="shared" si="107"/>
        <v>10</v>
      </c>
    </row>
    <row r="1693" spans="2:18" ht="14.25" customHeight="1">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c r="O1693" s="13" t="b">
        <f t="shared" si="104"/>
        <v>0</v>
      </c>
      <c r="P1693" s="14">
        <f t="shared" si="105"/>
        <v>33000</v>
      </c>
      <c r="Q1693" s="14">
        <f t="shared" si="106"/>
        <v>13199.999999999998</v>
      </c>
      <c r="R1693" s="19">
        <f t="shared" si="107"/>
        <v>10.000000000000002</v>
      </c>
    </row>
    <row r="1694" spans="2:18" ht="14.25" customHeight="1">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c r="O1694" s="13" t="b">
        <f t="shared" si="104"/>
        <v>0</v>
      </c>
      <c r="P1694" s="14">
        <f t="shared" si="105"/>
        <v>47125</v>
      </c>
      <c r="Q1694" s="14">
        <f t="shared" si="106"/>
        <v>25918.750000000004</v>
      </c>
      <c r="R1694" s="19">
        <f t="shared" si="107"/>
        <v>10</v>
      </c>
    </row>
    <row r="1695" spans="2:18" ht="14.25" customHeight="1">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c r="O1695" s="13" t="b">
        <f t="shared" si="104"/>
        <v>0</v>
      </c>
      <c r="P1695" s="14">
        <f t="shared" si="105"/>
        <v>52500</v>
      </c>
      <c r="Q1695" s="14">
        <f t="shared" si="106"/>
        <v>26250</v>
      </c>
      <c r="R1695" s="19">
        <f t="shared" si="107"/>
        <v>10</v>
      </c>
    </row>
    <row r="1696" spans="2:18" ht="14.25" customHeight="1">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c r="O1696" s="13" t="b">
        <f t="shared" si="104"/>
        <v>0</v>
      </c>
      <c r="P1696" s="14">
        <f t="shared" si="105"/>
        <v>35750.000000000007</v>
      </c>
      <c r="Q1696" s="14">
        <f t="shared" si="106"/>
        <v>14300.000000000002</v>
      </c>
      <c r="R1696" s="19">
        <f t="shared" si="107"/>
        <v>9.9999999999999982</v>
      </c>
    </row>
    <row r="1697" spans="2:18" ht="14.25" customHeight="1">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c r="O1697" s="13" t="b">
        <f t="shared" si="104"/>
        <v>0</v>
      </c>
      <c r="P1697" s="14">
        <f t="shared" si="105"/>
        <v>25875.000000000004</v>
      </c>
      <c r="Q1697" s="14">
        <f t="shared" si="106"/>
        <v>7762.5000000000009</v>
      </c>
      <c r="R1697" s="19">
        <f t="shared" si="107"/>
        <v>9.9999999999999982</v>
      </c>
    </row>
    <row r="1698" spans="2:18" ht="14.25" customHeight="1">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c r="O1698" s="13" t="b">
        <f t="shared" si="104"/>
        <v>0</v>
      </c>
      <c r="P1698" s="14">
        <f t="shared" si="105"/>
        <v>18375</v>
      </c>
      <c r="Q1698" s="14">
        <f t="shared" si="106"/>
        <v>6431.25</v>
      </c>
      <c r="R1698" s="19">
        <f t="shared" si="107"/>
        <v>9.9999999999999982</v>
      </c>
    </row>
    <row r="1699" spans="2:18" ht="14.25" customHeight="1">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c r="O1699" s="13" t="b">
        <f t="shared" si="104"/>
        <v>0</v>
      </c>
      <c r="P1699" s="14">
        <f t="shared" si="105"/>
        <v>22500.000000000004</v>
      </c>
      <c r="Q1699" s="14">
        <f t="shared" si="106"/>
        <v>9000</v>
      </c>
      <c r="R1699" s="19">
        <f t="shared" si="107"/>
        <v>10</v>
      </c>
    </row>
    <row r="1700" spans="2:18" ht="14.25" customHeight="1">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c r="O1700" s="13" t="b">
        <f t="shared" si="104"/>
        <v>0</v>
      </c>
      <c r="P1700" s="14">
        <f t="shared" si="105"/>
        <v>33750.000000000007</v>
      </c>
      <c r="Q1700" s="14">
        <f t="shared" si="106"/>
        <v>18562.500000000007</v>
      </c>
      <c r="R1700" s="19">
        <f t="shared" si="107"/>
        <v>10</v>
      </c>
    </row>
    <row r="1701" spans="2:18" ht="14.25" customHeight="1">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c r="O1701" s="13" t="b">
        <f t="shared" si="104"/>
        <v>0</v>
      </c>
      <c r="P1701" s="14">
        <f t="shared" si="105"/>
        <v>36000.000000000007</v>
      </c>
      <c r="Q1701" s="14">
        <f t="shared" si="106"/>
        <v>18000.000000000004</v>
      </c>
      <c r="R1701" s="19">
        <f t="shared" si="107"/>
        <v>10</v>
      </c>
    </row>
    <row r="1702" spans="2:18" ht="14.25" customHeight="1">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c r="O1702" s="13" t="b">
        <f t="shared" si="104"/>
        <v>0</v>
      </c>
      <c r="P1702" s="14">
        <f t="shared" si="105"/>
        <v>24000.000000000007</v>
      </c>
      <c r="Q1702" s="14">
        <f t="shared" si="106"/>
        <v>9600.0000000000018</v>
      </c>
      <c r="R1702" s="19">
        <f t="shared" si="107"/>
        <v>10.000000000000002</v>
      </c>
    </row>
    <row r="1703" spans="2:18" ht="14.25" customHeight="1">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c r="O1703" s="13" t="b">
        <f t="shared" si="104"/>
        <v>0</v>
      </c>
      <c r="P1703" s="14">
        <f t="shared" si="105"/>
        <v>17500</v>
      </c>
      <c r="Q1703" s="14">
        <f t="shared" si="106"/>
        <v>5250</v>
      </c>
      <c r="R1703" s="19">
        <f t="shared" si="107"/>
        <v>10</v>
      </c>
    </row>
    <row r="1704" spans="2:18" ht="14.25" customHeight="1">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c r="O1704" s="13" t="b">
        <f t="shared" si="104"/>
        <v>0</v>
      </c>
      <c r="P1704" s="14">
        <f t="shared" si="105"/>
        <v>16625</v>
      </c>
      <c r="Q1704" s="14">
        <f t="shared" si="106"/>
        <v>5818.75</v>
      </c>
      <c r="R1704" s="19">
        <f t="shared" si="107"/>
        <v>9.9999999999999982</v>
      </c>
    </row>
    <row r="1705" spans="2:18" ht="14.25" customHeight="1">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c r="O1705" s="13" t="b">
        <f t="shared" si="104"/>
        <v>0</v>
      </c>
      <c r="P1705" s="14">
        <f t="shared" si="105"/>
        <v>21375.000000000004</v>
      </c>
      <c r="Q1705" s="14">
        <f t="shared" si="106"/>
        <v>8550</v>
      </c>
      <c r="R1705" s="19">
        <f t="shared" si="107"/>
        <v>10</v>
      </c>
    </row>
    <row r="1706" spans="2:18" ht="14.25" customHeight="1">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c r="O1706" s="13" t="b">
        <f t="shared" si="104"/>
        <v>0</v>
      </c>
      <c r="P1706" s="14">
        <f t="shared" si="105"/>
        <v>28750.000000000007</v>
      </c>
      <c r="Q1706" s="14">
        <f t="shared" si="106"/>
        <v>15812.500000000005</v>
      </c>
      <c r="R1706" s="19">
        <f t="shared" si="107"/>
        <v>10</v>
      </c>
    </row>
    <row r="1707" spans="2:18" ht="14.25" customHeight="1">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c r="O1707" s="13" t="b">
        <f t="shared" si="104"/>
        <v>0</v>
      </c>
      <c r="P1707" s="14">
        <f t="shared" si="105"/>
        <v>37500.000000000007</v>
      </c>
      <c r="Q1707" s="14">
        <f t="shared" si="106"/>
        <v>18750.000000000004</v>
      </c>
      <c r="R1707" s="19">
        <f t="shared" si="107"/>
        <v>10.000000000000002</v>
      </c>
    </row>
    <row r="1708" spans="2:18" ht="14.25" customHeight="1">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c r="O1708" s="13" t="b">
        <f t="shared" si="104"/>
        <v>0</v>
      </c>
      <c r="P1708" s="14">
        <f t="shared" si="105"/>
        <v>23000.000000000007</v>
      </c>
      <c r="Q1708" s="14">
        <f t="shared" si="106"/>
        <v>9200.0000000000018</v>
      </c>
      <c r="R1708" s="19">
        <f t="shared" si="107"/>
        <v>10.000000000000002</v>
      </c>
    </row>
    <row r="1709" spans="2:18" ht="14.25" customHeight="1">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c r="O1709" s="13" t="b">
        <f t="shared" si="104"/>
        <v>0</v>
      </c>
      <c r="P1709" s="14">
        <f t="shared" si="105"/>
        <v>17000.000000000007</v>
      </c>
      <c r="Q1709" s="14">
        <f t="shared" si="106"/>
        <v>5100.0000000000018</v>
      </c>
      <c r="R1709" s="19">
        <f t="shared" si="107"/>
        <v>10</v>
      </c>
    </row>
    <row r="1710" spans="2:18" ht="14.25" customHeight="1">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c r="O1710" s="13" t="b">
        <f t="shared" si="104"/>
        <v>0</v>
      </c>
      <c r="P1710" s="14">
        <f t="shared" si="105"/>
        <v>16000.000000000005</v>
      </c>
      <c r="Q1710" s="14">
        <f t="shared" si="106"/>
        <v>5600.0000000000018</v>
      </c>
      <c r="R1710" s="19">
        <f t="shared" si="107"/>
        <v>10</v>
      </c>
    </row>
    <row r="1711" spans="2:18" ht="14.25" customHeight="1">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c r="O1711" s="13" t="b">
        <f t="shared" si="104"/>
        <v>0</v>
      </c>
      <c r="P1711" s="14">
        <f t="shared" si="105"/>
        <v>20000.000000000007</v>
      </c>
      <c r="Q1711" s="14">
        <f t="shared" si="106"/>
        <v>8000.0000000000018</v>
      </c>
      <c r="R1711" s="19">
        <f t="shared" si="107"/>
        <v>10</v>
      </c>
    </row>
    <row r="1712" spans="2:18" ht="14.25" customHeight="1">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c r="O1712" s="13" t="b">
        <f t="shared" si="104"/>
        <v>0</v>
      </c>
      <c r="P1712" s="14">
        <f t="shared" si="105"/>
        <v>28875.000000000004</v>
      </c>
      <c r="Q1712" s="14">
        <f t="shared" si="106"/>
        <v>15881.250000000004</v>
      </c>
      <c r="R1712" s="19">
        <f t="shared" si="107"/>
        <v>10.000000000000002</v>
      </c>
    </row>
    <row r="1713" spans="2:18" ht="14.25" customHeight="1">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c r="O1713" s="13" t="b">
        <f t="shared" si="104"/>
        <v>0</v>
      </c>
      <c r="P1713" s="14">
        <f t="shared" si="105"/>
        <v>33750.000000000007</v>
      </c>
      <c r="Q1713" s="14">
        <f t="shared" si="106"/>
        <v>16875.000000000004</v>
      </c>
      <c r="R1713" s="19">
        <f t="shared" si="107"/>
        <v>10.000000000000002</v>
      </c>
    </row>
    <row r="1714" spans="2:18" ht="14.25" customHeight="1">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c r="O1714" s="13" t="b">
        <f t="shared" si="104"/>
        <v>0</v>
      </c>
      <c r="P1714" s="14">
        <f t="shared" si="105"/>
        <v>22500.000000000007</v>
      </c>
      <c r="Q1714" s="14">
        <f t="shared" si="106"/>
        <v>9000.0000000000018</v>
      </c>
      <c r="R1714" s="19">
        <f t="shared" si="107"/>
        <v>10</v>
      </c>
    </row>
    <row r="1715" spans="2:18" ht="14.25" customHeight="1">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c r="O1715" s="13" t="b">
        <f t="shared" si="104"/>
        <v>0</v>
      </c>
      <c r="P1715" s="14">
        <f t="shared" si="105"/>
        <v>20025.000000000007</v>
      </c>
      <c r="Q1715" s="14">
        <f t="shared" si="106"/>
        <v>6007.5000000000018</v>
      </c>
      <c r="R1715" s="19">
        <f t="shared" si="107"/>
        <v>10</v>
      </c>
    </row>
    <row r="1716" spans="2:18" ht="14.25" customHeight="1">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c r="O1716" s="13" t="b">
        <f t="shared" si="104"/>
        <v>0</v>
      </c>
      <c r="P1716" s="14">
        <f t="shared" si="105"/>
        <v>21375.000000000007</v>
      </c>
      <c r="Q1716" s="14">
        <f t="shared" si="106"/>
        <v>7481.2500000000018</v>
      </c>
      <c r="R1716" s="19">
        <f t="shared" si="107"/>
        <v>10</v>
      </c>
    </row>
    <row r="1717" spans="2:18" ht="14.25" customHeight="1">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c r="O1717" s="13" t="b">
        <f t="shared" si="104"/>
        <v>0</v>
      </c>
      <c r="P1717" s="14">
        <f t="shared" si="105"/>
        <v>27000</v>
      </c>
      <c r="Q1717" s="14">
        <f t="shared" si="106"/>
        <v>10800</v>
      </c>
      <c r="R1717" s="19">
        <f t="shared" si="107"/>
        <v>9.9999999999999982</v>
      </c>
    </row>
    <row r="1718" spans="2:18" ht="14.25" customHeight="1">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c r="O1718" s="13" t="b">
        <f t="shared" si="104"/>
        <v>0</v>
      </c>
      <c r="P1718" s="14">
        <f t="shared" si="105"/>
        <v>40624.999999999993</v>
      </c>
      <c r="Q1718" s="14">
        <f t="shared" si="106"/>
        <v>22343.749999999996</v>
      </c>
      <c r="R1718" s="19">
        <f t="shared" si="107"/>
        <v>9.9999999999999982</v>
      </c>
    </row>
    <row r="1719" spans="2:18" ht="14.25" customHeight="1">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c r="O1719" s="13" t="b">
        <f t="shared" si="104"/>
        <v>0</v>
      </c>
      <c r="P1719" s="14">
        <f t="shared" si="105"/>
        <v>51000</v>
      </c>
      <c r="Q1719" s="14">
        <f t="shared" si="106"/>
        <v>25500</v>
      </c>
      <c r="R1719" s="19">
        <f t="shared" si="107"/>
        <v>10</v>
      </c>
    </row>
    <row r="1720" spans="2:18" ht="14.25" customHeight="1">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c r="O1720" s="13" t="b">
        <f t="shared" si="104"/>
        <v>0</v>
      </c>
      <c r="P1720" s="14">
        <f t="shared" si="105"/>
        <v>32500</v>
      </c>
      <c r="Q1720" s="14">
        <f t="shared" si="106"/>
        <v>12999.999999999998</v>
      </c>
      <c r="R1720" s="19">
        <f t="shared" si="107"/>
        <v>10</v>
      </c>
    </row>
    <row r="1721" spans="2:18" ht="14.25" customHeight="1">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c r="O1721" s="13" t="b">
        <f t="shared" si="104"/>
        <v>0</v>
      </c>
      <c r="P1721" s="14">
        <f t="shared" si="105"/>
        <v>30000</v>
      </c>
      <c r="Q1721" s="14">
        <f t="shared" si="106"/>
        <v>9000</v>
      </c>
      <c r="R1721" s="19">
        <f t="shared" si="107"/>
        <v>10</v>
      </c>
    </row>
    <row r="1722" spans="2:18" ht="14.25" customHeight="1">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c r="O1722" s="13" t="b">
        <f t="shared" si="104"/>
        <v>0</v>
      </c>
      <c r="P1722" s="14">
        <f t="shared" si="105"/>
        <v>27500</v>
      </c>
      <c r="Q1722" s="14">
        <f t="shared" si="106"/>
        <v>9625</v>
      </c>
      <c r="R1722" s="19">
        <f t="shared" si="107"/>
        <v>10</v>
      </c>
    </row>
    <row r="1723" spans="2:18" ht="14.25" customHeight="1">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c r="O1723" s="13" t="b">
        <f t="shared" si="104"/>
        <v>0</v>
      </c>
      <c r="P1723" s="14">
        <f t="shared" si="105"/>
        <v>33000</v>
      </c>
      <c r="Q1723" s="14">
        <f t="shared" si="106"/>
        <v>13199.999999999998</v>
      </c>
      <c r="R1723" s="19">
        <f t="shared" si="107"/>
        <v>10.000000000000002</v>
      </c>
    </row>
    <row r="1724" spans="2:18" ht="14.25" customHeight="1">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c r="O1724" s="13" t="b">
        <f t="shared" si="104"/>
        <v>0</v>
      </c>
      <c r="P1724" s="14">
        <f t="shared" si="105"/>
        <v>42249.999999999993</v>
      </c>
      <c r="Q1724" s="14">
        <f t="shared" si="106"/>
        <v>23237.499999999996</v>
      </c>
      <c r="R1724" s="19">
        <f t="shared" si="107"/>
        <v>9.9999999999999982</v>
      </c>
    </row>
    <row r="1725" spans="2:18" ht="14.25" customHeight="1">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c r="O1725" s="13" t="b">
        <f t="shared" si="104"/>
        <v>0</v>
      </c>
      <c r="P1725" s="14">
        <f t="shared" si="105"/>
        <v>18750</v>
      </c>
      <c r="Q1725" s="14">
        <f t="shared" si="106"/>
        <v>7500</v>
      </c>
      <c r="R1725" s="19">
        <f t="shared" si="107"/>
        <v>10</v>
      </c>
    </row>
    <row r="1726" spans="2:18" ht="14.25" customHeight="1">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c r="O1726" s="13" t="b">
        <f t="shared" si="104"/>
        <v>0</v>
      </c>
      <c r="P1726" s="14">
        <f t="shared" si="105"/>
        <v>12750</v>
      </c>
      <c r="Q1726" s="14">
        <f t="shared" si="106"/>
        <v>4462.5</v>
      </c>
      <c r="R1726" s="19">
        <f t="shared" si="107"/>
        <v>10</v>
      </c>
    </row>
    <row r="1727" spans="2:18" ht="14.25" customHeight="1">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c r="O1727" s="13" t="b">
        <f t="shared" si="104"/>
        <v>0</v>
      </c>
      <c r="P1727" s="14">
        <f t="shared" si="105"/>
        <v>8500</v>
      </c>
      <c r="Q1727" s="14">
        <f t="shared" si="106"/>
        <v>2975</v>
      </c>
      <c r="R1727" s="19">
        <f t="shared" si="107"/>
        <v>9.9999999999999982</v>
      </c>
    </row>
    <row r="1728" spans="2:18" ht="14.25" customHeight="1">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c r="O1728" s="13" t="b">
        <f t="shared" si="104"/>
        <v>0</v>
      </c>
      <c r="P1728" s="14">
        <f t="shared" si="105"/>
        <v>6875.0000000000018</v>
      </c>
      <c r="Q1728" s="14">
        <f t="shared" si="106"/>
        <v>2750.0000000000009</v>
      </c>
      <c r="R1728" s="19">
        <f t="shared" si="107"/>
        <v>10</v>
      </c>
    </row>
    <row r="1729" spans="2:18" ht="14.25" customHeight="1">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c r="O1729" s="13" t="b">
        <f t="shared" si="104"/>
        <v>0</v>
      </c>
      <c r="P1729" s="14">
        <f t="shared" si="105"/>
        <v>13000</v>
      </c>
      <c r="Q1729" s="14">
        <f t="shared" si="106"/>
        <v>4550</v>
      </c>
      <c r="R1729" s="19">
        <f t="shared" si="107"/>
        <v>10</v>
      </c>
    </row>
    <row r="1730" spans="2:18" ht="14.25" customHeight="1">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c r="O1730" s="13" t="b">
        <f t="shared" si="104"/>
        <v>0</v>
      </c>
      <c r="P1730" s="14">
        <f t="shared" si="105"/>
        <v>12750</v>
      </c>
      <c r="Q1730" s="14">
        <f t="shared" si="106"/>
        <v>6375</v>
      </c>
      <c r="R1730" s="19">
        <f t="shared" si="107"/>
        <v>10</v>
      </c>
    </row>
    <row r="1731" spans="2:18" ht="14.25" customHeight="1">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c r="O1731" s="13" t="b">
        <f t="shared" si="104"/>
        <v>0</v>
      </c>
      <c r="P1731" s="14">
        <f t="shared" si="105"/>
        <v>20250</v>
      </c>
      <c r="Q1731" s="14">
        <f t="shared" si="106"/>
        <v>8100</v>
      </c>
      <c r="R1731" s="19">
        <f t="shared" si="107"/>
        <v>10</v>
      </c>
    </row>
    <row r="1732" spans="2:18" ht="14.25" customHeight="1">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c r="O1732" s="13" t="b">
        <f t="shared" si="104"/>
        <v>0</v>
      </c>
      <c r="P1732" s="14">
        <f t="shared" si="105"/>
        <v>9750</v>
      </c>
      <c r="Q1732" s="14">
        <f t="shared" si="106"/>
        <v>3412.5</v>
      </c>
      <c r="R1732" s="19">
        <f t="shared" si="107"/>
        <v>10</v>
      </c>
    </row>
    <row r="1733" spans="2:18" ht="14.25" customHeight="1">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c r="O1733" s="13" t="b">
        <f t="shared" si="104"/>
        <v>0</v>
      </c>
      <c r="P1733" s="14">
        <f t="shared" si="105"/>
        <v>7500</v>
      </c>
      <c r="Q1733" s="14">
        <f t="shared" si="106"/>
        <v>2625</v>
      </c>
      <c r="R1733" s="19">
        <f t="shared" si="107"/>
        <v>10</v>
      </c>
    </row>
    <row r="1734" spans="2:18" ht="14.25" customHeight="1">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c r="O1734" s="13" t="b">
        <f t="shared" si="104"/>
        <v>0</v>
      </c>
      <c r="P1734" s="14">
        <f t="shared" si="105"/>
        <v>6250.0000000000018</v>
      </c>
      <c r="Q1734" s="14">
        <f t="shared" si="106"/>
        <v>2500.0000000000009</v>
      </c>
      <c r="R1734" s="19">
        <f t="shared" si="107"/>
        <v>10</v>
      </c>
    </row>
    <row r="1735" spans="2:18" ht="14.25" customHeight="1">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c r="O1735" s="13" t="b">
        <f t="shared" ref="O1735:O1798" si="108">ROUND(I1735*J1735,2)=ROUND(K1735,2)</f>
        <v>0</v>
      </c>
      <c r="P1735" s="14">
        <f t="shared" ref="P1735:P1798" si="109">I1735*J1735</f>
        <v>13000</v>
      </c>
      <c r="Q1735" s="14">
        <f t="shared" ref="Q1735:Q1798" si="110">P1735*M1735</f>
        <v>4550</v>
      </c>
      <c r="R1735" s="19">
        <f t="shared" ref="R1735:R1798" si="111">L1735/(P1735*M1735)</f>
        <v>10</v>
      </c>
    </row>
    <row r="1736" spans="2:18" ht="14.25" customHeight="1">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c r="O1736" s="13" t="b">
        <f t="shared" si="108"/>
        <v>0</v>
      </c>
      <c r="P1736" s="14">
        <f t="shared" si="109"/>
        <v>12000</v>
      </c>
      <c r="Q1736" s="14">
        <f t="shared" si="110"/>
        <v>6000</v>
      </c>
      <c r="R1736" s="19">
        <f t="shared" si="111"/>
        <v>10</v>
      </c>
    </row>
    <row r="1737" spans="2:18" ht="14.25" customHeight="1">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c r="O1737" s="13" t="b">
        <f t="shared" si="108"/>
        <v>0</v>
      </c>
      <c r="P1737" s="14">
        <f t="shared" si="109"/>
        <v>21700</v>
      </c>
      <c r="Q1737" s="14">
        <f t="shared" si="110"/>
        <v>8680</v>
      </c>
      <c r="R1737" s="19">
        <f t="shared" si="111"/>
        <v>10</v>
      </c>
    </row>
    <row r="1738" spans="2:18" ht="14.25" customHeight="1">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c r="O1738" s="13" t="b">
        <f t="shared" si="108"/>
        <v>0</v>
      </c>
      <c r="P1738" s="14">
        <f t="shared" si="109"/>
        <v>10500</v>
      </c>
      <c r="Q1738" s="14">
        <f t="shared" si="110"/>
        <v>3674.9999999999995</v>
      </c>
      <c r="R1738" s="19">
        <f t="shared" si="111"/>
        <v>10.000000000000002</v>
      </c>
    </row>
    <row r="1739" spans="2:18" ht="14.25" customHeight="1">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c r="O1739" s="13" t="b">
        <f t="shared" si="108"/>
        <v>0</v>
      </c>
      <c r="P1739" s="14">
        <f t="shared" si="109"/>
        <v>8750.0000000000018</v>
      </c>
      <c r="Q1739" s="14">
        <f t="shared" si="110"/>
        <v>3062.5000000000005</v>
      </c>
      <c r="R1739" s="19">
        <f t="shared" si="111"/>
        <v>10.000000000000002</v>
      </c>
    </row>
    <row r="1740" spans="2:18" ht="14.25" customHeight="1">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c r="O1740" s="13" t="b">
        <f t="shared" si="108"/>
        <v>0</v>
      </c>
      <c r="P1740" s="14">
        <f t="shared" si="109"/>
        <v>6000</v>
      </c>
      <c r="Q1740" s="14">
        <f t="shared" si="110"/>
        <v>2400</v>
      </c>
      <c r="R1740" s="19">
        <f t="shared" si="111"/>
        <v>10</v>
      </c>
    </row>
    <row r="1741" spans="2:18" ht="14.25" customHeight="1">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c r="O1741" s="13" t="b">
        <f t="shared" si="108"/>
        <v>0</v>
      </c>
      <c r="P1741" s="14">
        <f t="shared" si="109"/>
        <v>11250</v>
      </c>
      <c r="Q1741" s="14">
        <f t="shared" si="110"/>
        <v>3937.4999999999995</v>
      </c>
      <c r="R1741" s="19">
        <f t="shared" si="111"/>
        <v>10.000000000000002</v>
      </c>
    </row>
    <row r="1742" spans="2:18" ht="14.25" customHeight="1">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c r="O1742" s="13" t="b">
        <f t="shared" si="108"/>
        <v>0</v>
      </c>
      <c r="P1742" s="14">
        <f t="shared" si="109"/>
        <v>12250</v>
      </c>
      <c r="Q1742" s="14">
        <f t="shared" si="110"/>
        <v>6125</v>
      </c>
      <c r="R1742" s="19">
        <f t="shared" si="111"/>
        <v>10</v>
      </c>
    </row>
    <row r="1743" spans="2:18" ht="14.25" customHeight="1">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c r="O1743" s="13" t="b">
        <f t="shared" si="108"/>
        <v>0</v>
      </c>
      <c r="P1743" s="14">
        <f t="shared" si="109"/>
        <v>20125</v>
      </c>
      <c r="Q1743" s="14">
        <f t="shared" si="110"/>
        <v>8050</v>
      </c>
      <c r="R1743" s="19">
        <f t="shared" si="111"/>
        <v>10</v>
      </c>
    </row>
    <row r="1744" spans="2:18" ht="14.25" customHeight="1">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c r="O1744" s="13" t="b">
        <f t="shared" si="108"/>
        <v>0</v>
      </c>
      <c r="P1744" s="14">
        <f t="shared" si="109"/>
        <v>8250.0000000000018</v>
      </c>
      <c r="Q1744" s="14">
        <f t="shared" si="110"/>
        <v>2887.5000000000005</v>
      </c>
      <c r="R1744" s="19">
        <f t="shared" si="111"/>
        <v>10</v>
      </c>
    </row>
    <row r="1745" spans="2:18" ht="14.25" customHeight="1">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c r="O1745" s="13" t="b">
        <f t="shared" si="108"/>
        <v>0</v>
      </c>
      <c r="P1745" s="14">
        <f t="shared" si="109"/>
        <v>5500.0000000000018</v>
      </c>
      <c r="Q1745" s="14">
        <f t="shared" si="110"/>
        <v>1925.0000000000005</v>
      </c>
      <c r="R1745" s="19">
        <f t="shared" si="111"/>
        <v>10.000000000000002</v>
      </c>
    </row>
    <row r="1746" spans="2:18" ht="14.25" customHeight="1">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c r="O1746" s="13" t="b">
        <f t="shared" si="108"/>
        <v>0</v>
      </c>
      <c r="P1746" s="14">
        <f t="shared" si="109"/>
        <v>5000</v>
      </c>
      <c r="Q1746" s="14">
        <f t="shared" si="110"/>
        <v>2000</v>
      </c>
      <c r="R1746" s="19">
        <f t="shared" si="111"/>
        <v>10</v>
      </c>
    </row>
    <row r="1747" spans="2:18" ht="14.25" customHeight="1">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c r="O1747" s="13" t="b">
        <f t="shared" si="108"/>
        <v>0</v>
      </c>
      <c r="P1747" s="14">
        <f t="shared" si="109"/>
        <v>9000</v>
      </c>
      <c r="Q1747" s="14">
        <f t="shared" si="110"/>
        <v>3150</v>
      </c>
      <c r="R1747" s="19">
        <f t="shared" si="111"/>
        <v>9.9999999999999982</v>
      </c>
    </row>
    <row r="1748" spans="2:18" ht="14.25" customHeight="1">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c r="O1748" s="13" t="b">
        <f t="shared" si="108"/>
        <v>0</v>
      </c>
      <c r="P1748" s="14">
        <f t="shared" si="109"/>
        <v>10500.000000000002</v>
      </c>
      <c r="Q1748" s="14">
        <f t="shared" si="110"/>
        <v>5250.0000000000009</v>
      </c>
      <c r="R1748" s="19">
        <f t="shared" si="111"/>
        <v>10</v>
      </c>
    </row>
    <row r="1749" spans="2:18" ht="14.25" customHeight="1">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c r="O1749" s="13" t="b">
        <f t="shared" si="108"/>
        <v>0</v>
      </c>
      <c r="P1749" s="14">
        <f t="shared" si="109"/>
        <v>24800</v>
      </c>
      <c r="Q1749" s="14">
        <f t="shared" si="110"/>
        <v>9920</v>
      </c>
      <c r="R1749" s="19">
        <f t="shared" si="111"/>
        <v>10</v>
      </c>
    </row>
    <row r="1750" spans="2:18" ht="14.25" customHeight="1">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c r="O1750" s="13" t="b">
        <f t="shared" si="108"/>
        <v>0</v>
      </c>
      <c r="P1750" s="14">
        <f t="shared" si="109"/>
        <v>11375.000000000002</v>
      </c>
      <c r="Q1750" s="14">
        <f t="shared" si="110"/>
        <v>3981.2500000000005</v>
      </c>
      <c r="R1750" s="19">
        <f t="shared" si="111"/>
        <v>10</v>
      </c>
    </row>
    <row r="1751" spans="2:18" ht="14.25" customHeight="1">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c r="O1751" s="13" t="b">
        <f t="shared" si="108"/>
        <v>0</v>
      </c>
      <c r="P1751" s="14">
        <f t="shared" si="109"/>
        <v>9000.0000000000018</v>
      </c>
      <c r="Q1751" s="14">
        <f t="shared" si="110"/>
        <v>3150.0000000000005</v>
      </c>
      <c r="R1751" s="19">
        <f t="shared" si="111"/>
        <v>10</v>
      </c>
    </row>
    <row r="1752" spans="2:18" ht="14.25" customHeight="1">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c r="O1752" s="13" t="b">
        <f t="shared" si="108"/>
        <v>0</v>
      </c>
      <c r="P1752" s="14">
        <f t="shared" si="109"/>
        <v>6750.0000000000009</v>
      </c>
      <c r="Q1752" s="14">
        <f t="shared" si="110"/>
        <v>2700.0000000000005</v>
      </c>
      <c r="R1752" s="19">
        <f t="shared" si="111"/>
        <v>10.000000000000002</v>
      </c>
    </row>
    <row r="1753" spans="2:18" ht="14.25" customHeight="1">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c r="O1753" s="13" t="b">
        <f t="shared" si="108"/>
        <v>0</v>
      </c>
      <c r="P1753" s="14">
        <f t="shared" si="109"/>
        <v>11249.999999999998</v>
      </c>
      <c r="Q1753" s="14">
        <f t="shared" si="110"/>
        <v>3937.4999999999991</v>
      </c>
      <c r="R1753" s="19">
        <f t="shared" si="111"/>
        <v>10</v>
      </c>
    </row>
    <row r="1754" spans="2:18" ht="14.25" customHeight="1">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c r="O1754" s="13" t="b">
        <f t="shared" si="108"/>
        <v>0</v>
      </c>
      <c r="P1754" s="14">
        <f t="shared" si="109"/>
        <v>17499.999999999996</v>
      </c>
      <c r="Q1754" s="14">
        <f t="shared" si="110"/>
        <v>8749.9999999999982</v>
      </c>
      <c r="R1754" s="19">
        <f t="shared" si="111"/>
        <v>10</v>
      </c>
    </row>
    <row r="1755" spans="2:18" ht="14.25" customHeight="1">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c r="O1755" s="13" t="b">
        <f t="shared" si="108"/>
        <v>0</v>
      </c>
      <c r="P1755" s="14">
        <f t="shared" si="109"/>
        <v>21000</v>
      </c>
      <c r="Q1755" s="14">
        <f t="shared" si="110"/>
        <v>8400</v>
      </c>
      <c r="R1755" s="19">
        <f t="shared" si="111"/>
        <v>10</v>
      </c>
    </row>
    <row r="1756" spans="2:18" ht="14.25" customHeight="1">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c r="O1756" s="13" t="b">
        <f t="shared" si="108"/>
        <v>0</v>
      </c>
      <c r="P1756" s="14">
        <f t="shared" si="109"/>
        <v>10500.000000000004</v>
      </c>
      <c r="Q1756" s="14">
        <f t="shared" si="110"/>
        <v>3675.0000000000009</v>
      </c>
      <c r="R1756" s="19">
        <f t="shared" si="111"/>
        <v>10.000000000000002</v>
      </c>
    </row>
    <row r="1757" spans="2:18" ht="14.25" customHeight="1">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c r="O1757" s="13" t="b">
        <f t="shared" si="108"/>
        <v>0</v>
      </c>
      <c r="P1757" s="14">
        <f t="shared" si="109"/>
        <v>9375.0000000000018</v>
      </c>
      <c r="Q1757" s="14">
        <f t="shared" si="110"/>
        <v>3281.2500000000005</v>
      </c>
      <c r="R1757" s="19">
        <f t="shared" si="111"/>
        <v>10</v>
      </c>
    </row>
    <row r="1758" spans="2:18" ht="14.25" customHeight="1">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c r="O1758" s="13" t="b">
        <f t="shared" si="108"/>
        <v>0</v>
      </c>
      <c r="P1758" s="14">
        <f t="shared" si="109"/>
        <v>8750.0000000000018</v>
      </c>
      <c r="Q1758" s="14">
        <f t="shared" si="110"/>
        <v>3500.0000000000009</v>
      </c>
      <c r="R1758" s="19">
        <f t="shared" si="111"/>
        <v>10.000000000000002</v>
      </c>
    </row>
    <row r="1759" spans="2:18" ht="14.25" customHeight="1">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c r="O1759" s="13" t="b">
        <f t="shared" si="108"/>
        <v>0</v>
      </c>
      <c r="P1759" s="14">
        <f t="shared" si="109"/>
        <v>14000</v>
      </c>
      <c r="Q1759" s="14">
        <f t="shared" si="110"/>
        <v>4900</v>
      </c>
      <c r="R1759" s="19">
        <f t="shared" si="111"/>
        <v>10</v>
      </c>
    </row>
    <row r="1760" spans="2:18" ht="14.25" customHeight="1">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c r="O1760" s="13" t="b">
        <f t="shared" si="108"/>
        <v>0</v>
      </c>
      <c r="P1760" s="14">
        <f t="shared" si="109"/>
        <v>23625</v>
      </c>
      <c r="Q1760" s="14">
        <f t="shared" si="110"/>
        <v>11812.5</v>
      </c>
      <c r="R1760" s="19">
        <f t="shared" si="111"/>
        <v>10</v>
      </c>
    </row>
    <row r="1761" spans="2:18" ht="14.25" customHeight="1">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c r="O1761" s="13" t="b">
        <f t="shared" si="108"/>
        <v>0</v>
      </c>
      <c r="P1761" s="14">
        <f t="shared" si="109"/>
        <v>30000</v>
      </c>
      <c r="Q1761" s="14">
        <f t="shared" si="110"/>
        <v>12000</v>
      </c>
      <c r="R1761" s="19">
        <f t="shared" si="111"/>
        <v>10</v>
      </c>
    </row>
    <row r="1762" spans="2:18" ht="14.25" customHeight="1">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c r="O1762" s="13" t="b">
        <f t="shared" si="108"/>
        <v>0</v>
      </c>
      <c r="P1762" s="14">
        <f t="shared" si="109"/>
        <v>17500.000000000004</v>
      </c>
      <c r="Q1762" s="14">
        <f t="shared" si="110"/>
        <v>6125.0000000000009</v>
      </c>
      <c r="R1762" s="19">
        <f t="shared" si="111"/>
        <v>10</v>
      </c>
    </row>
    <row r="1763" spans="2:18" ht="14.25" customHeight="1">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c r="O1763" s="13" t="b">
        <f t="shared" si="108"/>
        <v>0</v>
      </c>
      <c r="P1763" s="14">
        <f t="shared" si="109"/>
        <v>12750.000000000002</v>
      </c>
      <c r="Q1763" s="14">
        <f t="shared" si="110"/>
        <v>4462.5</v>
      </c>
      <c r="R1763" s="19">
        <f t="shared" si="111"/>
        <v>10</v>
      </c>
    </row>
    <row r="1764" spans="2:18" ht="14.25" customHeight="1">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c r="O1764" s="13" t="b">
        <f t="shared" si="108"/>
        <v>0</v>
      </c>
      <c r="P1764" s="14">
        <f t="shared" si="109"/>
        <v>11250.000000000002</v>
      </c>
      <c r="Q1764" s="14">
        <f t="shared" si="110"/>
        <v>4500.0000000000009</v>
      </c>
      <c r="R1764" s="19">
        <f t="shared" si="111"/>
        <v>10</v>
      </c>
    </row>
    <row r="1765" spans="2:18" ht="14.25" customHeight="1">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c r="O1765" s="13" t="b">
        <f t="shared" si="108"/>
        <v>0</v>
      </c>
      <c r="P1765" s="14">
        <f t="shared" si="109"/>
        <v>15000</v>
      </c>
      <c r="Q1765" s="14">
        <f t="shared" si="110"/>
        <v>5250</v>
      </c>
      <c r="R1765" s="19">
        <f t="shared" si="111"/>
        <v>10</v>
      </c>
    </row>
    <row r="1766" spans="2:18" ht="14.25" customHeight="1">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c r="O1766" s="13" t="b">
        <f t="shared" si="108"/>
        <v>0</v>
      </c>
      <c r="P1766" s="14">
        <f t="shared" si="109"/>
        <v>24750</v>
      </c>
      <c r="Q1766" s="14">
        <f t="shared" si="110"/>
        <v>12375</v>
      </c>
      <c r="R1766" s="19">
        <f t="shared" si="111"/>
        <v>10</v>
      </c>
    </row>
    <row r="1767" spans="2:18" ht="14.25" customHeight="1">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c r="O1767" s="13" t="b">
        <f t="shared" si="108"/>
        <v>0</v>
      </c>
      <c r="P1767" s="14">
        <f t="shared" si="109"/>
        <v>28000</v>
      </c>
      <c r="Q1767" s="14">
        <f t="shared" si="110"/>
        <v>11200</v>
      </c>
      <c r="R1767" s="19">
        <f t="shared" si="111"/>
        <v>10</v>
      </c>
    </row>
    <row r="1768" spans="2:18" ht="14.25" customHeight="1">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c r="O1768" s="13" t="b">
        <f t="shared" si="108"/>
        <v>0</v>
      </c>
      <c r="P1768" s="14">
        <f t="shared" si="109"/>
        <v>19000.000000000004</v>
      </c>
      <c r="Q1768" s="14">
        <f t="shared" si="110"/>
        <v>6650.0000000000009</v>
      </c>
      <c r="R1768" s="19">
        <f t="shared" si="111"/>
        <v>9.9999999999999982</v>
      </c>
    </row>
    <row r="1769" spans="2:18" ht="14.25" customHeight="1">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c r="O1769" s="13" t="b">
        <f t="shared" si="108"/>
        <v>0</v>
      </c>
      <c r="P1769" s="14">
        <f t="shared" si="109"/>
        <v>14000</v>
      </c>
      <c r="Q1769" s="14">
        <f t="shared" si="110"/>
        <v>4900</v>
      </c>
      <c r="R1769" s="19">
        <f t="shared" si="111"/>
        <v>10</v>
      </c>
    </row>
    <row r="1770" spans="2:18" ht="14.25" customHeight="1">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c r="O1770" s="13" t="b">
        <f t="shared" si="108"/>
        <v>0</v>
      </c>
      <c r="P1770" s="14">
        <f t="shared" si="109"/>
        <v>8125.0000000000027</v>
      </c>
      <c r="Q1770" s="14">
        <f t="shared" si="110"/>
        <v>3250.0000000000014</v>
      </c>
      <c r="R1770" s="19">
        <f t="shared" si="111"/>
        <v>10</v>
      </c>
    </row>
    <row r="1771" spans="2:18" ht="14.25" customHeight="1">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c r="O1771" s="13" t="b">
        <f t="shared" si="108"/>
        <v>0</v>
      </c>
      <c r="P1771" s="14">
        <f t="shared" si="109"/>
        <v>10500</v>
      </c>
      <c r="Q1771" s="14">
        <f t="shared" si="110"/>
        <v>3674.9999999999995</v>
      </c>
      <c r="R1771" s="19">
        <f t="shared" si="111"/>
        <v>10.000000000000002</v>
      </c>
    </row>
    <row r="1772" spans="2:18" ht="14.25" customHeight="1">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c r="O1772" s="13" t="b">
        <f t="shared" si="108"/>
        <v>0</v>
      </c>
      <c r="P1772" s="14">
        <f t="shared" si="109"/>
        <v>19000</v>
      </c>
      <c r="Q1772" s="14">
        <f t="shared" si="110"/>
        <v>9500</v>
      </c>
      <c r="R1772" s="19">
        <f t="shared" si="111"/>
        <v>10</v>
      </c>
    </row>
    <row r="1773" spans="2:18" ht="14.25" customHeight="1">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c r="O1773" s="13" t="b">
        <f t="shared" si="108"/>
        <v>0</v>
      </c>
      <c r="P1773" s="14">
        <f t="shared" si="109"/>
        <v>21000</v>
      </c>
      <c r="Q1773" s="14">
        <f t="shared" si="110"/>
        <v>8400</v>
      </c>
      <c r="R1773" s="19">
        <f t="shared" si="111"/>
        <v>10</v>
      </c>
    </row>
    <row r="1774" spans="2:18" ht="14.25" customHeight="1">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c r="O1774" s="13" t="b">
        <f t="shared" si="108"/>
        <v>0</v>
      </c>
      <c r="P1774" s="14">
        <f t="shared" si="109"/>
        <v>12000.000000000004</v>
      </c>
      <c r="Q1774" s="14">
        <f t="shared" si="110"/>
        <v>4200.0000000000009</v>
      </c>
      <c r="R1774" s="19">
        <f t="shared" si="111"/>
        <v>10.000000000000002</v>
      </c>
    </row>
    <row r="1775" spans="2:18" ht="14.25" customHeight="1">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c r="O1775" s="13" t="b">
        <f t="shared" si="108"/>
        <v>0</v>
      </c>
      <c r="P1775" s="14">
        <f t="shared" si="109"/>
        <v>4500.0000000000009</v>
      </c>
      <c r="Q1775" s="14">
        <f t="shared" si="110"/>
        <v>1575.0000000000002</v>
      </c>
      <c r="R1775" s="19">
        <f t="shared" si="111"/>
        <v>10</v>
      </c>
    </row>
    <row r="1776" spans="2:18" ht="14.25" customHeight="1">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c r="O1776" s="13" t="b">
        <f t="shared" si="108"/>
        <v>0</v>
      </c>
      <c r="P1776" s="14">
        <f t="shared" si="109"/>
        <v>4125.0000000000009</v>
      </c>
      <c r="Q1776" s="14">
        <f t="shared" si="110"/>
        <v>1650.0000000000005</v>
      </c>
      <c r="R1776" s="19">
        <f t="shared" si="111"/>
        <v>10</v>
      </c>
    </row>
    <row r="1777" spans="2:18" ht="14.25" customHeight="1">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c r="O1777" s="13" t="b">
        <f t="shared" si="108"/>
        <v>0</v>
      </c>
      <c r="P1777" s="14">
        <f t="shared" si="109"/>
        <v>6875</v>
      </c>
      <c r="Q1777" s="14">
        <f t="shared" si="110"/>
        <v>2406.25</v>
      </c>
      <c r="R1777" s="19">
        <f t="shared" si="111"/>
        <v>10</v>
      </c>
    </row>
    <row r="1778" spans="2:18" ht="14.25" customHeight="1">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c r="O1778" s="13" t="b">
        <f t="shared" si="108"/>
        <v>0</v>
      </c>
      <c r="P1778" s="14">
        <f t="shared" si="109"/>
        <v>10500.000000000002</v>
      </c>
      <c r="Q1778" s="14">
        <f t="shared" si="110"/>
        <v>5250.0000000000009</v>
      </c>
      <c r="R1778" s="19">
        <f t="shared" si="111"/>
        <v>10</v>
      </c>
    </row>
    <row r="1779" spans="2:18" ht="14.25" customHeight="1">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c r="O1779" s="13" t="b">
        <f t="shared" si="108"/>
        <v>0</v>
      </c>
      <c r="P1779" s="14">
        <f t="shared" si="109"/>
        <v>18375</v>
      </c>
      <c r="Q1779" s="14">
        <f t="shared" si="110"/>
        <v>7350</v>
      </c>
      <c r="R1779" s="19">
        <f t="shared" si="111"/>
        <v>10</v>
      </c>
    </row>
    <row r="1780" spans="2:18" ht="14.25" customHeight="1">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c r="O1780" s="13" t="b">
        <f t="shared" si="108"/>
        <v>0</v>
      </c>
      <c r="P1780" s="14">
        <f t="shared" si="109"/>
        <v>8750</v>
      </c>
      <c r="Q1780" s="14">
        <f t="shared" si="110"/>
        <v>3062.5</v>
      </c>
      <c r="R1780" s="19">
        <f t="shared" si="111"/>
        <v>9.9999999999999982</v>
      </c>
    </row>
    <row r="1781" spans="2:18" ht="14.25" customHeight="1">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c r="O1781" s="13" t="b">
        <f t="shared" si="108"/>
        <v>0</v>
      </c>
      <c r="P1781" s="14">
        <f t="shared" si="109"/>
        <v>6250</v>
      </c>
      <c r="Q1781" s="14">
        <f t="shared" si="110"/>
        <v>2187.5</v>
      </c>
      <c r="R1781" s="19">
        <f t="shared" si="111"/>
        <v>10</v>
      </c>
    </row>
    <row r="1782" spans="2:18" ht="14.25" customHeight="1">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c r="O1782" s="13" t="b">
        <f t="shared" si="108"/>
        <v>0</v>
      </c>
      <c r="P1782" s="14">
        <f t="shared" si="109"/>
        <v>5625</v>
      </c>
      <c r="Q1782" s="14">
        <f t="shared" si="110"/>
        <v>2250</v>
      </c>
      <c r="R1782" s="19">
        <f t="shared" si="111"/>
        <v>10</v>
      </c>
    </row>
    <row r="1783" spans="2:18" ht="14.25" customHeight="1">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c r="O1783" s="13" t="b">
        <f t="shared" si="108"/>
        <v>0</v>
      </c>
      <c r="P1783" s="14">
        <f t="shared" si="109"/>
        <v>7875</v>
      </c>
      <c r="Q1783" s="14">
        <f t="shared" si="110"/>
        <v>2756.25</v>
      </c>
      <c r="R1783" s="19">
        <f t="shared" si="111"/>
        <v>10</v>
      </c>
    </row>
    <row r="1784" spans="2:18" ht="14.25" customHeight="1">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c r="O1784" s="13" t="b">
        <f t="shared" si="108"/>
        <v>0</v>
      </c>
      <c r="P1784" s="14">
        <f t="shared" si="109"/>
        <v>13999.999999999998</v>
      </c>
      <c r="Q1784" s="14">
        <f t="shared" si="110"/>
        <v>6999.9999999999991</v>
      </c>
      <c r="R1784" s="19">
        <f t="shared" si="111"/>
        <v>10</v>
      </c>
    </row>
    <row r="1785" spans="2:18" ht="14.25" customHeight="1">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c r="O1785" s="13" t="b">
        <f t="shared" si="108"/>
        <v>0</v>
      </c>
      <c r="P1785" s="14">
        <f t="shared" si="109"/>
        <v>17500</v>
      </c>
      <c r="Q1785" s="14">
        <f t="shared" si="110"/>
        <v>7000</v>
      </c>
      <c r="R1785" s="19">
        <f t="shared" si="111"/>
        <v>10</v>
      </c>
    </row>
    <row r="1786" spans="2:18" ht="14.25" customHeight="1">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c r="O1786" s="13" t="b">
        <f t="shared" si="108"/>
        <v>0</v>
      </c>
      <c r="P1786" s="14">
        <f t="shared" si="109"/>
        <v>8750.0000000000018</v>
      </c>
      <c r="Q1786" s="14">
        <f t="shared" si="110"/>
        <v>3062.5000000000005</v>
      </c>
      <c r="R1786" s="19">
        <f t="shared" si="111"/>
        <v>10.000000000000002</v>
      </c>
    </row>
    <row r="1787" spans="2:18" ht="14.25" customHeight="1">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c r="O1787" s="13" t="b">
        <f t="shared" si="108"/>
        <v>0</v>
      </c>
      <c r="P1787" s="14">
        <f t="shared" si="109"/>
        <v>7375.0000000000018</v>
      </c>
      <c r="Q1787" s="14">
        <f t="shared" si="110"/>
        <v>2581.2500000000005</v>
      </c>
      <c r="R1787" s="19">
        <f t="shared" si="111"/>
        <v>10</v>
      </c>
    </row>
    <row r="1788" spans="2:18" ht="14.25" customHeight="1">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c r="O1788" s="13" t="b">
        <f t="shared" si="108"/>
        <v>0</v>
      </c>
      <c r="P1788" s="14">
        <f t="shared" si="109"/>
        <v>8125.0000000000027</v>
      </c>
      <c r="Q1788" s="14">
        <f t="shared" si="110"/>
        <v>3250.0000000000014</v>
      </c>
      <c r="R1788" s="19">
        <f t="shared" si="111"/>
        <v>10</v>
      </c>
    </row>
    <row r="1789" spans="2:18" ht="14.25" customHeight="1">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c r="O1789" s="13" t="b">
        <f t="shared" si="108"/>
        <v>0</v>
      </c>
      <c r="P1789" s="14">
        <f t="shared" si="109"/>
        <v>13499.999999999998</v>
      </c>
      <c r="Q1789" s="14">
        <f t="shared" si="110"/>
        <v>4724.9999999999991</v>
      </c>
      <c r="R1789" s="19">
        <f t="shared" si="111"/>
        <v>9.9999999999999982</v>
      </c>
    </row>
    <row r="1790" spans="2:18" ht="14.25" customHeight="1">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c r="O1790" s="13" t="b">
        <f t="shared" si="108"/>
        <v>0</v>
      </c>
      <c r="P1790" s="14">
        <f t="shared" si="109"/>
        <v>19999.999999999993</v>
      </c>
      <c r="Q1790" s="14">
        <f t="shared" si="110"/>
        <v>9999.9999999999964</v>
      </c>
      <c r="R1790" s="19">
        <f t="shared" si="111"/>
        <v>10</v>
      </c>
    </row>
    <row r="1791" spans="2:18" ht="14.25" customHeight="1">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c r="O1791" s="13" t="b">
        <f t="shared" si="108"/>
        <v>0</v>
      </c>
      <c r="P1791" s="14">
        <f t="shared" si="109"/>
        <v>29249.999999999996</v>
      </c>
      <c r="Q1791" s="14">
        <f t="shared" si="110"/>
        <v>11700</v>
      </c>
      <c r="R1791" s="19">
        <f t="shared" si="111"/>
        <v>9.9999999999999982</v>
      </c>
    </row>
    <row r="1792" spans="2:18" ht="14.25" customHeight="1">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c r="O1792" s="13" t="b">
        <f t="shared" si="108"/>
        <v>0</v>
      </c>
      <c r="P1792" s="14">
        <f t="shared" si="109"/>
        <v>15750</v>
      </c>
      <c r="Q1792" s="14">
        <f t="shared" si="110"/>
        <v>5512.5</v>
      </c>
      <c r="R1792" s="19">
        <f t="shared" si="111"/>
        <v>10</v>
      </c>
    </row>
    <row r="1793" spans="2:18" ht="14.25" customHeight="1">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c r="O1793" s="13" t="b">
        <f t="shared" si="108"/>
        <v>0</v>
      </c>
      <c r="P1793" s="14">
        <f t="shared" si="109"/>
        <v>14000</v>
      </c>
      <c r="Q1793" s="14">
        <f t="shared" si="110"/>
        <v>4900</v>
      </c>
      <c r="R1793" s="19">
        <f t="shared" si="111"/>
        <v>10</v>
      </c>
    </row>
    <row r="1794" spans="2:18" ht="14.25" customHeight="1">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c r="O1794" s="13" t="b">
        <f t="shared" si="108"/>
        <v>0</v>
      </c>
      <c r="P1794" s="14">
        <f t="shared" si="109"/>
        <v>12250</v>
      </c>
      <c r="Q1794" s="14">
        <f t="shared" si="110"/>
        <v>4900</v>
      </c>
      <c r="R1794" s="19">
        <f t="shared" si="111"/>
        <v>10</v>
      </c>
    </row>
    <row r="1795" spans="2:18" ht="14.25" customHeight="1">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c r="O1795" s="13" t="b">
        <f t="shared" si="108"/>
        <v>0</v>
      </c>
      <c r="P1795" s="14">
        <f t="shared" si="109"/>
        <v>15749.999999999998</v>
      </c>
      <c r="Q1795" s="14">
        <f t="shared" si="110"/>
        <v>5512.4999999999991</v>
      </c>
      <c r="R1795" s="19">
        <f t="shared" si="111"/>
        <v>9.9999999999999982</v>
      </c>
    </row>
    <row r="1796" spans="2:18" ht="14.25" customHeight="1">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c r="O1796" s="13" t="b">
        <f t="shared" si="108"/>
        <v>0</v>
      </c>
      <c r="P1796" s="14">
        <f t="shared" si="109"/>
        <v>22499.999999999993</v>
      </c>
      <c r="Q1796" s="14">
        <f t="shared" si="110"/>
        <v>11249.999999999996</v>
      </c>
      <c r="R1796" s="19">
        <f t="shared" si="111"/>
        <v>10</v>
      </c>
    </row>
    <row r="1797" spans="2:18" ht="14.25" customHeight="1">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c r="O1797" s="13" t="b">
        <f t="shared" si="108"/>
        <v>0</v>
      </c>
      <c r="P1797" s="14">
        <f t="shared" si="109"/>
        <v>16875</v>
      </c>
      <c r="Q1797" s="14">
        <f t="shared" si="110"/>
        <v>6750</v>
      </c>
      <c r="R1797" s="19">
        <f t="shared" si="111"/>
        <v>10</v>
      </c>
    </row>
    <row r="1798" spans="2:18" ht="14.25" customHeight="1">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c r="O1798" s="13" t="b">
        <f t="shared" si="108"/>
        <v>0</v>
      </c>
      <c r="P1798" s="14">
        <f t="shared" si="109"/>
        <v>11875</v>
      </c>
      <c r="Q1798" s="14">
        <f t="shared" si="110"/>
        <v>4156.25</v>
      </c>
      <c r="R1798" s="19">
        <f t="shared" si="111"/>
        <v>10</v>
      </c>
    </row>
    <row r="1799" spans="2:18" ht="14.25" customHeight="1">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c r="O1799" s="13" t="b">
        <f t="shared" ref="O1799:O1862" si="112">ROUND(I1799*J1799,2)=ROUND(K1799,2)</f>
        <v>0</v>
      </c>
      <c r="P1799" s="14">
        <f t="shared" ref="P1799:P1862" si="113">I1799*J1799</f>
        <v>7125.0000000000009</v>
      </c>
      <c r="Q1799" s="14">
        <f t="shared" ref="Q1799:Q1862" si="114">P1799*M1799</f>
        <v>2493.75</v>
      </c>
      <c r="R1799" s="19">
        <f t="shared" ref="R1799:R1862" si="115">L1799/(P1799*M1799)</f>
        <v>10.000000000000002</v>
      </c>
    </row>
    <row r="1800" spans="2:18" ht="14.25" customHeight="1">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c r="O1800" s="13" t="b">
        <f t="shared" si="112"/>
        <v>0</v>
      </c>
      <c r="P1800" s="14">
        <f t="shared" si="113"/>
        <v>6500.0000000000027</v>
      </c>
      <c r="Q1800" s="14">
        <f t="shared" si="114"/>
        <v>2600.0000000000014</v>
      </c>
      <c r="R1800" s="19">
        <f t="shared" si="115"/>
        <v>9.9999999999999982</v>
      </c>
    </row>
    <row r="1801" spans="2:18" ht="14.25" customHeight="1">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c r="O1801" s="13" t="b">
        <f t="shared" si="112"/>
        <v>0</v>
      </c>
      <c r="P1801" s="14">
        <f t="shared" si="113"/>
        <v>13125</v>
      </c>
      <c r="Q1801" s="14">
        <f t="shared" si="114"/>
        <v>4593.75</v>
      </c>
      <c r="R1801" s="19">
        <f t="shared" si="115"/>
        <v>10</v>
      </c>
    </row>
    <row r="1802" spans="2:18" ht="14.25" customHeight="1">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c r="O1802" s="13" t="b">
        <f t="shared" si="112"/>
        <v>0</v>
      </c>
      <c r="P1802" s="14">
        <f t="shared" si="113"/>
        <v>11875</v>
      </c>
      <c r="Q1802" s="14">
        <f t="shared" si="114"/>
        <v>5937.5</v>
      </c>
      <c r="R1802" s="19">
        <f t="shared" si="115"/>
        <v>10</v>
      </c>
    </row>
    <row r="1803" spans="2:18" ht="14.25" customHeight="1">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c r="O1803" s="13" t="b">
        <f t="shared" si="112"/>
        <v>0</v>
      </c>
      <c r="P1803" s="14">
        <f t="shared" si="113"/>
        <v>18125</v>
      </c>
      <c r="Q1803" s="14">
        <f t="shared" si="114"/>
        <v>7250</v>
      </c>
      <c r="R1803" s="19">
        <f t="shared" si="115"/>
        <v>10</v>
      </c>
    </row>
    <row r="1804" spans="2:18" ht="14.25" customHeight="1">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c r="O1804" s="13" t="b">
        <f t="shared" si="112"/>
        <v>0</v>
      </c>
      <c r="P1804" s="14">
        <f t="shared" si="113"/>
        <v>9375</v>
      </c>
      <c r="Q1804" s="14">
        <f t="shared" si="114"/>
        <v>3281.25</v>
      </c>
      <c r="R1804" s="19">
        <f t="shared" si="115"/>
        <v>10</v>
      </c>
    </row>
    <row r="1805" spans="2:18" ht="14.25" customHeight="1">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c r="O1805" s="13" t="b">
        <f t="shared" si="112"/>
        <v>0</v>
      </c>
      <c r="P1805" s="14">
        <f t="shared" si="113"/>
        <v>6375.0000000000009</v>
      </c>
      <c r="Q1805" s="14">
        <f t="shared" si="114"/>
        <v>2231.25</v>
      </c>
      <c r="R1805" s="19">
        <f t="shared" si="115"/>
        <v>10</v>
      </c>
    </row>
    <row r="1806" spans="2:18" ht="14.25" customHeight="1">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c r="O1806" s="13" t="b">
        <f t="shared" si="112"/>
        <v>0</v>
      </c>
      <c r="P1806" s="14">
        <f t="shared" si="113"/>
        <v>6000.0000000000018</v>
      </c>
      <c r="Q1806" s="14">
        <f t="shared" si="114"/>
        <v>2400.0000000000009</v>
      </c>
      <c r="R1806" s="19">
        <f t="shared" si="115"/>
        <v>10</v>
      </c>
    </row>
    <row r="1807" spans="2:18" ht="14.25" customHeight="1">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c r="O1807" s="13" t="b">
        <f t="shared" si="112"/>
        <v>0</v>
      </c>
      <c r="P1807" s="14">
        <f t="shared" si="113"/>
        <v>13125</v>
      </c>
      <c r="Q1807" s="14">
        <f t="shared" si="114"/>
        <v>4593.75</v>
      </c>
      <c r="R1807" s="19">
        <f t="shared" si="115"/>
        <v>10</v>
      </c>
    </row>
    <row r="1808" spans="2:18" ht="14.25" customHeight="1">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c r="O1808" s="13" t="b">
        <f t="shared" si="112"/>
        <v>0</v>
      </c>
      <c r="P1808" s="14">
        <f t="shared" si="113"/>
        <v>11250</v>
      </c>
      <c r="Q1808" s="14">
        <f t="shared" si="114"/>
        <v>5625</v>
      </c>
      <c r="R1808" s="19">
        <f t="shared" si="115"/>
        <v>10</v>
      </c>
    </row>
    <row r="1809" spans="2:18" ht="14.25" customHeight="1">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c r="O1809" s="13" t="b">
        <f t="shared" si="112"/>
        <v>0</v>
      </c>
      <c r="P1809" s="14">
        <f t="shared" si="113"/>
        <v>20100.000000000004</v>
      </c>
      <c r="Q1809" s="14">
        <f t="shared" si="114"/>
        <v>8040.0000000000018</v>
      </c>
      <c r="R1809" s="19">
        <f t="shared" si="115"/>
        <v>10</v>
      </c>
    </row>
    <row r="1810" spans="2:18" ht="14.25" customHeight="1">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c r="O1810" s="13" t="b">
        <f t="shared" si="112"/>
        <v>0</v>
      </c>
      <c r="P1810" s="14">
        <f t="shared" si="113"/>
        <v>10500.000000000002</v>
      </c>
      <c r="Q1810" s="14">
        <f t="shared" si="114"/>
        <v>3675.0000000000005</v>
      </c>
      <c r="R1810" s="19">
        <f t="shared" si="115"/>
        <v>9.9999999999999982</v>
      </c>
    </row>
    <row r="1811" spans="2:18" ht="14.25" customHeight="1">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c r="O1811" s="13" t="b">
        <f t="shared" si="112"/>
        <v>0</v>
      </c>
      <c r="P1811" s="14">
        <f t="shared" si="113"/>
        <v>8000.0000000000027</v>
      </c>
      <c r="Q1811" s="14">
        <f t="shared" si="114"/>
        <v>2800.0000000000009</v>
      </c>
      <c r="R1811" s="19">
        <f t="shared" si="115"/>
        <v>10</v>
      </c>
    </row>
    <row r="1812" spans="2:18" ht="14.25" customHeight="1">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c r="O1812" s="13" t="b">
        <f t="shared" si="112"/>
        <v>0</v>
      </c>
      <c r="P1812" s="14">
        <f t="shared" si="113"/>
        <v>6250</v>
      </c>
      <c r="Q1812" s="14">
        <f t="shared" si="114"/>
        <v>2500</v>
      </c>
      <c r="R1812" s="19">
        <f t="shared" si="115"/>
        <v>10</v>
      </c>
    </row>
    <row r="1813" spans="2:18" ht="14.25" customHeight="1">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c r="O1813" s="13" t="b">
        <f t="shared" si="112"/>
        <v>0</v>
      </c>
      <c r="P1813" s="14">
        <f t="shared" si="113"/>
        <v>12000</v>
      </c>
      <c r="Q1813" s="14">
        <f t="shared" si="114"/>
        <v>4200</v>
      </c>
      <c r="R1813" s="19">
        <f t="shared" si="115"/>
        <v>10</v>
      </c>
    </row>
    <row r="1814" spans="2:18" ht="14.25" customHeight="1">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c r="O1814" s="13" t="b">
        <f t="shared" si="112"/>
        <v>0</v>
      </c>
      <c r="P1814" s="14">
        <f t="shared" si="113"/>
        <v>12000.000000000002</v>
      </c>
      <c r="Q1814" s="14">
        <f t="shared" si="114"/>
        <v>6000.0000000000009</v>
      </c>
      <c r="R1814" s="19">
        <f t="shared" si="115"/>
        <v>10</v>
      </c>
    </row>
    <row r="1815" spans="2:18" ht="14.25" customHeight="1">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c r="O1815" s="13" t="b">
        <f t="shared" si="112"/>
        <v>0</v>
      </c>
      <c r="P1815" s="14">
        <f t="shared" si="113"/>
        <v>18750.000000000004</v>
      </c>
      <c r="Q1815" s="14">
        <f t="shared" si="114"/>
        <v>7500.0000000000018</v>
      </c>
      <c r="R1815" s="19">
        <f t="shared" si="115"/>
        <v>10</v>
      </c>
    </row>
    <row r="1816" spans="2:18" ht="14.25" customHeight="1">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c r="O1816" s="13" t="b">
        <f t="shared" si="112"/>
        <v>0</v>
      </c>
      <c r="P1816" s="14">
        <f t="shared" si="113"/>
        <v>8125.0000000000027</v>
      </c>
      <c r="Q1816" s="14">
        <f t="shared" si="114"/>
        <v>2843.7500000000009</v>
      </c>
      <c r="R1816" s="19">
        <f t="shared" si="115"/>
        <v>10</v>
      </c>
    </row>
    <row r="1817" spans="2:18" ht="14.25" customHeight="1">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c r="O1817" s="13" t="b">
        <f t="shared" si="112"/>
        <v>0</v>
      </c>
      <c r="P1817" s="14">
        <f t="shared" si="113"/>
        <v>4875.0000000000027</v>
      </c>
      <c r="Q1817" s="14">
        <f t="shared" si="114"/>
        <v>1706.2500000000009</v>
      </c>
      <c r="R1817" s="19">
        <f t="shared" si="115"/>
        <v>9.9999999999999982</v>
      </c>
    </row>
    <row r="1818" spans="2:18" ht="14.25" customHeight="1">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c r="O1818" s="13" t="b">
        <f t="shared" si="112"/>
        <v>0</v>
      </c>
      <c r="P1818" s="14">
        <f t="shared" si="113"/>
        <v>5000</v>
      </c>
      <c r="Q1818" s="14">
        <f t="shared" si="114"/>
        <v>2000</v>
      </c>
      <c r="R1818" s="19">
        <f t="shared" si="115"/>
        <v>10</v>
      </c>
    </row>
    <row r="1819" spans="2:18" ht="14.25" customHeight="1">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c r="O1819" s="13" t="b">
        <f t="shared" si="112"/>
        <v>0</v>
      </c>
      <c r="P1819" s="14">
        <f t="shared" si="113"/>
        <v>9625</v>
      </c>
      <c r="Q1819" s="14">
        <f t="shared" si="114"/>
        <v>3368.75</v>
      </c>
      <c r="R1819" s="19">
        <f t="shared" si="115"/>
        <v>10</v>
      </c>
    </row>
    <row r="1820" spans="2:18" ht="14.25" customHeight="1">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c r="O1820" s="13" t="b">
        <f t="shared" si="112"/>
        <v>0</v>
      </c>
      <c r="P1820" s="14">
        <f t="shared" si="113"/>
        <v>10000.000000000004</v>
      </c>
      <c r="Q1820" s="14">
        <f t="shared" si="114"/>
        <v>5000.0000000000018</v>
      </c>
      <c r="R1820" s="19">
        <f t="shared" si="115"/>
        <v>10</v>
      </c>
    </row>
    <row r="1821" spans="2:18" ht="14.25" customHeight="1">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c r="O1821" s="13" t="b">
        <f t="shared" si="112"/>
        <v>0</v>
      </c>
      <c r="P1821" s="14">
        <f t="shared" si="113"/>
        <v>23450</v>
      </c>
      <c r="Q1821" s="14">
        <f t="shared" si="114"/>
        <v>9380</v>
      </c>
      <c r="R1821" s="19">
        <f t="shared" si="115"/>
        <v>10</v>
      </c>
    </row>
    <row r="1822" spans="2:18" ht="14.25" customHeight="1">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c r="O1822" s="13" t="b">
        <f t="shared" si="112"/>
        <v>0</v>
      </c>
      <c r="P1822" s="14">
        <f t="shared" si="113"/>
        <v>11250.000000000004</v>
      </c>
      <c r="Q1822" s="14">
        <f t="shared" si="114"/>
        <v>3937.5000000000009</v>
      </c>
      <c r="R1822" s="19">
        <f t="shared" si="115"/>
        <v>10.000000000000002</v>
      </c>
    </row>
    <row r="1823" spans="2:18" ht="14.25" customHeight="1">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c r="O1823" s="13" t="b">
        <f t="shared" si="112"/>
        <v>0</v>
      </c>
      <c r="P1823" s="14">
        <f t="shared" si="113"/>
        <v>8750.0000000000018</v>
      </c>
      <c r="Q1823" s="14">
        <f t="shared" si="114"/>
        <v>3062.5000000000005</v>
      </c>
      <c r="R1823" s="19">
        <f t="shared" si="115"/>
        <v>10.000000000000002</v>
      </c>
    </row>
    <row r="1824" spans="2:18" ht="14.25" customHeight="1">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c r="O1824" s="13" t="b">
        <f t="shared" si="112"/>
        <v>0</v>
      </c>
      <c r="P1824" s="14">
        <f t="shared" si="113"/>
        <v>6875.0000000000018</v>
      </c>
      <c r="Q1824" s="14">
        <f t="shared" si="114"/>
        <v>2750.0000000000009</v>
      </c>
      <c r="R1824" s="19">
        <f t="shared" si="115"/>
        <v>10</v>
      </c>
    </row>
    <row r="1825" spans="2:18" ht="14.25" customHeight="1">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c r="O1825" s="13" t="b">
        <f t="shared" si="112"/>
        <v>0</v>
      </c>
      <c r="P1825" s="14">
        <f t="shared" si="113"/>
        <v>12000</v>
      </c>
      <c r="Q1825" s="14">
        <f t="shared" si="114"/>
        <v>4200</v>
      </c>
      <c r="R1825" s="19">
        <f t="shared" si="115"/>
        <v>10</v>
      </c>
    </row>
    <row r="1826" spans="2:18" ht="14.25" customHeight="1">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c r="O1826" s="13" t="b">
        <f t="shared" si="112"/>
        <v>0</v>
      </c>
      <c r="P1826" s="14">
        <f t="shared" si="113"/>
        <v>17999.999999999996</v>
      </c>
      <c r="Q1826" s="14">
        <f t="shared" si="114"/>
        <v>8999.9999999999982</v>
      </c>
      <c r="R1826" s="19">
        <f t="shared" si="115"/>
        <v>10</v>
      </c>
    </row>
    <row r="1827" spans="2:18" ht="14.25" customHeight="1">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c r="O1827" s="13" t="b">
        <f t="shared" si="112"/>
        <v>0</v>
      </c>
      <c r="P1827" s="14">
        <f t="shared" si="113"/>
        <v>19500.000000000004</v>
      </c>
      <c r="Q1827" s="14">
        <f t="shared" si="114"/>
        <v>7800.0000000000018</v>
      </c>
      <c r="R1827" s="19">
        <f t="shared" si="115"/>
        <v>10</v>
      </c>
    </row>
    <row r="1828" spans="2:18" ht="14.25" customHeight="1">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c r="O1828" s="13" t="b">
        <f t="shared" si="112"/>
        <v>0</v>
      </c>
      <c r="P1828" s="14">
        <f t="shared" si="113"/>
        <v>10000.000000000004</v>
      </c>
      <c r="Q1828" s="14">
        <f t="shared" si="114"/>
        <v>3500.0000000000009</v>
      </c>
      <c r="R1828" s="19">
        <f t="shared" si="115"/>
        <v>10.000000000000002</v>
      </c>
    </row>
    <row r="1829" spans="2:18" ht="14.25" customHeight="1">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c r="O1829" s="13" t="b">
        <f t="shared" si="112"/>
        <v>0</v>
      </c>
      <c r="P1829" s="14">
        <f t="shared" si="113"/>
        <v>8500.0000000000036</v>
      </c>
      <c r="Q1829" s="14">
        <f t="shared" si="114"/>
        <v>2975.0000000000009</v>
      </c>
      <c r="R1829" s="19">
        <f t="shared" si="115"/>
        <v>10</v>
      </c>
    </row>
    <row r="1830" spans="2:18" ht="14.25" customHeight="1">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c r="O1830" s="13" t="b">
        <f t="shared" si="112"/>
        <v>0</v>
      </c>
      <c r="P1830" s="14">
        <f t="shared" si="113"/>
        <v>8000.0000000000027</v>
      </c>
      <c r="Q1830" s="14">
        <f t="shared" si="114"/>
        <v>3200.0000000000014</v>
      </c>
      <c r="R1830" s="19">
        <f t="shared" si="115"/>
        <v>10</v>
      </c>
    </row>
    <row r="1831" spans="2:18" ht="14.25" customHeight="1">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c r="O1831" s="13" t="b">
        <f t="shared" si="112"/>
        <v>0</v>
      </c>
      <c r="P1831" s="14">
        <f t="shared" si="113"/>
        <v>14000</v>
      </c>
      <c r="Q1831" s="14">
        <f t="shared" si="114"/>
        <v>4900</v>
      </c>
      <c r="R1831" s="19">
        <f t="shared" si="115"/>
        <v>10</v>
      </c>
    </row>
    <row r="1832" spans="2:18" ht="14.25" customHeight="1">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c r="O1832" s="13" t="b">
        <f t="shared" si="112"/>
        <v>0</v>
      </c>
      <c r="P1832" s="14">
        <f t="shared" si="113"/>
        <v>23000</v>
      </c>
      <c r="Q1832" s="14">
        <f t="shared" si="114"/>
        <v>11500</v>
      </c>
      <c r="R1832" s="19">
        <f t="shared" si="115"/>
        <v>10</v>
      </c>
    </row>
    <row r="1833" spans="2:18" ht="14.25" customHeight="1">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c r="O1833" s="13" t="b">
        <f t="shared" si="112"/>
        <v>0</v>
      </c>
      <c r="P1833" s="14">
        <f t="shared" si="113"/>
        <v>28000</v>
      </c>
      <c r="Q1833" s="14">
        <f t="shared" si="114"/>
        <v>11200</v>
      </c>
      <c r="R1833" s="19">
        <f t="shared" si="115"/>
        <v>10</v>
      </c>
    </row>
    <row r="1834" spans="2:18" ht="14.25" customHeight="1">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c r="O1834" s="13" t="b">
        <f t="shared" si="112"/>
        <v>0</v>
      </c>
      <c r="P1834" s="14">
        <f t="shared" si="113"/>
        <v>16500.000000000007</v>
      </c>
      <c r="Q1834" s="14">
        <f t="shared" si="114"/>
        <v>5775.0000000000018</v>
      </c>
      <c r="R1834" s="19">
        <f t="shared" si="115"/>
        <v>10</v>
      </c>
    </row>
    <row r="1835" spans="2:18" ht="14.25" customHeight="1">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c r="O1835" s="13" t="b">
        <f t="shared" si="112"/>
        <v>0</v>
      </c>
      <c r="P1835" s="14">
        <f t="shared" si="113"/>
        <v>11875.000000000004</v>
      </c>
      <c r="Q1835" s="14">
        <f t="shared" si="114"/>
        <v>4156.2500000000009</v>
      </c>
      <c r="R1835" s="19">
        <f t="shared" si="115"/>
        <v>10</v>
      </c>
    </row>
    <row r="1836" spans="2:18" ht="14.25" customHeight="1">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c r="O1836" s="13" t="b">
        <f t="shared" si="112"/>
        <v>0</v>
      </c>
      <c r="P1836" s="14">
        <f t="shared" si="113"/>
        <v>10625.000000000004</v>
      </c>
      <c r="Q1836" s="14">
        <f t="shared" si="114"/>
        <v>4250.0000000000018</v>
      </c>
      <c r="R1836" s="19">
        <f t="shared" si="115"/>
        <v>10</v>
      </c>
    </row>
    <row r="1837" spans="2:18" ht="14.25" customHeight="1">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c r="O1837" s="13" t="b">
        <f t="shared" si="112"/>
        <v>0</v>
      </c>
      <c r="P1837" s="14">
        <f t="shared" si="113"/>
        <v>14875</v>
      </c>
      <c r="Q1837" s="14">
        <f t="shared" si="114"/>
        <v>5206.25</v>
      </c>
      <c r="R1837" s="19">
        <f t="shared" si="115"/>
        <v>10</v>
      </c>
    </row>
    <row r="1838" spans="2:18" ht="14.25" customHeight="1">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c r="O1838" s="13" t="b">
        <f t="shared" si="112"/>
        <v>0</v>
      </c>
      <c r="P1838" s="14">
        <f t="shared" si="113"/>
        <v>24000</v>
      </c>
      <c r="Q1838" s="14">
        <f t="shared" si="114"/>
        <v>12000</v>
      </c>
      <c r="R1838" s="19">
        <f t="shared" si="115"/>
        <v>10</v>
      </c>
    </row>
    <row r="1839" spans="2:18" ht="14.25" customHeight="1">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c r="O1839" s="13" t="b">
        <f t="shared" si="112"/>
        <v>0</v>
      </c>
      <c r="P1839" s="14">
        <f t="shared" si="113"/>
        <v>26250</v>
      </c>
      <c r="Q1839" s="14">
        <f t="shared" si="114"/>
        <v>10500</v>
      </c>
      <c r="R1839" s="19">
        <f t="shared" si="115"/>
        <v>10</v>
      </c>
    </row>
    <row r="1840" spans="2:18" ht="14.25" customHeight="1">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c r="O1840" s="13" t="b">
        <f t="shared" si="112"/>
        <v>0</v>
      </c>
      <c r="P1840" s="14">
        <f t="shared" si="113"/>
        <v>18375.000000000004</v>
      </c>
      <c r="Q1840" s="14">
        <f t="shared" si="114"/>
        <v>6431.2500000000009</v>
      </c>
      <c r="R1840" s="19">
        <f t="shared" si="115"/>
        <v>10</v>
      </c>
    </row>
    <row r="1841" spans="2:18" ht="14.25" customHeight="1">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c r="O1841" s="13" t="b">
        <f t="shared" si="112"/>
        <v>0</v>
      </c>
      <c r="P1841" s="14">
        <f t="shared" si="113"/>
        <v>13500.000000000002</v>
      </c>
      <c r="Q1841" s="14">
        <f t="shared" si="114"/>
        <v>4725</v>
      </c>
      <c r="R1841" s="19">
        <f t="shared" si="115"/>
        <v>10.000000000000002</v>
      </c>
    </row>
    <row r="1842" spans="2:18" ht="14.25" customHeight="1">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c r="O1842" s="13" t="b">
        <f t="shared" si="112"/>
        <v>0</v>
      </c>
      <c r="P1842" s="14">
        <f t="shared" si="113"/>
        <v>7500.0000000000027</v>
      </c>
      <c r="Q1842" s="14">
        <f t="shared" si="114"/>
        <v>3000.0000000000014</v>
      </c>
      <c r="R1842" s="19">
        <f t="shared" si="115"/>
        <v>10</v>
      </c>
    </row>
    <row r="1843" spans="2:18" ht="14.25" customHeight="1">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c r="O1843" s="13" t="b">
        <f t="shared" si="112"/>
        <v>0</v>
      </c>
      <c r="P1843" s="14">
        <f t="shared" si="113"/>
        <v>10500.000000000002</v>
      </c>
      <c r="Q1843" s="14">
        <f t="shared" si="114"/>
        <v>3675.0000000000005</v>
      </c>
      <c r="R1843" s="19">
        <f t="shared" si="115"/>
        <v>9.9999999999999982</v>
      </c>
    </row>
    <row r="1844" spans="2:18" ht="14.25" customHeight="1">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c r="O1844" s="13" t="b">
        <f t="shared" si="112"/>
        <v>0</v>
      </c>
      <c r="P1844" s="14">
        <f t="shared" si="113"/>
        <v>18375</v>
      </c>
      <c r="Q1844" s="14">
        <f t="shared" si="114"/>
        <v>9187.5</v>
      </c>
      <c r="R1844" s="19">
        <f t="shared" si="115"/>
        <v>10</v>
      </c>
    </row>
    <row r="1845" spans="2:18" ht="14.25" customHeight="1">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c r="O1845" s="13" t="b">
        <f t="shared" si="112"/>
        <v>0</v>
      </c>
      <c r="P1845" s="14">
        <f t="shared" si="113"/>
        <v>19500.000000000004</v>
      </c>
      <c r="Q1845" s="14">
        <f t="shared" si="114"/>
        <v>7800.0000000000018</v>
      </c>
      <c r="R1845" s="19">
        <f t="shared" si="115"/>
        <v>10</v>
      </c>
    </row>
    <row r="1846" spans="2:18" ht="14.25" customHeight="1">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c r="O1846" s="13" t="b">
        <f t="shared" si="112"/>
        <v>0</v>
      </c>
      <c r="P1846" s="14">
        <f t="shared" si="113"/>
        <v>11250.000000000005</v>
      </c>
      <c r="Q1846" s="14">
        <f t="shared" si="114"/>
        <v>3937.5000000000018</v>
      </c>
      <c r="R1846" s="19">
        <f t="shared" si="115"/>
        <v>9.9999999999999982</v>
      </c>
    </row>
    <row r="1847" spans="2:18" ht="14.25" customHeight="1">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c r="O1847" s="13" t="b">
        <f t="shared" si="112"/>
        <v>0</v>
      </c>
      <c r="P1847" s="14">
        <f t="shared" si="113"/>
        <v>3500.0000000000005</v>
      </c>
      <c r="Q1847" s="14">
        <f t="shared" si="114"/>
        <v>1225</v>
      </c>
      <c r="R1847" s="19">
        <f t="shared" si="115"/>
        <v>10.000000000000002</v>
      </c>
    </row>
    <row r="1848" spans="2:18" ht="14.25" customHeight="1">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c r="O1848" s="13" t="b">
        <f t="shared" si="112"/>
        <v>0</v>
      </c>
      <c r="P1848" s="14">
        <f t="shared" si="113"/>
        <v>3250.0000000000005</v>
      </c>
      <c r="Q1848" s="14">
        <f t="shared" si="114"/>
        <v>1300.0000000000002</v>
      </c>
      <c r="R1848" s="19">
        <f t="shared" si="115"/>
        <v>10.000000000000002</v>
      </c>
    </row>
    <row r="1849" spans="2:18" ht="14.25" customHeight="1">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c r="O1849" s="13" t="b">
        <f t="shared" si="112"/>
        <v>0</v>
      </c>
      <c r="P1849" s="14">
        <f t="shared" si="113"/>
        <v>6500</v>
      </c>
      <c r="Q1849" s="14">
        <f t="shared" si="114"/>
        <v>2275</v>
      </c>
      <c r="R1849" s="19">
        <f t="shared" si="115"/>
        <v>10</v>
      </c>
    </row>
    <row r="1850" spans="2:18" ht="14.25" customHeight="1">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c r="O1850" s="13" t="b">
        <f t="shared" si="112"/>
        <v>0</v>
      </c>
      <c r="P1850" s="14">
        <f t="shared" si="113"/>
        <v>10000.000000000004</v>
      </c>
      <c r="Q1850" s="14">
        <f t="shared" si="114"/>
        <v>5000.0000000000018</v>
      </c>
      <c r="R1850" s="19">
        <f t="shared" si="115"/>
        <v>10</v>
      </c>
    </row>
    <row r="1851" spans="2:18" ht="14.25" customHeight="1">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c r="O1851" s="13" t="b">
        <f t="shared" si="112"/>
        <v>0</v>
      </c>
      <c r="P1851" s="14">
        <f t="shared" si="113"/>
        <v>17250</v>
      </c>
      <c r="Q1851" s="14">
        <f t="shared" si="114"/>
        <v>6900</v>
      </c>
      <c r="R1851" s="19">
        <f t="shared" si="115"/>
        <v>10</v>
      </c>
    </row>
    <row r="1852" spans="2:18" ht="14.25" customHeight="1">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c r="O1852" s="13" t="b">
        <f t="shared" si="112"/>
        <v>0</v>
      </c>
      <c r="P1852" s="14">
        <f t="shared" si="113"/>
        <v>8000</v>
      </c>
      <c r="Q1852" s="14">
        <f t="shared" si="114"/>
        <v>2800</v>
      </c>
      <c r="R1852" s="19">
        <f t="shared" si="115"/>
        <v>10</v>
      </c>
    </row>
    <row r="1853" spans="2:18" ht="14.25" customHeight="1">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c r="O1853" s="13" t="b">
        <f t="shared" si="112"/>
        <v>0</v>
      </c>
      <c r="P1853" s="14">
        <f t="shared" si="113"/>
        <v>6000</v>
      </c>
      <c r="Q1853" s="14">
        <f t="shared" si="114"/>
        <v>2100</v>
      </c>
      <c r="R1853" s="19">
        <f t="shared" si="115"/>
        <v>10</v>
      </c>
    </row>
    <row r="1854" spans="2:18" ht="14.25" customHeight="1">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c r="O1854" s="13" t="b">
        <f t="shared" si="112"/>
        <v>0</v>
      </c>
      <c r="P1854" s="14">
        <f t="shared" si="113"/>
        <v>5500</v>
      </c>
      <c r="Q1854" s="14">
        <f t="shared" si="114"/>
        <v>2200</v>
      </c>
      <c r="R1854" s="19">
        <f t="shared" si="115"/>
        <v>10</v>
      </c>
    </row>
    <row r="1855" spans="2:18" ht="14.25" customHeight="1">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c r="O1855" s="13" t="b">
        <f t="shared" si="112"/>
        <v>0</v>
      </c>
      <c r="P1855" s="14">
        <f t="shared" si="113"/>
        <v>8250</v>
      </c>
      <c r="Q1855" s="14">
        <f t="shared" si="114"/>
        <v>2887.5</v>
      </c>
      <c r="R1855" s="19">
        <f t="shared" si="115"/>
        <v>9.9999999999999982</v>
      </c>
    </row>
    <row r="1856" spans="2:18" ht="14.25" customHeight="1">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c r="O1856" s="13" t="b">
        <f t="shared" si="112"/>
        <v>0</v>
      </c>
      <c r="P1856" s="14">
        <f t="shared" si="113"/>
        <v>13999.999999999996</v>
      </c>
      <c r="Q1856" s="14">
        <f t="shared" si="114"/>
        <v>6999.9999999999982</v>
      </c>
      <c r="R1856" s="19">
        <f t="shared" si="115"/>
        <v>10</v>
      </c>
    </row>
    <row r="1857" spans="2:18" ht="14.25" customHeight="1">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c r="O1857" s="13" t="b">
        <f t="shared" si="112"/>
        <v>0</v>
      </c>
      <c r="P1857" s="14">
        <f t="shared" si="113"/>
        <v>16500.000000000004</v>
      </c>
      <c r="Q1857" s="14">
        <f t="shared" si="114"/>
        <v>6600.0000000000018</v>
      </c>
      <c r="R1857" s="19">
        <f t="shared" si="115"/>
        <v>10</v>
      </c>
    </row>
    <row r="1858" spans="2:18" ht="14.25" customHeight="1">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c r="O1858" s="13" t="b">
        <f t="shared" si="112"/>
        <v>0</v>
      </c>
      <c r="P1858" s="14">
        <f t="shared" si="113"/>
        <v>8000.0000000000027</v>
      </c>
      <c r="Q1858" s="14">
        <f t="shared" si="114"/>
        <v>2800.0000000000009</v>
      </c>
      <c r="R1858" s="19">
        <f t="shared" si="115"/>
        <v>10</v>
      </c>
    </row>
    <row r="1859" spans="2:18" ht="14.25" customHeight="1">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c r="O1859" s="13" t="b">
        <f t="shared" si="112"/>
        <v>0</v>
      </c>
      <c r="P1859" s="14">
        <f t="shared" si="113"/>
        <v>6900.0000000000027</v>
      </c>
      <c r="Q1859" s="14">
        <f t="shared" si="114"/>
        <v>2415.0000000000009</v>
      </c>
      <c r="R1859" s="19">
        <f t="shared" si="115"/>
        <v>10</v>
      </c>
    </row>
    <row r="1860" spans="2:18" ht="14.25" customHeight="1">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c r="O1860" s="13" t="b">
        <f t="shared" si="112"/>
        <v>0</v>
      </c>
      <c r="P1860" s="14">
        <f t="shared" si="113"/>
        <v>7500.0000000000027</v>
      </c>
      <c r="Q1860" s="14">
        <f t="shared" si="114"/>
        <v>3000.0000000000014</v>
      </c>
      <c r="R1860" s="19">
        <f t="shared" si="115"/>
        <v>10</v>
      </c>
    </row>
    <row r="1861" spans="2:18" ht="14.25" customHeight="1">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c r="O1861" s="13" t="b">
        <f t="shared" si="112"/>
        <v>0</v>
      </c>
      <c r="P1861" s="14">
        <f t="shared" si="113"/>
        <v>14000</v>
      </c>
      <c r="Q1861" s="14">
        <f t="shared" si="114"/>
        <v>4900</v>
      </c>
      <c r="R1861" s="19">
        <f t="shared" si="115"/>
        <v>10</v>
      </c>
    </row>
    <row r="1862" spans="2:18" ht="14.25" customHeight="1">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c r="O1862" s="13" t="b">
        <f t="shared" si="112"/>
        <v>0</v>
      </c>
      <c r="P1862" s="14">
        <f t="shared" si="113"/>
        <v>20249.999999999993</v>
      </c>
      <c r="Q1862" s="14">
        <f t="shared" si="114"/>
        <v>10124.999999999996</v>
      </c>
      <c r="R1862" s="19">
        <f t="shared" si="115"/>
        <v>10</v>
      </c>
    </row>
    <row r="1863" spans="2:18" ht="14.25" customHeight="1">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c r="O1863" s="13" t="b">
        <f t="shared" ref="O1863:O1926" si="116">ROUND(I1863*J1863,2)=ROUND(K1863,2)</f>
        <v>0</v>
      </c>
      <c r="P1863" s="14">
        <f t="shared" ref="P1863:P1926" si="117">I1863*J1863</f>
        <v>28000</v>
      </c>
      <c r="Q1863" s="14">
        <f t="shared" ref="Q1863:Q1926" si="118">P1863*M1863</f>
        <v>11200</v>
      </c>
      <c r="R1863" s="19">
        <f t="shared" ref="R1863:R1926" si="119">L1863/(P1863*M1863)</f>
        <v>10</v>
      </c>
    </row>
    <row r="1864" spans="2:18" ht="14.25" customHeight="1">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c r="O1864" s="13" t="b">
        <f t="shared" si="116"/>
        <v>0</v>
      </c>
      <c r="P1864" s="14">
        <f t="shared" si="117"/>
        <v>15000.000000000002</v>
      </c>
      <c r="Q1864" s="14">
        <f t="shared" si="118"/>
        <v>5250</v>
      </c>
      <c r="R1864" s="19">
        <f t="shared" si="119"/>
        <v>10.000000000000002</v>
      </c>
    </row>
    <row r="1865" spans="2:18" ht="14.25" customHeight="1">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c r="O1865" s="13" t="b">
        <f t="shared" si="116"/>
        <v>0</v>
      </c>
      <c r="P1865" s="14">
        <f t="shared" si="117"/>
        <v>13500.000000000002</v>
      </c>
      <c r="Q1865" s="14">
        <f t="shared" si="118"/>
        <v>4725</v>
      </c>
      <c r="R1865" s="19">
        <f t="shared" si="119"/>
        <v>10.000000000000002</v>
      </c>
    </row>
    <row r="1866" spans="2:18" ht="14.25" customHeight="1">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c r="O1866" s="13" t="b">
        <f t="shared" si="116"/>
        <v>0</v>
      </c>
      <c r="P1866" s="14">
        <f t="shared" si="117"/>
        <v>12000.000000000002</v>
      </c>
      <c r="Q1866" s="14">
        <f t="shared" si="118"/>
        <v>4800.0000000000009</v>
      </c>
      <c r="R1866" s="19">
        <f t="shared" si="119"/>
        <v>10</v>
      </c>
    </row>
    <row r="1867" spans="2:18" ht="14.25" customHeight="1">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c r="O1867" s="13" t="b">
        <f t="shared" si="116"/>
        <v>0</v>
      </c>
      <c r="P1867" s="14">
        <f t="shared" si="117"/>
        <v>16000</v>
      </c>
      <c r="Q1867" s="14">
        <f t="shared" si="118"/>
        <v>5600</v>
      </c>
      <c r="R1867" s="19">
        <f t="shared" si="119"/>
        <v>10</v>
      </c>
    </row>
    <row r="1868" spans="2:18" ht="14.25" customHeight="1">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c r="O1868" s="13" t="b">
        <f t="shared" si="116"/>
        <v>0</v>
      </c>
      <c r="P1868" s="14">
        <f t="shared" si="117"/>
        <v>22499.999999999993</v>
      </c>
      <c r="Q1868" s="14">
        <f t="shared" si="118"/>
        <v>11249.999999999996</v>
      </c>
      <c r="R1868" s="19">
        <f t="shared" si="119"/>
        <v>10</v>
      </c>
    </row>
    <row r="1869" spans="2:18" ht="14.25" customHeight="1">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c r="O1869" s="13" t="b">
        <f t="shared" si="116"/>
        <v>0</v>
      </c>
      <c r="P1869" s="14">
        <f t="shared" si="117"/>
        <v>10500.000000000002</v>
      </c>
      <c r="Q1869" s="14">
        <f t="shared" si="118"/>
        <v>3675.0000000000005</v>
      </c>
      <c r="R1869" s="19">
        <f t="shared" si="119"/>
        <v>9.9999999999999982</v>
      </c>
    </row>
    <row r="1870" spans="2:18" ht="14.25" customHeight="1">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c r="O1870" s="13" t="b">
        <f t="shared" si="116"/>
        <v>0</v>
      </c>
      <c r="P1870" s="14">
        <f t="shared" si="117"/>
        <v>14000</v>
      </c>
      <c r="Q1870" s="14">
        <f t="shared" si="118"/>
        <v>4900</v>
      </c>
      <c r="R1870" s="19">
        <f t="shared" si="119"/>
        <v>10</v>
      </c>
    </row>
    <row r="1871" spans="2:18" ht="14.25" customHeight="1">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c r="O1871" s="13" t="b">
        <f t="shared" si="116"/>
        <v>0</v>
      </c>
      <c r="P1871" s="14">
        <f t="shared" si="117"/>
        <v>14000</v>
      </c>
      <c r="Q1871" s="14">
        <f t="shared" si="118"/>
        <v>4900</v>
      </c>
      <c r="R1871" s="19">
        <f t="shared" si="119"/>
        <v>10</v>
      </c>
    </row>
    <row r="1872" spans="2:18" ht="14.25" customHeight="1">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c r="O1872" s="13" t="b">
        <f t="shared" si="116"/>
        <v>0</v>
      </c>
      <c r="P1872" s="14">
        <f t="shared" si="117"/>
        <v>8000</v>
      </c>
      <c r="Q1872" s="14">
        <f t="shared" si="118"/>
        <v>2800</v>
      </c>
      <c r="R1872" s="19">
        <f t="shared" si="119"/>
        <v>10</v>
      </c>
    </row>
    <row r="1873" spans="2:18" ht="14.25" customHeight="1">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c r="O1873" s="13" t="b">
        <f t="shared" si="116"/>
        <v>0</v>
      </c>
      <c r="P1873" s="14">
        <f t="shared" si="117"/>
        <v>6750.0000000000009</v>
      </c>
      <c r="Q1873" s="14">
        <f t="shared" si="118"/>
        <v>2700.0000000000005</v>
      </c>
      <c r="R1873" s="19">
        <f t="shared" si="119"/>
        <v>10.000000000000002</v>
      </c>
    </row>
    <row r="1874" spans="2:18" ht="14.25" customHeight="1">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c r="O1874" s="13" t="b">
        <f t="shared" si="116"/>
        <v>0</v>
      </c>
      <c r="P1874" s="14">
        <f t="shared" si="117"/>
        <v>16000</v>
      </c>
      <c r="Q1874" s="14">
        <f t="shared" si="118"/>
        <v>4800</v>
      </c>
      <c r="R1874" s="19">
        <f t="shared" si="119"/>
        <v>10</v>
      </c>
    </row>
    <row r="1875" spans="2:18" ht="14.25" customHeight="1">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c r="O1875" s="13" t="b">
        <f t="shared" si="116"/>
        <v>0</v>
      </c>
      <c r="P1875" s="14">
        <f t="shared" si="117"/>
        <v>13500.000000000002</v>
      </c>
      <c r="Q1875" s="14">
        <f t="shared" si="118"/>
        <v>4725</v>
      </c>
      <c r="R1875" s="19">
        <f t="shared" si="119"/>
        <v>10.000000000000002</v>
      </c>
    </row>
    <row r="1876" spans="2:18" ht="14.25" customHeight="1">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c r="O1876" s="13" t="b">
        <f t="shared" si="116"/>
        <v>0</v>
      </c>
      <c r="P1876" s="14">
        <f t="shared" si="117"/>
        <v>14000</v>
      </c>
      <c r="Q1876" s="14">
        <f t="shared" si="118"/>
        <v>4900</v>
      </c>
      <c r="R1876" s="19">
        <f t="shared" si="119"/>
        <v>10</v>
      </c>
    </row>
    <row r="1877" spans="2:18" ht="14.25" customHeight="1">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c r="O1877" s="13" t="b">
        <f t="shared" si="116"/>
        <v>0</v>
      </c>
      <c r="P1877" s="14">
        <f t="shared" si="117"/>
        <v>14000</v>
      </c>
      <c r="Q1877" s="14">
        <f t="shared" si="118"/>
        <v>4900</v>
      </c>
      <c r="R1877" s="19">
        <f t="shared" si="119"/>
        <v>10</v>
      </c>
    </row>
    <row r="1878" spans="2:18" ht="14.25" customHeight="1">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c r="O1878" s="13" t="b">
        <f t="shared" si="116"/>
        <v>0</v>
      </c>
      <c r="P1878" s="14">
        <f t="shared" si="117"/>
        <v>8000</v>
      </c>
      <c r="Q1878" s="14">
        <f t="shared" si="118"/>
        <v>2800</v>
      </c>
      <c r="R1878" s="19">
        <f t="shared" si="119"/>
        <v>10</v>
      </c>
    </row>
    <row r="1879" spans="2:18" ht="14.25" customHeight="1">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c r="O1879" s="13" t="b">
        <f t="shared" si="116"/>
        <v>0</v>
      </c>
      <c r="P1879" s="14">
        <f t="shared" si="117"/>
        <v>5625.0000000000009</v>
      </c>
      <c r="Q1879" s="14">
        <f t="shared" si="118"/>
        <v>2250.0000000000005</v>
      </c>
      <c r="R1879" s="19">
        <f t="shared" si="119"/>
        <v>10</v>
      </c>
    </row>
    <row r="1880" spans="2:18" ht="14.25" customHeight="1">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c r="O1880" s="13" t="b">
        <f t="shared" si="116"/>
        <v>0</v>
      </c>
      <c r="P1880" s="14">
        <f t="shared" si="117"/>
        <v>13000</v>
      </c>
      <c r="Q1880" s="14">
        <f t="shared" si="118"/>
        <v>3900</v>
      </c>
      <c r="R1880" s="19">
        <f t="shared" si="119"/>
        <v>10</v>
      </c>
    </row>
    <row r="1881" spans="2:18" ht="14.25" customHeight="1">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c r="O1881" s="13" t="b">
        <f t="shared" si="116"/>
        <v>0</v>
      </c>
      <c r="P1881" s="14">
        <f t="shared" si="117"/>
        <v>19000</v>
      </c>
      <c r="Q1881" s="14">
        <f t="shared" si="118"/>
        <v>6650</v>
      </c>
      <c r="R1881" s="19">
        <f t="shared" si="119"/>
        <v>10</v>
      </c>
    </row>
    <row r="1882" spans="2:18" ht="14.25" customHeight="1">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c r="O1882" s="13" t="b">
        <f t="shared" si="116"/>
        <v>0</v>
      </c>
      <c r="P1882" s="14">
        <f t="shared" si="117"/>
        <v>16250</v>
      </c>
      <c r="Q1882" s="14">
        <f t="shared" si="118"/>
        <v>5687.5</v>
      </c>
      <c r="R1882" s="19">
        <f t="shared" si="119"/>
        <v>10</v>
      </c>
    </row>
    <row r="1883" spans="2:18" ht="14.25" customHeight="1">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c r="O1883" s="13" t="b">
        <f t="shared" si="116"/>
        <v>0</v>
      </c>
      <c r="P1883" s="14">
        <f t="shared" si="117"/>
        <v>19249.999999999996</v>
      </c>
      <c r="Q1883" s="14">
        <f t="shared" si="118"/>
        <v>6737.4999999999982</v>
      </c>
      <c r="R1883" s="19">
        <f t="shared" si="119"/>
        <v>10</v>
      </c>
    </row>
    <row r="1884" spans="2:18" ht="14.25" customHeight="1">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c r="O1884" s="13" t="b">
        <f t="shared" si="116"/>
        <v>0</v>
      </c>
      <c r="P1884" s="14">
        <f t="shared" si="117"/>
        <v>12500</v>
      </c>
      <c r="Q1884" s="14">
        <f t="shared" si="118"/>
        <v>4375</v>
      </c>
      <c r="R1884" s="19">
        <f t="shared" si="119"/>
        <v>10</v>
      </c>
    </row>
    <row r="1885" spans="2:18" ht="14.25" customHeight="1">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c r="O1885" s="13" t="b">
        <f t="shared" si="116"/>
        <v>0</v>
      </c>
      <c r="P1885" s="14">
        <f t="shared" si="117"/>
        <v>5500.0000000000009</v>
      </c>
      <c r="Q1885" s="14">
        <f t="shared" si="118"/>
        <v>2200.0000000000005</v>
      </c>
      <c r="R1885" s="19">
        <f t="shared" si="119"/>
        <v>10</v>
      </c>
    </row>
    <row r="1886" spans="2:18" ht="14.25" customHeight="1">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c r="O1886" s="13" t="b">
        <f t="shared" si="116"/>
        <v>0</v>
      </c>
      <c r="P1886" s="14">
        <f t="shared" si="117"/>
        <v>15000</v>
      </c>
      <c r="Q1886" s="14">
        <f t="shared" si="118"/>
        <v>4500</v>
      </c>
      <c r="R1886" s="19">
        <f t="shared" si="119"/>
        <v>10</v>
      </c>
    </row>
    <row r="1887" spans="2:18" ht="14.25" customHeight="1">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c r="O1887" s="13" t="b">
        <f t="shared" si="116"/>
        <v>0</v>
      </c>
      <c r="P1887" s="14">
        <f t="shared" si="117"/>
        <v>26125.000000000004</v>
      </c>
      <c r="Q1887" s="14">
        <f t="shared" si="118"/>
        <v>9143.75</v>
      </c>
      <c r="R1887" s="19">
        <f t="shared" si="119"/>
        <v>10</v>
      </c>
    </row>
    <row r="1888" spans="2:18" ht="14.25" customHeight="1">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c r="O1888" s="13" t="b">
        <f t="shared" si="116"/>
        <v>0</v>
      </c>
      <c r="P1888" s="14">
        <f t="shared" si="117"/>
        <v>16500.000000000004</v>
      </c>
      <c r="Q1888" s="14">
        <f t="shared" si="118"/>
        <v>5775.0000000000009</v>
      </c>
      <c r="R1888" s="19">
        <f t="shared" si="119"/>
        <v>10</v>
      </c>
    </row>
    <row r="1889" spans="2:18" ht="14.25" customHeight="1">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c r="O1889" s="13" t="b">
        <f t="shared" si="116"/>
        <v>0</v>
      </c>
      <c r="P1889" s="14">
        <f t="shared" si="117"/>
        <v>19500.000000000004</v>
      </c>
      <c r="Q1889" s="14">
        <f t="shared" si="118"/>
        <v>6825.0000000000009</v>
      </c>
      <c r="R1889" s="19">
        <f t="shared" si="119"/>
        <v>9.9999999999999982</v>
      </c>
    </row>
    <row r="1890" spans="2:18" ht="14.25" customHeight="1">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c r="O1890" s="13" t="b">
        <f t="shared" si="116"/>
        <v>0</v>
      </c>
      <c r="P1890" s="14">
        <f t="shared" si="117"/>
        <v>10125.000000000002</v>
      </c>
      <c r="Q1890" s="14">
        <f t="shared" si="118"/>
        <v>3543.7500000000005</v>
      </c>
      <c r="R1890" s="19">
        <f t="shared" si="119"/>
        <v>9.9999999999999982</v>
      </c>
    </row>
    <row r="1891" spans="2:18" ht="14.25" customHeight="1">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c r="O1891" s="13" t="b">
        <f t="shared" si="116"/>
        <v>0</v>
      </c>
      <c r="P1891" s="14">
        <f t="shared" si="117"/>
        <v>6250.0000000000018</v>
      </c>
      <c r="Q1891" s="14">
        <f t="shared" si="118"/>
        <v>2500.0000000000009</v>
      </c>
      <c r="R1891" s="19">
        <f t="shared" si="119"/>
        <v>10</v>
      </c>
    </row>
    <row r="1892" spans="2:18" ht="14.25" customHeight="1">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c r="O1892" s="13" t="b">
        <f t="shared" si="116"/>
        <v>0</v>
      </c>
      <c r="P1892" s="14">
        <f t="shared" si="117"/>
        <v>19500.000000000004</v>
      </c>
      <c r="Q1892" s="14">
        <f t="shared" si="118"/>
        <v>5850.0000000000009</v>
      </c>
      <c r="R1892" s="19">
        <f t="shared" si="119"/>
        <v>10</v>
      </c>
    </row>
    <row r="1893" spans="2:18" ht="14.25" customHeight="1">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c r="O1893" s="13" t="b">
        <f t="shared" si="116"/>
        <v>0</v>
      </c>
      <c r="P1893" s="14">
        <f t="shared" si="117"/>
        <v>25000</v>
      </c>
      <c r="Q1893" s="14">
        <f t="shared" si="118"/>
        <v>8750</v>
      </c>
      <c r="R1893" s="19">
        <f t="shared" si="119"/>
        <v>10</v>
      </c>
    </row>
    <row r="1894" spans="2:18" ht="14.25" customHeight="1">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c r="O1894" s="13" t="b">
        <f t="shared" si="116"/>
        <v>0</v>
      </c>
      <c r="P1894" s="14">
        <f t="shared" si="117"/>
        <v>19250.000000000004</v>
      </c>
      <c r="Q1894" s="14">
        <f t="shared" si="118"/>
        <v>6737.5000000000009</v>
      </c>
      <c r="R1894" s="19">
        <f t="shared" si="119"/>
        <v>9.9999999999999982</v>
      </c>
    </row>
    <row r="1895" spans="2:18" ht="14.25" customHeight="1">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c r="O1895" s="13" t="b">
        <f t="shared" si="116"/>
        <v>0</v>
      </c>
      <c r="P1895" s="14">
        <f t="shared" si="117"/>
        <v>19250.000000000004</v>
      </c>
      <c r="Q1895" s="14">
        <f t="shared" si="118"/>
        <v>6737.5000000000009</v>
      </c>
      <c r="R1895" s="19">
        <f t="shared" si="119"/>
        <v>9.9999999999999982</v>
      </c>
    </row>
    <row r="1896" spans="2:18" ht="14.25" customHeight="1">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c r="O1896" s="13" t="b">
        <f t="shared" si="116"/>
        <v>0</v>
      </c>
      <c r="P1896" s="14">
        <f t="shared" si="117"/>
        <v>13750</v>
      </c>
      <c r="Q1896" s="14">
        <f t="shared" si="118"/>
        <v>4812.5</v>
      </c>
      <c r="R1896" s="19">
        <f t="shared" si="119"/>
        <v>10</v>
      </c>
    </row>
    <row r="1897" spans="2:18" ht="14.25" customHeight="1">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c r="O1897" s="13" t="b">
        <f t="shared" si="116"/>
        <v>0</v>
      </c>
      <c r="P1897" s="14">
        <f t="shared" si="117"/>
        <v>7874.9999999999991</v>
      </c>
      <c r="Q1897" s="14">
        <f t="shared" si="118"/>
        <v>3150</v>
      </c>
      <c r="R1897" s="19">
        <f t="shared" si="119"/>
        <v>9.9999999999999982</v>
      </c>
    </row>
    <row r="1898" spans="2:18" ht="14.25" customHeight="1">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c r="O1898" s="13" t="b">
        <f t="shared" si="116"/>
        <v>0</v>
      </c>
      <c r="P1898" s="14">
        <f t="shared" si="117"/>
        <v>31500</v>
      </c>
      <c r="Q1898" s="14">
        <f t="shared" si="118"/>
        <v>9450</v>
      </c>
      <c r="R1898" s="19">
        <f t="shared" si="119"/>
        <v>10</v>
      </c>
    </row>
    <row r="1899" spans="2:18" ht="14.25" customHeight="1">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c r="O1899" s="13" t="b">
        <f t="shared" si="116"/>
        <v>0</v>
      </c>
      <c r="P1899" s="14">
        <f t="shared" si="117"/>
        <v>42624.999999999993</v>
      </c>
      <c r="Q1899" s="14">
        <f t="shared" si="118"/>
        <v>14918.749999999996</v>
      </c>
      <c r="R1899" s="19">
        <f t="shared" si="119"/>
        <v>10</v>
      </c>
    </row>
    <row r="1900" spans="2:18" ht="14.25" customHeight="1">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c r="O1900" s="13" t="b">
        <f t="shared" si="116"/>
        <v>0</v>
      </c>
      <c r="P1900" s="14">
        <f t="shared" si="117"/>
        <v>42249.999999999993</v>
      </c>
      <c r="Q1900" s="14">
        <f t="shared" si="118"/>
        <v>14787.499999999996</v>
      </c>
      <c r="R1900" s="19">
        <f t="shared" si="119"/>
        <v>9.9999999999999982</v>
      </c>
    </row>
    <row r="1901" spans="2:18" ht="14.25" customHeight="1">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c r="O1901" s="13" t="b">
        <f t="shared" si="116"/>
        <v>0</v>
      </c>
      <c r="P1901" s="14">
        <f t="shared" si="117"/>
        <v>52000</v>
      </c>
      <c r="Q1901" s="14">
        <f t="shared" si="118"/>
        <v>18200</v>
      </c>
      <c r="R1901" s="19">
        <f t="shared" si="119"/>
        <v>10</v>
      </c>
    </row>
    <row r="1902" spans="2:18" ht="14.25" customHeight="1">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c r="O1902" s="13" t="b">
        <f t="shared" si="116"/>
        <v>0</v>
      </c>
      <c r="P1902" s="14">
        <f t="shared" si="117"/>
        <v>42000</v>
      </c>
      <c r="Q1902" s="14">
        <f t="shared" si="118"/>
        <v>14699.999999999998</v>
      </c>
      <c r="R1902" s="19">
        <f t="shared" si="119"/>
        <v>10.000000000000002</v>
      </c>
    </row>
    <row r="1903" spans="2:18" ht="14.25" customHeight="1">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c r="O1903" s="13" t="b">
        <f t="shared" si="116"/>
        <v>0</v>
      </c>
      <c r="P1903" s="14">
        <f t="shared" si="117"/>
        <v>36000</v>
      </c>
      <c r="Q1903" s="14">
        <f t="shared" si="118"/>
        <v>14400</v>
      </c>
      <c r="R1903" s="19">
        <f t="shared" si="119"/>
        <v>10</v>
      </c>
    </row>
    <row r="1904" spans="2:18" ht="14.25" customHeight="1">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c r="O1904" s="13" t="b">
        <f t="shared" si="116"/>
        <v>0</v>
      </c>
      <c r="P1904" s="14">
        <f t="shared" si="117"/>
        <v>73500</v>
      </c>
      <c r="Q1904" s="14">
        <f t="shared" si="118"/>
        <v>22050</v>
      </c>
      <c r="R1904" s="19">
        <f t="shared" si="119"/>
        <v>10</v>
      </c>
    </row>
    <row r="1905" spans="2:18" ht="14.25" customHeight="1">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c r="O1905" s="13" t="b">
        <f t="shared" si="116"/>
        <v>0</v>
      </c>
      <c r="P1905" s="14">
        <f t="shared" si="117"/>
        <v>72250</v>
      </c>
      <c r="Q1905" s="14">
        <f t="shared" si="118"/>
        <v>25287.5</v>
      </c>
      <c r="R1905" s="19">
        <f t="shared" si="119"/>
        <v>9.9999999999999982</v>
      </c>
    </row>
    <row r="1906" spans="2:18" ht="14.25" customHeight="1">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c r="O1906" s="13" t="b">
        <f t="shared" si="116"/>
        <v>0</v>
      </c>
      <c r="P1906" s="14">
        <f t="shared" si="117"/>
        <v>63000</v>
      </c>
      <c r="Q1906" s="14">
        <f t="shared" si="118"/>
        <v>22050</v>
      </c>
      <c r="R1906" s="19">
        <f t="shared" si="119"/>
        <v>10</v>
      </c>
    </row>
    <row r="1907" spans="2:18" ht="14.25" customHeight="1">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c r="O1907" s="13" t="b">
        <f t="shared" si="116"/>
        <v>0</v>
      </c>
      <c r="P1907" s="14">
        <f t="shared" si="117"/>
        <v>58500</v>
      </c>
      <c r="Q1907" s="14">
        <f t="shared" si="118"/>
        <v>20475</v>
      </c>
      <c r="R1907" s="19">
        <f t="shared" si="119"/>
        <v>10</v>
      </c>
    </row>
    <row r="1908" spans="2:18" ht="14.25" customHeight="1">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c r="O1908" s="13" t="b">
        <f t="shared" si="116"/>
        <v>0</v>
      </c>
      <c r="P1908" s="14">
        <f t="shared" si="117"/>
        <v>46750</v>
      </c>
      <c r="Q1908" s="14">
        <f t="shared" si="118"/>
        <v>16362.499999999998</v>
      </c>
      <c r="R1908" s="19">
        <f t="shared" si="119"/>
        <v>10.000000000000002</v>
      </c>
    </row>
    <row r="1909" spans="2:18" ht="14.25" customHeight="1">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c r="O1909" s="13" t="b">
        <f t="shared" si="116"/>
        <v>0</v>
      </c>
      <c r="P1909" s="14">
        <f t="shared" si="117"/>
        <v>54000</v>
      </c>
      <c r="Q1909" s="14">
        <f t="shared" si="118"/>
        <v>21600</v>
      </c>
      <c r="R1909" s="19">
        <f t="shared" si="119"/>
        <v>10</v>
      </c>
    </row>
    <row r="1910" spans="2:18" ht="14.25" customHeight="1">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c r="O1910" s="13" t="b">
        <f t="shared" si="116"/>
        <v>0</v>
      </c>
      <c r="P1910" s="14">
        <f t="shared" si="117"/>
        <v>63000</v>
      </c>
      <c r="Q1910" s="14">
        <f t="shared" si="118"/>
        <v>18900</v>
      </c>
      <c r="R1910" s="19">
        <f t="shared" si="119"/>
        <v>10</v>
      </c>
    </row>
    <row r="1911" spans="2:18" ht="14.25" customHeight="1">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c r="O1911" s="13" t="b">
        <f t="shared" si="116"/>
        <v>0</v>
      </c>
      <c r="P1911" s="14">
        <f t="shared" si="117"/>
        <v>72000</v>
      </c>
      <c r="Q1911" s="14">
        <f t="shared" si="118"/>
        <v>25200</v>
      </c>
      <c r="R1911" s="19">
        <f t="shared" si="119"/>
        <v>9.9999999999999982</v>
      </c>
    </row>
    <row r="1912" spans="2:18" ht="14.25" customHeight="1">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c r="O1912" s="13" t="b">
        <f t="shared" si="116"/>
        <v>0</v>
      </c>
      <c r="P1912" s="14">
        <f t="shared" si="117"/>
        <v>62000</v>
      </c>
      <c r="Q1912" s="14">
        <f t="shared" si="118"/>
        <v>21700</v>
      </c>
      <c r="R1912" s="19">
        <f t="shared" si="119"/>
        <v>10</v>
      </c>
    </row>
    <row r="1913" spans="2:18" ht="14.25" customHeight="1">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c r="O1913" s="13" t="b">
        <f t="shared" si="116"/>
        <v>0</v>
      </c>
      <c r="P1913" s="14">
        <f t="shared" si="117"/>
        <v>45500</v>
      </c>
      <c r="Q1913" s="14">
        <f t="shared" si="118"/>
        <v>15924.999999999998</v>
      </c>
      <c r="R1913" s="19">
        <f t="shared" si="119"/>
        <v>10.000000000000002</v>
      </c>
    </row>
    <row r="1914" spans="2:18" ht="14.25" customHeight="1">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c r="O1914" s="13" t="b">
        <f t="shared" si="116"/>
        <v>0</v>
      </c>
      <c r="P1914" s="14">
        <f t="shared" si="117"/>
        <v>29750</v>
      </c>
      <c r="Q1914" s="14">
        <f t="shared" si="118"/>
        <v>10412.5</v>
      </c>
      <c r="R1914" s="19">
        <f t="shared" si="119"/>
        <v>10</v>
      </c>
    </row>
    <row r="1915" spans="2:18" ht="14.25" customHeight="1">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c r="O1915" s="13" t="b">
        <f t="shared" si="116"/>
        <v>0</v>
      </c>
      <c r="P1915" s="14">
        <f t="shared" si="117"/>
        <v>29750</v>
      </c>
      <c r="Q1915" s="14">
        <f t="shared" si="118"/>
        <v>11900</v>
      </c>
      <c r="R1915" s="19">
        <f t="shared" si="119"/>
        <v>10</v>
      </c>
    </row>
    <row r="1916" spans="2:18" ht="14.25" customHeight="1">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c r="O1916" s="13" t="b">
        <f t="shared" si="116"/>
        <v>0</v>
      </c>
      <c r="P1916" s="14">
        <f t="shared" si="117"/>
        <v>18750</v>
      </c>
      <c r="Q1916" s="14">
        <f t="shared" si="118"/>
        <v>5625</v>
      </c>
      <c r="R1916" s="19">
        <f t="shared" si="119"/>
        <v>10</v>
      </c>
    </row>
    <row r="1917" spans="2:18" ht="14.25" customHeight="1">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c r="O1917" s="13" t="b">
        <f t="shared" si="116"/>
        <v>0</v>
      </c>
      <c r="P1917" s="14">
        <f t="shared" si="117"/>
        <v>22500.000000000007</v>
      </c>
      <c r="Q1917" s="14">
        <f t="shared" si="118"/>
        <v>7875.0000000000018</v>
      </c>
      <c r="R1917" s="19">
        <f t="shared" si="119"/>
        <v>10</v>
      </c>
    </row>
    <row r="1918" spans="2:18" ht="14.25" customHeight="1">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c r="O1918" s="13" t="b">
        <f t="shared" si="116"/>
        <v>0</v>
      </c>
      <c r="P1918" s="14">
        <f t="shared" si="117"/>
        <v>24750.000000000007</v>
      </c>
      <c r="Q1918" s="14">
        <f t="shared" si="118"/>
        <v>8662.5000000000018</v>
      </c>
      <c r="R1918" s="19">
        <f t="shared" si="119"/>
        <v>10</v>
      </c>
    </row>
    <row r="1919" spans="2:18" ht="14.25" customHeight="1">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c r="O1919" s="13" t="b">
        <f t="shared" si="116"/>
        <v>0</v>
      </c>
      <c r="P1919" s="14">
        <f t="shared" si="117"/>
        <v>12500.000000000004</v>
      </c>
      <c r="Q1919" s="14">
        <f t="shared" si="118"/>
        <v>4375.0000000000009</v>
      </c>
      <c r="R1919" s="19">
        <f t="shared" si="119"/>
        <v>10</v>
      </c>
    </row>
    <row r="1920" spans="2:18" ht="14.25" customHeight="1">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c r="O1920" s="13" t="b">
        <f t="shared" si="116"/>
        <v>0</v>
      </c>
      <c r="P1920" s="14">
        <f t="shared" si="117"/>
        <v>10000.000000000004</v>
      </c>
      <c r="Q1920" s="14">
        <f t="shared" si="118"/>
        <v>3500.0000000000009</v>
      </c>
      <c r="R1920" s="19">
        <f t="shared" si="119"/>
        <v>10</v>
      </c>
    </row>
    <row r="1921" spans="2:18" ht="14.25" customHeight="1">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c r="O1921" s="13" t="b">
        <f t="shared" si="116"/>
        <v>0</v>
      </c>
      <c r="P1921" s="14">
        <f t="shared" si="117"/>
        <v>13500.000000000002</v>
      </c>
      <c r="Q1921" s="14">
        <f t="shared" si="118"/>
        <v>5400.0000000000009</v>
      </c>
      <c r="R1921" s="19">
        <f t="shared" si="119"/>
        <v>10.000000000000002</v>
      </c>
    </row>
    <row r="1922" spans="2:18" ht="14.25" customHeight="1">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c r="O1922" s="13" t="b">
        <f t="shared" si="116"/>
        <v>0</v>
      </c>
      <c r="P1922" s="14">
        <f t="shared" si="117"/>
        <v>11249.999999999998</v>
      </c>
      <c r="Q1922" s="14">
        <f t="shared" si="118"/>
        <v>3374.9999999999995</v>
      </c>
      <c r="R1922" s="19">
        <f t="shared" si="119"/>
        <v>10</v>
      </c>
    </row>
    <row r="1923" spans="2:18" ht="14.25" customHeight="1">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c r="O1923" s="13" t="b">
        <f t="shared" si="116"/>
        <v>0</v>
      </c>
      <c r="P1923" s="14">
        <f t="shared" si="117"/>
        <v>14000</v>
      </c>
      <c r="Q1923" s="14">
        <f t="shared" si="118"/>
        <v>4900</v>
      </c>
      <c r="R1923" s="19">
        <f t="shared" si="119"/>
        <v>10</v>
      </c>
    </row>
    <row r="1924" spans="2:18" ht="14.25" customHeight="1">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c r="O1924" s="13" t="b">
        <f t="shared" si="116"/>
        <v>0</v>
      </c>
      <c r="P1924" s="14">
        <f t="shared" si="117"/>
        <v>28875.000000000007</v>
      </c>
      <c r="Q1924" s="14">
        <f t="shared" si="118"/>
        <v>10106.250000000002</v>
      </c>
      <c r="R1924" s="19">
        <f t="shared" si="119"/>
        <v>10</v>
      </c>
    </row>
    <row r="1925" spans="2:18" ht="14.25" customHeight="1">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c r="O1925" s="13" t="b">
        <f t="shared" si="116"/>
        <v>0</v>
      </c>
      <c r="P1925" s="14">
        <f t="shared" si="117"/>
        <v>17500.000000000004</v>
      </c>
      <c r="Q1925" s="14">
        <f t="shared" si="118"/>
        <v>6125.0000000000009</v>
      </c>
      <c r="R1925" s="19">
        <f t="shared" si="119"/>
        <v>10.000000000000002</v>
      </c>
    </row>
    <row r="1926" spans="2:18" ht="14.25" customHeight="1">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c r="O1926" s="13" t="b">
        <f t="shared" si="116"/>
        <v>0</v>
      </c>
      <c r="P1926" s="14">
        <f t="shared" si="117"/>
        <v>14625.000000000002</v>
      </c>
      <c r="Q1926" s="14">
        <f t="shared" si="118"/>
        <v>5118.75</v>
      </c>
      <c r="R1926" s="19">
        <f t="shared" si="119"/>
        <v>10.000000000000002</v>
      </c>
    </row>
    <row r="1927" spans="2:18" ht="14.25" customHeight="1">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c r="O1927" s="13" t="b">
        <f t="shared" ref="O1927:O1990" si="120">ROUND(I1927*J1927,2)=ROUND(K1927,2)</f>
        <v>0</v>
      </c>
      <c r="P1927" s="14">
        <f t="shared" ref="P1927:P1990" si="121">I1927*J1927</f>
        <v>16500.000000000004</v>
      </c>
      <c r="Q1927" s="14">
        <f t="shared" ref="Q1927:Q1990" si="122">P1927*M1927</f>
        <v>6600.0000000000018</v>
      </c>
      <c r="R1927" s="19">
        <f t="shared" ref="R1927:R1990" si="123">L1927/(P1927*M1927)</f>
        <v>10</v>
      </c>
    </row>
    <row r="1928" spans="2:18" ht="14.25" customHeight="1">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c r="O1928" s="13" t="b">
        <f t="shared" si="120"/>
        <v>0</v>
      </c>
      <c r="P1928" s="14">
        <f t="shared" si="121"/>
        <v>21000.000000000004</v>
      </c>
      <c r="Q1928" s="14">
        <f t="shared" si="122"/>
        <v>6300.0000000000009</v>
      </c>
      <c r="R1928" s="19">
        <f t="shared" si="123"/>
        <v>10</v>
      </c>
    </row>
    <row r="1929" spans="2:18" ht="14.25" customHeight="1">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c r="O1929" s="13" t="b">
        <f t="shared" si="120"/>
        <v>0</v>
      </c>
      <c r="P1929" s="14">
        <f t="shared" si="121"/>
        <v>25875.000000000004</v>
      </c>
      <c r="Q1929" s="14">
        <f t="shared" si="122"/>
        <v>9056.25</v>
      </c>
      <c r="R1929" s="19">
        <f t="shared" si="123"/>
        <v>10</v>
      </c>
    </row>
    <row r="1930" spans="2:18" ht="14.25" customHeight="1">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c r="O1930" s="13" t="b">
        <f t="shared" si="120"/>
        <v>0</v>
      </c>
      <c r="P1930" s="14">
        <f t="shared" si="121"/>
        <v>32500.000000000011</v>
      </c>
      <c r="Q1930" s="14">
        <f t="shared" si="122"/>
        <v>11375.000000000004</v>
      </c>
      <c r="R1930" s="19">
        <f t="shared" si="123"/>
        <v>10</v>
      </c>
    </row>
    <row r="1931" spans="2:18" ht="14.25" customHeight="1">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c r="O1931" s="13" t="b">
        <f t="shared" si="120"/>
        <v>0</v>
      </c>
      <c r="P1931" s="14">
        <f t="shared" si="121"/>
        <v>21375.000000000004</v>
      </c>
      <c r="Q1931" s="14">
        <f t="shared" si="122"/>
        <v>7481.2500000000009</v>
      </c>
      <c r="R1931" s="19">
        <f t="shared" si="123"/>
        <v>9.9999999999999982</v>
      </c>
    </row>
    <row r="1932" spans="2:18" ht="14.25" customHeight="1">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c r="O1932" s="13" t="b">
        <f t="shared" si="120"/>
        <v>0</v>
      </c>
      <c r="P1932" s="14">
        <f t="shared" si="121"/>
        <v>24750.000000000007</v>
      </c>
      <c r="Q1932" s="14">
        <f t="shared" si="122"/>
        <v>8662.5000000000018</v>
      </c>
      <c r="R1932" s="19">
        <f t="shared" si="123"/>
        <v>10</v>
      </c>
    </row>
    <row r="1933" spans="2:18" ht="14.25" customHeight="1">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c r="O1933" s="13" t="b">
        <f t="shared" si="120"/>
        <v>0</v>
      </c>
      <c r="P1933" s="14">
        <f t="shared" si="121"/>
        <v>31875.000000000007</v>
      </c>
      <c r="Q1933" s="14">
        <f t="shared" si="122"/>
        <v>12750.000000000004</v>
      </c>
      <c r="R1933" s="19">
        <f t="shared" si="123"/>
        <v>10</v>
      </c>
    </row>
    <row r="1934" spans="2:18" ht="14.25" customHeight="1">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c r="O1934" s="13" t="b">
        <f t="shared" si="120"/>
        <v>0</v>
      </c>
      <c r="P1934" s="14">
        <f t="shared" si="121"/>
        <v>44000.000000000007</v>
      </c>
      <c r="Q1934" s="14">
        <f t="shared" si="122"/>
        <v>13200.000000000002</v>
      </c>
      <c r="R1934" s="19">
        <f t="shared" si="123"/>
        <v>9.9999999999999982</v>
      </c>
    </row>
    <row r="1935" spans="2:18" ht="14.25" customHeight="1">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c r="O1935" s="13" t="b">
        <f t="shared" si="120"/>
        <v>0</v>
      </c>
      <c r="P1935" s="14">
        <f t="shared" si="121"/>
        <v>48750.000000000007</v>
      </c>
      <c r="Q1935" s="14">
        <f t="shared" si="122"/>
        <v>17062.5</v>
      </c>
      <c r="R1935" s="19">
        <f t="shared" si="123"/>
        <v>10.000000000000002</v>
      </c>
    </row>
    <row r="1936" spans="2:18" ht="14.25" customHeight="1">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c r="O1936" s="13" t="b">
        <f t="shared" si="120"/>
        <v>0</v>
      </c>
      <c r="P1936" s="14">
        <f t="shared" si="121"/>
        <v>56250.000000000022</v>
      </c>
      <c r="Q1936" s="14">
        <f t="shared" si="122"/>
        <v>19687.500000000007</v>
      </c>
      <c r="R1936" s="19">
        <f t="shared" si="123"/>
        <v>10</v>
      </c>
    </row>
    <row r="1937" spans="2:18" ht="14.25" customHeight="1">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c r="O1937" s="13" t="b">
        <f t="shared" si="120"/>
        <v>0</v>
      </c>
      <c r="P1937" s="14">
        <f t="shared" si="121"/>
        <v>38500.000000000007</v>
      </c>
      <c r="Q1937" s="14">
        <f t="shared" si="122"/>
        <v>13475.000000000002</v>
      </c>
      <c r="R1937" s="19">
        <f t="shared" si="123"/>
        <v>9.9999999999999982</v>
      </c>
    </row>
    <row r="1938" spans="2:18" ht="14.25" customHeight="1">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c r="O1938" s="13" t="b">
        <f t="shared" si="120"/>
        <v>0</v>
      </c>
      <c r="P1938" s="14">
        <f t="shared" si="121"/>
        <v>38500.000000000007</v>
      </c>
      <c r="Q1938" s="14">
        <f t="shared" si="122"/>
        <v>13475.000000000002</v>
      </c>
      <c r="R1938" s="19">
        <f t="shared" si="123"/>
        <v>9.9999999999999982</v>
      </c>
    </row>
    <row r="1939" spans="2:18" ht="14.25" customHeight="1">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c r="O1939" s="13" t="b">
        <f t="shared" si="120"/>
        <v>0</v>
      </c>
      <c r="P1939" s="14">
        <f t="shared" si="121"/>
        <v>38000.000000000007</v>
      </c>
      <c r="Q1939" s="14">
        <f t="shared" si="122"/>
        <v>15200.000000000004</v>
      </c>
      <c r="R1939" s="19">
        <f t="shared" si="123"/>
        <v>10</v>
      </c>
    </row>
    <row r="1940" spans="2:18" ht="14.25" customHeight="1">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c r="O1940" s="13" t="b">
        <f t="shared" si="120"/>
        <v>0</v>
      </c>
      <c r="P1940" s="14">
        <f t="shared" si="121"/>
        <v>48875.000000000007</v>
      </c>
      <c r="Q1940" s="14">
        <f t="shared" si="122"/>
        <v>14662.500000000002</v>
      </c>
      <c r="R1940" s="19">
        <f t="shared" si="123"/>
        <v>9.9999999999999982</v>
      </c>
    </row>
    <row r="1941" spans="2:18" ht="14.25" customHeight="1">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c r="O1941" s="13" t="b">
        <f t="shared" si="120"/>
        <v>0</v>
      </c>
      <c r="P1941" s="14">
        <f t="shared" si="121"/>
        <v>14000</v>
      </c>
      <c r="Q1941" s="14">
        <f t="shared" si="122"/>
        <v>5599.9999999999991</v>
      </c>
      <c r="R1941" s="19">
        <f t="shared" si="123"/>
        <v>10</v>
      </c>
    </row>
    <row r="1942" spans="2:18" ht="14.25" customHeight="1">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c r="O1942" s="13" t="b">
        <f t="shared" si="120"/>
        <v>0</v>
      </c>
      <c r="P1942" s="14">
        <f t="shared" si="121"/>
        <v>18000</v>
      </c>
      <c r="Q1942" s="14">
        <f t="shared" si="122"/>
        <v>7199.9999999999991</v>
      </c>
      <c r="R1942" s="19">
        <f t="shared" si="123"/>
        <v>10.000000000000002</v>
      </c>
    </row>
    <row r="1943" spans="2:18" ht="14.25" customHeight="1">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c r="O1943" s="13" t="b">
        <f t="shared" si="120"/>
        <v>0</v>
      </c>
      <c r="P1943" s="14">
        <f t="shared" si="121"/>
        <v>18000</v>
      </c>
      <c r="Q1943" s="14">
        <f t="shared" si="122"/>
        <v>7199.9999999999991</v>
      </c>
      <c r="R1943" s="19">
        <f t="shared" si="123"/>
        <v>10.000000000000002</v>
      </c>
    </row>
    <row r="1944" spans="2:18" ht="14.25" customHeight="1">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c r="O1944" s="13" t="b">
        <f t="shared" si="120"/>
        <v>0</v>
      </c>
      <c r="P1944" s="14">
        <f t="shared" si="121"/>
        <v>11250</v>
      </c>
      <c r="Q1944" s="14">
        <f t="shared" si="122"/>
        <v>4500</v>
      </c>
      <c r="R1944" s="19">
        <f t="shared" si="123"/>
        <v>9.9999999999999982</v>
      </c>
    </row>
    <row r="1945" spans="2:18" ht="14.25" customHeight="1">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c r="O1945" s="13" t="b">
        <f t="shared" si="120"/>
        <v>0</v>
      </c>
      <c r="P1945" s="14">
        <f t="shared" si="121"/>
        <v>10000.000000000004</v>
      </c>
      <c r="Q1945" s="14">
        <f t="shared" si="122"/>
        <v>4500.0000000000018</v>
      </c>
      <c r="R1945" s="19">
        <f t="shared" si="123"/>
        <v>10</v>
      </c>
    </row>
    <row r="1946" spans="2:18" ht="14.25" customHeight="1">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c r="O1946" s="13" t="b">
        <f t="shared" si="120"/>
        <v>0</v>
      </c>
      <c r="P1946" s="14">
        <f t="shared" si="121"/>
        <v>20250</v>
      </c>
      <c r="Q1946" s="14">
        <f t="shared" si="122"/>
        <v>7087.5</v>
      </c>
      <c r="R1946" s="19">
        <f t="shared" si="123"/>
        <v>10</v>
      </c>
    </row>
    <row r="1947" spans="2:18" ht="14.25" customHeight="1">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c r="O1947" s="13" t="b">
        <f t="shared" si="120"/>
        <v>0</v>
      </c>
      <c r="P1947" s="14">
        <f t="shared" si="121"/>
        <v>17500</v>
      </c>
      <c r="Q1947" s="14">
        <f t="shared" si="122"/>
        <v>6999.9999999999991</v>
      </c>
      <c r="R1947" s="19">
        <f t="shared" si="123"/>
        <v>10.000000000000002</v>
      </c>
    </row>
    <row r="1948" spans="2:18" ht="14.25" customHeight="1">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c r="O1948" s="13" t="b">
        <f t="shared" si="120"/>
        <v>0</v>
      </c>
      <c r="P1948" s="14">
        <f t="shared" si="121"/>
        <v>18000</v>
      </c>
      <c r="Q1948" s="14">
        <f t="shared" si="122"/>
        <v>7199.9999999999991</v>
      </c>
      <c r="R1948" s="19">
        <f t="shared" si="123"/>
        <v>10.000000000000002</v>
      </c>
    </row>
    <row r="1949" spans="2:18" ht="14.25" customHeight="1">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c r="O1949" s="13" t="b">
        <f t="shared" si="120"/>
        <v>0</v>
      </c>
      <c r="P1949" s="14">
        <f t="shared" si="121"/>
        <v>18000</v>
      </c>
      <c r="Q1949" s="14">
        <f t="shared" si="122"/>
        <v>7199.9999999999991</v>
      </c>
      <c r="R1949" s="19">
        <f t="shared" si="123"/>
        <v>10.000000000000002</v>
      </c>
    </row>
    <row r="1950" spans="2:18" ht="14.25" customHeight="1">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c r="O1950" s="13" t="b">
        <f t="shared" si="120"/>
        <v>0</v>
      </c>
      <c r="P1950" s="14">
        <f t="shared" si="121"/>
        <v>11250</v>
      </c>
      <c r="Q1950" s="14">
        <f t="shared" si="122"/>
        <v>4500</v>
      </c>
      <c r="R1950" s="19">
        <f t="shared" si="123"/>
        <v>9.9999999999999982</v>
      </c>
    </row>
    <row r="1951" spans="2:18" ht="14.25" customHeight="1">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c r="O1951" s="13" t="b">
        <f t="shared" si="120"/>
        <v>0</v>
      </c>
      <c r="P1951" s="14">
        <f t="shared" si="121"/>
        <v>8750.0000000000018</v>
      </c>
      <c r="Q1951" s="14">
        <f t="shared" si="122"/>
        <v>3937.5000000000009</v>
      </c>
      <c r="R1951" s="19">
        <f t="shared" si="123"/>
        <v>10.000000000000002</v>
      </c>
    </row>
    <row r="1952" spans="2:18" ht="14.25" customHeight="1">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c r="O1952" s="13" t="b">
        <f t="shared" si="120"/>
        <v>0</v>
      </c>
      <c r="P1952" s="14">
        <f t="shared" si="121"/>
        <v>16875</v>
      </c>
      <c r="Q1952" s="14">
        <f t="shared" si="122"/>
        <v>5906.25</v>
      </c>
      <c r="R1952" s="19">
        <f t="shared" si="123"/>
        <v>9.9999999999999982</v>
      </c>
    </row>
    <row r="1953" spans="2:18" ht="14.25" customHeight="1">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c r="O1953" s="13" t="b">
        <f t="shared" si="120"/>
        <v>0</v>
      </c>
      <c r="P1953" s="14">
        <f t="shared" si="121"/>
        <v>23625</v>
      </c>
      <c r="Q1953" s="14">
        <f t="shared" si="122"/>
        <v>9450</v>
      </c>
      <c r="R1953" s="19">
        <f t="shared" si="123"/>
        <v>9.9999999999999982</v>
      </c>
    </row>
    <row r="1954" spans="2:18" ht="14.25" customHeight="1">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c r="O1954" s="13" t="b">
        <f t="shared" si="120"/>
        <v>0</v>
      </c>
      <c r="P1954" s="14">
        <f t="shared" si="121"/>
        <v>20625.000000000004</v>
      </c>
      <c r="Q1954" s="14">
        <f t="shared" si="122"/>
        <v>8250</v>
      </c>
      <c r="R1954" s="19">
        <f t="shared" si="123"/>
        <v>10</v>
      </c>
    </row>
    <row r="1955" spans="2:18" ht="14.25" customHeight="1">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c r="O1955" s="13" t="b">
        <f t="shared" si="120"/>
        <v>0</v>
      </c>
      <c r="P1955" s="14">
        <f t="shared" si="121"/>
        <v>24000</v>
      </c>
      <c r="Q1955" s="14">
        <f t="shared" si="122"/>
        <v>9600</v>
      </c>
      <c r="R1955" s="19">
        <f t="shared" si="123"/>
        <v>9.9999999999999982</v>
      </c>
    </row>
    <row r="1956" spans="2:18" ht="14.25" customHeight="1">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c r="O1956" s="13" t="b">
        <f t="shared" si="120"/>
        <v>0</v>
      </c>
      <c r="P1956" s="14">
        <f t="shared" si="121"/>
        <v>16500.000000000004</v>
      </c>
      <c r="Q1956" s="14">
        <f t="shared" si="122"/>
        <v>6600.0000000000009</v>
      </c>
      <c r="R1956" s="19">
        <f t="shared" si="123"/>
        <v>9.9999999999999982</v>
      </c>
    </row>
    <row r="1957" spans="2:18" ht="14.25" customHeight="1">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c r="O1957" s="13" t="b">
        <f t="shared" si="120"/>
        <v>0</v>
      </c>
      <c r="P1957" s="14">
        <f t="shared" si="121"/>
        <v>9000.0000000000018</v>
      </c>
      <c r="Q1957" s="14">
        <f t="shared" si="122"/>
        <v>4050.0000000000009</v>
      </c>
      <c r="R1957" s="19">
        <f t="shared" si="123"/>
        <v>10</v>
      </c>
    </row>
    <row r="1958" spans="2:18" ht="14.25" customHeight="1">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c r="O1958" s="13" t="b">
        <f t="shared" si="120"/>
        <v>0</v>
      </c>
      <c r="P1958" s="14">
        <f t="shared" si="121"/>
        <v>15750</v>
      </c>
      <c r="Q1958" s="14">
        <f t="shared" si="122"/>
        <v>5512.5</v>
      </c>
      <c r="R1958" s="19">
        <f t="shared" si="123"/>
        <v>10</v>
      </c>
    </row>
    <row r="1959" spans="2:18" ht="14.25" customHeight="1">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c r="O1959" s="13" t="b">
        <f t="shared" si="120"/>
        <v>0</v>
      </c>
      <c r="P1959" s="14">
        <f t="shared" si="121"/>
        <v>26250</v>
      </c>
      <c r="Q1959" s="14">
        <f t="shared" si="122"/>
        <v>10500</v>
      </c>
      <c r="R1959" s="19">
        <f t="shared" si="123"/>
        <v>9.9999999999999982</v>
      </c>
    </row>
    <row r="1960" spans="2:18" ht="14.25" customHeight="1">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c r="O1960" s="13" t="b">
        <f t="shared" si="120"/>
        <v>0</v>
      </c>
      <c r="P1960" s="14">
        <f t="shared" si="121"/>
        <v>17875.000000000004</v>
      </c>
      <c r="Q1960" s="14">
        <f t="shared" si="122"/>
        <v>7150.0000000000009</v>
      </c>
      <c r="R1960" s="19">
        <f t="shared" si="123"/>
        <v>9.9999999999999982</v>
      </c>
    </row>
    <row r="1961" spans="2:18" ht="14.25" customHeight="1">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c r="O1961" s="13" t="b">
        <f t="shared" si="120"/>
        <v>0</v>
      </c>
      <c r="P1961" s="14">
        <f t="shared" si="121"/>
        <v>20625.000000000004</v>
      </c>
      <c r="Q1961" s="14">
        <f t="shared" si="122"/>
        <v>8250</v>
      </c>
      <c r="R1961" s="19">
        <f t="shared" si="123"/>
        <v>10</v>
      </c>
    </row>
    <row r="1962" spans="2:18" ht="14.25" customHeight="1">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c r="O1962" s="13" t="b">
        <f t="shared" si="120"/>
        <v>0</v>
      </c>
      <c r="P1962" s="14">
        <f t="shared" si="121"/>
        <v>11000.000000000002</v>
      </c>
      <c r="Q1962" s="14">
        <f t="shared" si="122"/>
        <v>4400</v>
      </c>
      <c r="R1962" s="19">
        <f t="shared" si="123"/>
        <v>10</v>
      </c>
    </row>
    <row r="1963" spans="2:18" ht="14.25" customHeight="1">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c r="O1963" s="13" t="b">
        <f t="shared" si="120"/>
        <v>0</v>
      </c>
      <c r="P1963" s="14">
        <f t="shared" si="121"/>
        <v>7875.0000000000027</v>
      </c>
      <c r="Q1963" s="14">
        <f t="shared" si="122"/>
        <v>3543.7500000000014</v>
      </c>
      <c r="R1963" s="19">
        <f t="shared" si="123"/>
        <v>10</v>
      </c>
    </row>
    <row r="1964" spans="2:18" ht="14.25" customHeight="1">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c r="O1964" s="13" t="b">
        <f t="shared" si="120"/>
        <v>0</v>
      </c>
      <c r="P1964" s="14">
        <f t="shared" si="121"/>
        <v>21000.000000000004</v>
      </c>
      <c r="Q1964" s="14">
        <f t="shared" si="122"/>
        <v>7350.0000000000009</v>
      </c>
      <c r="R1964" s="19">
        <f t="shared" si="123"/>
        <v>9.9999999999999982</v>
      </c>
    </row>
    <row r="1965" spans="2:18" ht="14.25" customHeight="1">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c r="O1965" s="13" t="b">
        <f t="shared" si="120"/>
        <v>0</v>
      </c>
      <c r="P1965" s="14">
        <f t="shared" si="121"/>
        <v>24750</v>
      </c>
      <c r="Q1965" s="14">
        <f t="shared" si="122"/>
        <v>9900</v>
      </c>
      <c r="R1965" s="19">
        <f t="shared" si="123"/>
        <v>9.9999999999999982</v>
      </c>
    </row>
    <row r="1966" spans="2:18" ht="14.25" customHeight="1">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c r="O1966" s="13" t="b">
        <f t="shared" si="120"/>
        <v>0</v>
      </c>
      <c r="P1966" s="14">
        <f t="shared" si="121"/>
        <v>20000</v>
      </c>
      <c r="Q1966" s="14">
        <f t="shared" si="122"/>
        <v>7999.9999999999991</v>
      </c>
      <c r="R1966" s="19">
        <f t="shared" si="123"/>
        <v>10.000000000000002</v>
      </c>
    </row>
    <row r="1967" spans="2:18" ht="14.25" customHeight="1">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c r="O1967" s="13" t="b">
        <f t="shared" si="120"/>
        <v>0</v>
      </c>
      <c r="P1967" s="14">
        <f t="shared" si="121"/>
        <v>20000</v>
      </c>
      <c r="Q1967" s="14">
        <f t="shared" si="122"/>
        <v>7999.9999999999991</v>
      </c>
      <c r="R1967" s="19">
        <f t="shared" si="123"/>
        <v>10.000000000000002</v>
      </c>
    </row>
    <row r="1968" spans="2:18" ht="14.25" customHeight="1">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c r="O1968" s="13" t="b">
        <f t="shared" si="120"/>
        <v>0</v>
      </c>
      <c r="P1968" s="14">
        <f t="shared" si="121"/>
        <v>14625</v>
      </c>
      <c r="Q1968" s="14">
        <f t="shared" si="122"/>
        <v>5849.9999999999991</v>
      </c>
      <c r="R1968" s="19">
        <f t="shared" si="123"/>
        <v>10</v>
      </c>
    </row>
    <row r="1969" spans="2:18" ht="14.25" customHeight="1">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c r="O1969" s="13" t="b">
        <f t="shared" si="120"/>
        <v>0</v>
      </c>
      <c r="P1969" s="14">
        <f t="shared" si="121"/>
        <v>9000</v>
      </c>
      <c r="Q1969" s="14">
        <f t="shared" si="122"/>
        <v>4050</v>
      </c>
      <c r="R1969" s="19">
        <f t="shared" si="123"/>
        <v>10</v>
      </c>
    </row>
    <row r="1970" spans="2:18" ht="14.25" customHeight="1">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c r="O1970" s="13" t="b">
        <f t="shared" si="120"/>
        <v>0</v>
      </c>
      <c r="P1970" s="14">
        <f t="shared" si="121"/>
        <v>37375</v>
      </c>
      <c r="Q1970" s="14">
        <f t="shared" si="122"/>
        <v>13081.25</v>
      </c>
      <c r="R1970" s="19">
        <f t="shared" si="123"/>
        <v>9.9999999999999982</v>
      </c>
    </row>
    <row r="1971" spans="2:18" ht="14.25" customHeight="1">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c r="O1971" s="13" t="b">
        <f t="shared" si="120"/>
        <v>0</v>
      </c>
      <c r="P1971" s="14">
        <f t="shared" si="121"/>
        <v>49500</v>
      </c>
      <c r="Q1971" s="14">
        <f t="shared" si="122"/>
        <v>19800</v>
      </c>
      <c r="R1971" s="19">
        <f t="shared" si="123"/>
        <v>9.9999999999999982</v>
      </c>
    </row>
    <row r="1972" spans="2:18" ht="14.25" customHeight="1">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c r="O1972" s="13" t="b">
        <f t="shared" si="120"/>
        <v>0</v>
      </c>
      <c r="P1972" s="14">
        <f t="shared" si="121"/>
        <v>49000</v>
      </c>
      <c r="Q1972" s="14">
        <f t="shared" si="122"/>
        <v>19600</v>
      </c>
      <c r="R1972" s="19">
        <f t="shared" si="123"/>
        <v>9.9999999999999982</v>
      </c>
    </row>
    <row r="1973" spans="2:18" ht="14.25" customHeight="1">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c r="O1973" s="13" t="b">
        <f t="shared" si="120"/>
        <v>0</v>
      </c>
      <c r="P1973" s="14">
        <f t="shared" si="121"/>
        <v>59500</v>
      </c>
      <c r="Q1973" s="14">
        <f t="shared" si="122"/>
        <v>23799.999999999996</v>
      </c>
      <c r="R1973" s="19">
        <f t="shared" si="123"/>
        <v>10</v>
      </c>
    </row>
    <row r="1974" spans="2:18" ht="14.25" customHeight="1">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c r="O1974" s="13" t="b">
        <f t="shared" si="120"/>
        <v>0</v>
      </c>
      <c r="P1974" s="14">
        <f t="shared" si="121"/>
        <v>48875</v>
      </c>
      <c r="Q1974" s="14">
        <f t="shared" si="122"/>
        <v>19550</v>
      </c>
      <c r="R1974" s="19">
        <f t="shared" si="123"/>
        <v>9.9999999999999982</v>
      </c>
    </row>
    <row r="1975" spans="2:18" ht="14.25" customHeight="1">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c r="O1975" s="13" t="b">
        <f t="shared" si="120"/>
        <v>0</v>
      </c>
      <c r="P1975" s="14">
        <f t="shared" si="121"/>
        <v>42750</v>
      </c>
      <c r="Q1975" s="14">
        <f t="shared" si="122"/>
        <v>19237.5</v>
      </c>
      <c r="R1975" s="19">
        <f t="shared" si="123"/>
        <v>10</v>
      </c>
    </row>
    <row r="1976" spans="2:18" ht="14.25" customHeight="1">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c r="O1976" s="13" t="b">
        <f t="shared" si="120"/>
        <v>0</v>
      </c>
      <c r="P1976" s="14">
        <f t="shared" si="121"/>
        <v>82500.000000000015</v>
      </c>
      <c r="Q1976" s="14">
        <f t="shared" si="122"/>
        <v>28875.000000000004</v>
      </c>
      <c r="R1976" s="19">
        <f t="shared" si="123"/>
        <v>9.9999999999999982</v>
      </c>
    </row>
    <row r="1977" spans="2:18" ht="14.25" customHeight="1">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c r="O1977" s="13" t="b">
        <f t="shared" si="120"/>
        <v>0</v>
      </c>
      <c r="P1977" s="14">
        <f t="shared" si="121"/>
        <v>81000</v>
      </c>
      <c r="Q1977" s="14">
        <f t="shared" si="122"/>
        <v>32399.999999999996</v>
      </c>
      <c r="R1977" s="19">
        <f t="shared" si="123"/>
        <v>10.000000000000002</v>
      </c>
    </row>
    <row r="1978" spans="2:18" ht="14.25" customHeight="1">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c r="O1978" s="13" t="b">
        <f t="shared" si="120"/>
        <v>0</v>
      </c>
      <c r="P1978" s="14">
        <f t="shared" si="121"/>
        <v>71250</v>
      </c>
      <c r="Q1978" s="14">
        <f t="shared" si="122"/>
        <v>28499.999999999996</v>
      </c>
      <c r="R1978" s="19">
        <f t="shared" si="123"/>
        <v>10.000000000000002</v>
      </c>
    </row>
    <row r="1979" spans="2:18" ht="14.25" customHeight="1">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c r="O1979" s="13" t="b">
        <f t="shared" si="120"/>
        <v>0</v>
      </c>
      <c r="P1979" s="14">
        <f t="shared" si="121"/>
        <v>66500</v>
      </c>
      <c r="Q1979" s="14">
        <f t="shared" si="122"/>
        <v>26599.999999999996</v>
      </c>
      <c r="R1979" s="19">
        <f t="shared" si="123"/>
        <v>10.000000000000002</v>
      </c>
    </row>
    <row r="1980" spans="2:18" ht="14.25" customHeight="1">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c r="O1980" s="13" t="b">
        <f t="shared" si="120"/>
        <v>0</v>
      </c>
      <c r="P1980" s="14">
        <f t="shared" si="121"/>
        <v>54000</v>
      </c>
      <c r="Q1980" s="14">
        <f t="shared" si="122"/>
        <v>21600</v>
      </c>
      <c r="R1980" s="19">
        <f t="shared" si="123"/>
        <v>9.9999999999999982</v>
      </c>
    </row>
    <row r="1981" spans="2:18" ht="14.25" customHeight="1">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c r="O1981" s="13" t="b">
        <f t="shared" si="120"/>
        <v>0</v>
      </c>
      <c r="P1981" s="14">
        <f t="shared" si="121"/>
        <v>61750</v>
      </c>
      <c r="Q1981" s="14">
        <f t="shared" si="122"/>
        <v>27787.5</v>
      </c>
      <c r="R1981" s="19">
        <f t="shared" si="123"/>
        <v>10</v>
      </c>
    </row>
    <row r="1982" spans="2:18" ht="14.25" customHeight="1">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c r="O1982" s="13" t="b">
        <f t="shared" si="120"/>
        <v>0</v>
      </c>
      <c r="P1982" s="14">
        <f t="shared" si="121"/>
        <v>71500.000000000015</v>
      </c>
      <c r="Q1982" s="14">
        <f t="shared" si="122"/>
        <v>25025.000000000004</v>
      </c>
      <c r="R1982" s="19">
        <f t="shared" si="123"/>
        <v>10</v>
      </c>
    </row>
    <row r="1983" spans="2:18" ht="14.25" customHeight="1">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c r="O1983" s="13" t="b">
        <f t="shared" si="120"/>
        <v>0</v>
      </c>
      <c r="P1983" s="14">
        <f t="shared" si="121"/>
        <v>80750</v>
      </c>
      <c r="Q1983" s="14">
        <f t="shared" si="122"/>
        <v>32299.999999999996</v>
      </c>
      <c r="R1983" s="19">
        <f t="shared" si="123"/>
        <v>10.000000000000002</v>
      </c>
    </row>
    <row r="1984" spans="2:18" ht="14.25" customHeight="1">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c r="O1984" s="13" t="b">
        <f t="shared" si="120"/>
        <v>0</v>
      </c>
      <c r="P1984" s="14">
        <f t="shared" si="121"/>
        <v>70125.000000000015</v>
      </c>
      <c r="Q1984" s="14">
        <f t="shared" si="122"/>
        <v>28050.000000000004</v>
      </c>
      <c r="R1984" s="19">
        <f t="shared" si="123"/>
        <v>9.9999999999999982</v>
      </c>
    </row>
    <row r="1985" spans="2:18" ht="14.25" customHeight="1">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c r="O1985" s="13" t="b">
        <f t="shared" si="120"/>
        <v>0</v>
      </c>
      <c r="P1985" s="14">
        <f t="shared" si="121"/>
        <v>52500.000000000007</v>
      </c>
      <c r="Q1985" s="14">
        <f t="shared" si="122"/>
        <v>21000</v>
      </c>
      <c r="R1985" s="19">
        <f t="shared" si="123"/>
        <v>10.000000000000002</v>
      </c>
    </row>
    <row r="1986" spans="2:18" ht="14.25" customHeight="1">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c r="O1986" s="13" t="b">
        <f t="shared" si="120"/>
        <v>0</v>
      </c>
      <c r="P1986" s="14">
        <f t="shared" si="121"/>
        <v>35625.000000000007</v>
      </c>
      <c r="Q1986" s="14">
        <f t="shared" si="122"/>
        <v>14250.000000000002</v>
      </c>
      <c r="R1986" s="19">
        <f t="shared" si="123"/>
        <v>9.9999999999999982</v>
      </c>
    </row>
    <row r="1987" spans="2:18" ht="14.25" customHeight="1">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c r="O1987" s="13" t="b">
        <f t="shared" si="120"/>
        <v>0</v>
      </c>
      <c r="P1987" s="14">
        <f t="shared" si="121"/>
        <v>30874.999999999993</v>
      </c>
      <c r="Q1987" s="14">
        <f t="shared" si="122"/>
        <v>13893.749999999996</v>
      </c>
      <c r="R1987" s="19">
        <f t="shared" si="123"/>
        <v>10</v>
      </c>
    </row>
    <row r="1988" spans="2:18" ht="14.25" customHeight="1">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c r="O1988" s="13" t="b">
        <f t="shared" si="120"/>
        <v>0</v>
      </c>
      <c r="P1988" s="14">
        <f t="shared" si="121"/>
        <v>21000</v>
      </c>
      <c r="Q1988" s="14">
        <f t="shared" si="122"/>
        <v>7349.9999999999991</v>
      </c>
      <c r="R1988" s="19">
        <f t="shared" si="123"/>
        <v>10.000000000000002</v>
      </c>
    </row>
    <row r="1989" spans="2:18" ht="14.25" customHeight="1">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c r="O1989" s="13" t="b">
        <f t="shared" si="120"/>
        <v>0</v>
      </c>
      <c r="P1989" s="14">
        <f t="shared" si="121"/>
        <v>22500.000000000007</v>
      </c>
      <c r="Q1989" s="14">
        <f t="shared" si="122"/>
        <v>9000.0000000000018</v>
      </c>
      <c r="R1989" s="19">
        <f t="shared" si="123"/>
        <v>10</v>
      </c>
    </row>
    <row r="1990" spans="2:18" ht="14.25" customHeight="1">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c r="O1990" s="13" t="b">
        <f t="shared" si="120"/>
        <v>0</v>
      </c>
      <c r="P1990" s="14">
        <f t="shared" si="121"/>
        <v>25000.000000000007</v>
      </c>
      <c r="Q1990" s="14">
        <f t="shared" si="122"/>
        <v>10000.000000000002</v>
      </c>
      <c r="R1990" s="19">
        <f t="shared" si="123"/>
        <v>10</v>
      </c>
    </row>
    <row r="1991" spans="2:18" ht="14.25" customHeight="1">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c r="O1991" s="13" t="b">
        <f t="shared" ref="O1991:O2054" si="124">ROUND(I1991*J1991,2)=ROUND(K1991,2)</f>
        <v>0</v>
      </c>
      <c r="P1991" s="14">
        <f t="shared" ref="P1991:P2054" si="125">I1991*J1991</f>
        <v>13500.000000000004</v>
      </c>
      <c r="Q1991" s="14">
        <f t="shared" ref="Q1991:Q2054" si="126">P1991*M1991</f>
        <v>5400.0000000000009</v>
      </c>
      <c r="R1991" s="19">
        <f t="shared" ref="R1991:R2054" si="127">L1991/(P1991*M1991)</f>
        <v>10</v>
      </c>
    </row>
    <row r="1992" spans="2:18" ht="14.25" customHeight="1">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c r="O1992" s="13" t="b">
        <f t="shared" si="124"/>
        <v>0</v>
      </c>
      <c r="P1992" s="14">
        <f t="shared" si="125"/>
        <v>11250.000000000004</v>
      </c>
      <c r="Q1992" s="14">
        <f t="shared" si="126"/>
        <v>4500.0000000000009</v>
      </c>
      <c r="R1992" s="19">
        <f t="shared" si="127"/>
        <v>10</v>
      </c>
    </row>
    <row r="1993" spans="2:18" ht="14.25" customHeight="1">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c r="O1993" s="13" t="b">
        <f t="shared" si="124"/>
        <v>0</v>
      </c>
      <c r="P1993" s="14">
        <f t="shared" si="125"/>
        <v>15125.000000000002</v>
      </c>
      <c r="Q1993" s="14">
        <f t="shared" si="126"/>
        <v>6806.2500000000009</v>
      </c>
      <c r="R1993" s="19">
        <f t="shared" si="127"/>
        <v>10</v>
      </c>
    </row>
    <row r="1994" spans="2:18" ht="14.25" customHeight="1">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c r="O1994" s="13" t="b">
        <f t="shared" si="124"/>
        <v>0</v>
      </c>
      <c r="P1994" s="14">
        <f t="shared" si="125"/>
        <v>12000</v>
      </c>
      <c r="Q1994" s="14">
        <f t="shared" si="126"/>
        <v>4200</v>
      </c>
      <c r="R1994" s="19">
        <f t="shared" si="127"/>
        <v>10</v>
      </c>
    </row>
    <row r="1995" spans="2:18" ht="14.25" customHeight="1">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c r="O1995" s="13" t="b">
        <f t="shared" si="124"/>
        <v>0</v>
      </c>
      <c r="P1995" s="14">
        <f t="shared" si="125"/>
        <v>14000</v>
      </c>
      <c r="Q1995" s="14">
        <f t="shared" si="126"/>
        <v>5599.9999999999991</v>
      </c>
      <c r="R1995" s="19">
        <f t="shared" si="127"/>
        <v>10</v>
      </c>
    </row>
    <row r="1996" spans="2:18" ht="14.25" customHeight="1">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c r="O1996" s="13" t="b">
        <f t="shared" si="124"/>
        <v>0</v>
      </c>
      <c r="P1996" s="14">
        <f t="shared" si="125"/>
        <v>28750.000000000007</v>
      </c>
      <c r="Q1996" s="14">
        <f t="shared" si="126"/>
        <v>11500.000000000002</v>
      </c>
      <c r="R1996" s="19">
        <f t="shared" si="127"/>
        <v>10</v>
      </c>
    </row>
    <row r="1997" spans="2:18" ht="14.25" customHeight="1">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c r="O1997" s="13" t="b">
        <f t="shared" si="124"/>
        <v>0</v>
      </c>
      <c r="P1997" s="14">
        <f t="shared" si="125"/>
        <v>18000.000000000007</v>
      </c>
      <c r="Q1997" s="14">
        <f t="shared" si="126"/>
        <v>7200.0000000000027</v>
      </c>
      <c r="R1997" s="19">
        <f t="shared" si="127"/>
        <v>9.9999999999999982</v>
      </c>
    </row>
    <row r="1998" spans="2:18" ht="14.25" customHeight="1">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c r="O1998" s="13" t="b">
        <f t="shared" si="124"/>
        <v>0</v>
      </c>
      <c r="P1998" s="14">
        <f t="shared" si="125"/>
        <v>15000.000000000002</v>
      </c>
      <c r="Q1998" s="14">
        <f t="shared" si="126"/>
        <v>6000</v>
      </c>
      <c r="R1998" s="19">
        <f t="shared" si="127"/>
        <v>10.000000000000002</v>
      </c>
    </row>
    <row r="1999" spans="2:18" ht="14.25" customHeight="1">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c r="O1999" s="13" t="b">
        <f t="shared" si="124"/>
        <v>0</v>
      </c>
      <c r="P1999" s="14">
        <f t="shared" si="125"/>
        <v>17500</v>
      </c>
      <c r="Q1999" s="14">
        <f t="shared" si="126"/>
        <v>7875</v>
      </c>
      <c r="R1999" s="19">
        <f t="shared" si="127"/>
        <v>10</v>
      </c>
    </row>
    <row r="2000" spans="2:18" ht="14.25" customHeight="1">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c r="O2000" s="13" t="b">
        <f t="shared" si="124"/>
        <v>0</v>
      </c>
      <c r="P2000" s="14">
        <f t="shared" si="125"/>
        <v>22000.000000000004</v>
      </c>
      <c r="Q2000" s="14">
        <f t="shared" si="126"/>
        <v>7700.0000000000009</v>
      </c>
      <c r="R2000" s="19">
        <f t="shared" si="127"/>
        <v>9.9999999999999982</v>
      </c>
    </row>
    <row r="2001" spans="2:18" ht="14.25" customHeight="1">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c r="O2001" s="13" t="b">
        <f t="shared" si="124"/>
        <v>0</v>
      </c>
      <c r="P2001" s="14">
        <f t="shared" si="125"/>
        <v>25000.000000000004</v>
      </c>
      <c r="Q2001" s="14">
        <f t="shared" si="126"/>
        <v>10000</v>
      </c>
      <c r="R2001" s="19">
        <f t="shared" si="127"/>
        <v>10.000000000000002</v>
      </c>
    </row>
    <row r="2002" spans="2:18" ht="14.25" customHeight="1">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c r="O2002" s="13" t="b">
        <f t="shared" si="124"/>
        <v>0</v>
      </c>
      <c r="P2002" s="14">
        <f t="shared" si="125"/>
        <v>31500.000000000011</v>
      </c>
      <c r="Q2002" s="14">
        <f t="shared" si="126"/>
        <v>12600.000000000004</v>
      </c>
      <c r="R2002" s="19">
        <f t="shared" si="127"/>
        <v>10</v>
      </c>
    </row>
    <row r="2003" spans="2:18" ht="14.25" customHeight="1">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c r="O2003" s="13" t="b">
        <f t="shared" si="124"/>
        <v>0</v>
      </c>
      <c r="P2003" s="14">
        <f t="shared" si="125"/>
        <v>21000.000000000004</v>
      </c>
      <c r="Q2003" s="14">
        <f t="shared" si="126"/>
        <v>8400</v>
      </c>
      <c r="R2003" s="19">
        <f t="shared" si="127"/>
        <v>10</v>
      </c>
    </row>
    <row r="2004" spans="2:18" ht="14.25" customHeight="1">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c r="O2004" s="13" t="b">
        <f t="shared" si="124"/>
        <v>0</v>
      </c>
      <c r="P2004" s="14">
        <f t="shared" si="125"/>
        <v>25000.000000000007</v>
      </c>
      <c r="Q2004" s="14">
        <f t="shared" si="126"/>
        <v>10000.000000000002</v>
      </c>
      <c r="R2004" s="19">
        <f t="shared" si="127"/>
        <v>10</v>
      </c>
    </row>
    <row r="2005" spans="2:18" ht="14.25" customHeight="1">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c r="O2005" s="13" t="b">
        <f t="shared" si="124"/>
        <v>0</v>
      </c>
      <c r="P2005" s="14">
        <f t="shared" si="125"/>
        <v>33250</v>
      </c>
      <c r="Q2005" s="14">
        <f t="shared" si="126"/>
        <v>14962.5</v>
      </c>
      <c r="R2005" s="19">
        <f t="shared" si="127"/>
        <v>10</v>
      </c>
    </row>
    <row r="2006" spans="2:18" ht="14.25" customHeight="1">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c r="O2006" s="13" t="b">
        <f t="shared" si="124"/>
        <v>0</v>
      </c>
      <c r="P2006" s="14">
        <f t="shared" si="125"/>
        <v>51000.000000000007</v>
      </c>
      <c r="Q2006" s="14">
        <f t="shared" si="126"/>
        <v>17850</v>
      </c>
      <c r="R2006" s="19">
        <f t="shared" si="127"/>
        <v>10</v>
      </c>
    </row>
    <row r="2007" spans="2:18" ht="14.25" customHeight="1">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c r="O2007" s="13" t="b">
        <f t="shared" si="124"/>
        <v>0</v>
      </c>
      <c r="P2007" s="14">
        <f t="shared" si="125"/>
        <v>56000.000000000015</v>
      </c>
      <c r="Q2007" s="14">
        <f t="shared" si="126"/>
        <v>22400.000000000004</v>
      </c>
      <c r="R2007" s="19">
        <f t="shared" si="127"/>
        <v>10</v>
      </c>
    </row>
    <row r="2008" spans="2:18" ht="14.25" customHeight="1">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c r="O2008" s="13" t="b">
        <f t="shared" si="124"/>
        <v>0</v>
      </c>
      <c r="P2008" s="14">
        <f t="shared" si="125"/>
        <v>64000.000000000022</v>
      </c>
      <c r="Q2008" s="14">
        <f t="shared" si="126"/>
        <v>25600.000000000007</v>
      </c>
      <c r="R2008" s="19">
        <f t="shared" si="127"/>
        <v>10</v>
      </c>
    </row>
    <row r="2009" spans="2:18" ht="14.25" customHeight="1">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c r="O2009" s="13" t="b">
        <f t="shared" si="124"/>
        <v>0</v>
      </c>
      <c r="P2009" s="14">
        <f t="shared" si="125"/>
        <v>45000.000000000015</v>
      </c>
      <c r="Q2009" s="14">
        <f t="shared" si="126"/>
        <v>18000.000000000004</v>
      </c>
      <c r="R2009" s="19">
        <f t="shared" si="127"/>
        <v>10.000000000000002</v>
      </c>
    </row>
    <row r="2010" spans="2:18" ht="14.25" customHeight="1">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c r="O2010" s="13" t="b">
        <f t="shared" si="124"/>
        <v>0</v>
      </c>
      <c r="P2010" s="14">
        <f t="shared" si="125"/>
        <v>45000.000000000015</v>
      </c>
      <c r="Q2010" s="14">
        <f t="shared" si="126"/>
        <v>18000.000000000004</v>
      </c>
      <c r="R2010" s="19">
        <f t="shared" si="127"/>
        <v>10.000000000000002</v>
      </c>
    </row>
    <row r="2011" spans="2:18" ht="14.25" customHeight="1">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c r="O2011" s="13" t="b">
        <f t="shared" si="124"/>
        <v>0</v>
      </c>
      <c r="P2011" s="14">
        <f t="shared" si="125"/>
        <v>44625.000000000007</v>
      </c>
      <c r="Q2011" s="14">
        <f t="shared" si="126"/>
        <v>20081.250000000004</v>
      </c>
      <c r="R2011" s="19">
        <f t="shared" si="127"/>
        <v>10</v>
      </c>
    </row>
    <row r="2012" spans="2:18" ht="14.25" customHeight="1">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c r="O2012" s="13" t="b">
        <f t="shared" si="124"/>
        <v>0</v>
      </c>
      <c r="P2012" s="14">
        <f t="shared" si="125"/>
        <v>56250.000000000015</v>
      </c>
      <c r="Q2012" s="14">
        <f t="shared" si="126"/>
        <v>19687.500000000004</v>
      </c>
      <c r="R2012" s="19">
        <f t="shared" si="127"/>
        <v>10.000000000000002</v>
      </c>
    </row>
    <row r="2013" spans="2:18" ht="14.25" customHeight="1">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c r="O2013" s="13" t="b">
        <f t="shared" si="124"/>
        <v>0</v>
      </c>
      <c r="P2013" s="14">
        <f t="shared" si="125"/>
        <v>13500</v>
      </c>
      <c r="Q2013" s="14">
        <f t="shared" si="126"/>
        <v>4050</v>
      </c>
      <c r="R2013" s="19">
        <f t="shared" si="127"/>
        <v>10</v>
      </c>
    </row>
    <row r="2014" spans="2:18" ht="14.25" customHeight="1">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c r="O2014" s="13" t="b">
        <f t="shared" si="124"/>
        <v>0</v>
      </c>
      <c r="P2014" s="14">
        <f t="shared" si="125"/>
        <v>20250</v>
      </c>
      <c r="Q2014" s="14">
        <f t="shared" si="126"/>
        <v>6075</v>
      </c>
      <c r="R2014" s="19">
        <f t="shared" si="127"/>
        <v>10</v>
      </c>
    </row>
    <row r="2015" spans="2:18" ht="14.25" customHeight="1">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c r="O2015" s="13" t="b">
        <f t="shared" si="124"/>
        <v>0</v>
      </c>
      <c r="P2015" s="14">
        <f t="shared" si="125"/>
        <v>14250</v>
      </c>
      <c r="Q2015" s="14">
        <f t="shared" si="126"/>
        <v>4275</v>
      </c>
      <c r="R2015" s="19">
        <f t="shared" si="127"/>
        <v>10</v>
      </c>
    </row>
    <row r="2016" spans="2:18" ht="14.25" customHeight="1">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c r="O2016" s="13" t="b">
        <f t="shared" si="124"/>
        <v>0</v>
      </c>
      <c r="P2016" s="14">
        <f t="shared" si="125"/>
        <v>16625</v>
      </c>
      <c r="Q2016" s="14">
        <f t="shared" si="126"/>
        <v>6650</v>
      </c>
      <c r="R2016" s="19">
        <f t="shared" si="127"/>
        <v>10</v>
      </c>
    </row>
    <row r="2017" spans="2:18" ht="14.25" customHeight="1">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c r="O2017" s="13" t="b">
        <f t="shared" si="124"/>
        <v>0</v>
      </c>
      <c r="P2017" s="14">
        <f t="shared" si="125"/>
        <v>13000</v>
      </c>
      <c r="Q2017" s="14">
        <f t="shared" si="126"/>
        <v>3250</v>
      </c>
      <c r="R2017" s="19">
        <f t="shared" si="127"/>
        <v>10</v>
      </c>
    </row>
    <row r="2018" spans="2:18" ht="14.25" customHeight="1">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c r="O2018" s="13" t="b">
        <f t="shared" si="124"/>
        <v>0</v>
      </c>
      <c r="P2018" s="14">
        <f t="shared" si="125"/>
        <v>16625</v>
      </c>
      <c r="Q2018" s="14">
        <f t="shared" si="126"/>
        <v>7481.25</v>
      </c>
      <c r="R2018" s="19">
        <f t="shared" si="127"/>
        <v>10</v>
      </c>
    </row>
    <row r="2019" spans="2:18" ht="14.25" customHeight="1">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c r="O2019" s="13" t="b">
        <f t="shared" si="124"/>
        <v>0</v>
      </c>
      <c r="P2019" s="14">
        <f t="shared" si="125"/>
        <v>15625</v>
      </c>
      <c r="Q2019" s="14">
        <f t="shared" si="126"/>
        <v>4687.5</v>
      </c>
      <c r="R2019" s="19">
        <f t="shared" si="127"/>
        <v>10</v>
      </c>
    </row>
    <row r="2020" spans="2:18" ht="14.25" customHeight="1">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c r="O2020" s="13" t="b">
        <f t="shared" si="124"/>
        <v>0</v>
      </c>
      <c r="P2020" s="14">
        <f t="shared" si="125"/>
        <v>21000</v>
      </c>
      <c r="Q2020" s="14">
        <f t="shared" si="126"/>
        <v>6300</v>
      </c>
      <c r="R2020" s="19">
        <f t="shared" si="127"/>
        <v>10</v>
      </c>
    </row>
    <row r="2021" spans="2:18" ht="14.25" customHeight="1">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c r="O2021" s="13" t="b">
        <f t="shared" si="124"/>
        <v>0</v>
      </c>
      <c r="P2021" s="14">
        <f t="shared" si="125"/>
        <v>14875</v>
      </c>
      <c r="Q2021" s="14">
        <f t="shared" si="126"/>
        <v>4462.5</v>
      </c>
      <c r="R2021" s="19">
        <f t="shared" si="127"/>
        <v>10</v>
      </c>
    </row>
    <row r="2022" spans="2:18" ht="14.25" customHeight="1">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c r="O2022" s="13" t="b">
        <f t="shared" si="124"/>
        <v>0</v>
      </c>
      <c r="P2022" s="14">
        <f t="shared" si="125"/>
        <v>13125</v>
      </c>
      <c r="Q2022" s="14">
        <f t="shared" si="126"/>
        <v>5250</v>
      </c>
      <c r="R2022" s="19">
        <f t="shared" si="127"/>
        <v>10</v>
      </c>
    </row>
    <row r="2023" spans="2:18" ht="14.25" customHeight="1">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c r="O2023" s="13" t="b">
        <f t="shared" si="124"/>
        <v>0</v>
      </c>
      <c r="P2023" s="14">
        <f t="shared" si="125"/>
        <v>10000</v>
      </c>
      <c r="Q2023" s="14">
        <f t="shared" si="126"/>
        <v>2500</v>
      </c>
      <c r="R2023" s="19">
        <f t="shared" si="127"/>
        <v>10</v>
      </c>
    </row>
    <row r="2024" spans="2:18" ht="14.25" customHeight="1">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c r="O2024" s="13" t="b">
        <f t="shared" si="124"/>
        <v>0</v>
      </c>
      <c r="P2024" s="14">
        <f t="shared" si="125"/>
        <v>15750</v>
      </c>
      <c r="Q2024" s="14">
        <f t="shared" si="126"/>
        <v>7087.5</v>
      </c>
      <c r="R2024" s="19">
        <f t="shared" si="127"/>
        <v>10</v>
      </c>
    </row>
    <row r="2025" spans="2:18" ht="14.25" customHeight="1">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c r="O2025" s="13" t="b">
        <f t="shared" si="124"/>
        <v>0</v>
      </c>
      <c r="P2025" s="14">
        <f t="shared" si="125"/>
        <v>18750</v>
      </c>
      <c r="Q2025" s="14">
        <f t="shared" si="126"/>
        <v>6562.5</v>
      </c>
      <c r="R2025" s="19">
        <f t="shared" si="127"/>
        <v>10</v>
      </c>
    </row>
    <row r="2026" spans="2:18" ht="14.25" customHeight="1">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c r="O2026" s="13" t="b">
        <f t="shared" si="124"/>
        <v>0</v>
      </c>
      <c r="P2026" s="14">
        <f t="shared" si="125"/>
        <v>25000</v>
      </c>
      <c r="Q2026" s="14">
        <f t="shared" si="126"/>
        <v>8750</v>
      </c>
      <c r="R2026" s="19">
        <f t="shared" si="127"/>
        <v>10</v>
      </c>
    </row>
    <row r="2027" spans="2:18" ht="14.25" customHeight="1">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c r="O2027" s="13" t="b">
        <f t="shared" si="124"/>
        <v>0</v>
      </c>
      <c r="P2027" s="14">
        <f t="shared" si="125"/>
        <v>13500</v>
      </c>
      <c r="Q2027" s="14">
        <f t="shared" si="126"/>
        <v>4725</v>
      </c>
      <c r="R2027" s="19">
        <f t="shared" si="127"/>
        <v>10</v>
      </c>
    </row>
    <row r="2028" spans="2:18" ht="14.25" customHeight="1">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c r="O2028" s="13" t="b">
        <f t="shared" si="124"/>
        <v>0</v>
      </c>
      <c r="P2028" s="14">
        <f t="shared" si="125"/>
        <v>12250</v>
      </c>
      <c r="Q2028" s="14">
        <f t="shared" si="126"/>
        <v>5512.5</v>
      </c>
      <c r="R2028" s="19">
        <f t="shared" si="127"/>
        <v>10</v>
      </c>
    </row>
    <row r="2029" spans="2:18" ht="14.25" customHeight="1">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c r="O2029" s="13" t="b">
        <f t="shared" si="124"/>
        <v>0</v>
      </c>
      <c r="P2029" s="14">
        <f t="shared" si="125"/>
        <v>10000</v>
      </c>
      <c r="Q2029" s="14">
        <f t="shared" si="126"/>
        <v>3000</v>
      </c>
      <c r="R2029" s="19">
        <f t="shared" si="127"/>
        <v>10</v>
      </c>
    </row>
    <row r="2030" spans="2:18" ht="14.25" customHeight="1">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c r="O2030" s="13" t="b">
        <f t="shared" si="124"/>
        <v>0</v>
      </c>
      <c r="P2030" s="14">
        <f t="shared" si="125"/>
        <v>14000</v>
      </c>
      <c r="Q2030" s="14">
        <f t="shared" si="126"/>
        <v>7000</v>
      </c>
      <c r="R2030" s="19">
        <f t="shared" si="127"/>
        <v>10</v>
      </c>
    </row>
    <row r="2031" spans="2:18" ht="14.25" customHeight="1">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c r="O2031" s="13" t="b">
        <f t="shared" si="124"/>
        <v>0</v>
      </c>
      <c r="P2031" s="14">
        <f t="shared" si="125"/>
        <v>13000</v>
      </c>
      <c r="Q2031" s="14">
        <f t="shared" si="126"/>
        <v>4550</v>
      </c>
      <c r="R2031" s="19">
        <f t="shared" si="127"/>
        <v>10</v>
      </c>
    </row>
    <row r="2032" spans="2:18" ht="14.25" customHeight="1">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c r="O2032" s="13" t="b">
        <f t="shared" si="124"/>
        <v>0</v>
      </c>
      <c r="P2032" s="14">
        <f t="shared" si="125"/>
        <v>19500.000000000004</v>
      </c>
      <c r="Q2032" s="14">
        <f t="shared" si="126"/>
        <v>6825.0000000000009</v>
      </c>
      <c r="R2032" s="19">
        <f t="shared" si="127"/>
        <v>9.9999999999999982</v>
      </c>
    </row>
    <row r="2033" spans="2:18" ht="14.25" customHeight="1">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c r="O2033" s="13" t="b">
        <f t="shared" si="124"/>
        <v>0</v>
      </c>
      <c r="P2033" s="14">
        <f t="shared" si="125"/>
        <v>11874.999999999998</v>
      </c>
      <c r="Q2033" s="14">
        <f t="shared" si="126"/>
        <v>4156.2499999999991</v>
      </c>
      <c r="R2033" s="19">
        <f t="shared" si="127"/>
        <v>10</v>
      </c>
    </row>
    <row r="2034" spans="2:18" ht="14.25" customHeight="1">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c r="O2034" s="13" t="b">
        <f t="shared" si="124"/>
        <v>0</v>
      </c>
      <c r="P2034" s="14">
        <f t="shared" si="125"/>
        <v>11250.000000000002</v>
      </c>
      <c r="Q2034" s="14">
        <f t="shared" si="126"/>
        <v>5062.5000000000009</v>
      </c>
      <c r="R2034" s="19">
        <f t="shared" si="127"/>
        <v>10</v>
      </c>
    </row>
    <row r="2035" spans="2:18" ht="14.25" customHeight="1">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c r="O2035" s="13" t="b">
        <f t="shared" si="124"/>
        <v>0</v>
      </c>
      <c r="P2035" s="14">
        <f t="shared" si="125"/>
        <v>9625</v>
      </c>
      <c r="Q2035" s="14">
        <f t="shared" si="126"/>
        <v>2887.5</v>
      </c>
      <c r="R2035" s="19">
        <f t="shared" si="127"/>
        <v>10</v>
      </c>
    </row>
    <row r="2036" spans="2:18" ht="14.25" customHeight="1">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c r="O2036" s="13" t="b">
        <f t="shared" si="124"/>
        <v>0</v>
      </c>
      <c r="P2036" s="14">
        <f t="shared" si="125"/>
        <v>16500.000000000004</v>
      </c>
      <c r="Q2036" s="14">
        <f t="shared" si="126"/>
        <v>8250.0000000000018</v>
      </c>
      <c r="R2036" s="19">
        <f t="shared" si="127"/>
        <v>10</v>
      </c>
    </row>
    <row r="2037" spans="2:18" ht="14.25" customHeight="1">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c r="O2037" s="13" t="b">
        <f t="shared" si="124"/>
        <v>0</v>
      </c>
      <c r="P2037" s="14">
        <f t="shared" si="125"/>
        <v>14000</v>
      </c>
      <c r="Q2037" s="14">
        <f t="shared" si="126"/>
        <v>4900</v>
      </c>
      <c r="R2037" s="19">
        <f t="shared" si="127"/>
        <v>10</v>
      </c>
    </row>
    <row r="2038" spans="2:18" ht="14.25" customHeight="1">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c r="O2038" s="13" t="b">
        <f t="shared" si="124"/>
        <v>0</v>
      </c>
      <c r="P2038" s="14">
        <f t="shared" si="125"/>
        <v>21750.000000000004</v>
      </c>
      <c r="Q2038" s="14">
        <f t="shared" si="126"/>
        <v>7612.5000000000009</v>
      </c>
      <c r="R2038" s="19">
        <f t="shared" si="127"/>
        <v>9.9999999999999982</v>
      </c>
    </row>
    <row r="2039" spans="2:18" ht="14.25" customHeight="1">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c r="O2039" s="13" t="b">
        <f t="shared" si="124"/>
        <v>0</v>
      </c>
      <c r="P2039" s="14">
        <f t="shared" si="125"/>
        <v>14374.999999999998</v>
      </c>
      <c r="Q2039" s="14">
        <f t="shared" si="126"/>
        <v>5031.2499999999991</v>
      </c>
      <c r="R2039" s="19">
        <f t="shared" si="127"/>
        <v>9.9999999999999982</v>
      </c>
    </row>
    <row r="2040" spans="2:18" ht="14.25" customHeight="1">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c r="O2040" s="13" t="b">
        <f t="shared" si="124"/>
        <v>0</v>
      </c>
      <c r="P2040" s="14">
        <f t="shared" si="125"/>
        <v>17500</v>
      </c>
      <c r="Q2040" s="14">
        <f t="shared" si="126"/>
        <v>7875</v>
      </c>
      <c r="R2040" s="19">
        <f t="shared" si="127"/>
        <v>10</v>
      </c>
    </row>
    <row r="2041" spans="2:18" ht="14.25" customHeight="1">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c r="O2041" s="13" t="b">
        <f t="shared" si="124"/>
        <v>0</v>
      </c>
      <c r="P2041" s="14">
        <f t="shared" si="125"/>
        <v>20000</v>
      </c>
      <c r="Q2041" s="14">
        <f t="shared" si="126"/>
        <v>6000</v>
      </c>
      <c r="R2041" s="19">
        <f t="shared" si="127"/>
        <v>10</v>
      </c>
    </row>
    <row r="2042" spans="2:18" ht="14.25" customHeight="1">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c r="O2042" s="13" t="b">
        <f t="shared" si="124"/>
        <v>0</v>
      </c>
      <c r="P2042" s="14">
        <f t="shared" si="125"/>
        <v>33750</v>
      </c>
      <c r="Q2042" s="14">
        <f t="shared" si="126"/>
        <v>16875</v>
      </c>
      <c r="R2042" s="19">
        <f t="shared" si="127"/>
        <v>10</v>
      </c>
    </row>
    <row r="2043" spans="2:18" ht="14.25" customHeight="1">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c r="O2043" s="13" t="b">
        <f t="shared" si="124"/>
        <v>0</v>
      </c>
      <c r="P2043" s="14">
        <f t="shared" si="125"/>
        <v>33750</v>
      </c>
      <c r="Q2043" s="14">
        <f t="shared" si="126"/>
        <v>11812.5</v>
      </c>
      <c r="R2043" s="19">
        <f t="shared" si="127"/>
        <v>9.9999999999999982</v>
      </c>
    </row>
    <row r="2044" spans="2:18" ht="14.25" customHeight="1">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c r="O2044" s="13" t="b">
        <f t="shared" si="124"/>
        <v>0</v>
      </c>
      <c r="P2044" s="14">
        <f t="shared" si="125"/>
        <v>37500</v>
      </c>
      <c r="Q2044" s="14">
        <f t="shared" si="126"/>
        <v>13125</v>
      </c>
      <c r="R2044" s="19">
        <f t="shared" si="127"/>
        <v>10</v>
      </c>
    </row>
    <row r="2045" spans="2:18" ht="14.25" customHeight="1">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c r="O2045" s="13" t="b">
        <f t="shared" si="124"/>
        <v>0</v>
      </c>
      <c r="P2045" s="14">
        <f t="shared" si="125"/>
        <v>30000</v>
      </c>
      <c r="Q2045" s="14">
        <f t="shared" si="126"/>
        <v>10500</v>
      </c>
      <c r="R2045" s="19">
        <f t="shared" si="127"/>
        <v>10</v>
      </c>
    </row>
    <row r="2046" spans="2:18" ht="14.25" customHeight="1">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c r="O2046" s="13" t="b">
        <f t="shared" si="124"/>
        <v>0</v>
      </c>
      <c r="P2046" s="14">
        <f t="shared" si="125"/>
        <v>27500</v>
      </c>
      <c r="Q2046" s="14">
        <f t="shared" si="126"/>
        <v>12375</v>
      </c>
      <c r="R2046" s="19">
        <f t="shared" si="127"/>
        <v>10</v>
      </c>
    </row>
    <row r="2047" spans="2:18" ht="14.25" customHeight="1">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c r="O2047" s="13" t="b">
        <f t="shared" si="124"/>
        <v>0</v>
      </c>
      <c r="P2047" s="14">
        <f t="shared" si="125"/>
        <v>24750.000000000004</v>
      </c>
      <c r="Q2047" s="14">
        <f t="shared" si="126"/>
        <v>7425.0000000000009</v>
      </c>
      <c r="R2047" s="19">
        <f t="shared" si="127"/>
        <v>9.9999999999999982</v>
      </c>
    </row>
    <row r="2048" spans="2:18" ht="14.25" customHeight="1">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c r="O2048" s="13" t="b">
        <f t="shared" si="124"/>
        <v>0</v>
      </c>
      <c r="P2048" s="14">
        <f t="shared" si="125"/>
        <v>49500.000000000007</v>
      </c>
      <c r="Q2048" s="14">
        <f t="shared" si="126"/>
        <v>24750.000000000004</v>
      </c>
      <c r="R2048" s="19">
        <f t="shared" si="127"/>
        <v>10</v>
      </c>
    </row>
    <row r="2049" spans="2:18" ht="14.25" customHeight="1">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c r="O2049" s="13" t="b">
        <f t="shared" si="124"/>
        <v>0</v>
      </c>
      <c r="P2049" s="14">
        <f t="shared" si="125"/>
        <v>38750</v>
      </c>
      <c r="Q2049" s="14">
        <f t="shared" si="126"/>
        <v>15499.999999999998</v>
      </c>
      <c r="R2049" s="19">
        <f t="shared" si="127"/>
        <v>10.000000000000002</v>
      </c>
    </row>
    <row r="2050" spans="2:18" ht="14.25" customHeight="1">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c r="O2050" s="13" t="b">
        <f t="shared" si="124"/>
        <v>0</v>
      </c>
      <c r="P2050" s="14">
        <f t="shared" si="125"/>
        <v>42625.000000000007</v>
      </c>
      <c r="Q2050" s="14">
        <f t="shared" si="126"/>
        <v>17050</v>
      </c>
      <c r="R2050" s="19">
        <f t="shared" si="127"/>
        <v>10</v>
      </c>
    </row>
    <row r="2051" spans="2:18" ht="14.25" customHeight="1">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c r="O2051" s="13" t="b">
        <f t="shared" si="124"/>
        <v>0</v>
      </c>
      <c r="P2051" s="14">
        <f t="shared" si="125"/>
        <v>46250</v>
      </c>
      <c r="Q2051" s="14">
        <f t="shared" si="126"/>
        <v>18500</v>
      </c>
      <c r="R2051" s="19">
        <f t="shared" si="127"/>
        <v>9.9999999999999982</v>
      </c>
    </row>
    <row r="2052" spans="2:18" ht="14.25" customHeight="1">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c r="O2052" s="13" t="b">
        <f t="shared" si="124"/>
        <v>0</v>
      </c>
      <c r="P2052" s="14">
        <f t="shared" si="125"/>
        <v>26250</v>
      </c>
      <c r="Q2052" s="14">
        <f t="shared" si="126"/>
        <v>13125</v>
      </c>
      <c r="R2052" s="19">
        <f t="shared" si="127"/>
        <v>10</v>
      </c>
    </row>
    <row r="2053" spans="2:18" ht="14.25" customHeight="1">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c r="O2053" s="13" t="b">
        <f t="shared" si="124"/>
        <v>0</v>
      </c>
      <c r="P2053" s="14">
        <f t="shared" si="125"/>
        <v>28875.000000000004</v>
      </c>
      <c r="Q2053" s="14">
        <f t="shared" si="126"/>
        <v>10106.25</v>
      </c>
      <c r="R2053" s="19">
        <f t="shared" si="127"/>
        <v>10.000000000000002</v>
      </c>
    </row>
    <row r="2054" spans="2:18" ht="14.25" customHeight="1">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c r="O2054" s="13" t="b">
        <f t="shared" si="124"/>
        <v>0</v>
      </c>
      <c r="P2054" s="14">
        <f t="shared" si="125"/>
        <v>52000</v>
      </c>
      <c r="Q2054" s="14">
        <f t="shared" si="126"/>
        <v>28600.000000000004</v>
      </c>
      <c r="R2054" s="19">
        <f t="shared" si="127"/>
        <v>9.9999999999999982</v>
      </c>
    </row>
    <row r="2055" spans="2:18" ht="14.25" customHeight="1">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c r="O2055" s="13" t="b">
        <f t="shared" ref="O2055:O2118" si="128">ROUND(I2055*J2055,2)=ROUND(K2055,2)</f>
        <v>0</v>
      </c>
      <c r="P2055" s="14">
        <f t="shared" ref="P2055:P2118" si="129">I2055*J2055</f>
        <v>37500</v>
      </c>
      <c r="Q2055" s="14">
        <f t="shared" ref="Q2055:Q2118" si="130">P2055*M2055</f>
        <v>14999.999999999998</v>
      </c>
      <c r="R2055" s="19">
        <f t="shared" ref="R2055:R2118" si="131">L2055/(P2055*M2055)</f>
        <v>10.000000000000002</v>
      </c>
    </row>
    <row r="2056" spans="2:18" ht="14.25" customHeight="1">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c r="O2056" s="13" t="b">
        <f t="shared" si="128"/>
        <v>0</v>
      </c>
      <c r="P2056" s="14">
        <f t="shared" si="129"/>
        <v>41250.000000000007</v>
      </c>
      <c r="Q2056" s="14">
        <f t="shared" si="130"/>
        <v>16500</v>
      </c>
      <c r="R2056" s="19">
        <f t="shared" si="131"/>
        <v>10</v>
      </c>
    </row>
    <row r="2057" spans="2:18" ht="14.25" customHeight="1">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c r="O2057" s="13" t="b">
        <f t="shared" si="128"/>
        <v>0</v>
      </c>
      <c r="P2057" s="14">
        <f t="shared" si="129"/>
        <v>46250</v>
      </c>
      <c r="Q2057" s="14">
        <f t="shared" si="130"/>
        <v>18500</v>
      </c>
      <c r="R2057" s="19">
        <f t="shared" si="131"/>
        <v>9.9999999999999982</v>
      </c>
    </row>
    <row r="2058" spans="2:18" ht="14.25" customHeight="1">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c r="O2058" s="13" t="b">
        <f t="shared" si="128"/>
        <v>0</v>
      </c>
      <c r="P2058" s="14">
        <f t="shared" si="129"/>
        <v>23750</v>
      </c>
      <c r="Q2058" s="14">
        <f t="shared" si="130"/>
        <v>11875</v>
      </c>
      <c r="R2058" s="19">
        <f t="shared" si="131"/>
        <v>10</v>
      </c>
    </row>
    <row r="2059" spans="2:18" ht="14.25" customHeight="1">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c r="O2059" s="13" t="b">
        <f t="shared" si="128"/>
        <v>0</v>
      </c>
      <c r="P2059" s="14">
        <f t="shared" si="129"/>
        <v>26125.000000000004</v>
      </c>
      <c r="Q2059" s="14">
        <f t="shared" si="130"/>
        <v>9143.75</v>
      </c>
      <c r="R2059" s="19">
        <f t="shared" si="131"/>
        <v>10</v>
      </c>
    </row>
    <row r="2060" spans="2:18" ht="14.25" customHeight="1">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c r="O2060" s="13" t="b">
        <f t="shared" si="128"/>
        <v>0</v>
      </c>
      <c r="P2060" s="14">
        <f t="shared" si="129"/>
        <v>43500</v>
      </c>
      <c r="Q2060" s="14">
        <f t="shared" si="130"/>
        <v>23925.000000000004</v>
      </c>
      <c r="R2060" s="19">
        <f t="shared" si="131"/>
        <v>10</v>
      </c>
    </row>
    <row r="2061" spans="2:18" ht="14.25" customHeight="1">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c r="O2061" s="13" t="b">
        <f t="shared" si="128"/>
        <v>0</v>
      </c>
      <c r="P2061" s="14">
        <f t="shared" si="129"/>
        <v>37125.000000000007</v>
      </c>
      <c r="Q2061" s="14">
        <f t="shared" si="130"/>
        <v>14850.000000000002</v>
      </c>
      <c r="R2061" s="19">
        <f t="shared" si="131"/>
        <v>9.9999999999999982</v>
      </c>
    </row>
    <row r="2062" spans="2:18" ht="14.25" customHeight="1">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c r="O2062" s="13" t="b">
        <f t="shared" si="128"/>
        <v>0</v>
      </c>
      <c r="P2062" s="14">
        <f t="shared" si="129"/>
        <v>34375.000000000007</v>
      </c>
      <c r="Q2062" s="14">
        <f t="shared" si="130"/>
        <v>13750.000000000002</v>
      </c>
      <c r="R2062" s="19">
        <f t="shared" si="131"/>
        <v>9.9999999999999982</v>
      </c>
    </row>
    <row r="2063" spans="2:18" ht="14.25" customHeight="1">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c r="O2063" s="13" t="b">
        <f t="shared" si="128"/>
        <v>0</v>
      </c>
      <c r="P2063" s="14">
        <f t="shared" si="129"/>
        <v>40500</v>
      </c>
      <c r="Q2063" s="14">
        <f t="shared" si="130"/>
        <v>16199.999999999998</v>
      </c>
      <c r="R2063" s="19">
        <f t="shared" si="131"/>
        <v>10.000000000000002</v>
      </c>
    </row>
    <row r="2064" spans="2:18" ht="14.25" customHeight="1">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c r="O2064" s="13" t="b">
        <f t="shared" si="128"/>
        <v>0</v>
      </c>
      <c r="P2064" s="14">
        <f t="shared" si="129"/>
        <v>24000</v>
      </c>
      <c r="Q2064" s="14">
        <f t="shared" si="130"/>
        <v>12000</v>
      </c>
      <c r="R2064" s="19">
        <f t="shared" si="131"/>
        <v>10</v>
      </c>
    </row>
    <row r="2065" spans="2:18" ht="14.25" customHeight="1">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c r="O2065" s="13" t="b">
        <f t="shared" si="128"/>
        <v>0</v>
      </c>
      <c r="P2065" s="14">
        <f t="shared" si="129"/>
        <v>22000.000000000004</v>
      </c>
      <c r="Q2065" s="14">
        <f t="shared" si="130"/>
        <v>7700.0000000000009</v>
      </c>
      <c r="R2065" s="19">
        <f t="shared" si="131"/>
        <v>9.9999999999999982</v>
      </c>
    </row>
    <row r="2066" spans="2:18" ht="14.25" customHeight="1">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c r="O2066" s="13" t="b">
        <f t="shared" si="128"/>
        <v>0</v>
      </c>
      <c r="P2066" s="14">
        <f t="shared" si="129"/>
        <v>31250</v>
      </c>
      <c r="Q2066" s="14">
        <f t="shared" si="130"/>
        <v>17187.5</v>
      </c>
      <c r="R2066" s="19">
        <f t="shared" si="131"/>
        <v>10</v>
      </c>
    </row>
    <row r="2067" spans="2:18" ht="14.25" customHeight="1">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c r="O2067" s="13" t="b">
        <f t="shared" si="128"/>
        <v>0</v>
      </c>
      <c r="P2067" s="14">
        <f t="shared" si="129"/>
        <v>23000</v>
      </c>
      <c r="Q2067" s="14">
        <f t="shared" si="130"/>
        <v>9200</v>
      </c>
      <c r="R2067" s="19">
        <f t="shared" si="131"/>
        <v>9.9999999999999982</v>
      </c>
    </row>
    <row r="2068" spans="2:18" ht="14.25" customHeight="1">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c r="O2068" s="13" t="b">
        <f t="shared" si="128"/>
        <v>0</v>
      </c>
      <c r="P2068" s="14">
        <f t="shared" si="129"/>
        <v>23000</v>
      </c>
      <c r="Q2068" s="14">
        <f t="shared" si="130"/>
        <v>9200</v>
      </c>
      <c r="R2068" s="19">
        <f t="shared" si="131"/>
        <v>9.9999999999999982</v>
      </c>
    </row>
    <row r="2069" spans="2:18" ht="14.25" customHeight="1">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c r="O2069" s="13" t="b">
        <f t="shared" si="128"/>
        <v>0</v>
      </c>
      <c r="P2069" s="14">
        <f t="shared" si="129"/>
        <v>23625</v>
      </c>
      <c r="Q2069" s="14">
        <f t="shared" si="130"/>
        <v>9450</v>
      </c>
      <c r="R2069" s="19">
        <f t="shared" si="131"/>
        <v>9.9999999999999982</v>
      </c>
    </row>
    <row r="2070" spans="2:18" ht="14.25" customHeight="1">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c r="O2070" s="13" t="b">
        <f t="shared" si="128"/>
        <v>0</v>
      </c>
      <c r="P2070" s="14">
        <f t="shared" si="129"/>
        <v>16875</v>
      </c>
      <c r="Q2070" s="14">
        <f t="shared" si="130"/>
        <v>8437.5</v>
      </c>
      <c r="R2070" s="19">
        <f t="shared" si="131"/>
        <v>10</v>
      </c>
    </row>
    <row r="2071" spans="2:18" ht="14.25" customHeight="1">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c r="O2071" s="13" t="b">
        <f t="shared" si="128"/>
        <v>0</v>
      </c>
      <c r="P2071" s="14">
        <f t="shared" si="129"/>
        <v>12250</v>
      </c>
      <c r="Q2071" s="14">
        <f t="shared" si="130"/>
        <v>4287.5</v>
      </c>
      <c r="R2071" s="19">
        <f t="shared" si="131"/>
        <v>10</v>
      </c>
    </row>
    <row r="2072" spans="2:18" ht="14.25" customHeight="1">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c r="O2072" s="13" t="b">
        <f t="shared" si="128"/>
        <v>0</v>
      </c>
      <c r="P2072" s="14">
        <f t="shared" si="129"/>
        <v>23625</v>
      </c>
      <c r="Q2072" s="14">
        <f t="shared" si="130"/>
        <v>12993.750000000002</v>
      </c>
      <c r="R2072" s="19">
        <f t="shared" si="131"/>
        <v>10</v>
      </c>
    </row>
    <row r="2073" spans="2:18" ht="14.25" customHeight="1">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c r="O2073" s="13" t="b">
        <f t="shared" si="128"/>
        <v>0</v>
      </c>
      <c r="P2073" s="14">
        <f t="shared" si="129"/>
        <v>23625</v>
      </c>
      <c r="Q2073" s="14">
        <f t="shared" si="130"/>
        <v>9450</v>
      </c>
      <c r="R2073" s="19">
        <f t="shared" si="131"/>
        <v>9.9999999999999982</v>
      </c>
    </row>
    <row r="2074" spans="2:18" ht="14.25" customHeight="1">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c r="O2074" s="13" t="b">
        <f t="shared" si="128"/>
        <v>0</v>
      </c>
      <c r="P2074" s="14">
        <f t="shared" si="129"/>
        <v>23625</v>
      </c>
      <c r="Q2074" s="14">
        <f t="shared" si="130"/>
        <v>9450</v>
      </c>
      <c r="R2074" s="19">
        <f t="shared" si="131"/>
        <v>9.9999999999999982</v>
      </c>
    </row>
    <row r="2075" spans="2:18" ht="14.25" customHeight="1">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c r="O2075" s="13" t="b">
        <f t="shared" si="128"/>
        <v>0</v>
      </c>
      <c r="P2075" s="14">
        <f t="shared" si="129"/>
        <v>36000</v>
      </c>
      <c r="Q2075" s="14">
        <f t="shared" si="130"/>
        <v>14399.999999999998</v>
      </c>
      <c r="R2075" s="19">
        <f t="shared" si="131"/>
        <v>10.000000000000002</v>
      </c>
    </row>
    <row r="2076" spans="2:18" ht="14.25" customHeight="1">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c r="O2076" s="13" t="b">
        <f t="shared" si="128"/>
        <v>0</v>
      </c>
      <c r="P2076" s="14">
        <f t="shared" si="129"/>
        <v>27000</v>
      </c>
      <c r="Q2076" s="14">
        <f t="shared" si="130"/>
        <v>13500</v>
      </c>
      <c r="R2076" s="19">
        <f t="shared" si="131"/>
        <v>10</v>
      </c>
    </row>
    <row r="2077" spans="2:18" ht="14.25" customHeight="1">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c r="O2077" s="13" t="b">
        <f t="shared" si="128"/>
        <v>0</v>
      </c>
      <c r="P2077" s="14">
        <f t="shared" si="129"/>
        <v>23374.999999999996</v>
      </c>
      <c r="Q2077" s="14">
        <f t="shared" si="130"/>
        <v>8181.2499999999982</v>
      </c>
      <c r="R2077" s="19">
        <f t="shared" si="131"/>
        <v>10</v>
      </c>
    </row>
    <row r="2078" spans="2:18" ht="14.25" customHeight="1">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c r="O2078" s="13" t="b">
        <f t="shared" si="128"/>
        <v>0</v>
      </c>
      <c r="P2078" s="14">
        <f t="shared" si="129"/>
        <v>40625</v>
      </c>
      <c r="Q2078" s="14">
        <f t="shared" si="130"/>
        <v>22343.75</v>
      </c>
      <c r="R2078" s="19">
        <f t="shared" si="131"/>
        <v>10.000000000000002</v>
      </c>
    </row>
    <row r="2079" spans="2:18" ht="14.25" customHeight="1">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c r="O2079" s="13" t="b">
        <f t="shared" si="128"/>
        <v>0</v>
      </c>
      <c r="P2079" s="14">
        <f t="shared" si="129"/>
        <v>42624.999999999993</v>
      </c>
      <c r="Q2079" s="14">
        <f t="shared" si="130"/>
        <v>17049.999999999996</v>
      </c>
      <c r="R2079" s="19">
        <f t="shared" si="131"/>
        <v>10</v>
      </c>
    </row>
    <row r="2080" spans="2:18" ht="14.25" customHeight="1">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c r="O2080" s="13" t="b">
        <f t="shared" si="128"/>
        <v>0</v>
      </c>
      <c r="P2080" s="14">
        <f t="shared" si="129"/>
        <v>42624.999999999993</v>
      </c>
      <c r="Q2080" s="14">
        <f t="shared" si="130"/>
        <v>17049.999999999996</v>
      </c>
      <c r="R2080" s="19">
        <f t="shared" si="131"/>
        <v>10</v>
      </c>
    </row>
    <row r="2081" spans="2:18" ht="14.25" customHeight="1">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c r="O2081" s="13" t="b">
        <f t="shared" si="128"/>
        <v>0</v>
      </c>
      <c r="P2081" s="14">
        <f t="shared" si="129"/>
        <v>40500</v>
      </c>
      <c r="Q2081" s="14">
        <f t="shared" si="130"/>
        <v>16199.999999999998</v>
      </c>
      <c r="R2081" s="19">
        <f t="shared" si="131"/>
        <v>10.000000000000002</v>
      </c>
    </row>
    <row r="2082" spans="2:18" ht="14.25" customHeight="1">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c r="O2082" s="13" t="b">
        <f t="shared" si="128"/>
        <v>0</v>
      </c>
      <c r="P2082" s="14">
        <f t="shared" si="129"/>
        <v>31500</v>
      </c>
      <c r="Q2082" s="14">
        <f t="shared" si="130"/>
        <v>15750</v>
      </c>
      <c r="R2082" s="19">
        <f t="shared" si="131"/>
        <v>10</v>
      </c>
    </row>
    <row r="2083" spans="2:18" ht="14.25" customHeight="1">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c r="O2083" s="13" t="b">
        <f t="shared" si="128"/>
        <v>0</v>
      </c>
      <c r="P2083" s="14">
        <f t="shared" si="129"/>
        <v>26124.999999999996</v>
      </c>
      <c r="Q2083" s="14">
        <f t="shared" si="130"/>
        <v>9143.7499999999982</v>
      </c>
      <c r="R2083" s="19">
        <f t="shared" si="131"/>
        <v>10</v>
      </c>
    </row>
    <row r="2084" spans="2:18" ht="14.25" customHeight="1">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c r="O2084" s="13" t="b">
        <f t="shared" si="128"/>
        <v>0</v>
      </c>
      <c r="P2084" s="14">
        <f t="shared" si="129"/>
        <v>47125</v>
      </c>
      <c r="Q2084" s="14">
        <f t="shared" si="130"/>
        <v>25918.750000000004</v>
      </c>
      <c r="R2084" s="19">
        <f t="shared" si="131"/>
        <v>10</v>
      </c>
    </row>
    <row r="2085" spans="2:18" ht="14.25" customHeight="1">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c r="O2085" s="13" t="b">
        <f t="shared" si="128"/>
        <v>0</v>
      </c>
      <c r="P2085" s="14">
        <f t="shared" si="129"/>
        <v>12749.999999999996</v>
      </c>
      <c r="Q2085" s="14">
        <f t="shared" si="130"/>
        <v>4462.4999999999982</v>
      </c>
      <c r="R2085" s="19">
        <f t="shared" si="131"/>
        <v>10</v>
      </c>
    </row>
    <row r="2086" spans="2:18" ht="14.25" customHeight="1">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c r="O2086" s="13" t="b">
        <f t="shared" si="128"/>
        <v>0</v>
      </c>
      <c r="P2086" s="14">
        <f t="shared" si="129"/>
        <v>17000</v>
      </c>
      <c r="Q2086" s="14">
        <f t="shared" si="130"/>
        <v>6800</v>
      </c>
      <c r="R2086" s="19">
        <f t="shared" si="131"/>
        <v>10</v>
      </c>
    </row>
    <row r="2087" spans="2:18" ht="14.25" customHeight="1">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c r="O2087" s="13" t="b">
        <f t="shared" si="128"/>
        <v>0</v>
      </c>
      <c r="P2087" s="14">
        <f t="shared" si="129"/>
        <v>17000</v>
      </c>
      <c r="Q2087" s="14">
        <f t="shared" si="130"/>
        <v>5950</v>
      </c>
      <c r="R2087" s="19">
        <f t="shared" si="131"/>
        <v>9.9999999999999982</v>
      </c>
    </row>
    <row r="2088" spans="2:18" ht="14.25" customHeight="1">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c r="O2088" s="13" t="b">
        <f t="shared" si="128"/>
        <v>0</v>
      </c>
      <c r="P2088" s="14">
        <f t="shared" si="129"/>
        <v>11000</v>
      </c>
      <c r="Q2088" s="14">
        <f t="shared" si="130"/>
        <v>3849.9999999999995</v>
      </c>
      <c r="R2088" s="19">
        <f t="shared" si="131"/>
        <v>10.000000000000002</v>
      </c>
    </row>
    <row r="2089" spans="2:18" ht="14.25" customHeight="1">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c r="O2089" s="13" t="b">
        <f t="shared" si="128"/>
        <v>0</v>
      </c>
      <c r="P2089" s="14">
        <f t="shared" si="129"/>
        <v>10125.000000000002</v>
      </c>
      <c r="Q2089" s="14">
        <f t="shared" si="130"/>
        <v>3037.5000000000005</v>
      </c>
      <c r="R2089" s="19">
        <f t="shared" si="131"/>
        <v>10</v>
      </c>
    </row>
    <row r="2090" spans="2:18" ht="14.25" customHeight="1">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c r="O2090" s="13" t="b">
        <f t="shared" si="128"/>
        <v>0</v>
      </c>
      <c r="P2090" s="14">
        <f t="shared" si="129"/>
        <v>17000</v>
      </c>
      <c r="Q2090" s="14">
        <f t="shared" si="130"/>
        <v>4250</v>
      </c>
      <c r="R2090" s="19">
        <f t="shared" si="131"/>
        <v>10</v>
      </c>
    </row>
    <row r="2091" spans="2:18" ht="14.25" customHeight="1">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c r="O2091" s="13" t="b">
        <f t="shared" si="128"/>
        <v>0</v>
      </c>
      <c r="P2091" s="14">
        <f t="shared" si="129"/>
        <v>14249.999999999996</v>
      </c>
      <c r="Q2091" s="14">
        <f t="shared" si="130"/>
        <v>4987.4999999999982</v>
      </c>
      <c r="R2091" s="19">
        <f t="shared" si="131"/>
        <v>10</v>
      </c>
    </row>
    <row r="2092" spans="2:18" ht="14.25" customHeight="1">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c r="O2092" s="13" t="b">
        <f t="shared" si="128"/>
        <v>0</v>
      </c>
      <c r="P2092" s="14">
        <f t="shared" si="129"/>
        <v>15000</v>
      </c>
      <c r="Q2092" s="14">
        <f t="shared" si="130"/>
        <v>6000</v>
      </c>
      <c r="R2092" s="19">
        <f t="shared" si="131"/>
        <v>10</v>
      </c>
    </row>
    <row r="2093" spans="2:18" ht="14.25" customHeight="1">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c r="O2093" s="13" t="b">
        <f t="shared" si="128"/>
        <v>0</v>
      </c>
      <c r="P2093" s="14">
        <f t="shared" si="129"/>
        <v>15000</v>
      </c>
      <c r="Q2093" s="14">
        <f t="shared" si="130"/>
        <v>5250</v>
      </c>
      <c r="R2093" s="19">
        <f t="shared" si="131"/>
        <v>10</v>
      </c>
    </row>
    <row r="2094" spans="2:18" ht="14.25" customHeight="1">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c r="O2094" s="13" t="b">
        <f t="shared" si="128"/>
        <v>0</v>
      </c>
      <c r="P2094" s="14">
        <f t="shared" si="129"/>
        <v>9000</v>
      </c>
      <c r="Q2094" s="14">
        <f t="shared" si="130"/>
        <v>3150</v>
      </c>
      <c r="R2094" s="19">
        <f t="shared" si="131"/>
        <v>9.9999999999999982</v>
      </c>
    </row>
    <row r="2095" spans="2:18" ht="14.25" customHeight="1">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c r="O2095" s="13" t="b">
        <f t="shared" si="128"/>
        <v>0</v>
      </c>
      <c r="P2095" s="14">
        <f t="shared" si="129"/>
        <v>6750.0000000000009</v>
      </c>
      <c r="Q2095" s="14">
        <f t="shared" si="130"/>
        <v>2025.0000000000002</v>
      </c>
      <c r="R2095" s="19">
        <f t="shared" si="131"/>
        <v>10</v>
      </c>
    </row>
    <row r="2096" spans="2:18" ht="14.25" customHeight="1">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c r="O2096" s="13" t="b">
        <f t="shared" si="128"/>
        <v>0</v>
      </c>
      <c r="P2096" s="14">
        <f t="shared" si="129"/>
        <v>14000</v>
      </c>
      <c r="Q2096" s="14">
        <f t="shared" si="130"/>
        <v>3500</v>
      </c>
      <c r="R2096" s="19">
        <f t="shared" si="131"/>
        <v>10</v>
      </c>
    </row>
    <row r="2097" spans="2:18" ht="14.25" customHeight="1">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c r="O2097" s="13" t="b">
        <f t="shared" si="128"/>
        <v>0</v>
      </c>
      <c r="P2097" s="14">
        <f t="shared" si="129"/>
        <v>20000</v>
      </c>
      <c r="Q2097" s="14">
        <f t="shared" si="130"/>
        <v>7000</v>
      </c>
      <c r="R2097" s="19">
        <f t="shared" si="131"/>
        <v>10</v>
      </c>
    </row>
    <row r="2098" spans="2:18" ht="14.25" customHeight="1">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c r="O2098" s="13" t="b">
        <f t="shared" si="128"/>
        <v>0</v>
      </c>
      <c r="P2098" s="14">
        <f t="shared" si="129"/>
        <v>17500</v>
      </c>
      <c r="Q2098" s="14">
        <f t="shared" si="130"/>
        <v>7000</v>
      </c>
      <c r="R2098" s="19">
        <f t="shared" si="131"/>
        <v>10</v>
      </c>
    </row>
    <row r="2099" spans="2:18" ht="14.25" customHeight="1">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c r="O2099" s="13" t="b">
        <f t="shared" si="128"/>
        <v>0</v>
      </c>
      <c r="P2099" s="14">
        <f t="shared" si="129"/>
        <v>17500</v>
      </c>
      <c r="Q2099" s="14">
        <f t="shared" si="130"/>
        <v>6125</v>
      </c>
      <c r="R2099" s="19">
        <f t="shared" si="131"/>
        <v>9.9999999999999982</v>
      </c>
    </row>
    <row r="2100" spans="2:18" ht="14.25" customHeight="1">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c r="O2100" s="13" t="b">
        <f t="shared" si="128"/>
        <v>0</v>
      </c>
      <c r="P2100" s="14">
        <f t="shared" si="129"/>
        <v>11250</v>
      </c>
      <c r="Q2100" s="14">
        <f t="shared" si="130"/>
        <v>3937.4999999999995</v>
      </c>
      <c r="R2100" s="19">
        <f t="shared" si="131"/>
        <v>10.000000000000002</v>
      </c>
    </row>
    <row r="2101" spans="2:18" ht="14.25" customHeight="1">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c r="O2101" s="13" t="b">
        <f t="shared" si="128"/>
        <v>0</v>
      </c>
      <c r="P2101" s="14">
        <f t="shared" si="129"/>
        <v>6875.0000000000009</v>
      </c>
      <c r="Q2101" s="14">
        <f t="shared" si="130"/>
        <v>2062.5</v>
      </c>
      <c r="R2101" s="19">
        <f t="shared" si="131"/>
        <v>10.000000000000002</v>
      </c>
    </row>
    <row r="2102" spans="2:18" ht="14.25" customHeight="1">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c r="O2102" s="13" t="b">
        <f t="shared" si="128"/>
        <v>0</v>
      </c>
      <c r="P2102" s="14">
        <f t="shared" si="129"/>
        <v>16250</v>
      </c>
      <c r="Q2102" s="14">
        <f t="shared" si="130"/>
        <v>4062.5</v>
      </c>
      <c r="R2102" s="19">
        <f t="shared" si="131"/>
        <v>10</v>
      </c>
    </row>
    <row r="2103" spans="2:18" ht="14.25" customHeight="1">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c r="O2103" s="13" t="b">
        <f t="shared" si="128"/>
        <v>0</v>
      </c>
      <c r="P2103" s="14">
        <f t="shared" si="129"/>
        <v>25000</v>
      </c>
      <c r="Q2103" s="14">
        <f t="shared" si="130"/>
        <v>8750</v>
      </c>
      <c r="R2103" s="19">
        <f t="shared" si="131"/>
        <v>10</v>
      </c>
    </row>
    <row r="2104" spans="2:18" ht="14.25" customHeight="1">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c r="O2104" s="13" t="b">
        <f t="shared" si="128"/>
        <v>0</v>
      </c>
      <c r="P2104" s="14">
        <f t="shared" si="129"/>
        <v>16500.000000000004</v>
      </c>
      <c r="Q2104" s="14">
        <f t="shared" si="130"/>
        <v>6600.0000000000018</v>
      </c>
      <c r="R2104" s="19">
        <f t="shared" si="131"/>
        <v>10</v>
      </c>
    </row>
    <row r="2105" spans="2:18" ht="14.25" customHeight="1">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c r="O2105" s="13" t="b">
        <f t="shared" si="128"/>
        <v>0</v>
      </c>
      <c r="P2105" s="14">
        <f t="shared" si="129"/>
        <v>19250.000000000004</v>
      </c>
      <c r="Q2105" s="14">
        <f t="shared" si="130"/>
        <v>6737.5000000000009</v>
      </c>
      <c r="R2105" s="19">
        <f t="shared" si="131"/>
        <v>9.9999999999999982</v>
      </c>
    </row>
    <row r="2106" spans="2:18" ht="14.25" customHeight="1">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c r="O2106" s="13" t="b">
        <f t="shared" si="128"/>
        <v>0</v>
      </c>
      <c r="P2106" s="14">
        <f t="shared" si="129"/>
        <v>12500</v>
      </c>
      <c r="Q2106" s="14">
        <f t="shared" si="130"/>
        <v>4375</v>
      </c>
      <c r="R2106" s="19">
        <f t="shared" si="131"/>
        <v>10</v>
      </c>
    </row>
    <row r="2107" spans="2:18" ht="14.25" customHeight="1">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c r="O2107" s="13" t="b">
        <f t="shared" si="128"/>
        <v>0</v>
      </c>
      <c r="P2107" s="14">
        <f t="shared" si="129"/>
        <v>8250.0000000000018</v>
      </c>
      <c r="Q2107" s="14">
        <f t="shared" si="130"/>
        <v>2475.0000000000005</v>
      </c>
      <c r="R2107" s="19">
        <f t="shared" si="131"/>
        <v>10</v>
      </c>
    </row>
    <row r="2108" spans="2:18" ht="14.25" customHeight="1">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c r="O2108" s="13" t="b">
        <f t="shared" si="128"/>
        <v>0</v>
      </c>
      <c r="P2108" s="14">
        <f t="shared" si="129"/>
        <v>22750</v>
      </c>
      <c r="Q2108" s="14">
        <f t="shared" si="130"/>
        <v>5687.5</v>
      </c>
      <c r="R2108" s="19">
        <f t="shared" si="131"/>
        <v>10</v>
      </c>
    </row>
    <row r="2109" spans="2:18" ht="14.25" customHeight="1">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c r="O2109" s="13" t="b">
        <f t="shared" si="128"/>
        <v>0</v>
      </c>
      <c r="P2109" s="14">
        <f t="shared" si="129"/>
        <v>26250</v>
      </c>
      <c r="Q2109" s="14">
        <f t="shared" si="130"/>
        <v>9187.5</v>
      </c>
      <c r="R2109" s="19">
        <f t="shared" si="131"/>
        <v>10</v>
      </c>
    </row>
    <row r="2110" spans="2:18" ht="14.25" customHeight="1">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c r="O2110" s="13" t="b">
        <f t="shared" si="128"/>
        <v>0</v>
      </c>
      <c r="P2110" s="14">
        <f t="shared" si="129"/>
        <v>20625.000000000004</v>
      </c>
      <c r="Q2110" s="14">
        <f t="shared" si="130"/>
        <v>8250.0000000000018</v>
      </c>
      <c r="R2110" s="19">
        <f t="shared" si="131"/>
        <v>10</v>
      </c>
    </row>
    <row r="2111" spans="2:18" ht="14.25" customHeight="1">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c r="O2111" s="13" t="b">
        <f t="shared" si="128"/>
        <v>0</v>
      </c>
      <c r="P2111" s="14">
        <f t="shared" si="129"/>
        <v>22000.000000000004</v>
      </c>
      <c r="Q2111" s="14">
        <f t="shared" si="130"/>
        <v>7700.0000000000009</v>
      </c>
      <c r="R2111" s="19">
        <f t="shared" si="131"/>
        <v>9.9999999999999982</v>
      </c>
    </row>
    <row r="2112" spans="2:18" ht="14.25" customHeight="1">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c r="O2112" s="13" t="b">
        <f t="shared" si="128"/>
        <v>0</v>
      </c>
      <c r="P2112" s="14">
        <f t="shared" si="129"/>
        <v>15000</v>
      </c>
      <c r="Q2112" s="14">
        <f t="shared" si="130"/>
        <v>5250</v>
      </c>
      <c r="R2112" s="19">
        <f t="shared" si="131"/>
        <v>10</v>
      </c>
    </row>
    <row r="2113" spans="2:18" ht="14.25" customHeight="1">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c r="O2113" s="13" t="b">
        <f t="shared" si="128"/>
        <v>0</v>
      </c>
      <c r="P2113" s="14">
        <f t="shared" si="129"/>
        <v>11000.000000000002</v>
      </c>
      <c r="Q2113" s="14">
        <f t="shared" si="130"/>
        <v>3300.0000000000005</v>
      </c>
      <c r="R2113" s="19">
        <f t="shared" si="131"/>
        <v>9.9999999999999982</v>
      </c>
    </row>
    <row r="2114" spans="2:18" ht="14.25" customHeight="1">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c r="O2114" s="13" t="b">
        <f t="shared" si="128"/>
        <v>0</v>
      </c>
      <c r="P2114" s="14">
        <f t="shared" si="129"/>
        <v>26250</v>
      </c>
      <c r="Q2114" s="14">
        <f t="shared" si="130"/>
        <v>6562.5</v>
      </c>
      <c r="R2114" s="19">
        <f t="shared" si="131"/>
        <v>10</v>
      </c>
    </row>
    <row r="2115" spans="2:18" ht="14.25" customHeight="1">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c r="O2115" s="13" t="b">
        <f t="shared" si="128"/>
        <v>0</v>
      </c>
      <c r="P2115" s="14">
        <f t="shared" si="129"/>
        <v>31250</v>
      </c>
      <c r="Q2115" s="14">
        <f t="shared" si="130"/>
        <v>10937.5</v>
      </c>
      <c r="R2115" s="19">
        <f t="shared" si="131"/>
        <v>10</v>
      </c>
    </row>
    <row r="2116" spans="2:18" ht="14.25" customHeight="1">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c r="O2116" s="13" t="b">
        <f t="shared" si="128"/>
        <v>0</v>
      </c>
      <c r="P2116" s="14">
        <f t="shared" si="129"/>
        <v>26125.000000000004</v>
      </c>
      <c r="Q2116" s="14">
        <f t="shared" si="130"/>
        <v>10450.000000000002</v>
      </c>
      <c r="R2116" s="19">
        <f t="shared" si="131"/>
        <v>10</v>
      </c>
    </row>
    <row r="2117" spans="2:18" ht="14.25" customHeight="1">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c r="O2117" s="13" t="b">
        <f t="shared" si="128"/>
        <v>0</v>
      </c>
      <c r="P2117" s="14">
        <f t="shared" si="129"/>
        <v>26125.000000000004</v>
      </c>
      <c r="Q2117" s="14">
        <f t="shared" si="130"/>
        <v>9143.75</v>
      </c>
      <c r="R2117" s="19">
        <f t="shared" si="131"/>
        <v>10</v>
      </c>
    </row>
    <row r="2118" spans="2:18" ht="14.25" customHeight="1">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c r="O2118" s="13" t="b">
        <f t="shared" si="128"/>
        <v>0</v>
      </c>
      <c r="P2118" s="14">
        <f t="shared" si="129"/>
        <v>17500</v>
      </c>
      <c r="Q2118" s="14">
        <f t="shared" si="130"/>
        <v>6125</v>
      </c>
      <c r="R2118" s="19">
        <f t="shared" si="131"/>
        <v>9.9999999999999982</v>
      </c>
    </row>
    <row r="2119" spans="2:18" ht="14.25" customHeight="1">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c r="O2119" s="13" t="b">
        <f t="shared" ref="O2119:O2182" si="132">ROUND(I2119*J2119,2)=ROUND(K2119,2)</f>
        <v>0</v>
      </c>
      <c r="P2119" s="14">
        <f t="shared" ref="P2119:P2182" si="133">I2119*J2119</f>
        <v>12375.000000000002</v>
      </c>
      <c r="Q2119" s="14">
        <f t="shared" ref="Q2119:Q2182" si="134">P2119*M2119</f>
        <v>3712.5000000000005</v>
      </c>
      <c r="R2119" s="19">
        <f t="shared" ref="R2119:R2182" si="135">L2119/(P2119*M2119)</f>
        <v>9.9999999999999982</v>
      </c>
    </row>
    <row r="2120" spans="2:18" ht="14.25" customHeight="1">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c r="O2120" s="13" t="b">
        <f t="shared" si="132"/>
        <v>0</v>
      </c>
      <c r="P2120" s="14">
        <f t="shared" si="133"/>
        <v>36750</v>
      </c>
      <c r="Q2120" s="14">
        <f t="shared" si="134"/>
        <v>9187.5</v>
      </c>
      <c r="R2120" s="19">
        <f t="shared" si="135"/>
        <v>10</v>
      </c>
    </row>
    <row r="2121" spans="2:18" ht="14.25" customHeight="1">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c r="O2121" s="13" t="b">
        <f t="shared" si="132"/>
        <v>0</v>
      </c>
      <c r="P2121" s="14">
        <f t="shared" si="133"/>
        <v>33750</v>
      </c>
      <c r="Q2121" s="14">
        <f t="shared" si="134"/>
        <v>11812.5</v>
      </c>
      <c r="R2121" s="19">
        <f t="shared" si="135"/>
        <v>9.9999999999999982</v>
      </c>
    </row>
    <row r="2122" spans="2:18" ht="14.25" customHeight="1">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c r="O2122" s="13" t="b">
        <f t="shared" si="132"/>
        <v>0</v>
      </c>
      <c r="P2122" s="14">
        <f t="shared" si="133"/>
        <v>28875.000000000004</v>
      </c>
      <c r="Q2122" s="14">
        <f t="shared" si="134"/>
        <v>11550.000000000002</v>
      </c>
      <c r="R2122" s="19">
        <f t="shared" si="135"/>
        <v>10.000000000000002</v>
      </c>
    </row>
    <row r="2123" spans="2:18" ht="14.25" customHeight="1">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c r="O2123" s="13" t="b">
        <f t="shared" si="132"/>
        <v>0</v>
      </c>
      <c r="P2123" s="14">
        <f t="shared" si="133"/>
        <v>26125.000000000004</v>
      </c>
      <c r="Q2123" s="14">
        <f t="shared" si="134"/>
        <v>9143.75</v>
      </c>
      <c r="R2123" s="19">
        <f t="shared" si="135"/>
        <v>10</v>
      </c>
    </row>
    <row r="2124" spans="2:18" ht="14.25" customHeight="1">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c r="O2124" s="13" t="b">
        <f t="shared" si="132"/>
        <v>0</v>
      </c>
      <c r="P2124" s="14">
        <f t="shared" si="133"/>
        <v>18750</v>
      </c>
      <c r="Q2124" s="14">
        <f t="shared" si="134"/>
        <v>6562.5</v>
      </c>
      <c r="R2124" s="19">
        <f t="shared" si="135"/>
        <v>10</v>
      </c>
    </row>
    <row r="2125" spans="2:18" ht="14.25" customHeight="1">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c r="O2125" s="13" t="b">
        <f t="shared" si="132"/>
        <v>0</v>
      </c>
      <c r="P2125" s="14">
        <f t="shared" si="133"/>
        <v>23375.000000000004</v>
      </c>
      <c r="Q2125" s="14">
        <f t="shared" si="134"/>
        <v>7012.5000000000009</v>
      </c>
      <c r="R2125" s="19">
        <f t="shared" si="135"/>
        <v>9.9999999999999982</v>
      </c>
    </row>
    <row r="2126" spans="2:18" ht="14.25" customHeight="1">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c r="O2126" s="13" t="b">
        <f t="shared" si="132"/>
        <v>0</v>
      </c>
      <c r="P2126" s="14">
        <f t="shared" si="133"/>
        <v>29750</v>
      </c>
      <c r="Q2126" s="14">
        <f t="shared" si="134"/>
        <v>7437.5</v>
      </c>
      <c r="R2126" s="19">
        <f t="shared" si="135"/>
        <v>10</v>
      </c>
    </row>
    <row r="2127" spans="2:18" ht="14.25" customHeight="1">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c r="O2127" s="13" t="b">
        <f t="shared" si="132"/>
        <v>0</v>
      </c>
      <c r="P2127" s="14">
        <f t="shared" si="133"/>
        <v>34375.000000000007</v>
      </c>
      <c r="Q2127" s="14">
        <f t="shared" si="134"/>
        <v>12031.250000000002</v>
      </c>
      <c r="R2127" s="19">
        <f t="shared" si="135"/>
        <v>10</v>
      </c>
    </row>
    <row r="2128" spans="2:18" ht="14.25" customHeight="1">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c r="O2128" s="13" t="b">
        <f t="shared" si="132"/>
        <v>0</v>
      </c>
      <c r="P2128" s="14">
        <f t="shared" si="133"/>
        <v>34500.000000000007</v>
      </c>
      <c r="Q2128" s="14">
        <f t="shared" si="134"/>
        <v>13800.000000000004</v>
      </c>
      <c r="R2128" s="19">
        <f t="shared" si="135"/>
        <v>10</v>
      </c>
    </row>
    <row r="2129" spans="2:18" ht="14.25" customHeight="1">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c r="O2129" s="13" t="b">
        <f t="shared" si="132"/>
        <v>0</v>
      </c>
      <c r="P2129" s="14">
        <f t="shared" si="133"/>
        <v>24750.000000000004</v>
      </c>
      <c r="Q2129" s="14">
        <f t="shared" si="134"/>
        <v>8662.5</v>
      </c>
      <c r="R2129" s="19">
        <f t="shared" si="135"/>
        <v>10</v>
      </c>
    </row>
    <row r="2130" spans="2:18" ht="14.25" customHeight="1">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c r="O2130" s="13" t="b">
        <f t="shared" si="132"/>
        <v>0</v>
      </c>
      <c r="P2130" s="14">
        <f t="shared" si="133"/>
        <v>22000.000000000004</v>
      </c>
      <c r="Q2130" s="14">
        <f t="shared" si="134"/>
        <v>7700.0000000000009</v>
      </c>
      <c r="R2130" s="19">
        <f t="shared" si="135"/>
        <v>9.9999999999999982</v>
      </c>
    </row>
    <row r="2131" spans="2:18" ht="14.25" customHeight="1">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c r="O2131" s="13" t="b">
        <f t="shared" si="132"/>
        <v>0</v>
      </c>
      <c r="P2131" s="14">
        <f t="shared" si="133"/>
        <v>26000</v>
      </c>
      <c r="Q2131" s="14">
        <f t="shared" si="134"/>
        <v>7800</v>
      </c>
      <c r="R2131" s="19">
        <f t="shared" si="135"/>
        <v>10</v>
      </c>
    </row>
    <row r="2132" spans="2:18" ht="14.25" customHeight="1">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c r="O2132" s="13" t="b">
        <f t="shared" si="132"/>
        <v>0</v>
      </c>
      <c r="P2132" s="14">
        <f t="shared" si="133"/>
        <v>26250</v>
      </c>
      <c r="Q2132" s="14">
        <f t="shared" si="134"/>
        <v>6562.5</v>
      </c>
      <c r="R2132" s="19">
        <f t="shared" si="135"/>
        <v>10</v>
      </c>
    </row>
    <row r="2133" spans="2:18" ht="14.25" customHeight="1">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c r="O2133" s="13" t="b">
        <f t="shared" si="132"/>
        <v>0</v>
      </c>
      <c r="P2133" s="14">
        <f t="shared" si="133"/>
        <v>25875.000000000004</v>
      </c>
      <c r="Q2133" s="14">
        <f t="shared" si="134"/>
        <v>9056.25</v>
      </c>
      <c r="R2133" s="19">
        <f t="shared" si="135"/>
        <v>10</v>
      </c>
    </row>
    <row r="2134" spans="2:18" ht="14.25" customHeight="1">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c r="O2134" s="13" t="b">
        <f t="shared" si="132"/>
        <v>0</v>
      </c>
      <c r="P2134" s="14">
        <f t="shared" si="133"/>
        <v>28750.000000000007</v>
      </c>
      <c r="Q2134" s="14">
        <f t="shared" si="134"/>
        <v>11500.000000000004</v>
      </c>
      <c r="R2134" s="19">
        <f t="shared" si="135"/>
        <v>10</v>
      </c>
    </row>
    <row r="2135" spans="2:18" ht="14.25" customHeight="1">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c r="O2135" s="13" t="b">
        <f t="shared" si="132"/>
        <v>0</v>
      </c>
      <c r="P2135" s="14">
        <f t="shared" si="133"/>
        <v>19125.000000000004</v>
      </c>
      <c r="Q2135" s="14">
        <f t="shared" si="134"/>
        <v>6693.7500000000009</v>
      </c>
      <c r="R2135" s="19">
        <f t="shared" si="135"/>
        <v>9.9999999999999982</v>
      </c>
    </row>
    <row r="2136" spans="2:18" ht="14.25" customHeight="1">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c r="O2136" s="13" t="b">
        <f t="shared" si="132"/>
        <v>0</v>
      </c>
      <c r="P2136" s="14">
        <f t="shared" si="133"/>
        <v>16875.000000000004</v>
      </c>
      <c r="Q2136" s="14">
        <f t="shared" si="134"/>
        <v>5906.2500000000009</v>
      </c>
      <c r="R2136" s="19">
        <f t="shared" si="135"/>
        <v>10</v>
      </c>
    </row>
    <row r="2137" spans="2:18" ht="14.25" customHeight="1">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c r="O2137" s="13" t="b">
        <f t="shared" si="132"/>
        <v>0</v>
      </c>
      <c r="P2137" s="14">
        <f t="shared" si="133"/>
        <v>20625.000000000004</v>
      </c>
      <c r="Q2137" s="14">
        <f t="shared" si="134"/>
        <v>6187.5000000000009</v>
      </c>
      <c r="R2137" s="19">
        <f t="shared" si="135"/>
        <v>10</v>
      </c>
    </row>
    <row r="2138" spans="2:18" ht="14.25" customHeight="1">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c r="O2138" s="13" t="b">
        <f t="shared" si="132"/>
        <v>0</v>
      </c>
      <c r="P2138" s="14">
        <f t="shared" si="133"/>
        <v>25500.000000000004</v>
      </c>
      <c r="Q2138" s="14">
        <f t="shared" si="134"/>
        <v>6375.0000000000009</v>
      </c>
      <c r="R2138" s="19">
        <f t="shared" si="135"/>
        <v>10</v>
      </c>
    </row>
    <row r="2139" spans="2:18" ht="14.25" customHeight="1">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c r="O2139" s="13" t="b">
        <f t="shared" si="132"/>
        <v>0</v>
      </c>
      <c r="P2139" s="14">
        <f t="shared" si="133"/>
        <v>22500.000000000004</v>
      </c>
      <c r="Q2139" s="14">
        <f t="shared" si="134"/>
        <v>7875.0000000000009</v>
      </c>
      <c r="R2139" s="19">
        <f t="shared" si="135"/>
        <v>9.9999999999999982</v>
      </c>
    </row>
    <row r="2140" spans="2:18" ht="14.25" customHeight="1">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c r="O2140" s="13" t="b">
        <f t="shared" si="132"/>
        <v>0</v>
      </c>
      <c r="P2140" s="14">
        <f t="shared" si="133"/>
        <v>25000.000000000007</v>
      </c>
      <c r="Q2140" s="14">
        <f t="shared" si="134"/>
        <v>10000.000000000004</v>
      </c>
      <c r="R2140" s="19">
        <f t="shared" si="135"/>
        <v>10</v>
      </c>
    </row>
    <row r="2141" spans="2:18" ht="14.25" customHeight="1">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c r="O2141" s="13" t="b">
        <f t="shared" si="132"/>
        <v>0</v>
      </c>
      <c r="P2141" s="14">
        <f t="shared" si="133"/>
        <v>14625.000000000002</v>
      </c>
      <c r="Q2141" s="14">
        <f t="shared" si="134"/>
        <v>5118.75</v>
      </c>
      <c r="R2141" s="19">
        <f t="shared" si="135"/>
        <v>10.000000000000002</v>
      </c>
    </row>
    <row r="2142" spans="2:18" ht="14.25" customHeight="1">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c r="O2142" s="13" t="b">
        <f t="shared" si="132"/>
        <v>0</v>
      </c>
      <c r="P2142" s="14">
        <f t="shared" si="133"/>
        <v>13500.000000000002</v>
      </c>
      <c r="Q2142" s="14">
        <f t="shared" si="134"/>
        <v>4725</v>
      </c>
      <c r="R2142" s="19">
        <f t="shared" si="135"/>
        <v>10.000000000000002</v>
      </c>
    </row>
    <row r="2143" spans="2:18" ht="14.25" customHeight="1">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c r="O2143" s="13" t="b">
        <f t="shared" si="132"/>
        <v>0</v>
      </c>
      <c r="P2143" s="14">
        <f t="shared" si="133"/>
        <v>15125.000000000002</v>
      </c>
      <c r="Q2143" s="14">
        <f t="shared" si="134"/>
        <v>4537.5</v>
      </c>
      <c r="R2143" s="19">
        <f t="shared" si="135"/>
        <v>10.000000000000002</v>
      </c>
    </row>
    <row r="2144" spans="2:18" ht="14.25" customHeight="1">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c r="O2144" s="13" t="b">
        <f t="shared" si="132"/>
        <v>0</v>
      </c>
      <c r="P2144" s="14">
        <f t="shared" si="133"/>
        <v>19500.000000000004</v>
      </c>
      <c r="Q2144" s="14">
        <f t="shared" si="134"/>
        <v>4875.0000000000009</v>
      </c>
      <c r="R2144" s="19">
        <f t="shared" si="135"/>
        <v>10</v>
      </c>
    </row>
    <row r="2145" spans="2:18" ht="14.25" customHeight="1">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c r="O2145" s="13" t="b">
        <f t="shared" si="132"/>
        <v>0</v>
      </c>
      <c r="P2145" s="14">
        <f t="shared" si="133"/>
        <v>22500.000000000004</v>
      </c>
      <c r="Q2145" s="14">
        <f t="shared" si="134"/>
        <v>7875.0000000000009</v>
      </c>
      <c r="R2145" s="19">
        <f t="shared" si="135"/>
        <v>9.9999999999999982</v>
      </c>
    </row>
    <row r="2146" spans="2:18" ht="14.25" customHeight="1">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c r="O2146" s="13" t="b">
        <f t="shared" si="132"/>
        <v>0</v>
      </c>
      <c r="P2146" s="14">
        <f t="shared" si="133"/>
        <v>26250.000000000007</v>
      </c>
      <c r="Q2146" s="14">
        <f t="shared" si="134"/>
        <v>10500.000000000004</v>
      </c>
      <c r="R2146" s="19">
        <f t="shared" si="135"/>
        <v>10</v>
      </c>
    </row>
    <row r="2147" spans="2:18" ht="14.25" customHeight="1">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c r="O2147" s="13" t="b">
        <f t="shared" si="132"/>
        <v>0</v>
      </c>
      <c r="P2147" s="14">
        <f t="shared" si="133"/>
        <v>16875.000000000004</v>
      </c>
      <c r="Q2147" s="14">
        <f t="shared" si="134"/>
        <v>5906.2500000000009</v>
      </c>
      <c r="R2147" s="19">
        <f t="shared" si="135"/>
        <v>10</v>
      </c>
    </row>
    <row r="2148" spans="2:18" ht="14.25" customHeight="1">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c r="O2148" s="13" t="b">
        <f t="shared" si="132"/>
        <v>0</v>
      </c>
      <c r="P2148" s="14">
        <f t="shared" si="133"/>
        <v>15750.000000000002</v>
      </c>
      <c r="Q2148" s="14">
        <f t="shared" si="134"/>
        <v>5512.5</v>
      </c>
      <c r="R2148" s="19">
        <f t="shared" si="135"/>
        <v>10.000000000000002</v>
      </c>
    </row>
    <row r="2149" spans="2:18" ht="14.25" customHeight="1">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c r="O2149" s="13" t="b">
        <f t="shared" si="132"/>
        <v>0</v>
      </c>
      <c r="P2149" s="14">
        <f t="shared" si="133"/>
        <v>16500.000000000004</v>
      </c>
      <c r="Q2149" s="14">
        <f t="shared" si="134"/>
        <v>4950.0000000000009</v>
      </c>
      <c r="R2149" s="19">
        <f t="shared" si="135"/>
        <v>10</v>
      </c>
    </row>
    <row r="2150" spans="2:18" ht="14.25" customHeight="1">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c r="O2150" s="13" t="b">
        <f t="shared" si="132"/>
        <v>0</v>
      </c>
      <c r="P2150" s="14">
        <f t="shared" si="133"/>
        <v>25500.000000000004</v>
      </c>
      <c r="Q2150" s="14">
        <f t="shared" si="134"/>
        <v>6375.0000000000009</v>
      </c>
      <c r="R2150" s="19">
        <f t="shared" si="135"/>
        <v>10</v>
      </c>
    </row>
    <row r="2151" spans="2:18" ht="14.25" customHeight="1">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c r="O2151" s="13" t="b">
        <f t="shared" si="132"/>
        <v>0</v>
      </c>
      <c r="P2151" s="14">
        <f t="shared" si="133"/>
        <v>28125.000000000004</v>
      </c>
      <c r="Q2151" s="14">
        <f t="shared" si="134"/>
        <v>9843.75</v>
      </c>
      <c r="R2151" s="19">
        <f t="shared" si="135"/>
        <v>10.000000000000002</v>
      </c>
    </row>
    <row r="2152" spans="2:18" ht="14.25" customHeight="1">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c r="O2152" s="13" t="b">
        <f t="shared" si="132"/>
        <v>0</v>
      </c>
      <c r="P2152" s="14">
        <f t="shared" si="133"/>
        <v>31250.000000000007</v>
      </c>
      <c r="Q2152" s="14">
        <f t="shared" si="134"/>
        <v>12500.000000000004</v>
      </c>
      <c r="R2152" s="19">
        <f t="shared" si="135"/>
        <v>10.000000000000002</v>
      </c>
    </row>
    <row r="2153" spans="2:18" ht="14.25" customHeight="1">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c r="O2153" s="13" t="b">
        <f t="shared" si="132"/>
        <v>0</v>
      </c>
      <c r="P2153" s="14">
        <f t="shared" si="133"/>
        <v>19125.000000000004</v>
      </c>
      <c r="Q2153" s="14">
        <f t="shared" si="134"/>
        <v>6693.7500000000009</v>
      </c>
      <c r="R2153" s="19">
        <f t="shared" si="135"/>
        <v>9.9999999999999982</v>
      </c>
    </row>
    <row r="2154" spans="2:18" ht="14.25" customHeight="1">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c r="O2154" s="13" t="b">
        <f t="shared" si="132"/>
        <v>0</v>
      </c>
      <c r="P2154" s="14">
        <f t="shared" si="133"/>
        <v>19125.000000000004</v>
      </c>
      <c r="Q2154" s="14">
        <f t="shared" si="134"/>
        <v>6693.7500000000009</v>
      </c>
      <c r="R2154" s="19">
        <f t="shared" si="135"/>
        <v>9.9999999999999982</v>
      </c>
    </row>
    <row r="2155" spans="2:18" ht="14.25" customHeight="1">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c r="O2155" s="13" t="b">
        <f t="shared" si="132"/>
        <v>0</v>
      </c>
      <c r="P2155" s="14">
        <f t="shared" si="133"/>
        <v>19250.000000000004</v>
      </c>
      <c r="Q2155" s="14">
        <f t="shared" si="134"/>
        <v>5775.0000000000009</v>
      </c>
      <c r="R2155" s="19">
        <f t="shared" si="135"/>
        <v>10</v>
      </c>
    </row>
    <row r="2156" spans="2:18" ht="14.25" customHeight="1">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c r="O2156" s="13" t="b">
        <f t="shared" si="132"/>
        <v>0</v>
      </c>
      <c r="P2156" s="14">
        <f t="shared" si="133"/>
        <v>27000.000000000004</v>
      </c>
      <c r="Q2156" s="14">
        <f t="shared" si="134"/>
        <v>6750.0000000000009</v>
      </c>
      <c r="R2156" s="19">
        <f t="shared" si="135"/>
        <v>10</v>
      </c>
    </row>
    <row r="2157" spans="2:18" ht="14.25" customHeight="1">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c r="O2157" s="13" t="b">
        <f t="shared" si="132"/>
        <v>0</v>
      </c>
      <c r="P2157" s="14">
        <f t="shared" si="133"/>
        <v>16624.999999999996</v>
      </c>
      <c r="Q2157" s="14">
        <f t="shared" si="134"/>
        <v>5818.7499999999982</v>
      </c>
      <c r="R2157" s="19">
        <f t="shared" si="135"/>
        <v>10</v>
      </c>
    </row>
    <row r="2158" spans="2:18" ht="14.25" customHeight="1">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c r="O2158" s="13" t="b">
        <f t="shared" si="132"/>
        <v>0</v>
      </c>
      <c r="P2158" s="14">
        <f t="shared" si="133"/>
        <v>21375</v>
      </c>
      <c r="Q2158" s="14">
        <f t="shared" si="134"/>
        <v>8550</v>
      </c>
      <c r="R2158" s="19">
        <f t="shared" si="135"/>
        <v>10</v>
      </c>
    </row>
    <row r="2159" spans="2:18" ht="14.25" customHeight="1">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c r="O2159" s="13" t="b">
        <f t="shared" si="132"/>
        <v>0</v>
      </c>
      <c r="P2159" s="14">
        <f t="shared" si="133"/>
        <v>21375</v>
      </c>
      <c r="Q2159" s="14">
        <f t="shared" si="134"/>
        <v>7481.2499999999991</v>
      </c>
      <c r="R2159" s="19">
        <f t="shared" si="135"/>
        <v>10.000000000000002</v>
      </c>
    </row>
    <row r="2160" spans="2:18" ht="14.25" customHeight="1">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c r="O2160" s="13" t="b">
        <f t="shared" si="132"/>
        <v>0</v>
      </c>
      <c r="P2160" s="14">
        <f t="shared" si="133"/>
        <v>14625</v>
      </c>
      <c r="Q2160" s="14">
        <f t="shared" si="134"/>
        <v>5118.75</v>
      </c>
      <c r="R2160" s="19">
        <f t="shared" si="135"/>
        <v>10</v>
      </c>
    </row>
    <row r="2161" spans="2:18" ht="14.25" customHeight="1">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c r="O2161" s="13" t="b">
        <f t="shared" si="132"/>
        <v>0</v>
      </c>
      <c r="P2161" s="14">
        <f t="shared" si="133"/>
        <v>13750.000000000004</v>
      </c>
      <c r="Q2161" s="14">
        <f t="shared" si="134"/>
        <v>4125.0000000000009</v>
      </c>
      <c r="R2161" s="19">
        <f t="shared" si="135"/>
        <v>10</v>
      </c>
    </row>
    <row r="2162" spans="2:18" ht="14.25" customHeight="1">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c r="O2162" s="13" t="b">
        <f t="shared" si="132"/>
        <v>0</v>
      </c>
      <c r="P2162" s="14">
        <f t="shared" si="133"/>
        <v>21375</v>
      </c>
      <c r="Q2162" s="14">
        <f t="shared" si="134"/>
        <v>5343.75</v>
      </c>
      <c r="R2162" s="19">
        <f t="shared" si="135"/>
        <v>10</v>
      </c>
    </row>
    <row r="2163" spans="2:18" ht="14.25" customHeight="1">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c r="O2163" s="13" t="b">
        <f t="shared" si="132"/>
        <v>0</v>
      </c>
      <c r="P2163" s="14">
        <f t="shared" si="133"/>
        <v>18374.999999999996</v>
      </c>
      <c r="Q2163" s="14">
        <f t="shared" si="134"/>
        <v>6431.2499999999982</v>
      </c>
      <c r="R2163" s="19">
        <f t="shared" si="135"/>
        <v>10</v>
      </c>
    </row>
    <row r="2164" spans="2:18" ht="14.25" customHeight="1">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c r="O2164" s="13" t="b">
        <f t="shared" si="132"/>
        <v>0</v>
      </c>
      <c r="P2164" s="14">
        <f t="shared" si="133"/>
        <v>19125</v>
      </c>
      <c r="Q2164" s="14">
        <f t="shared" si="134"/>
        <v>7650</v>
      </c>
      <c r="R2164" s="19">
        <f t="shared" si="135"/>
        <v>10</v>
      </c>
    </row>
    <row r="2165" spans="2:18" ht="14.25" customHeight="1">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c r="O2165" s="13" t="b">
        <f t="shared" si="132"/>
        <v>0</v>
      </c>
      <c r="P2165" s="14">
        <f t="shared" si="133"/>
        <v>19125</v>
      </c>
      <c r="Q2165" s="14">
        <f t="shared" si="134"/>
        <v>6693.75</v>
      </c>
      <c r="R2165" s="19">
        <f t="shared" si="135"/>
        <v>10</v>
      </c>
    </row>
    <row r="2166" spans="2:18" ht="14.25" customHeight="1">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c r="O2166" s="13" t="b">
        <f t="shared" si="132"/>
        <v>0</v>
      </c>
      <c r="P2166" s="14">
        <f t="shared" si="133"/>
        <v>12375</v>
      </c>
      <c r="Q2166" s="14">
        <f t="shared" si="134"/>
        <v>4331.25</v>
      </c>
      <c r="R2166" s="19">
        <f t="shared" si="135"/>
        <v>10</v>
      </c>
    </row>
    <row r="2167" spans="2:18" ht="14.25" customHeight="1">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c r="O2167" s="13" t="b">
        <f t="shared" si="132"/>
        <v>0</v>
      </c>
      <c r="P2167" s="14">
        <f t="shared" si="133"/>
        <v>10000.000000000004</v>
      </c>
      <c r="Q2167" s="14">
        <f t="shared" si="134"/>
        <v>3000.0000000000009</v>
      </c>
      <c r="R2167" s="19">
        <f t="shared" si="135"/>
        <v>10</v>
      </c>
    </row>
    <row r="2168" spans="2:18" ht="14.25" customHeight="1">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c r="O2168" s="13" t="b">
        <f t="shared" si="132"/>
        <v>0</v>
      </c>
      <c r="P2168" s="14">
        <f t="shared" si="133"/>
        <v>18000</v>
      </c>
      <c r="Q2168" s="14">
        <f t="shared" si="134"/>
        <v>4500</v>
      </c>
      <c r="R2168" s="19">
        <f t="shared" si="135"/>
        <v>10</v>
      </c>
    </row>
    <row r="2169" spans="2:18" ht="14.25" customHeight="1">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c r="O2169" s="13" t="b">
        <f t="shared" si="132"/>
        <v>0</v>
      </c>
      <c r="P2169" s="14">
        <f t="shared" si="133"/>
        <v>24750</v>
      </c>
      <c r="Q2169" s="14">
        <f t="shared" si="134"/>
        <v>8662.5</v>
      </c>
      <c r="R2169" s="19">
        <f t="shared" si="135"/>
        <v>10</v>
      </c>
    </row>
    <row r="2170" spans="2:18" ht="14.25" customHeight="1">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c r="O2170" s="13" t="b">
        <f t="shared" si="132"/>
        <v>0</v>
      </c>
      <c r="P2170" s="14">
        <f t="shared" si="133"/>
        <v>22000.000000000004</v>
      </c>
      <c r="Q2170" s="14">
        <f t="shared" si="134"/>
        <v>8800.0000000000018</v>
      </c>
      <c r="R2170" s="19">
        <f t="shared" si="135"/>
        <v>10</v>
      </c>
    </row>
    <row r="2171" spans="2:18" ht="14.25" customHeight="1">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c r="O2171" s="13" t="b">
        <f t="shared" si="132"/>
        <v>0</v>
      </c>
      <c r="P2171" s="14">
        <f t="shared" si="133"/>
        <v>22000.000000000004</v>
      </c>
      <c r="Q2171" s="14">
        <f t="shared" si="134"/>
        <v>7700.0000000000009</v>
      </c>
      <c r="R2171" s="19">
        <f t="shared" si="135"/>
        <v>9.9999999999999982</v>
      </c>
    </row>
    <row r="2172" spans="2:18" ht="14.25" customHeight="1">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c r="O2172" s="13" t="b">
        <f t="shared" si="132"/>
        <v>0</v>
      </c>
      <c r="P2172" s="14">
        <f t="shared" si="133"/>
        <v>15125.000000000002</v>
      </c>
      <c r="Q2172" s="14">
        <f t="shared" si="134"/>
        <v>5293.75</v>
      </c>
      <c r="R2172" s="19">
        <f t="shared" si="135"/>
        <v>10.000000000000002</v>
      </c>
    </row>
    <row r="2173" spans="2:18" ht="14.25" customHeight="1">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c r="O2173" s="13" t="b">
        <f t="shared" si="132"/>
        <v>0</v>
      </c>
      <c r="P2173" s="14">
        <f t="shared" si="133"/>
        <v>10500.000000000002</v>
      </c>
      <c r="Q2173" s="14">
        <f t="shared" si="134"/>
        <v>3150.0000000000005</v>
      </c>
      <c r="R2173" s="19">
        <f t="shared" si="135"/>
        <v>10</v>
      </c>
    </row>
    <row r="2174" spans="2:18" ht="14.25" customHeight="1">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c r="O2174" s="13" t="b">
        <f t="shared" si="132"/>
        <v>0</v>
      </c>
      <c r="P2174" s="14">
        <f t="shared" si="133"/>
        <v>20625.000000000004</v>
      </c>
      <c r="Q2174" s="14">
        <f t="shared" si="134"/>
        <v>5156.2500000000009</v>
      </c>
      <c r="R2174" s="19">
        <f t="shared" si="135"/>
        <v>10</v>
      </c>
    </row>
    <row r="2175" spans="2:18" ht="14.25" customHeight="1">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c r="O2175" s="13" t="b">
        <f t="shared" si="132"/>
        <v>0</v>
      </c>
      <c r="P2175" s="14">
        <f t="shared" si="133"/>
        <v>30250.000000000004</v>
      </c>
      <c r="Q2175" s="14">
        <f t="shared" si="134"/>
        <v>10587.5</v>
      </c>
      <c r="R2175" s="19">
        <f t="shared" si="135"/>
        <v>10.000000000000002</v>
      </c>
    </row>
    <row r="2176" spans="2:18" ht="14.25" customHeight="1">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c r="O2176" s="13" t="b">
        <f t="shared" si="132"/>
        <v>0</v>
      </c>
      <c r="P2176" s="14">
        <f t="shared" si="133"/>
        <v>21000.000000000004</v>
      </c>
      <c r="Q2176" s="14">
        <f t="shared" si="134"/>
        <v>8400.0000000000018</v>
      </c>
      <c r="R2176" s="19">
        <f t="shared" si="135"/>
        <v>10</v>
      </c>
    </row>
    <row r="2177" spans="2:18" ht="14.25" customHeight="1">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c r="O2177" s="13" t="b">
        <f t="shared" si="132"/>
        <v>0</v>
      </c>
      <c r="P2177" s="14">
        <f t="shared" si="133"/>
        <v>24000.000000000004</v>
      </c>
      <c r="Q2177" s="14">
        <f t="shared" si="134"/>
        <v>8400</v>
      </c>
      <c r="R2177" s="19">
        <f t="shared" si="135"/>
        <v>10</v>
      </c>
    </row>
    <row r="2178" spans="2:18" ht="14.25" customHeight="1">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c r="O2178" s="13" t="b">
        <f t="shared" si="132"/>
        <v>0</v>
      </c>
      <c r="P2178" s="14">
        <f t="shared" si="133"/>
        <v>16500.000000000004</v>
      </c>
      <c r="Q2178" s="14">
        <f t="shared" si="134"/>
        <v>5775.0000000000009</v>
      </c>
      <c r="R2178" s="19">
        <f t="shared" si="135"/>
        <v>10</v>
      </c>
    </row>
    <row r="2179" spans="2:18" ht="14.25" customHeight="1">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c r="O2179" s="13" t="b">
        <f t="shared" si="132"/>
        <v>0</v>
      </c>
      <c r="P2179" s="14">
        <f t="shared" si="133"/>
        <v>12000.000000000002</v>
      </c>
      <c r="Q2179" s="14">
        <f t="shared" si="134"/>
        <v>3600.0000000000005</v>
      </c>
      <c r="R2179" s="19">
        <f t="shared" si="135"/>
        <v>9.9999999999999982</v>
      </c>
    </row>
    <row r="2180" spans="2:18" ht="14.25" customHeight="1">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c r="O2180" s="13" t="b">
        <f t="shared" si="132"/>
        <v>0</v>
      </c>
      <c r="P2180" s="14">
        <f t="shared" si="133"/>
        <v>28125.000000000004</v>
      </c>
      <c r="Q2180" s="14">
        <f t="shared" si="134"/>
        <v>7031.2500000000009</v>
      </c>
      <c r="R2180" s="19">
        <f t="shared" si="135"/>
        <v>10</v>
      </c>
    </row>
    <row r="2181" spans="2:18" ht="14.25" customHeight="1">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c r="O2181" s="13" t="b">
        <f t="shared" si="132"/>
        <v>0</v>
      </c>
      <c r="P2181" s="14">
        <f t="shared" si="133"/>
        <v>31625.000000000004</v>
      </c>
      <c r="Q2181" s="14">
        <f t="shared" si="134"/>
        <v>11068.75</v>
      </c>
      <c r="R2181" s="19">
        <f t="shared" si="135"/>
        <v>10.000000000000002</v>
      </c>
    </row>
    <row r="2182" spans="2:18" ht="14.25" customHeight="1">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c r="O2182" s="13" t="b">
        <f t="shared" si="132"/>
        <v>0</v>
      </c>
      <c r="P2182" s="14">
        <f t="shared" si="133"/>
        <v>25500.000000000004</v>
      </c>
      <c r="Q2182" s="14">
        <f t="shared" si="134"/>
        <v>10200.000000000002</v>
      </c>
      <c r="R2182" s="19">
        <f t="shared" si="135"/>
        <v>10</v>
      </c>
    </row>
    <row r="2183" spans="2:18" ht="14.25" customHeight="1">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c r="O2183" s="13" t="b">
        <f t="shared" ref="O2183:O2246" si="136">ROUND(I2183*J2183,2)=ROUND(K2183,2)</f>
        <v>0</v>
      </c>
      <c r="P2183" s="14">
        <f t="shared" ref="P2183:P2246" si="137">I2183*J2183</f>
        <v>27000.000000000004</v>
      </c>
      <c r="Q2183" s="14">
        <f t="shared" ref="Q2183:Q2246" si="138">P2183*M2183</f>
        <v>9450</v>
      </c>
      <c r="R2183" s="19">
        <f t="shared" ref="R2183:R2246" si="139">L2183/(P2183*M2183)</f>
        <v>10.000000000000002</v>
      </c>
    </row>
    <row r="2184" spans="2:18" ht="14.25" customHeight="1">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c r="O2184" s="13" t="b">
        <f t="shared" si="136"/>
        <v>0</v>
      </c>
      <c r="P2184" s="14">
        <f t="shared" si="137"/>
        <v>19250.000000000004</v>
      </c>
      <c r="Q2184" s="14">
        <f t="shared" si="138"/>
        <v>6737.5000000000009</v>
      </c>
      <c r="R2184" s="19">
        <f t="shared" si="139"/>
        <v>9.9999999999999982</v>
      </c>
    </row>
    <row r="2185" spans="2:18" ht="14.25" customHeight="1">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c r="O2185" s="13" t="b">
        <f t="shared" si="136"/>
        <v>0</v>
      </c>
      <c r="P2185" s="14">
        <f t="shared" si="137"/>
        <v>15000.000000000002</v>
      </c>
      <c r="Q2185" s="14">
        <f t="shared" si="138"/>
        <v>4500</v>
      </c>
      <c r="R2185" s="19">
        <f t="shared" si="139"/>
        <v>10.000000000000002</v>
      </c>
    </row>
    <row r="2186" spans="2:18" ht="14.25" customHeight="1">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c r="O2186" s="13" t="b">
        <f t="shared" si="136"/>
        <v>0</v>
      </c>
      <c r="P2186" s="14">
        <f t="shared" si="137"/>
        <v>31875.000000000007</v>
      </c>
      <c r="Q2186" s="14">
        <f t="shared" si="138"/>
        <v>7968.7500000000018</v>
      </c>
      <c r="R2186" s="19">
        <f t="shared" si="139"/>
        <v>10</v>
      </c>
    </row>
    <row r="2187" spans="2:18" ht="14.25" customHeight="1">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c r="O2187" s="13" t="b">
        <f t="shared" si="136"/>
        <v>0</v>
      </c>
      <c r="P2187" s="14">
        <f t="shared" si="137"/>
        <v>38500.000000000007</v>
      </c>
      <c r="Q2187" s="14">
        <f t="shared" si="138"/>
        <v>13475.000000000002</v>
      </c>
      <c r="R2187" s="19">
        <f t="shared" si="139"/>
        <v>9.9999999999999982</v>
      </c>
    </row>
    <row r="2188" spans="2:18" ht="14.25" customHeight="1">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c r="O2188" s="13" t="b">
        <f t="shared" si="136"/>
        <v>0</v>
      </c>
      <c r="P2188" s="14">
        <f t="shared" si="137"/>
        <v>33000.000000000007</v>
      </c>
      <c r="Q2188" s="14">
        <f t="shared" si="138"/>
        <v>13200.000000000004</v>
      </c>
      <c r="R2188" s="19">
        <f t="shared" si="139"/>
        <v>10</v>
      </c>
    </row>
    <row r="2189" spans="2:18" ht="14.25" customHeight="1">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c r="O2189" s="13" t="b">
        <f t="shared" si="136"/>
        <v>0</v>
      </c>
      <c r="P2189" s="14">
        <f t="shared" si="137"/>
        <v>33000.000000000007</v>
      </c>
      <c r="Q2189" s="14">
        <f t="shared" si="138"/>
        <v>11550.000000000002</v>
      </c>
      <c r="R2189" s="19">
        <f t="shared" si="139"/>
        <v>10</v>
      </c>
    </row>
    <row r="2190" spans="2:18" ht="14.25" customHeight="1">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c r="O2190" s="13" t="b">
        <f t="shared" si="136"/>
        <v>0</v>
      </c>
      <c r="P2190" s="14">
        <f t="shared" si="137"/>
        <v>23375.000000000004</v>
      </c>
      <c r="Q2190" s="14">
        <f t="shared" si="138"/>
        <v>8181.2500000000009</v>
      </c>
      <c r="R2190" s="19">
        <f t="shared" si="139"/>
        <v>9.9999999999999982</v>
      </c>
    </row>
    <row r="2191" spans="2:18" ht="14.25" customHeight="1">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c r="O2191" s="13" t="b">
        <f t="shared" si="136"/>
        <v>0</v>
      </c>
      <c r="P2191" s="14">
        <f t="shared" si="137"/>
        <v>18000.000000000004</v>
      </c>
      <c r="Q2191" s="14">
        <f t="shared" si="138"/>
        <v>5400.0000000000009</v>
      </c>
      <c r="R2191" s="19">
        <f t="shared" si="139"/>
        <v>10</v>
      </c>
    </row>
    <row r="2192" spans="2:18" ht="14.25" customHeight="1">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c r="O2192" s="13" t="b">
        <f t="shared" si="136"/>
        <v>0</v>
      </c>
      <c r="P2192" s="14">
        <f t="shared" si="137"/>
        <v>45000.000000000007</v>
      </c>
      <c r="Q2192" s="14">
        <f t="shared" si="138"/>
        <v>11250.000000000002</v>
      </c>
      <c r="R2192" s="19">
        <f t="shared" si="139"/>
        <v>10</v>
      </c>
    </row>
    <row r="2193" spans="2:18" ht="14.25" customHeight="1">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c r="O2193" s="13" t="b">
        <f t="shared" si="136"/>
        <v>0</v>
      </c>
      <c r="P2193" s="14">
        <f t="shared" si="137"/>
        <v>41250.000000000007</v>
      </c>
      <c r="Q2193" s="14">
        <f t="shared" si="138"/>
        <v>14437.500000000002</v>
      </c>
      <c r="R2193" s="19">
        <f t="shared" si="139"/>
        <v>9.9999999999999982</v>
      </c>
    </row>
    <row r="2194" spans="2:18" ht="14.25" customHeight="1">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c r="O2194" s="13" t="b">
        <f t="shared" si="136"/>
        <v>0</v>
      </c>
      <c r="P2194" s="14">
        <f t="shared" si="137"/>
        <v>36000.000000000007</v>
      </c>
      <c r="Q2194" s="14">
        <f t="shared" si="138"/>
        <v>14400.000000000004</v>
      </c>
      <c r="R2194" s="19">
        <f t="shared" si="139"/>
        <v>10</v>
      </c>
    </row>
    <row r="2195" spans="2:18" ht="14.25" customHeight="1">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c r="O2195" s="13" t="b">
        <f t="shared" si="136"/>
        <v>0</v>
      </c>
      <c r="P2195" s="14">
        <f t="shared" si="137"/>
        <v>33000.000000000007</v>
      </c>
      <c r="Q2195" s="14">
        <f t="shared" si="138"/>
        <v>11550.000000000002</v>
      </c>
      <c r="R2195" s="19">
        <f t="shared" si="139"/>
        <v>10</v>
      </c>
    </row>
    <row r="2196" spans="2:18" ht="14.25" customHeight="1">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c r="O2196" s="13" t="b">
        <f t="shared" si="136"/>
        <v>0</v>
      </c>
      <c r="P2196" s="14">
        <f t="shared" si="137"/>
        <v>24750.000000000004</v>
      </c>
      <c r="Q2196" s="14">
        <f t="shared" si="138"/>
        <v>8662.5</v>
      </c>
      <c r="R2196" s="19">
        <f t="shared" si="139"/>
        <v>10</v>
      </c>
    </row>
    <row r="2197" spans="2:18" ht="14.25" customHeight="1">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c r="O2197" s="13" t="b">
        <f t="shared" si="136"/>
        <v>0</v>
      </c>
      <c r="P2197" s="14">
        <f t="shared" si="137"/>
        <v>30000.000000000004</v>
      </c>
      <c r="Q2197" s="14">
        <f t="shared" si="138"/>
        <v>9000</v>
      </c>
      <c r="R2197" s="19">
        <f t="shared" si="139"/>
        <v>10.000000000000002</v>
      </c>
    </row>
    <row r="2198" spans="2:18" ht="14.25" customHeight="1">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c r="O2198" s="13" t="b">
        <f t="shared" si="136"/>
        <v>0</v>
      </c>
      <c r="P2198" s="14">
        <f t="shared" si="137"/>
        <v>37500.000000000007</v>
      </c>
      <c r="Q2198" s="14">
        <f t="shared" si="138"/>
        <v>9375.0000000000018</v>
      </c>
      <c r="R2198" s="19">
        <f t="shared" si="139"/>
        <v>10</v>
      </c>
    </row>
    <row r="2199" spans="2:18" ht="14.25" customHeight="1">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c r="O2199" s="13" t="b">
        <f t="shared" si="136"/>
        <v>0</v>
      </c>
      <c r="P2199" s="14">
        <f t="shared" si="137"/>
        <v>42000.000000000007</v>
      </c>
      <c r="Q2199" s="14">
        <f t="shared" si="138"/>
        <v>14700.000000000002</v>
      </c>
      <c r="R2199" s="19">
        <f t="shared" si="139"/>
        <v>9.9999999999999982</v>
      </c>
    </row>
    <row r="2200" spans="2:18" ht="14.25" customHeight="1">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c r="O2200" s="13" t="b">
        <f t="shared" si="136"/>
        <v>0</v>
      </c>
      <c r="P2200" s="14">
        <f t="shared" si="137"/>
        <v>42250.000000000007</v>
      </c>
      <c r="Q2200" s="14">
        <f t="shared" si="138"/>
        <v>16900.000000000004</v>
      </c>
      <c r="R2200" s="19">
        <f t="shared" si="139"/>
        <v>10.000000000000002</v>
      </c>
    </row>
    <row r="2201" spans="2:18" ht="14.25" customHeight="1">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c r="O2201" s="13" t="b">
        <f t="shared" si="136"/>
        <v>0</v>
      </c>
      <c r="P2201" s="14">
        <f t="shared" si="137"/>
        <v>31500.000000000004</v>
      </c>
      <c r="Q2201" s="14">
        <f t="shared" si="138"/>
        <v>11025</v>
      </c>
      <c r="R2201" s="19">
        <f t="shared" si="139"/>
        <v>10.000000000000002</v>
      </c>
    </row>
    <row r="2202" spans="2:18" ht="14.25" customHeight="1">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c r="O2202" s="13" t="b">
        <f t="shared" si="136"/>
        <v>0</v>
      </c>
      <c r="P2202" s="14">
        <f t="shared" si="137"/>
        <v>28500.000000000004</v>
      </c>
      <c r="Q2202" s="14">
        <f t="shared" si="138"/>
        <v>9975</v>
      </c>
      <c r="R2202" s="19">
        <f t="shared" si="139"/>
        <v>10.000000000000002</v>
      </c>
    </row>
    <row r="2203" spans="2:18" ht="14.25" customHeight="1">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c r="O2203" s="13" t="b">
        <f t="shared" si="136"/>
        <v>0</v>
      </c>
      <c r="P2203" s="14">
        <f t="shared" si="137"/>
        <v>33250</v>
      </c>
      <c r="Q2203" s="14">
        <f t="shared" si="138"/>
        <v>9975</v>
      </c>
      <c r="R2203" s="19">
        <f t="shared" si="139"/>
        <v>10</v>
      </c>
    </row>
    <row r="2204" spans="2:18" ht="14.25" customHeight="1">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c r="O2204" s="13" t="b">
        <f t="shared" si="136"/>
        <v>0</v>
      </c>
      <c r="P2204" s="14">
        <f t="shared" si="137"/>
        <v>33750.000000000007</v>
      </c>
      <c r="Q2204" s="14">
        <f t="shared" si="138"/>
        <v>8437.5000000000018</v>
      </c>
      <c r="R2204" s="19">
        <f t="shared" si="139"/>
        <v>10</v>
      </c>
    </row>
    <row r="2205" spans="2:18" ht="14.25" customHeight="1">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c r="O2205" s="13" t="b">
        <f t="shared" si="136"/>
        <v>0</v>
      </c>
      <c r="P2205" s="14">
        <f t="shared" si="137"/>
        <v>31250.000000000007</v>
      </c>
      <c r="Q2205" s="14">
        <f t="shared" si="138"/>
        <v>10937.500000000002</v>
      </c>
      <c r="R2205" s="19">
        <f t="shared" si="139"/>
        <v>10.000000000000002</v>
      </c>
    </row>
    <row r="2206" spans="2:18" ht="14.25" customHeight="1">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c r="O2206" s="13" t="b">
        <f t="shared" si="136"/>
        <v>0</v>
      </c>
      <c r="P2206" s="14">
        <f t="shared" si="137"/>
        <v>34375.000000000007</v>
      </c>
      <c r="Q2206" s="14">
        <f t="shared" si="138"/>
        <v>13750.000000000004</v>
      </c>
      <c r="R2206" s="19">
        <f t="shared" si="139"/>
        <v>10.000000000000002</v>
      </c>
    </row>
    <row r="2207" spans="2:18" ht="14.25" customHeight="1">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c r="O2207" s="13" t="b">
        <f t="shared" si="136"/>
        <v>0</v>
      </c>
      <c r="P2207" s="14">
        <f t="shared" si="137"/>
        <v>23750.000000000007</v>
      </c>
      <c r="Q2207" s="14">
        <f t="shared" si="138"/>
        <v>8312.5000000000018</v>
      </c>
      <c r="R2207" s="19">
        <f t="shared" si="139"/>
        <v>10</v>
      </c>
    </row>
    <row r="2208" spans="2:18" ht="14.25" customHeight="1">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c r="O2208" s="13" t="b">
        <f t="shared" si="136"/>
        <v>0</v>
      </c>
      <c r="P2208" s="14">
        <f t="shared" si="137"/>
        <v>21250.000000000007</v>
      </c>
      <c r="Q2208" s="14">
        <f t="shared" si="138"/>
        <v>7437.5000000000018</v>
      </c>
      <c r="R2208" s="19">
        <f t="shared" si="139"/>
        <v>10</v>
      </c>
    </row>
    <row r="2209" spans="2:18" ht="14.25" customHeight="1">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c r="O2209" s="13" t="b">
        <f t="shared" si="136"/>
        <v>0</v>
      </c>
      <c r="P2209" s="14">
        <f t="shared" si="137"/>
        <v>25500.000000000004</v>
      </c>
      <c r="Q2209" s="14">
        <f t="shared" si="138"/>
        <v>7650.0000000000009</v>
      </c>
      <c r="R2209" s="19">
        <f t="shared" si="139"/>
        <v>9.9999999999999982</v>
      </c>
    </row>
    <row r="2210" spans="2:18" ht="14.25" customHeight="1">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c r="O2210" s="13" t="b">
        <f t="shared" si="136"/>
        <v>0</v>
      </c>
      <c r="P2210" s="14">
        <f t="shared" si="137"/>
        <v>30875.000000000007</v>
      </c>
      <c r="Q2210" s="14">
        <f t="shared" si="138"/>
        <v>7718.7500000000018</v>
      </c>
      <c r="R2210" s="19">
        <f t="shared" si="139"/>
        <v>10</v>
      </c>
    </row>
    <row r="2211" spans="2:18" ht="14.25" customHeight="1">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c r="O2211" s="13" t="b">
        <f t="shared" si="136"/>
        <v>0</v>
      </c>
      <c r="P2211" s="14">
        <f t="shared" si="137"/>
        <v>27500.000000000007</v>
      </c>
      <c r="Q2211" s="14">
        <f t="shared" si="138"/>
        <v>9625.0000000000018</v>
      </c>
      <c r="R2211" s="19">
        <f t="shared" si="139"/>
        <v>10</v>
      </c>
    </row>
    <row r="2212" spans="2:18" ht="14.25" customHeight="1">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c r="O2212" s="13" t="b">
        <f t="shared" si="136"/>
        <v>0</v>
      </c>
      <c r="P2212" s="14">
        <f t="shared" si="137"/>
        <v>30250.000000000007</v>
      </c>
      <c r="Q2212" s="14">
        <f t="shared" si="138"/>
        <v>12100.000000000004</v>
      </c>
      <c r="R2212" s="19">
        <f t="shared" si="139"/>
        <v>10</v>
      </c>
    </row>
    <row r="2213" spans="2:18" ht="14.25" customHeight="1">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c r="O2213" s="13" t="b">
        <f t="shared" si="136"/>
        <v>0</v>
      </c>
      <c r="P2213" s="14">
        <f t="shared" si="137"/>
        <v>18750.000000000004</v>
      </c>
      <c r="Q2213" s="14">
        <f t="shared" si="138"/>
        <v>6562.5000000000009</v>
      </c>
      <c r="R2213" s="19">
        <f t="shared" si="139"/>
        <v>10</v>
      </c>
    </row>
    <row r="2214" spans="2:18" ht="14.25" customHeight="1">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c r="O2214" s="13" t="b">
        <f t="shared" si="136"/>
        <v>0</v>
      </c>
      <c r="P2214" s="14">
        <f t="shared" si="137"/>
        <v>17500.000000000004</v>
      </c>
      <c r="Q2214" s="14">
        <f t="shared" si="138"/>
        <v>6125.0000000000009</v>
      </c>
      <c r="R2214" s="19">
        <f t="shared" si="139"/>
        <v>10.000000000000002</v>
      </c>
    </row>
    <row r="2215" spans="2:18" ht="14.25" customHeight="1">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c r="O2215" s="13" t="b">
        <f t="shared" si="136"/>
        <v>0</v>
      </c>
      <c r="P2215" s="14">
        <f t="shared" si="137"/>
        <v>19500.000000000004</v>
      </c>
      <c r="Q2215" s="14">
        <f t="shared" si="138"/>
        <v>5850.0000000000009</v>
      </c>
      <c r="R2215" s="19">
        <f t="shared" si="139"/>
        <v>10</v>
      </c>
    </row>
    <row r="2216" spans="2:18" ht="14.25" customHeight="1">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c r="O2216" s="13" t="b">
        <f t="shared" si="136"/>
        <v>0</v>
      </c>
      <c r="P2216" s="14">
        <f t="shared" si="137"/>
        <v>28125.000000000004</v>
      </c>
      <c r="Q2216" s="14">
        <f t="shared" si="138"/>
        <v>7031.2500000000009</v>
      </c>
      <c r="R2216" s="19">
        <f t="shared" si="139"/>
        <v>10</v>
      </c>
    </row>
    <row r="2217" spans="2:18" ht="14.25" customHeight="1">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c r="O2217" s="13" t="b">
        <f t="shared" si="136"/>
        <v>0</v>
      </c>
      <c r="P2217" s="14">
        <f t="shared" si="137"/>
        <v>33000.000000000007</v>
      </c>
      <c r="Q2217" s="14">
        <f t="shared" si="138"/>
        <v>11550.000000000002</v>
      </c>
      <c r="R2217" s="19">
        <f t="shared" si="139"/>
        <v>10</v>
      </c>
    </row>
    <row r="2218" spans="2:18" ht="14.25" customHeight="1">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c r="O2218" s="13" t="b">
        <f t="shared" si="136"/>
        <v>0</v>
      </c>
      <c r="P2218" s="14">
        <f t="shared" si="137"/>
        <v>39000.000000000007</v>
      </c>
      <c r="Q2218" s="14">
        <f t="shared" si="138"/>
        <v>15600.000000000004</v>
      </c>
      <c r="R2218" s="19">
        <f t="shared" si="139"/>
        <v>10</v>
      </c>
    </row>
    <row r="2219" spans="2:18" ht="14.25" customHeight="1">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c r="O2219" s="13" t="b">
        <f t="shared" si="136"/>
        <v>0</v>
      </c>
      <c r="P2219" s="14">
        <f t="shared" si="137"/>
        <v>27000.000000000004</v>
      </c>
      <c r="Q2219" s="14">
        <f t="shared" si="138"/>
        <v>9450</v>
      </c>
      <c r="R2219" s="19">
        <f t="shared" si="139"/>
        <v>10.000000000000002</v>
      </c>
    </row>
    <row r="2220" spans="2:18" ht="14.25" customHeight="1">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c r="O2220" s="13" t="b">
        <f t="shared" si="136"/>
        <v>0</v>
      </c>
      <c r="P2220" s="14">
        <f t="shared" si="137"/>
        <v>25500.000000000004</v>
      </c>
      <c r="Q2220" s="14">
        <f t="shared" si="138"/>
        <v>8925</v>
      </c>
      <c r="R2220" s="19">
        <f t="shared" si="139"/>
        <v>10</v>
      </c>
    </row>
    <row r="2221" spans="2:18" ht="14.25" customHeight="1">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c r="O2221" s="13" t="b">
        <f t="shared" si="136"/>
        <v>0</v>
      </c>
      <c r="P2221" s="14">
        <f t="shared" si="137"/>
        <v>26250</v>
      </c>
      <c r="Q2221" s="14">
        <f t="shared" si="138"/>
        <v>7875</v>
      </c>
      <c r="R2221" s="19">
        <f t="shared" si="139"/>
        <v>10</v>
      </c>
    </row>
    <row r="2222" spans="2:18" ht="14.25" customHeight="1">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c r="O2222" s="13" t="b">
        <f t="shared" si="136"/>
        <v>0</v>
      </c>
      <c r="P2222" s="14">
        <f t="shared" si="137"/>
        <v>37500.000000000007</v>
      </c>
      <c r="Q2222" s="14">
        <f t="shared" si="138"/>
        <v>9375.0000000000018</v>
      </c>
      <c r="R2222" s="19">
        <f t="shared" si="139"/>
        <v>10</v>
      </c>
    </row>
    <row r="2223" spans="2:18" ht="14.25" customHeight="1">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c r="O2223" s="13" t="b">
        <f t="shared" si="136"/>
        <v>0</v>
      </c>
      <c r="P2223" s="14">
        <f t="shared" si="137"/>
        <v>42000.000000000007</v>
      </c>
      <c r="Q2223" s="14">
        <f t="shared" si="138"/>
        <v>14700.000000000002</v>
      </c>
      <c r="R2223" s="19">
        <f t="shared" si="139"/>
        <v>9.9999999999999982</v>
      </c>
    </row>
    <row r="2224" spans="2:18" ht="14.25" customHeight="1">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c r="O2224" s="13" t="b">
        <f t="shared" si="136"/>
        <v>0</v>
      </c>
      <c r="P2224" s="14">
        <f t="shared" si="137"/>
        <v>45500.000000000007</v>
      </c>
      <c r="Q2224" s="14">
        <f t="shared" si="138"/>
        <v>18200.000000000004</v>
      </c>
      <c r="R2224" s="19">
        <f t="shared" si="139"/>
        <v>10.000000000000002</v>
      </c>
    </row>
    <row r="2225" spans="2:18" ht="14.25" customHeight="1">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c r="O2225" s="13" t="b">
        <f t="shared" si="136"/>
        <v>0</v>
      </c>
      <c r="P2225" s="14">
        <f t="shared" si="137"/>
        <v>30000.000000000004</v>
      </c>
      <c r="Q2225" s="14">
        <f t="shared" si="138"/>
        <v>10500</v>
      </c>
      <c r="R2225" s="19">
        <f t="shared" si="139"/>
        <v>10.000000000000002</v>
      </c>
    </row>
    <row r="2226" spans="2:18" ht="14.25" customHeight="1">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c r="O2226" s="13" t="b">
        <f t="shared" si="136"/>
        <v>0</v>
      </c>
      <c r="P2226" s="14">
        <f t="shared" si="137"/>
        <v>30000.000000000004</v>
      </c>
      <c r="Q2226" s="14">
        <f t="shared" si="138"/>
        <v>10500</v>
      </c>
      <c r="R2226" s="19">
        <f t="shared" si="139"/>
        <v>10.000000000000002</v>
      </c>
    </row>
    <row r="2227" spans="2:18" ht="14.25" customHeight="1">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c r="O2227" s="13" t="b">
        <f t="shared" si="136"/>
        <v>0</v>
      </c>
      <c r="P2227" s="14">
        <f t="shared" si="137"/>
        <v>29750</v>
      </c>
      <c r="Q2227" s="14">
        <f t="shared" si="138"/>
        <v>8925</v>
      </c>
      <c r="R2227" s="19">
        <f t="shared" si="139"/>
        <v>10</v>
      </c>
    </row>
    <row r="2228" spans="2:18" ht="14.25" customHeight="1">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c r="O2228" s="13" t="b">
        <f t="shared" si="136"/>
        <v>0</v>
      </c>
      <c r="P2228" s="14">
        <f t="shared" si="137"/>
        <v>39375.000000000007</v>
      </c>
      <c r="Q2228" s="14">
        <f t="shared" si="138"/>
        <v>9843.7500000000018</v>
      </c>
      <c r="R2228" s="19">
        <f t="shared" si="139"/>
        <v>10</v>
      </c>
    </row>
    <row r="2229" spans="2:18" ht="14.25" customHeight="1">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c r="O2229" s="13" t="b">
        <f t="shared" si="136"/>
        <v>0</v>
      </c>
      <c r="P2229" s="14">
        <f t="shared" si="137"/>
        <v>13499.999999999996</v>
      </c>
      <c r="Q2229" s="14">
        <f t="shared" si="138"/>
        <v>5399.9999999999991</v>
      </c>
      <c r="R2229" s="19">
        <f t="shared" si="139"/>
        <v>10</v>
      </c>
    </row>
    <row r="2230" spans="2:18" ht="14.25" customHeight="1">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c r="O2230" s="13" t="b">
        <f t="shared" si="136"/>
        <v>0</v>
      </c>
      <c r="P2230" s="14">
        <f t="shared" si="137"/>
        <v>18000</v>
      </c>
      <c r="Q2230" s="14">
        <f t="shared" si="138"/>
        <v>7200</v>
      </c>
      <c r="R2230" s="19">
        <f t="shared" si="139"/>
        <v>10</v>
      </c>
    </row>
    <row r="2231" spans="2:18" ht="14.25" customHeight="1">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c r="O2231" s="13" t="b">
        <f t="shared" si="136"/>
        <v>0</v>
      </c>
      <c r="P2231" s="14">
        <f t="shared" si="137"/>
        <v>18000</v>
      </c>
      <c r="Q2231" s="14">
        <f t="shared" si="138"/>
        <v>6300</v>
      </c>
      <c r="R2231" s="19">
        <f t="shared" si="139"/>
        <v>9.9999999999999982</v>
      </c>
    </row>
    <row r="2232" spans="2:18" ht="14.25" customHeight="1">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c r="O2232" s="13" t="b">
        <f t="shared" si="136"/>
        <v>0</v>
      </c>
      <c r="P2232" s="14">
        <f t="shared" si="137"/>
        <v>12000</v>
      </c>
      <c r="Q2232" s="14">
        <f t="shared" si="138"/>
        <v>4800</v>
      </c>
      <c r="R2232" s="19">
        <f t="shared" si="139"/>
        <v>10</v>
      </c>
    </row>
    <row r="2233" spans="2:18" ht="14.25" customHeight="1">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c r="O2233" s="13" t="b">
        <f t="shared" si="136"/>
        <v>0</v>
      </c>
      <c r="P2233" s="14">
        <f t="shared" si="137"/>
        <v>11250.000000000004</v>
      </c>
      <c r="Q2233" s="14">
        <f t="shared" si="138"/>
        <v>3937.5000000000009</v>
      </c>
      <c r="R2233" s="19">
        <f t="shared" si="139"/>
        <v>10</v>
      </c>
    </row>
    <row r="2234" spans="2:18" ht="14.25" customHeight="1">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c r="O2234" s="13" t="b">
        <f t="shared" si="136"/>
        <v>0</v>
      </c>
      <c r="P2234" s="14">
        <f t="shared" si="137"/>
        <v>18000</v>
      </c>
      <c r="Q2234" s="14">
        <f t="shared" si="138"/>
        <v>4500</v>
      </c>
      <c r="R2234" s="19">
        <f t="shared" si="139"/>
        <v>10</v>
      </c>
    </row>
    <row r="2235" spans="2:18" ht="14.25" customHeight="1">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c r="O2235" s="13" t="b">
        <f t="shared" si="136"/>
        <v>0</v>
      </c>
      <c r="P2235" s="14">
        <f t="shared" si="137"/>
        <v>14999.999999999996</v>
      </c>
      <c r="Q2235" s="14">
        <f t="shared" si="138"/>
        <v>5999.9999999999991</v>
      </c>
      <c r="R2235" s="19">
        <f t="shared" si="139"/>
        <v>10</v>
      </c>
    </row>
    <row r="2236" spans="2:18" ht="14.25" customHeight="1">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c r="O2236" s="13" t="b">
        <f t="shared" si="136"/>
        <v>0</v>
      </c>
      <c r="P2236" s="14">
        <f t="shared" si="137"/>
        <v>16000</v>
      </c>
      <c r="Q2236" s="14">
        <f t="shared" si="138"/>
        <v>6400</v>
      </c>
      <c r="R2236" s="19">
        <f t="shared" si="139"/>
        <v>10</v>
      </c>
    </row>
    <row r="2237" spans="2:18" ht="14.25" customHeight="1">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c r="O2237" s="13" t="b">
        <f t="shared" si="136"/>
        <v>0</v>
      </c>
      <c r="P2237" s="14">
        <f t="shared" si="137"/>
        <v>16000</v>
      </c>
      <c r="Q2237" s="14">
        <f t="shared" si="138"/>
        <v>5600</v>
      </c>
      <c r="R2237" s="19">
        <f t="shared" si="139"/>
        <v>10</v>
      </c>
    </row>
    <row r="2238" spans="2:18" ht="14.25" customHeight="1">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c r="O2238" s="13" t="b">
        <f t="shared" si="136"/>
        <v>0</v>
      </c>
      <c r="P2238" s="14">
        <f t="shared" si="137"/>
        <v>10000</v>
      </c>
      <c r="Q2238" s="14">
        <f t="shared" si="138"/>
        <v>4000</v>
      </c>
      <c r="R2238" s="19">
        <f t="shared" si="139"/>
        <v>10</v>
      </c>
    </row>
    <row r="2239" spans="2:18" ht="14.25" customHeight="1">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c r="O2239" s="13" t="b">
        <f t="shared" si="136"/>
        <v>0</v>
      </c>
      <c r="P2239" s="14">
        <f t="shared" si="137"/>
        <v>7875.0000000000027</v>
      </c>
      <c r="Q2239" s="14">
        <f t="shared" si="138"/>
        <v>2756.2500000000009</v>
      </c>
      <c r="R2239" s="19">
        <f t="shared" si="139"/>
        <v>10</v>
      </c>
    </row>
    <row r="2240" spans="2:18" ht="14.25" customHeight="1">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c r="O2240" s="13" t="b">
        <f t="shared" si="136"/>
        <v>0</v>
      </c>
      <c r="P2240" s="14">
        <f t="shared" si="137"/>
        <v>15000</v>
      </c>
      <c r="Q2240" s="14">
        <f t="shared" si="138"/>
        <v>3750</v>
      </c>
      <c r="R2240" s="19">
        <f t="shared" si="139"/>
        <v>10</v>
      </c>
    </row>
    <row r="2241" spans="2:18" ht="14.25" customHeight="1">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c r="O2241" s="13" t="b">
        <f t="shared" si="136"/>
        <v>0</v>
      </c>
      <c r="P2241" s="14">
        <f t="shared" si="137"/>
        <v>21000</v>
      </c>
      <c r="Q2241" s="14">
        <f t="shared" si="138"/>
        <v>8400</v>
      </c>
      <c r="R2241" s="19">
        <f t="shared" si="139"/>
        <v>10</v>
      </c>
    </row>
    <row r="2242" spans="2:18" ht="14.25" customHeight="1">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c r="O2242" s="13" t="b">
        <f t="shared" si="136"/>
        <v>0</v>
      </c>
      <c r="P2242" s="14">
        <f t="shared" si="137"/>
        <v>18750</v>
      </c>
      <c r="Q2242" s="14">
        <f t="shared" si="138"/>
        <v>7500</v>
      </c>
      <c r="R2242" s="19">
        <f t="shared" si="139"/>
        <v>10</v>
      </c>
    </row>
    <row r="2243" spans="2:18" ht="14.25" customHeight="1">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c r="O2243" s="13" t="b">
        <f t="shared" si="136"/>
        <v>0</v>
      </c>
      <c r="P2243" s="14">
        <f t="shared" si="137"/>
        <v>18750</v>
      </c>
      <c r="Q2243" s="14">
        <f t="shared" si="138"/>
        <v>6562.5</v>
      </c>
      <c r="R2243" s="19">
        <f t="shared" si="139"/>
        <v>10</v>
      </c>
    </row>
    <row r="2244" spans="2:18" ht="14.25" customHeight="1">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c r="O2244" s="13" t="b">
        <f t="shared" si="136"/>
        <v>0</v>
      </c>
      <c r="P2244" s="14">
        <f t="shared" si="137"/>
        <v>12500</v>
      </c>
      <c r="Q2244" s="14">
        <f t="shared" si="138"/>
        <v>5000</v>
      </c>
      <c r="R2244" s="19">
        <f t="shared" si="139"/>
        <v>10</v>
      </c>
    </row>
    <row r="2245" spans="2:18" ht="14.25" customHeight="1">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c r="O2245" s="13" t="b">
        <f t="shared" si="136"/>
        <v>0</v>
      </c>
      <c r="P2245" s="14">
        <f t="shared" si="137"/>
        <v>8250.0000000000018</v>
      </c>
      <c r="Q2245" s="14">
        <f t="shared" si="138"/>
        <v>2887.5000000000005</v>
      </c>
      <c r="R2245" s="19">
        <f t="shared" si="139"/>
        <v>10</v>
      </c>
    </row>
    <row r="2246" spans="2:18" ht="14.25" customHeight="1">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c r="O2246" s="13" t="b">
        <f t="shared" si="136"/>
        <v>0</v>
      </c>
      <c r="P2246" s="14">
        <f t="shared" si="137"/>
        <v>17500</v>
      </c>
      <c r="Q2246" s="14">
        <f t="shared" si="138"/>
        <v>4375</v>
      </c>
      <c r="R2246" s="19">
        <f t="shared" si="139"/>
        <v>10</v>
      </c>
    </row>
    <row r="2247" spans="2:18" ht="14.25" customHeight="1">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c r="O2247" s="13" t="b">
        <f t="shared" ref="O2247:O2310" si="140">ROUND(I2247*J2247,2)=ROUND(K2247,2)</f>
        <v>0</v>
      </c>
      <c r="P2247" s="14">
        <f t="shared" ref="P2247:P2310" si="141">I2247*J2247</f>
        <v>26250</v>
      </c>
      <c r="Q2247" s="14">
        <f t="shared" ref="Q2247:Q2310" si="142">P2247*M2247</f>
        <v>10500</v>
      </c>
      <c r="R2247" s="19">
        <f t="shared" ref="R2247:R2310" si="143">L2247/(P2247*M2247)</f>
        <v>10</v>
      </c>
    </row>
    <row r="2248" spans="2:18" ht="14.25" customHeight="1">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c r="O2248" s="13" t="b">
        <f t="shared" si="140"/>
        <v>0</v>
      </c>
      <c r="P2248" s="14">
        <f t="shared" si="141"/>
        <v>17875.000000000004</v>
      </c>
      <c r="Q2248" s="14">
        <f t="shared" si="142"/>
        <v>7150.0000000000018</v>
      </c>
      <c r="R2248" s="19">
        <f t="shared" si="143"/>
        <v>10</v>
      </c>
    </row>
    <row r="2249" spans="2:18" ht="14.25" customHeight="1">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c r="O2249" s="13" t="b">
        <f t="shared" si="140"/>
        <v>0</v>
      </c>
      <c r="P2249" s="14">
        <f t="shared" si="141"/>
        <v>20625.000000000004</v>
      </c>
      <c r="Q2249" s="14">
        <f t="shared" si="142"/>
        <v>7218.7500000000009</v>
      </c>
      <c r="R2249" s="19">
        <f t="shared" si="143"/>
        <v>9.9999999999999982</v>
      </c>
    </row>
    <row r="2250" spans="2:18" ht="14.25" customHeight="1">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c r="O2250" s="13" t="b">
        <f t="shared" si="140"/>
        <v>0</v>
      </c>
      <c r="P2250" s="14">
        <f t="shared" si="141"/>
        <v>13750</v>
      </c>
      <c r="Q2250" s="14">
        <f t="shared" si="142"/>
        <v>5500</v>
      </c>
      <c r="R2250" s="19">
        <f t="shared" si="143"/>
        <v>10</v>
      </c>
    </row>
    <row r="2251" spans="2:18" ht="14.25" customHeight="1">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c r="O2251" s="13" t="b">
        <f t="shared" si="140"/>
        <v>0</v>
      </c>
      <c r="P2251" s="14">
        <f t="shared" si="141"/>
        <v>9625.0000000000018</v>
      </c>
      <c r="Q2251" s="14">
        <f t="shared" si="142"/>
        <v>3368.7500000000005</v>
      </c>
      <c r="R2251" s="19">
        <f t="shared" si="143"/>
        <v>9.9999999999999982</v>
      </c>
    </row>
    <row r="2252" spans="2:18" ht="14.25" customHeight="1">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c r="O2252" s="13" t="b">
        <f t="shared" si="140"/>
        <v>0</v>
      </c>
      <c r="P2252" s="14">
        <f t="shared" si="141"/>
        <v>24500</v>
      </c>
      <c r="Q2252" s="14">
        <f t="shared" si="142"/>
        <v>6125</v>
      </c>
      <c r="R2252" s="19">
        <f t="shared" si="143"/>
        <v>10</v>
      </c>
    </row>
    <row r="2253" spans="2:18" ht="14.25" customHeight="1">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c r="O2253" s="13" t="b">
        <f t="shared" si="140"/>
        <v>0</v>
      </c>
      <c r="P2253" s="14">
        <f t="shared" si="141"/>
        <v>27500</v>
      </c>
      <c r="Q2253" s="14">
        <f t="shared" si="142"/>
        <v>11000</v>
      </c>
      <c r="R2253" s="19">
        <f t="shared" si="143"/>
        <v>10</v>
      </c>
    </row>
    <row r="2254" spans="2:18" ht="14.25" customHeight="1">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c r="O2254" s="13" t="b">
        <f t="shared" si="140"/>
        <v>0</v>
      </c>
      <c r="P2254" s="14">
        <f t="shared" si="141"/>
        <v>22000.000000000004</v>
      </c>
      <c r="Q2254" s="14">
        <f t="shared" si="142"/>
        <v>8800.0000000000018</v>
      </c>
      <c r="R2254" s="19">
        <f t="shared" si="143"/>
        <v>10</v>
      </c>
    </row>
    <row r="2255" spans="2:18" ht="14.25" customHeight="1">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c r="O2255" s="13" t="b">
        <f t="shared" si="140"/>
        <v>0</v>
      </c>
      <c r="P2255" s="14">
        <f t="shared" si="141"/>
        <v>23375.000000000004</v>
      </c>
      <c r="Q2255" s="14">
        <f t="shared" si="142"/>
        <v>8181.2500000000009</v>
      </c>
      <c r="R2255" s="19">
        <f t="shared" si="143"/>
        <v>9.9999999999999982</v>
      </c>
    </row>
    <row r="2256" spans="2:18" ht="14.25" customHeight="1">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c r="O2256" s="13" t="b">
        <f t="shared" si="140"/>
        <v>0</v>
      </c>
      <c r="P2256" s="14">
        <f t="shared" si="141"/>
        <v>16250</v>
      </c>
      <c r="Q2256" s="14">
        <f t="shared" si="142"/>
        <v>6500</v>
      </c>
      <c r="R2256" s="19">
        <f t="shared" si="143"/>
        <v>10</v>
      </c>
    </row>
    <row r="2257" spans="2:18" ht="14.25" customHeight="1">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c r="O2257" s="13" t="b">
        <f t="shared" si="140"/>
        <v>0</v>
      </c>
      <c r="P2257" s="14">
        <f t="shared" si="141"/>
        <v>12375.000000000002</v>
      </c>
      <c r="Q2257" s="14">
        <f t="shared" si="142"/>
        <v>4331.25</v>
      </c>
      <c r="R2257" s="19">
        <f t="shared" si="143"/>
        <v>10</v>
      </c>
    </row>
    <row r="2258" spans="2:18" ht="14.25" customHeight="1">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c r="O2258" s="13" t="b">
        <f t="shared" si="140"/>
        <v>0</v>
      </c>
      <c r="P2258" s="14">
        <f t="shared" si="141"/>
        <v>28000</v>
      </c>
      <c r="Q2258" s="14">
        <f t="shared" si="142"/>
        <v>7000</v>
      </c>
      <c r="R2258" s="19">
        <f t="shared" si="143"/>
        <v>10</v>
      </c>
    </row>
    <row r="2259" spans="2:18" ht="14.25" customHeight="1">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c r="O2259" s="13" t="b">
        <f t="shared" si="140"/>
        <v>0</v>
      </c>
      <c r="P2259" s="14">
        <f t="shared" si="141"/>
        <v>33750</v>
      </c>
      <c r="Q2259" s="14">
        <f t="shared" si="142"/>
        <v>13500</v>
      </c>
      <c r="R2259" s="19">
        <f t="shared" si="143"/>
        <v>10</v>
      </c>
    </row>
    <row r="2260" spans="2:18" ht="14.25" customHeight="1">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c r="O2260" s="13" t="b">
        <f t="shared" si="140"/>
        <v>0</v>
      </c>
      <c r="P2260" s="14">
        <f t="shared" si="141"/>
        <v>28875.000000000004</v>
      </c>
      <c r="Q2260" s="14">
        <f t="shared" si="142"/>
        <v>11550.000000000002</v>
      </c>
      <c r="R2260" s="19">
        <f t="shared" si="143"/>
        <v>10.000000000000002</v>
      </c>
    </row>
    <row r="2261" spans="2:18" ht="14.25" customHeight="1">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c r="O2261" s="13" t="b">
        <f t="shared" si="140"/>
        <v>0</v>
      </c>
      <c r="P2261" s="14">
        <f t="shared" si="141"/>
        <v>28875.000000000004</v>
      </c>
      <c r="Q2261" s="14">
        <f t="shared" si="142"/>
        <v>10106.25</v>
      </c>
      <c r="R2261" s="19">
        <f t="shared" si="143"/>
        <v>10.000000000000002</v>
      </c>
    </row>
    <row r="2262" spans="2:18" ht="14.25" customHeight="1">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c r="O2262" s="13" t="b">
        <f t="shared" si="140"/>
        <v>0</v>
      </c>
      <c r="P2262" s="14">
        <f t="shared" si="141"/>
        <v>20000</v>
      </c>
      <c r="Q2262" s="14">
        <f t="shared" si="142"/>
        <v>8000</v>
      </c>
      <c r="R2262" s="19">
        <f t="shared" si="143"/>
        <v>10</v>
      </c>
    </row>
    <row r="2263" spans="2:18" ht="14.25" customHeight="1">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c r="O2263" s="13" t="b">
        <f t="shared" si="140"/>
        <v>0</v>
      </c>
      <c r="P2263" s="14">
        <f t="shared" si="141"/>
        <v>15125.000000000002</v>
      </c>
      <c r="Q2263" s="14">
        <f t="shared" si="142"/>
        <v>5293.75</v>
      </c>
      <c r="R2263" s="19">
        <f t="shared" si="143"/>
        <v>10.000000000000002</v>
      </c>
    </row>
    <row r="2264" spans="2:18" ht="14.25" customHeight="1">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c r="O2264" s="13" t="b">
        <f t="shared" si="140"/>
        <v>0</v>
      </c>
      <c r="P2264" s="14">
        <f t="shared" si="141"/>
        <v>40250</v>
      </c>
      <c r="Q2264" s="14">
        <f t="shared" si="142"/>
        <v>10062.5</v>
      </c>
      <c r="R2264" s="19">
        <f t="shared" si="143"/>
        <v>10</v>
      </c>
    </row>
    <row r="2265" spans="2:18" ht="14.25" customHeight="1">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c r="O2265" s="13" t="b">
        <f t="shared" si="140"/>
        <v>0</v>
      </c>
      <c r="P2265" s="14">
        <f t="shared" si="141"/>
        <v>36250</v>
      </c>
      <c r="Q2265" s="14">
        <f t="shared" si="142"/>
        <v>14500</v>
      </c>
      <c r="R2265" s="19">
        <f t="shared" si="143"/>
        <v>10</v>
      </c>
    </row>
    <row r="2266" spans="2:18" ht="14.25" customHeight="1">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c r="O2266" s="13" t="b">
        <f t="shared" si="140"/>
        <v>0</v>
      </c>
      <c r="P2266" s="14">
        <f t="shared" si="141"/>
        <v>31625.000000000004</v>
      </c>
      <c r="Q2266" s="14">
        <f t="shared" si="142"/>
        <v>12650.000000000002</v>
      </c>
      <c r="R2266" s="19">
        <f t="shared" si="143"/>
        <v>10</v>
      </c>
    </row>
    <row r="2267" spans="2:18" ht="14.25" customHeight="1">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c r="O2267" s="13" t="b">
        <f t="shared" si="140"/>
        <v>0</v>
      </c>
      <c r="P2267" s="14">
        <f t="shared" si="141"/>
        <v>28875.000000000004</v>
      </c>
      <c r="Q2267" s="14">
        <f t="shared" si="142"/>
        <v>10106.25</v>
      </c>
      <c r="R2267" s="19">
        <f t="shared" si="143"/>
        <v>10.000000000000002</v>
      </c>
    </row>
    <row r="2268" spans="2:18" ht="14.25" customHeight="1">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c r="O2268" s="13" t="b">
        <f t="shared" si="140"/>
        <v>0</v>
      </c>
      <c r="P2268" s="14">
        <f t="shared" si="141"/>
        <v>21250</v>
      </c>
      <c r="Q2268" s="14">
        <f t="shared" si="142"/>
        <v>8500</v>
      </c>
      <c r="R2268" s="19">
        <f t="shared" si="143"/>
        <v>10</v>
      </c>
    </row>
    <row r="2269" spans="2:18" ht="14.25" customHeight="1">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c r="O2269" s="13" t="b">
        <f t="shared" si="140"/>
        <v>0</v>
      </c>
      <c r="P2269" s="14">
        <f t="shared" si="141"/>
        <v>26125.000000000004</v>
      </c>
      <c r="Q2269" s="14">
        <f t="shared" si="142"/>
        <v>9143.75</v>
      </c>
      <c r="R2269" s="19">
        <f t="shared" si="143"/>
        <v>10</v>
      </c>
    </row>
    <row r="2270" spans="2:18" ht="14.25" customHeight="1">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c r="O2270" s="13" t="b">
        <f t="shared" si="140"/>
        <v>0</v>
      </c>
      <c r="P2270" s="14">
        <f t="shared" si="141"/>
        <v>33250</v>
      </c>
      <c r="Q2270" s="14">
        <f t="shared" si="142"/>
        <v>8312.5</v>
      </c>
      <c r="R2270" s="19">
        <f t="shared" si="143"/>
        <v>10</v>
      </c>
    </row>
    <row r="2271" spans="2:18" ht="14.25" customHeight="1">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c r="O2271" s="13" t="b">
        <f t="shared" si="140"/>
        <v>0</v>
      </c>
      <c r="P2271" s="14">
        <f t="shared" si="141"/>
        <v>37125.000000000007</v>
      </c>
      <c r="Q2271" s="14">
        <f t="shared" si="142"/>
        <v>14850.000000000004</v>
      </c>
      <c r="R2271" s="19">
        <f t="shared" si="143"/>
        <v>10</v>
      </c>
    </row>
    <row r="2272" spans="2:18" ht="14.25" customHeight="1">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c r="O2272" s="13" t="b">
        <f t="shared" si="140"/>
        <v>0</v>
      </c>
      <c r="P2272" s="14">
        <f t="shared" si="141"/>
        <v>37500.000000000007</v>
      </c>
      <c r="Q2272" s="14">
        <f t="shared" si="142"/>
        <v>15000.000000000004</v>
      </c>
      <c r="R2272" s="19">
        <f t="shared" si="143"/>
        <v>10</v>
      </c>
    </row>
    <row r="2273" spans="2:18" ht="14.25" customHeight="1">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c r="O2273" s="13" t="b">
        <f t="shared" si="140"/>
        <v>0</v>
      </c>
      <c r="P2273" s="14">
        <f t="shared" si="141"/>
        <v>27500.000000000004</v>
      </c>
      <c r="Q2273" s="14">
        <f t="shared" si="142"/>
        <v>9625</v>
      </c>
      <c r="R2273" s="19">
        <f t="shared" si="143"/>
        <v>10.000000000000002</v>
      </c>
    </row>
    <row r="2274" spans="2:18" ht="14.25" customHeight="1">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c r="O2274" s="13" t="b">
        <f t="shared" si="140"/>
        <v>0</v>
      </c>
      <c r="P2274" s="14">
        <f t="shared" si="141"/>
        <v>24750.000000000004</v>
      </c>
      <c r="Q2274" s="14">
        <f t="shared" si="142"/>
        <v>9900.0000000000018</v>
      </c>
      <c r="R2274" s="19">
        <f t="shared" si="143"/>
        <v>10</v>
      </c>
    </row>
    <row r="2275" spans="2:18" ht="14.25" customHeight="1">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c r="O2275" s="13" t="b">
        <f t="shared" si="140"/>
        <v>0</v>
      </c>
      <c r="P2275" s="14">
        <f t="shared" si="141"/>
        <v>29250</v>
      </c>
      <c r="Q2275" s="14">
        <f t="shared" si="142"/>
        <v>10237.5</v>
      </c>
      <c r="R2275" s="19">
        <f t="shared" si="143"/>
        <v>10</v>
      </c>
    </row>
    <row r="2276" spans="2:18" ht="14.25" customHeight="1">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c r="O2276" s="13" t="b">
        <f t="shared" si="140"/>
        <v>0</v>
      </c>
      <c r="P2276" s="14">
        <f t="shared" si="141"/>
        <v>29750</v>
      </c>
      <c r="Q2276" s="14">
        <f t="shared" si="142"/>
        <v>7437.5</v>
      </c>
      <c r="R2276" s="19">
        <f t="shared" si="143"/>
        <v>10</v>
      </c>
    </row>
    <row r="2277" spans="2:18" ht="14.25" customHeight="1">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c r="O2277" s="13" t="b">
        <f t="shared" si="140"/>
        <v>0</v>
      </c>
      <c r="P2277" s="14">
        <f t="shared" si="141"/>
        <v>27000.000000000007</v>
      </c>
      <c r="Q2277" s="14">
        <f t="shared" si="142"/>
        <v>10800.000000000004</v>
      </c>
      <c r="R2277" s="19">
        <f t="shared" si="143"/>
        <v>10</v>
      </c>
    </row>
    <row r="2278" spans="2:18" ht="14.25" customHeight="1">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c r="O2278" s="13" t="b">
        <f t="shared" si="140"/>
        <v>0</v>
      </c>
      <c r="P2278" s="14">
        <f t="shared" si="141"/>
        <v>30000.000000000007</v>
      </c>
      <c r="Q2278" s="14">
        <f t="shared" si="142"/>
        <v>12000.000000000004</v>
      </c>
      <c r="R2278" s="19">
        <f t="shared" si="143"/>
        <v>10</v>
      </c>
    </row>
    <row r="2279" spans="2:18" ht="14.25" customHeight="1">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c r="O2279" s="13" t="b">
        <f t="shared" si="140"/>
        <v>0</v>
      </c>
      <c r="P2279" s="14">
        <f t="shared" si="141"/>
        <v>20250.000000000007</v>
      </c>
      <c r="Q2279" s="14">
        <f t="shared" si="142"/>
        <v>7087.5000000000018</v>
      </c>
      <c r="R2279" s="19">
        <f t="shared" si="143"/>
        <v>10</v>
      </c>
    </row>
    <row r="2280" spans="2:18" ht="14.25" customHeight="1">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c r="O2280" s="13" t="b">
        <f t="shared" si="140"/>
        <v>0</v>
      </c>
      <c r="P2280" s="14">
        <f t="shared" si="141"/>
        <v>18000.000000000007</v>
      </c>
      <c r="Q2280" s="14">
        <f t="shared" si="142"/>
        <v>7200.0000000000036</v>
      </c>
      <c r="R2280" s="19">
        <f t="shared" si="143"/>
        <v>9.9999999999999982</v>
      </c>
    </row>
    <row r="2281" spans="2:18" ht="14.25" customHeight="1">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c r="O2281" s="13" t="b">
        <f t="shared" si="140"/>
        <v>0</v>
      </c>
      <c r="P2281" s="14">
        <f t="shared" si="141"/>
        <v>22000.000000000004</v>
      </c>
      <c r="Q2281" s="14">
        <f t="shared" si="142"/>
        <v>7700.0000000000009</v>
      </c>
      <c r="R2281" s="19">
        <f t="shared" si="143"/>
        <v>9.9999999999999982</v>
      </c>
    </row>
    <row r="2282" spans="2:18" ht="14.25" customHeight="1">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c r="O2282" s="13" t="b">
        <f t="shared" si="140"/>
        <v>0</v>
      </c>
      <c r="P2282" s="14">
        <f t="shared" si="141"/>
        <v>27000.000000000004</v>
      </c>
      <c r="Q2282" s="14">
        <f t="shared" si="142"/>
        <v>6750.0000000000009</v>
      </c>
      <c r="R2282" s="19">
        <f t="shared" si="143"/>
        <v>10</v>
      </c>
    </row>
    <row r="2283" spans="2:18" ht="14.25" customHeight="1">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c r="O2283" s="13" t="b">
        <f t="shared" si="140"/>
        <v>0</v>
      </c>
      <c r="P2283" s="14">
        <f t="shared" si="141"/>
        <v>23625.000000000007</v>
      </c>
      <c r="Q2283" s="14">
        <f t="shared" si="142"/>
        <v>9450.0000000000036</v>
      </c>
      <c r="R2283" s="19">
        <f t="shared" si="143"/>
        <v>10</v>
      </c>
    </row>
    <row r="2284" spans="2:18" ht="14.25" customHeight="1">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c r="O2284" s="13" t="b">
        <f t="shared" si="140"/>
        <v>0</v>
      </c>
      <c r="P2284" s="14">
        <f t="shared" si="141"/>
        <v>26250.000000000007</v>
      </c>
      <c r="Q2284" s="14">
        <f t="shared" si="142"/>
        <v>10500.000000000004</v>
      </c>
      <c r="R2284" s="19">
        <f t="shared" si="143"/>
        <v>10</v>
      </c>
    </row>
    <row r="2285" spans="2:18" ht="14.25" customHeight="1">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c r="O2285" s="13" t="b">
        <f t="shared" si="140"/>
        <v>0</v>
      </c>
      <c r="P2285" s="14">
        <f t="shared" si="141"/>
        <v>15750.000000000005</v>
      </c>
      <c r="Q2285" s="14">
        <f t="shared" si="142"/>
        <v>5512.5000000000018</v>
      </c>
      <c r="R2285" s="19">
        <f t="shared" si="143"/>
        <v>10</v>
      </c>
    </row>
    <row r="2286" spans="2:18" ht="14.25" customHeight="1">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c r="O2286" s="13" t="b">
        <f t="shared" si="140"/>
        <v>0</v>
      </c>
      <c r="P2286" s="14">
        <f t="shared" si="141"/>
        <v>14625.000000000005</v>
      </c>
      <c r="Q2286" s="14">
        <f t="shared" si="142"/>
        <v>5850.0000000000027</v>
      </c>
      <c r="R2286" s="19">
        <f t="shared" si="143"/>
        <v>10</v>
      </c>
    </row>
    <row r="2287" spans="2:18" ht="14.25" customHeight="1">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c r="O2287" s="13" t="b">
        <f t="shared" si="140"/>
        <v>0</v>
      </c>
      <c r="P2287" s="14">
        <f t="shared" si="141"/>
        <v>16500.000000000004</v>
      </c>
      <c r="Q2287" s="14">
        <f t="shared" si="142"/>
        <v>5775.0000000000009</v>
      </c>
      <c r="R2287" s="19">
        <f t="shared" si="143"/>
        <v>10</v>
      </c>
    </row>
    <row r="2288" spans="2:18" ht="14.25" customHeight="1">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c r="O2288" s="13" t="b">
        <f t="shared" si="140"/>
        <v>0</v>
      </c>
      <c r="P2288" s="14">
        <f t="shared" si="141"/>
        <v>24500</v>
      </c>
      <c r="Q2288" s="14">
        <f t="shared" si="142"/>
        <v>6125</v>
      </c>
      <c r="R2288" s="19">
        <f t="shared" si="143"/>
        <v>10</v>
      </c>
    </row>
    <row r="2289" spans="2:18" ht="14.25" customHeight="1">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c r="O2289" s="13" t="b">
        <f t="shared" si="140"/>
        <v>0</v>
      </c>
      <c r="P2289" s="14">
        <f t="shared" si="141"/>
        <v>28875.000000000004</v>
      </c>
      <c r="Q2289" s="14">
        <f t="shared" si="142"/>
        <v>11550.000000000002</v>
      </c>
      <c r="R2289" s="19">
        <f t="shared" si="143"/>
        <v>10.000000000000002</v>
      </c>
    </row>
    <row r="2290" spans="2:18" ht="14.25" customHeight="1">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c r="O2290" s="13" t="b">
        <f t="shared" si="140"/>
        <v>0</v>
      </c>
      <c r="P2290" s="14">
        <f t="shared" si="141"/>
        <v>34500.000000000007</v>
      </c>
      <c r="Q2290" s="14">
        <f t="shared" si="142"/>
        <v>13800.000000000004</v>
      </c>
      <c r="R2290" s="19">
        <f t="shared" si="143"/>
        <v>10</v>
      </c>
    </row>
    <row r="2291" spans="2:18" ht="14.25" customHeight="1">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c r="O2291" s="13" t="b">
        <f t="shared" si="140"/>
        <v>0</v>
      </c>
      <c r="P2291" s="14">
        <f t="shared" si="141"/>
        <v>23375.000000000004</v>
      </c>
      <c r="Q2291" s="14">
        <f t="shared" si="142"/>
        <v>8181.2500000000009</v>
      </c>
      <c r="R2291" s="19">
        <f t="shared" si="143"/>
        <v>9.9999999999999982</v>
      </c>
    </row>
    <row r="2292" spans="2:18" ht="14.25" customHeight="1">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c r="O2292" s="13" t="b">
        <f t="shared" si="140"/>
        <v>0</v>
      </c>
      <c r="P2292" s="14">
        <f t="shared" si="141"/>
        <v>22000.000000000004</v>
      </c>
      <c r="Q2292" s="14">
        <f t="shared" si="142"/>
        <v>8800.0000000000018</v>
      </c>
      <c r="R2292" s="19">
        <f t="shared" si="143"/>
        <v>10</v>
      </c>
    </row>
    <row r="2293" spans="2:18" ht="14.25" customHeight="1">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c r="O2293" s="13" t="b">
        <f t="shared" si="140"/>
        <v>0</v>
      </c>
      <c r="P2293" s="14">
        <f t="shared" si="141"/>
        <v>22750</v>
      </c>
      <c r="Q2293" s="14">
        <f t="shared" si="142"/>
        <v>7962.4999999999991</v>
      </c>
      <c r="R2293" s="19">
        <f t="shared" si="143"/>
        <v>10.000000000000002</v>
      </c>
    </row>
    <row r="2294" spans="2:18" ht="14.25" customHeight="1">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c r="O2294" s="13" t="b">
        <f t="shared" si="140"/>
        <v>0</v>
      </c>
      <c r="P2294" s="14">
        <f t="shared" si="141"/>
        <v>33250</v>
      </c>
      <c r="Q2294" s="14">
        <f t="shared" si="142"/>
        <v>8312.5</v>
      </c>
      <c r="R2294" s="19">
        <f t="shared" si="143"/>
        <v>10</v>
      </c>
    </row>
    <row r="2295" spans="2:18" ht="14.25" customHeight="1">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c r="O2295" s="13" t="b">
        <f t="shared" si="140"/>
        <v>0</v>
      </c>
      <c r="P2295" s="14">
        <f t="shared" si="141"/>
        <v>37125.000000000007</v>
      </c>
      <c r="Q2295" s="14">
        <f t="shared" si="142"/>
        <v>14850.000000000004</v>
      </c>
      <c r="R2295" s="19">
        <f t="shared" si="143"/>
        <v>10</v>
      </c>
    </row>
    <row r="2296" spans="2:18" ht="14.25" customHeight="1">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c r="O2296" s="13" t="b">
        <f t="shared" si="140"/>
        <v>0</v>
      </c>
      <c r="P2296" s="14">
        <f t="shared" si="141"/>
        <v>40500.000000000007</v>
      </c>
      <c r="Q2296" s="14">
        <f t="shared" si="142"/>
        <v>16200.000000000004</v>
      </c>
      <c r="R2296" s="19">
        <f t="shared" si="143"/>
        <v>10</v>
      </c>
    </row>
    <row r="2297" spans="2:18" ht="14.25" customHeight="1">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c r="O2297" s="13" t="b">
        <f t="shared" si="140"/>
        <v>0</v>
      </c>
      <c r="P2297" s="14">
        <f t="shared" si="141"/>
        <v>26125.000000000004</v>
      </c>
      <c r="Q2297" s="14">
        <f t="shared" si="142"/>
        <v>9143.75</v>
      </c>
      <c r="R2297" s="19">
        <f t="shared" si="143"/>
        <v>10</v>
      </c>
    </row>
    <row r="2298" spans="2:18" ht="14.25" customHeight="1">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c r="O2298" s="13" t="b">
        <f t="shared" si="140"/>
        <v>0</v>
      </c>
      <c r="P2298" s="14">
        <f t="shared" si="141"/>
        <v>26125.000000000004</v>
      </c>
      <c r="Q2298" s="14">
        <f t="shared" si="142"/>
        <v>10450.000000000002</v>
      </c>
      <c r="R2298" s="19">
        <f t="shared" si="143"/>
        <v>10</v>
      </c>
    </row>
    <row r="2299" spans="2:18" ht="14.25" customHeight="1">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c r="O2299" s="13" t="b">
        <f t="shared" si="140"/>
        <v>0</v>
      </c>
      <c r="P2299" s="14">
        <f t="shared" si="141"/>
        <v>26000</v>
      </c>
      <c r="Q2299" s="14">
        <f t="shared" si="142"/>
        <v>9100</v>
      </c>
      <c r="R2299" s="19">
        <f t="shared" si="143"/>
        <v>10</v>
      </c>
    </row>
    <row r="2300" spans="2:18" ht="14.25" customHeight="1">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c r="O2300" s="13" t="b">
        <f t="shared" si="140"/>
        <v>0</v>
      </c>
      <c r="P2300" s="14">
        <f t="shared" si="141"/>
        <v>35000</v>
      </c>
      <c r="Q2300" s="14">
        <f t="shared" si="142"/>
        <v>8750</v>
      </c>
      <c r="R2300" s="19">
        <f t="shared" si="143"/>
        <v>10</v>
      </c>
    </row>
    <row r="2301" spans="2:18" ht="14.25" customHeight="1">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c r="O2301" s="13" t="b">
        <f t="shared" si="140"/>
        <v>0</v>
      </c>
      <c r="P2301" s="14">
        <f t="shared" si="141"/>
        <v>41000</v>
      </c>
      <c r="Q2301" s="14">
        <f t="shared" si="142"/>
        <v>18450</v>
      </c>
      <c r="R2301" s="19">
        <f t="shared" si="143"/>
        <v>10</v>
      </c>
    </row>
    <row r="2302" spans="2:18" ht="14.25" customHeight="1">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c r="O2302" s="13" t="b">
        <f t="shared" si="140"/>
        <v>0</v>
      </c>
      <c r="P2302" s="14">
        <f t="shared" si="141"/>
        <v>33000</v>
      </c>
      <c r="Q2302" s="14">
        <f t="shared" si="142"/>
        <v>11550</v>
      </c>
      <c r="R2302" s="19">
        <f t="shared" si="143"/>
        <v>9.9999999999999982</v>
      </c>
    </row>
    <row r="2303" spans="2:18" ht="14.25" customHeight="1">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c r="O2303" s="13" t="b">
        <f t="shared" si="140"/>
        <v>0</v>
      </c>
      <c r="P2303" s="14">
        <f t="shared" si="141"/>
        <v>24750.000000000004</v>
      </c>
      <c r="Q2303" s="14">
        <f t="shared" si="142"/>
        <v>6187.5000000000009</v>
      </c>
      <c r="R2303" s="19">
        <f t="shared" si="143"/>
        <v>10</v>
      </c>
    </row>
    <row r="2304" spans="2:18" ht="14.25" customHeight="1">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c r="O2304" s="13" t="b">
        <f t="shared" si="140"/>
        <v>0</v>
      </c>
      <c r="P2304" s="14">
        <f t="shared" si="141"/>
        <v>23625</v>
      </c>
      <c r="Q2304" s="14">
        <f t="shared" si="142"/>
        <v>7087.5</v>
      </c>
      <c r="R2304" s="19">
        <f t="shared" si="143"/>
        <v>10</v>
      </c>
    </row>
    <row r="2305" spans="2:18" ht="14.25" customHeight="1">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c r="O2305" s="13" t="b">
        <f t="shared" si="140"/>
        <v>0</v>
      </c>
      <c r="P2305" s="14">
        <f t="shared" si="141"/>
        <v>36250</v>
      </c>
      <c r="Q2305" s="14">
        <f t="shared" si="142"/>
        <v>12687.5</v>
      </c>
      <c r="R2305" s="19">
        <f t="shared" si="143"/>
        <v>9.9999999999999982</v>
      </c>
    </row>
    <row r="2306" spans="2:18" ht="14.25" customHeight="1">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c r="O2306" s="13" t="b">
        <f t="shared" si="140"/>
        <v>0</v>
      </c>
      <c r="P2306" s="14">
        <f t="shared" si="141"/>
        <v>33000</v>
      </c>
      <c r="Q2306" s="14">
        <f t="shared" si="142"/>
        <v>16500</v>
      </c>
      <c r="R2306" s="19">
        <f t="shared" si="143"/>
        <v>10</v>
      </c>
    </row>
    <row r="2307" spans="2:18" ht="14.25" customHeight="1">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c r="O2307" s="13" t="b">
        <f t="shared" si="140"/>
        <v>0</v>
      </c>
      <c r="P2307" s="14">
        <f t="shared" si="141"/>
        <v>43000</v>
      </c>
      <c r="Q2307" s="14">
        <f t="shared" si="142"/>
        <v>19350</v>
      </c>
      <c r="R2307" s="19">
        <f t="shared" si="143"/>
        <v>10</v>
      </c>
    </row>
    <row r="2308" spans="2:18" ht="14.25" customHeight="1">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c r="O2308" s="13" t="b">
        <f t="shared" si="140"/>
        <v>0</v>
      </c>
      <c r="P2308" s="14">
        <f t="shared" si="141"/>
        <v>29000</v>
      </c>
      <c r="Q2308" s="14">
        <f t="shared" si="142"/>
        <v>10150</v>
      </c>
      <c r="R2308" s="19">
        <f t="shared" si="143"/>
        <v>10</v>
      </c>
    </row>
    <row r="2309" spans="2:18" ht="14.25" customHeight="1">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c r="O2309" s="13" t="b">
        <f t="shared" si="140"/>
        <v>0</v>
      </c>
      <c r="P2309" s="14">
        <f t="shared" si="141"/>
        <v>23250.000000000004</v>
      </c>
      <c r="Q2309" s="14">
        <f t="shared" si="142"/>
        <v>5812.5000000000009</v>
      </c>
      <c r="R2309" s="19">
        <f t="shared" si="143"/>
        <v>10</v>
      </c>
    </row>
    <row r="2310" spans="2:18" ht="14.25" customHeight="1">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c r="O2310" s="13" t="b">
        <f t="shared" si="140"/>
        <v>0</v>
      </c>
      <c r="P2310" s="14">
        <f t="shared" si="141"/>
        <v>21875</v>
      </c>
      <c r="Q2310" s="14">
        <f t="shared" si="142"/>
        <v>6562.5</v>
      </c>
      <c r="R2310" s="19">
        <f t="shared" si="143"/>
        <v>10</v>
      </c>
    </row>
    <row r="2311" spans="2:18" ht="14.25" customHeight="1">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c r="O2311" s="13" t="b">
        <f t="shared" ref="O2311:O2374" si="144">ROUND(I2311*J2311,2)=ROUND(K2311,2)</f>
        <v>0</v>
      </c>
      <c r="P2311" s="14">
        <f t="shared" ref="P2311:P2374" si="145">I2311*J2311</f>
        <v>35000</v>
      </c>
      <c r="Q2311" s="14">
        <f t="shared" ref="Q2311:Q2374" si="146">P2311*M2311</f>
        <v>12250</v>
      </c>
      <c r="R2311" s="19">
        <f t="shared" ref="R2311:R2374" si="147">L2311/(P2311*M2311)</f>
        <v>9.9999999999999982</v>
      </c>
    </row>
    <row r="2312" spans="2:18" ht="14.25" customHeight="1">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c r="O2312" s="13" t="b">
        <f t="shared" si="144"/>
        <v>0</v>
      </c>
      <c r="P2312" s="14">
        <f t="shared" si="145"/>
        <v>28000</v>
      </c>
      <c r="Q2312" s="14">
        <f t="shared" si="146"/>
        <v>14000</v>
      </c>
      <c r="R2312" s="19">
        <f t="shared" si="147"/>
        <v>10</v>
      </c>
    </row>
    <row r="2313" spans="2:18" ht="14.25" customHeight="1">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c r="O2313" s="13" t="b">
        <f t="shared" si="144"/>
        <v>0</v>
      </c>
      <c r="P2313" s="14">
        <f t="shared" si="145"/>
        <v>35700</v>
      </c>
      <c r="Q2313" s="14">
        <f t="shared" si="146"/>
        <v>16065</v>
      </c>
      <c r="R2313" s="19">
        <f t="shared" si="147"/>
        <v>10</v>
      </c>
    </row>
    <row r="2314" spans="2:18" ht="14.25" customHeight="1">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c r="O2314" s="13" t="b">
        <f t="shared" si="144"/>
        <v>0</v>
      </c>
      <c r="P2314" s="14">
        <f t="shared" si="145"/>
        <v>24500</v>
      </c>
      <c r="Q2314" s="14">
        <f t="shared" si="146"/>
        <v>8575</v>
      </c>
      <c r="R2314" s="19">
        <f t="shared" si="147"/>
        <v>10</v>
      </c>
    </row>
    <row r="2315" spans="2:18" ht="14.25" customHeight="1">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c r="O2315" s="13" t="b">
        <f t="shared" si="144"/>
        <v>0</v>
      </c>
      <c r="P2315" s="14">
        <f t="shared" si="145"/>
        <v>18125</v>
      </c>
      <c r="Q2315" s="14">
        <f t="shared" si="146"/>
        <v>4531.25</v>
      </c>
      <c r="R2315" s="19">
        <f t="shared" si="147"/>
        <v>10</v>
      </c>
    </row>
    <row r="2316" spans="2:18" ht="14.25" customHeight="1">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c r="O2316" s="13" t="b">
        <f t="shared" si="144"/>
        <v>0</v>
      </c>
      <c r="P2316" s="14">
        <f t="shared" si="145"/>
        <v>17249.999999999996</v>
      </c>
      <c r="Q2316" s="14">
        <f t="shared" si="146"/>
        <v>5174.9999999999991</v>
      </c>
      <c r="R2316" s="19">
        <f t="shared" si="147"/>
        <v>10</v>
      </c>
    </row>
    <row r="2317" spans="2:18" ht="14.25" customHeight="1">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c r="O2317" s="13" t="b">
        <f t="shared" si="144"/>
        <v>0</v>
      </c>
      <c r="P2317" s="14">
        <f t="shared" si="145"/>
        <v>28125.000000000004</v>
      </c>
      <c r="Q2317" s="14">
        <f t="shared" si="146"/>
        <v>9843.75</v>
      </c>
      <c r="R2317" s="19">
        <f t="shared" si="147"/>
        <v>10.000000000000002</v>
      </c>
    </row>
    <row r="2318" spans="2:18" ht="14.25" customHeight="1">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c r="O2318" s="13" t="b">
        <f t="shared" si="144"/>
        <v>0</v>
      </c>
      <c r="P2318" s="14">
        <f t="shared" si="145"/>
        <v>25375</v>
      </c>
      <c r="Q2318" s="14">
        <f t="shared" si="146"/>
        <v>12687.5</v>
      </c>
      <c r="R2318" s="19">
        <f t="shared" si="147"/>
        <v>10</v>
      </c>
    </row>
    <row r="2319" spans="2:18" ht="14.25" customHeight="1">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c r="O2319" s="13" t="b">
        <f t="shared" si="144"/>
        <v>0</v>
      </c>
      <c r="P2319" s="14">
        <f t="shared" si="145"/>
        <v>34125</v>
      </c>
      <c r="Q2319" s="14">
        <f t="shared" si="146"/>
        <v>15356.25</v>
      </c>
      <c r="R2319" s="19">
        <f t="shared" si="147"/>
        <v>10</v>
      </c>
    </row>
    <row r="2320" spans="2:18" ht="14.25" customHeight="1">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c r="O2320" s="13" t="b">
        <f t="shared" si="144"/>
        <v>0</v>
      </c>
      <c r="P2320" s="14">
        <f t="shared" si="145"/>
        <v>23625</v>
      </c>
      <c r="Q2320" s="14">
        <f t="shared" si="146"/>
        <v>8268.75</v>
      </c>
      <c r="R2320" s="19">
        <f t="shared" si="147"/>
        <v>10</v>
      </c>
    </row>
    <row r="2321" spans="2:18" ht="14.25" customHeight="1">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c r="O2321" s="13" t="b">
        <f t="shared" si="144"/>
        <v>0</v>
      </c>
      <c r="P2321" s="14">
        <f t="shared" si="145"/>
        <v>16875</v>
      </c>
      <c r="Q2321" s="14">
        <f t="shared" si="146"/>
        <v>4218.75</v>
      </c>
      <c r="R2321" s="19">
        <f t="shared" si="147"/>
        <v>10</v>
      </c>
    </row>
    <row r="2322" spans="2:18" ht="14.25" customHeight="1">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c r="O2322" s="13" t="b">
        <f t="shared" si="144"/>
        <v>0</v>
      </c>
      <c r="P2322" s="14">
        <f t="shared" si="145"/>
        <v>17999.999999999996</v>
      </c>
      <c r="Q2322" s="14">
        <f t="shared" si="146"/>
        <v>5399.9999999999991</v>
      </c>
      <c r="R2322" s="19">
        <f t="shared" si="147"/>
        <v>10</v>
      </c>
    </row>
    <row r="2323" spans="2:18" ht="14.25" customHeight="1">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c r="O2323" s="13" t="b">
        <f t="shared" si="144"/>
        <v>0</v>
      </c>
      <c r="P2323" s="14">
        <f t="shared" si="145"/>
        <v>31250</v>
      </c>
      <c r="Q2323" s="14">
        <f t="shared" si="146"/>
        <v>10937.5</v>
      </c>
      <c r="R2323" s="19">
        <f t="shared" si="147"/>
        <v>10</v>
      </c>
    </row>
    <row r="2324" spans="2:18" ht="14.25" customHeight="1">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c r="O2324" s="13" t="b">
        <f t="shared" si="144"/>
        <v>0</v>
      </c>
      <c r="P2324" s="14">
        <f t="shared" si="145"/>
        <v>31000</v>
      </c>
      <c r="Q2324" s="14">
        <f t="shared" si="146"/>
        <v>15500</v>
      </c>
      <c r="R2324" s="19">
        <f t="shared" si="147"/>
        <v>10</v>
      </c>
    </row>
    <row r="2325" spans="2:18" ht="14.25" customHeight="1">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c r="O2325" s="13" t="b">
        <f t="shared" si="144"/>
        <v>0</v>
      </c>
      <c r="P2325" s="14">
        <f t="shared" si="145"/>
        <v>52250</v>
      </c>
      <c r="Q2325" s="14">
        <f t="shared" si="146"/>
        <v>23512.5</v>
      </c>
      <c r="R2325" s="19">
        <f t="shared" si="147"/>
        <v>10</v>
      </c>
    </row>
    <row r="2326" spans="2:18" ht="14.25" customHeight="1">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c r="O2326" s="13" t="b">
        <f t="shared" si="144"/>
        <v>0</v>
      </c>
      <c r="P2326" s="14">
        <f t="shared" si="145"/>
        <v>37500</v>
      </c>
      <c r="Q2326" s="14">
        <f t="shared" si="146"/>
        <v>13125</v>
      </c>
      <c r="R2326" s="19">
        <f t="shared" si="147"/>
        <v>10</v>
      </c>
    </row>
    <row r="2327" spans="2:18" ht="14.25" customHeight="1">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c r="O2327" s="13" t="b">
        <f t="shared" si="144"/>
        <v>0</v>
      </c>
      <c r="P2327" s="14">
        <f t="shared" si="145"/>
        <v>32625</v>
      </c>
      <c r="Q2327" s="14">
        <f t="shared" si="146"/>
        <v>8156.25</v>
      </c>
      <c r="R2327" s="19">
        <f t="shared" si="147"/>
        <v>10</v>
      </c>
    </row>
    <row r="2328" spans="2:18" ht="14.25" customHeight="1">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c r="O2328" s="13" t="b">
        <f t="shared" si="144"/>
        <v>0</v>
      </c>
      <c r="P2328" s="14">
        <f t="shared" si="145"/>
        <v>30375</v>
      </c>
      <c r="Q2328" s="14">
        <f t="shared" si="146"/>
        <v>9112.5</v>
      </c>
      <c r="R2328" s="19">
        <f t="shared" si="147"/>
        <v>10</v>
      </c>
    </row>
    <row r="2329" spans="2:18" ht="14.25" customHeight="1">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c r="O2329" s="13" t="b">
        <f t="shared" si="144"/>
        <v>0</v>
      </c>
      <c r="P2329" s="14">
        <f t="shared" si="145"/>
        <v>38499.999999999993</v>
      </c>
      <c r="Q2329" s="14">
        <f t="shared" si="146"/>
        <v>13474.999999999996</v>
      </c>
      <c r="R2329" s="19">
        <f t="shared" si="147"/>
        <v>10</v>
      </c>
    </row>
    <row r="2330" spans="2:18" ht="14.25" customHeight="1">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c r="O2330" s="13" t="b">
        <f t="shared" si="144"/>
        <v>0</v>
      </c>
      <c r="P2330" s="14">
        <f t="shared" si="145"/>
        <v>48000</v>
      </c>
      <c r="Q2330" s="14">
        <f t="shared" si="146"/>
        <v>24000</v>
      </c>
      <c r="R2330" s="19">
        <f t="shared" si="147"/>
        <v>10</v>
      </c>
    </row>
    <row r="2331" spans="2:18" ht="14.25" customHeight="1">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c r="O2331" s="13" t="b">
        <f t="shared" si="144"/>
        <v>0</v>
      </c>
      <c r="P2331" s="14">
        <f t="shared" si="145"/>
        <v>57749.999999999993</v>
      </c>
      <c r="Q2331" s="14">
        <f t="shared" si="146"/>
        <v>25987.499999999996</v>
      </c>
      <c r="R2331" s="19">
        <f t="shared" si="147"/>
        <v>10</v>
      </c>
    </row>
    <row r="2332" spans="2:18" ht="14.25" customHeight="1">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c r="O2332" s="13" t="b">
        <f t="shared" si="144"/>
        <v>0</v>
      </c>
      <c r="P2332" s="14">
        <f t="shared" si="145"/>
        <v>40000</v>
      </c>
      <c r="Q2332" s="14">
        <f t="shared" si="146"/>
        <v>14000</v>
      </c>
      <c r="R2332" s="19">
        <f t="shared" si="147"/>
        <v>10</v>
      </c>
    </row>
    <row r="2333" spans="2:18" ht="14.25" customHeight="1">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c r="O2333" s="13" t="b">
        <f t="shared" si="144"/>
        <v>0</v>
      </c>
      <c r="P2333" s="14">
        <f t="shared" si="145"/>
        <v>38750</v>
      </c>
      <c r="Q2333" s="14">
        <f t="shared" si="146"/>
        <v>9687.5</v>
      </c>
      <c r="R2333" s="19">
        <f t="shared" si="147"/>
        <v>10</v>
      </c>
    </row>
    <row r="2334" spans="2:18" ht="14.25" customHeight="1">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c r="O2334" s="13" t="b">
        <f t="shared" si="144"/>
        <v>0</v>
      </c>
      <c r="P2334" s="14">
        <f t="shared" si="145"/>
        <v>37500</v>
      </c>
      <c r="Q2334" s="14">
        <f t="shared" si="146"/>
        <v>11250</v>
      </c>
      <c r="R2334" s="19">
        <f t="shared" si="147"/>
        <v>10</v>
      </c>
    </row>
    <row r="2335" spans="2:18" ht="14.25" customHeight="1">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c r="O2335" s="13" t="b">
        <f t="shared" si="144"/>
        <v>0</v>
      </c>
      <c r="P2335" s="14">
        <f t="shared" si="145"/>
        <v>48750</v>
      </c>
      <c r="Q2335" s="14">
        <f t="shared" si="146"/>
        <v>17062.5</v>
      </c>
      <c r="R2335" s="19">
        <f t="shared" si="147"/>
        <v>10</v>
      </c>
    </row>
    <row r="2336" spans="2:18" ht="14.25" customHeight="1">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c r="O2336" s="13" t="b">
        <f t="shared" si="144"/>
        <v>0</v>
      </c>
      <c r="P2336" s="14">
        <f t="shared" si="145"/>
        <v>64750</v>
      </c>
      <c r="Q2336" s="14">
        <f t="shared" si="146"/>
        <v>32375</v>
      </c>
      <c r="R2336" s="19">
        <f t="shared" si="147"/>
        <v>10</v>
      </c>
    </row>
    <row r="2337" spans="2:18" ht="14.25" customHeight="1">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c r="O2337" s="13" t="b">
        <f t="shared" si="144"/>
        <v>0</v>
      </c>
      <c r="P2337" s="14">
        <f t="shared" si="145"/>
        <v>74750</v>
      </c>
      <c r="Q2337" s="14">
        <f t="shared" si="146"/>
        <v>33637.5</v>
      </c>
      <c r="R2337" s="19">
        <f t="shared" si="147"/>
        <v>10</v>
      </c>
    </row>
    <row r="2338" spans="2:18" ht="14.25" customHeight="1">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c r="O2338" s="13" t="b">
        <f t="shared" si="144"/>
        <v>0</v>
      </c>
      <c r="P2338" s="14">
        <f t="shared" si="145"/>
        <v>54000.000000000007</v>
      </c>
      <c r="Q2338" s="14">
        <f t="shared" si="146"/>
        <v>18900</v>
      </c>
      <c r="R2338" s="19">
        <f t="shared" si="147"/>
        <v>10.000000000000002</v>
      </c>
    </row>
    <row r="2339" spans="2:18" ht="14.25" customHeight="1">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c r="O2339" s="13" t="b">
        <f t="shared" si="144"/>
        <v>0</v>
      </c>
      <c r="P2339" s="14">
        <f t="shared" si="145"/>
        <v>45375.000000000007</v>
      </c>
      <c r="Q2339" s="14">
        <f t="shared" si="146"/>
        <v>11343.750000000002</v>
      </c>
      <c r="R2339" s="19">
        <f t="shared" si="147"/>
        <v>10</v>
      </c>
    </row>
    <row r="2340" spans="2:18" ht="14.25" customHeight="1">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c r="O2340" s="13" t="b">
        <f t="shared" si="144"/>
        <v>0</v>
      </c>
      <c r="P2340" s="14">
        <f t="shared" si="145"/>
        <v>42625.000000000007</v>
      </c>
      <c r="Q2340" s="14">
        <f t="shared" si="146"/>
        <v>12787.500000000002</v>
      </c>
      <c r="R2340" s="19">
        <f t="shared" si="147"/>
        <v>10</v>
      </c>
    </row>
    <row r="2341" spans="2:18" ht="14.25" customHeight="1">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c r="O2341" s="13" t="b">
        <f t="shared" si="144"/>
        <v>0</v>
      </c>
      <c r="P2341" s="14">
        <f t="shared" si="145"/>
        <v>52000</v>
      </c>
      <c r="Q2341" s="14">
        <f t="shared" si="146"/>
        <v>18200</v>
      </c>
      <c r="R2341" s="19">
        <f t="shared" si="147"/>
        <v>10</v>
      </c>
    </row>
    <row r="2342" spans="2:18" ht="14.25" customHeight="1">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c r="O2342" s="13" t="b">
        <f t="shared" si="144"/>
        <v>0</v>
      </c>
      <c r="P2342" s="14">
        <f t="shared" si="145"/>
        <v>68250</v>
      </c>
      <c r="Q2342" s="14">
        <f t="shared" si="146"/>
        <v>34125</v>
      </c>
      <c r="R2342" s="19">
        <f t="shared" si="147"/>
        <v>10</v>
      </c>
    </row>
    <row r="2343" spans="2:18" ht="14.25" customHeight="1">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c r="O2343" s="13" t="b">
        <f t="shared" si="144"/>
        <v>0</v>
      </c>
      <c r="P2343" s="14">
        <f t="shared" si="145"/>
        <v>73125</v>
      </c>
      <c r="Q2343" s="14">
        <f t="shared" si="146"/>
        <v>32906.25</v>
      </c>
      <c r="R2343" s="19">
        <f t="shared" si="147"/>
        <v>10</v>
      </c>
    </row>
    <row r="2344" spans="2:18" ht="14.25" customHeight="1">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c r="O2344" s="13" t="b">
        <f t="shared" si="144"/>
        <v>0</v>
      </c>
      <c r="P2344" s="14">
        <f t="shared" si="145"/>
        <v>54000.000000000007</v>
      </c>
      <c r="Q2344" s="14">
        <f t="shared" si="146"/>
        <v>18900</v>
      </c>
      <c r="R2344" s="19">
        <f t="shared" si="147"/>
        <v>10.000000000000002</v>
      </c>
    </row>
    <row r="2345" spans="2:18" ht="14.25" customHeight="1">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c r="O2345" s="13" t="b">
        <f t="shared" si="144"/>
        <v>0</v>
      </c>
      <c r="P2345" s="14">
        <f t="shared" si="145"/>
        <v>45375.000000000007</v>
      </c>
      <c r="Q2345" s="14">
        <f t="shared" si="146"/>
        <v>11343.750000000002</v>
      </c>
      <c r="R2345" s="19">
        <f t="shared" si="147"/>
        <v>10</v>
      </c>
    </row>
    <row r="2346" spans="2:18" ht="14.25" customHeight="1">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c r="O2346" s="13" t="b">
        <f t="shared" si="144"/>
        <v>0</v>
      </c>
      <c r="P2346" s="14">
        <f t="shared" si="145"/>
        <v>34875</v>
      </c>
      <c r="Q2346" s="14">
        <f t="shared" si="146"/>
        <v>10462.5</v>
      </c>
      <c r="R2346" s="19">
        <f t="shared" si="147"/>
        <v>10</v>
      </c>
    </row>
    <row r="2347" spans="2:18" ht="14.25" customHeight="1">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c r="O2347" s="13" t="b">
        <f t="shared" si="144"/>
        <v>0</v>
      </c>
      <c r="P2347" s="14">
        <f t="shared" si="145"/>
        <v>41250.000000000007</v>
      </c>
      <c r="Q2347" s="14">
        <f t="shared" si="146"/>
        <v>14437.500000000002</v>
      </c>
      <c r="R2347" s="19">
        <f t="shared" si="147"/>
        <v>9.9999999999999982</v>
      </c>
    </row>
    <row r="2348" spans="2:18" ht="14.25" customHeight="1">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c r="O2348" s="13" t="b">
        <f t="shared" si="144"/>
        <v>0</v>
      </c>
      <c r="P2348" s="14">
        <f t="shared" si="145"/>
        <v>55500.000000000007</v>
      </c>
      <c r="Q2348" s="14">
        <f t="shared" si="146"/>
        <v>27750.000000000004</v>
      </c>
      <c r="R2348" s="19">
        <f t="shared" si="147"/>
        <v>10</v>
      </c>
    </row>
    <row r="2349" spans="2:18" ht="14.25" customHeight="1">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c r="O2349" s="13" t="b">
        <f t="shared" si="144"/>
        <v>0</v>
      </c>
      <c r="P2349" s="14">
        <f t="shared" si="145"/>
        <v>56375.000000000007</v>
      </c>
      <c r="Q2349" s="14">
        <f t="shared" si="146"/>
        <v>25368.750000000004</v>
      </c>
      <c r="R2349" s="19">
        <f t="shared" si="147"/>
        <v>10</v>
      </c>
    </row>
    <row r="2350" spans="2:18" ht="14.25" customHeight="1">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c r="O2350" s="13" t="b">
        <f t="shared" si="144"/>
        <v>0</v>
      </c>
      <c r="P2350" s="14">
        <f t="shared" si="145"/>
        <v>41250.000000000015</v>
      </c>
      <c r="Q2350" s="14">
        <f t="shared" si="146"/>
        <v>14437.500000000004</v>
      </c>
      <c r="R2350" s="19">
        <f t="shared" si="147"/>
        <v>10</v>
      </c>
    </row>
    <row r="2351" spans="2:18" ht="14.25" customHeight="1">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c r="O2351" s="13" t="b">
        <f t="shared" si="144"/>
        <v>0</v>
      </c>
      <c r="P2351" s="14">
        <f t="shared" si="145"/>
        <v>29000</v>
      </c>
      <c r="Q2351" s="14">
        <f t="shared" si="146"/>
        <v>7250</v>
      </c>
      <c r="R2351" s="19">
        <f t="shared" si="147"/>
        <v>10</v>
      </c>
    </row>
    <row r="2352" spans="2:18" ht="14.25" customHeight="1">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c r="O2352" s="13" t="b">
        <f t="shared" si="144"/>
        <v>0</v>
      </c>
      <c r="P2352" s="14">
        <f t="shared" si="145"/>
        <v>28000</v>
      </c>
      <c r="Q2352" s="14">
        <f t="shared" si="146"/>
        <v>8400</v>
      </c>
      <c r="R2352" s="19">
        <f t="shared" si="147"/>
        <v>10</v>
      </c>
    </row>
    <row r="2353" spans="2:18" ht="14.25" customHeight="1">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c r="O2353" s="13" t="b">
        <f t="shared" si="144"/>
        <v>0</v>
      </c>
      <c r="P2353" s="14">
        <f t="shared" si="145"/>
        <v>35000</v>
      </c>
      <c r="Q2353" s="14">
        <f t="shared" si="146"/>
        <v>12250</v>
      </c>
      <c r="R2353" s="19">
        <f t="shared" si="147"/>
        <v>9.9999999999999982</v>
      </c>
    </row>
    <row r="2354" spans="2:18" ht="14.25" customHeight="1">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c r="O2354" s="13" t="b">
        <f t="shared" si="144"/>
        <v>0</v>
      </c>
      <c r="P2354" s="14">
        <f t="shared" si="145"/>
        <v>44000.000000000007</v>
      </c>
      <c r="Q2354" s="14">
        <f t="shared" si="146"/>
        <v>22000.000000000004</v>
      </c>
      <c r="R2354" s="19">
        <f t="shared" si="147"/>
        <v>10</v>
      </c>
    </row>
    <row r="2355" spans="2:18" ht="14.25" customHeight="1">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c r="O2355" s="13" t="b">
        <f t="shared" si="144"/>
        <v>0</v>
      </c>
      <c r="P2355" s="14">
        <f t="shared" si="145"/>
        <v>53625.000000000007</v>
      </c>
      <c r="Q2355" s="14">
        <f t="shared" si="146"/>
        <v>24131.250000000004</v>
      </c>
      <c r="R2355" s="19">
        <f t="shared" si="147"/>
        <v>10.000000000000002</v>
      </c>
    </row>
    <row r="2356" spans="2:18" ht="14.25" customHeight="1">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c r="O2356" s="13" t="b">
        <f t="shared" si="144"/>
        <v>0</v>
      </c>
      <c r="P2356" s="14">
        <f t="shared" si="145"/>
        <v>36000.000000000015</v>
      </c>
      <c r="Q2356" s="14">
        <f t="shared" si="146"/>
        <v>12600.000000000004</v>
      </c>
      <c r="R2356" s="19">
        <f t="shared" si="147"/>
        <v>10</v>
      </c>
    </row>
    <row r="2357" spans="2:18" ht="14.25" customHeight="1">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c r="O2357" s="13" t="b">
        <f t="shared" si="144"/>
        <v>0</v>
      </c>
      <c r="P2357" s="14">
        <f t="shared" si="145"/>
        <v>30375.000000000011</v>
      </c>
      <c r="Q2357" s="14">
        <f t="shared" si="146"/>
        <v>7593.7500000000027</v>
      </c>
      <c r="R2357" s="19">
        <f t="shared" si="147"/>
        <v>10</v>
      </c>
    </row>
    <row r="2358" spans="2:18" ht="14.25" customHeight="1">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c r="O2358" s="13" t="b">
        <f t="shared" si="144"/>
        <v>0</v>
      </c>
      <c r="P2358" s="14">
        <f t="shared" si="145"/>
        <v>29250.000000000011</v>
      </c>
      <c r="Q2358" s="14">
        <f t="shared" si="146"/>
        <v>8775.0000000000036</v>
      </c>
      <c r="R2358" s="19">
        <f t="shared" si="147"/>
        <v>10</v>
      </c>
    </row>
    <row r="2359" spans="2:18" ht="14.25" customHeight="1">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c r="O2359" s="13" t="b">
        <f t="shared" si="144"/>
        <v>0</v>
      </c>
      <c r="P2359" s="14">
        <f t="shared" si="145"/>
        <v>35750.000000000007</v>
      </c>
      <c r="Q2359" s="14">
        <f t="shared" si="146"/>
        <v>12512.500000000002</v>
      </c>
      <c r="R2359" s="19">
        <f t="shared" si="147"/>
        <v>10</v>
      </c>
    </row>
    <row r="2360" spans="2:18" ht="14.25" customHeight="1">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c r="O2360" s="13" t="b">
        <f t="shared" si="144"/>
        <v>0</v>
      </c>
      <c r="P2360" s="14">
        <f t="shared" si="145"/>
        <v>46500</v>
      </c>
      <c r="Q2360" s="14">
        <f t="shared" si="146"/>
        <v>23250</v>
      </c>
      <c r="R2360" s="19">
        <f t="shared" si="147"/>
        <v>10</v>
      </c>
    </row>
    <row r="2361" spans="2:18" ht="14.25" customHeight="1">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c r="O2361" s="13" t="b">
        <f t="shared" si="144"/>
        <v>0</v>
      </c>
      <c r="P2361" s="14">
        <f t="shared" si="145"/>
        <v>50875.000000000007</v>
      </c>
      <c r="Q2361" s="14">
        <f t="shared" si="146"/>
        <v>22893.750000000004</v>
      </c>
      <c r="R2361" s="19">
        <f t="shared" si="147"/>
        <v>10</v>
      </c>
    </row>
    <row r="2362" spans="2:18" ht="14.25" customHeight="1">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c r="O2362" s="13" t="b">
        <f t="shared" si="144"/>
        <v>0</v>
      </c>
      <c r="P2362" s="14">
        <f t="shared" si="145"/>
        <v>33750.000000000007</v>
      </c>
      <c r="Q2362" s="14">
        <f t="shared" si="146"/>
        <v>11812.500000000002</v>
      </c>
      <c r="R2362" s="19">
        <f t="shared" si="147"/>
        <v>10.000000000000002</v>
      </c>
    </row>
    <row r="2363" spans="2:18" ht="14.25" customHeight="1">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c r="O2363" s="13" t="b">
        <f t="shared" si="144"/>
        <v>0</v>
      </c>
      <c r="P2363" s="14">
        <f t="shared" si="145"/>
        <v>31275.000000000011</v>
      </c>
      <c r="Q2363" s="14">
        <f t="shared" si="146"/>
        <v>7818.7500000000027</v>
      </c>
      <c r="R2363" s="19">
        <f t="shared" si="147"/>
        <v>10</v>
      </c>
    </row>
    <row r="2364" spans="2:18" ht="14.25" customHeight="1">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c r="O2364" s="13" t="b">
        <f t="shared" si="144"/>
        <v>0</v>
      </c>
      <c r="P2364" s="14">
        <f t="shared" si="145"/>
        <v>41250.000000000007</v>
      </c>
      <c r="Q2364" s="14">
        <f t="shared" si="146"/>
        <v>12375.000000000002</v>
      </c>
      <c r="R2364" s="19">
        <f t="shared" si="147"/>
        <v>10</v>
      </c>
    </row>
    <row r="2365" spans="2:18" ht="14.25" customHeight="1">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c r="O2365" s="13" t="b">
        <f t="shared" si="144"/>
        <v>0</v>
      </c>
      <c r="P2365" s="14">
        <f t="shared" si="145"/>
        <v>50750</v>
      </c>
      <c r="Q2365" s="14">
        <f t="shared" si="146"/>
        <v>17762.5</v>
      </c>
      <c r="R2365" s="19">
        <f t="shared" si="147"/>
        <v>10</v>
      </c>
    </row>
    <row r="2366" spans="2:18" ht="14.25" customHeight="1">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c r="O2366" s="13" t="b">
        <f t="shared" si="144"/>
        <v>0</v>
      </c>
      <c r="P2366" s="14">
        <f t="shared" si="145"/>
        <v>61875</v>
      </c>
      <c r="Q2366" s="14">
        <f t="shared" si="146"/>
        <v>30937.5</v>
      </c>
      <c r="R2366" s="19">
        <f t="shared" si="147"/>
        <v>10</v>
      </c>
    </row>
    <row r="2367" spans="2:18" ht="14.25" customHeight="1">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c r="O2367" s="13" t="b">
        <f t="shared" si="144"/>
        <v>0</v>
      </c>
      <c r="P2367" s="14">
        <f t="shared" si="145"/>
        <v>75250</v>
      </c>
      <c r="Q2367" s="14">
        <f t="shared" si="146"/>
        <v>33862.5</v>
      </c>
      <c r="R2367" s="19">
        <f t="shared" si="147"/>
        <v>10</v>
      </c>
    </row>
    <row r="2368" spans="2:18" ht="14.25" customHeight="1">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c r="O2368" s="13" t="b">
        <f t="shared" si="144"/>
        <v>0</v>
      </c>
      <c r="P2368" s="14">
        <f t="shared" si="145"/>
        <v>52500.000000000007</v>
      </c>
      <c r="Q2368" s="14">
        <f t="shared" si="146"/>
        <v>18375</v>
      </c>
      <c r="R2368" s="19">
        <f t="shared" si="147"/>
        <v>10.000000000000002</v>
      </c>
    </row>
    <row r="2369" spans="2:18" ht="14.25" customHeight="1">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c r="O2369" s="13" t="b">
        <f t="shared" si="144"/>
        <v>0</v>
      </c>
      <c r="P2369" s="14">
        <f t="shared" si="145"/>
        <v>49500.000000000007</v>
      </c>
      <c r="Q2369" s="14">
        <f t="shared" si="146"/>
        <v>12375.000000000002</v>
      </c>
      <c r="R2369" s="19">
        <f t="shared" si="147"/>
        <v>10</v>
      </c>
    </row>
    <row r="2370" spans="2:18" ht="14.25" customHeight="1">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c r="O2370" s="13" t="b">
        <f t="shared" si="144"/>
        <v>0</v>
      </c>
      <c r="P2370" s="14">
        <f t="shared" si="145"/>
        <v>46500.000000000007</v>
      </c>
      <c r="Q2370" s="14">
        <f t="shared" si="146"/>
        <v>13950.000000000002</v>
      </c>
      <c r="R2370" s="19">
        <f t="shared" si="147"/>
        <v>9.9999999999999982</v>
      </c>
    </row>
    <row r="2371" spans="2:18" ht="14.25" customHeight="1">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c r="O2371" s="13" t="b">
        <f t="shared" si="144"/>
        <v>0</v>
      </c>
      <c r="P2371" s="14">
        <f t="shared" si="145"/>
        <v>54250</v>
      </c>
      <c r="Q2371" s="14">
        <f t="shared" si="146"/>
        <v>18987.5</v>
      </c>
      <c r="R2371" s="19">
        <f t="shared" si="147"/>
        <v>10</v>
      </c>
    </row>
    <row r="2372" spans="2:18" ht="14.25" customHeight="1">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c r="O2372" s="13" t="b">
        <f t="shared" si="144"/>
        <v>0</v>
      </c>
      <c r="P2372" s="14">
        <f t="shared" si="145"/>
        <v>65625</v>
      </c>
      <c r="Q2372" s="14">
        <f t="shared" si="146"/>
        <v>32812.5</v>
      </c>
      <c r="R2372" s="19">
        <f t="shared" si="147"/>
        <v>10</v>
      </c>
    </row>
    <row r="2373" spans="2:18" ht="14.25" customHeight="1">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c r="O2373" s="13" t="b">
        <f t="shared" si="144"/>
        <v>0</v>
      </c>
      <c r="P2373" s="14">
        <f t="shared" si="145"/>
        <v>32375</v>
      </c>
      <c r="Q2373" s="14">
        <f t="shared" si="146"/>
        <v>12950</v>
      </c>
      <c r="R2373" s="19">
        <f t="shared" si="147"/>
        <v>10</v>
      </c>
    </row>
    <row r="2374" spans="2:18" ht="14.25" customHeight="1">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c r="O2374" s="13" t="b">
        <f t="shared" si="144"/>
        <v>0</v>
      </c>
      <c r="P2374" s="14">
        <f t="shared" si="145"/>
        <v>25375</v>
      </c>
      <c r="Q2374" s="14">
        <f t="shared" si="146"/>
        <v>8881.25</v>
      </c>
      <c r="R2374" s="19">
        <f t="shared" si="147"/>
        <v>10</v>
      </c>
    </row>
    <row r="2375" spans="2:18" ht="14.25" customHeight="1">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c r="O2375" s="13" t="b">
        <f t="shared" ref="O2375:O2438" si="148">ROUND(I2375*J2375,2)=ROUND(K2375,2)</f>
        <v>0</v>
      </c>
      <c r="P2375" s="14">
        <f t="shared" ref="P2375:P2438" si="149">I2375*J2375</f>
        <v>18125.000000000004</v>
      </c>
      <c r="Q2375" s="14">
        <f t="shared" ref="Q2375:Q2438" si="150">P2375*M2375</f>
        <v>7250.0000000000018</v>
      </c>
      <c r="R2375" s="19">
        <f t="shared" ref="R2375:R2438" si="151">L2375/(P2375*M2375)</f>
        <v>10.000000000000002</v>
      </c>
    </row>
    <row r="2376" spans="2:18" ht="14.25" customHeight="1">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c r="O2376" s="13" t="b">
        <f t="shared" si="148"/>
        <v>0</v>
      </c>
      <c r="P2376" s="14">
        <f t="shared" si="149"/>
        <v>17250</v>
      </c>
      <c r="Q2376" s="14">
        <f t="shared" si="150"/>
        <v>6900</v>
      </c>
      <c r="R2376" s="19">
        <f t="shared" si="151"/>
        <v>10</v>
      </c>
    </row>
    <row r="2377" spans="2:18" ht="14.25" customHeight="1">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c r="O2377" s="13" t="b">
        <f t="shared" si="148"/>
        <v>0</v>
      </c>
      <c r="P2377" s="14">
        <f t="shared" si="149"/>
        <v>28125</v>
      </c>
      <c r="Q2377" s="14">
        <f t="shared" si="150"/>
        <v>9843.75</v>
      </c>
      <c r="R2377" s="19">
        <f t="shared" si="151"/>
        <v>10</v>
      </c>
    </row>
    <row r="2378" spans="2:18" ht="14.25" customHeight="1">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c r="O2378" s="13" t="b">
        <f t="shared" si="148"/>
        <v>0</v>
      </c>
      <c r="P2378" s="14">
        <f t="shared" si="149"/>
        <v>25375</v>
      </c>
      <c r="Q2378" s="14">
        <f t="shared" si="150"/>
        <v>12687.5</v>
      </c>
      <c r="R2378" s="19">
        <f t="shared" si="151"/>
        <v>10</v>
      </c>
    </row>
    <row r="2379" spans="2:18" ht="14.25" customHeight="1">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c r="O2379" s="13" t="b">
        <f t="shared" si="148"/>
        <v>0</v>
      </c>
      <c r="P2379" s="14">
        <f t="shared" si="149"/>
        <v>34125</v>
      </c>
      <c r="Q2379" s="14">
        <f t="shared" si="150"/>
        <v>13650</v>
      </c>
      <c r="R2379" s="19">
        <f t="shared" si="151"/>
        <v>10</v>
      </c>
    </row>
    <row r="2380" spans="2:18" ht="14.25" customHeight="1">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c r="O2380" s="13" t="b">
        <f t="shared" si="148"/>
        <v>0</v>
      </c>
      <c r="P2380" s="14">
        <f t="shared" si="149"/>
        <v>21875</v>
      </c>
      <c r="Q2380" s="14">
        <f t="shared" si="150"/>
        <v>7656.2499999999991</v>
      </c>
      <c r="R2380" s="19">
        <f t="shared" si="151"/>
        <v>10.000000000000002</v>
      </c>
    </row>
    <row r="2381" spans="2:18" ht="14.25" customHeight="1">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c r="O2381" s="13" t="b">
        <f t="shared" si="148"/>
        <v>0</v>
      </c>
      <c r="P2381" s="14">
        <f t="shared" si="149"/>
        <v>16875.000000000004</v>
      </c>
      <c r="Q2381" s="14">
        <f t="shared" si="150"/>
        <v>6750.0000000000018</v>
      </c>
      <c r="R2381" s="19">
        <f t="shared" si="151"/>
        <v>10.000000000000002</v>
      </c>
    </row>
    <row r="2382" spans="2:18" ht="14.25" customHeight="1">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c r="O2382" s="13" t="b">
        <f t="shared" si="148"/>
        <v>0</v>
      </c>
      <c r="P2382" s="14">
        <f t="shared" si="149"/>
        <v>15750</v>
      </c>
      <c r="Q2382" s="14">
        <f t="shared" si="150"/>
        <v>6300</v>
      </c>
      <c r="R2382" s="19">
        <f t="shared" si="151"/>
        <v>10</v>
      </c>
    </row>
    <row r="2383" spans="2:18" ht="14.25" customHeight="1">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c r="O2383" s="13" t="b">
        <f t="shared" si="148"/>
        <v>0</v>
      </c>
      <c r="P2383" s="14">
        <f t="shared" si="149"/>
        <v>27000</v>
      </c>
      <c r="Q2383" s="14">
        <f t="shared" si="150"/>
        <v>9450</v>
      </c>
      <c r="R2383" s="19">
        <f t="shared" si="151"/>
        <v>10</v>
      </c>
    </row>
    <row r="2384" spans="2:18" ht="14.25" customHeight="1">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c r="O2384" s="13" t="b">
        <f t="shared" si="148"/>
        <v>0</v>
      </c>
      <c r="P2384" s="14">
        <f t="shared" si="149"/>
        <v>21000</v>
      </c>
      <c r="Q2384" s="14">
        <f t="shared" si="150"/>
        <v>10500</v>
      </c>
      <c r="R2384" s="19">
        <f t="shared" si="151"/>
        <v>10</v>
      </c>
    </row>
    <row r="2385" spans="2:18" ht="14.25" customHeight="1">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c r="O2385" s="13" t="b">
        <f t="shared" si="148"/>
        <v>0</v>
      </c>
      <c r="P2385" s="14">
        <f t="shared" si="149"/>
        <v>27600</v>
      </c>
      <c r="Q2385" s="14">
        <f t="shared" si="150"/>
        <v>11040</v>
      </c>
      <c r="R2385" s="19">
        <f t="shared" si="151"/>
        <v>10</v>
      </c>
    </row>
    <row r="2386" spans="2:18" ht="14.25" customHeight="1">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c r="O2386" s="13" t="b">
        <f t="shared" si="148"/>
        <v>0</v>
      </c>
      <c r="P2386" s="14">
        <f t="shared" si="149"/>
        <v>18000</v>
      </c>
      <c r="Q2386" s="14">
        <f t="shared" si="150"/>
        <v>6300</v>
      </c>
      <c r="R2386" s="19">
        <f t="shared" si="151"/>
        <v>9.9999999999999982</v>
      </c>
    </row>
    <row r="2387" spans="2:18" ht="14.25" customHeight="1">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c r="O2387" s="13" t="b">
        <f t="shared" si="148"/>
        <v>0</v>
      </c>
      <c r="P2387" s="14">
        <f t="shared" si="149"/>
        <v>12500</v>
      </c>
      <c r="Q2387" s="14">
        <f t="shared" si="150"/>
        <v>5000</v>
      </c>
      <c r="R2387" s="19">
        <f t="shared" si="151"/>
        <v>10</v>
      </c>
    </row>
    <row r="2388" spans="2:18" ht="14.25" customHeight="1">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c r="O2388" s="13" t="b">
        <f t="shared" si="148"/>
        <v>0</v>
      </c>
      <c r="P2388" s="14">
        <f t="shared" si="149"/>
        <v>11874.999999999996</v>
      </c>
      <c r="Q2388" s="14">
        <f t="shared" si="150"/>
        <v>4749.9999999999991</v>
      </c>
      <c r="R2388" s="19">
        <f t="shared" si="151"/>
        <v>10</v>
      </c>
    </row>
    <row r="2389" spans="2:18" ht="14.25" customHeight="1">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c r="O2389" s="13" t="b">
        <f t="shared" si="148"/>
        <v>0</v>
      </c>
      <c r="P2389" s="14">
        <f t="shared" si="149"/>
        <v>21000.000000000004</v>
      </c>
      <c r="Q2389" s="14">
        <f t="shared" si="150"/>
        <v>7350.0000000000009</v>
      </c>
      <c r="R2389" s="19">
        <f t="shared" si="151"/>
        <v>9.9999999999999982</v>
      </c>
    </row>
    <row r="2390" spans="2:18" ht="14.25" customHeight="1">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c r="O2390" s="13" t="b">
        <f t="shared" si="148"/>
        <v>0</v>
      </c>
      <c r="P2390" s="14">
        <f t="shared" si="149"/>
        <v>18750</v>
      </c>
      <c r="Q2390" s="14">
        <f t="shared" si="150"/>
        <v>9375</v>
      </c>
      <c r="R2390" s="19">
        <f t="shared" si="151"/>
        <v>10</v>
      </c>
    </row>
    <row r="2391" spans="2:18" ht="14.25" customHeight="1">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c r="O2391" s="13" t="b">
        <f t="shared" si="148"/>
        <v>0</v>
      </c>
      <c r="P2391" s="14">
        <f t="shared" si="149"/>
        <v>26250</v>
      </c>
      <c r="Q2391" s="14">
        <f t="shared" si="150"/>
        <v>10500</v>
      </c>
      <c r="R2391" s="19">
        <f t="shared" si="151"/>
        <v>10</v>
      </c>
    </row>
    <row r="2392" spans="2:18" ht="14.25" customHeight="1">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c r="O2392" s="13" t="b">
        <f t="shared" si="148"/>
        <v>0</v>
      </c>
      <c r="P2392" s="14">
        <f t="shared" si="149"/>
        <v>17250</v>
      </c>
      <c r="Q2392" s="14">
        <f t="shared" si="150"/>
        <v>6037.5</v>
      </c>
      <c r="R2392" s="19">
        <f t="shared" si="151"/>
        <v>9.9999999999999982</v>
      </c>
    </row>
    <row r="2393" spans="2:18" ht="14.25" customHeight="1">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c r="O2393" s="13" t="b">
        <f t="shared" si="148"/>
        <v>0</v>
      </c>
      <c r="P2393" s="14">
        <f t="shared" si="149"/>
        <v>11500</v>
      </c>
      <c r="Q2393" s="14">
        <f t="shared" si="150"/>
        <v>4600</v>
      </c>
      <c r="R2393" s="19">
        <f t="shared" si="151"/>
        <v>10</v>
      </c>
    </row>
    <row r="2394" spans="2:18" ht="14.25" customHeight="1">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c r="O2394" s="13" t="b">
        <f t="shared" si="148"/>
        <v>0</v>
      </c>
      <c r="P2394" s="14">
        <f t="shared" si="149"/>
        <v>12499.999999999996</v>
      </c>
      <c r="Q2394" s="14">
        <f t="shared" si="150"/>
        <v>4999.9999999999991</v>
      </c>
      <c r="R2394" s="19">
        <f t="shared" si="151"/>
        <v>10</v>
      </c>
    </row>
    <row r="2395" spans="2:18" ht="14.25" customHeight="1">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c r="O2395" s="13" t="b">
        <f t="shared" si="148"/>
        <v>0</v>
      </c>
      <c r="P2395" s="14">
        <f t="shared" si="149"/>
        <v>23625</v>
      </c>
      <c r="Q2395" s="14">
        <f t="shared" si="150"/>
        <v>8268.75</v>
      </c>
      <c r="R2395" s="19">
        <f t="shared" si="151"/>
        <v>10</v>
      </c>
    </row>
    <row r="2396" spans="2:18" ht="14.25" customHeight="1">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c r="O2396" s="13" t="b">
        <f t="shared" si="148"/>
        <v>0</v>
      </c>
      <c r="P2396" s="14">
        <f t="shared" si="149"/>
        <v>23625</v>
      </c>
      <c r="Q2396" s="14">
        <f t="shared" si="150"/>
        <v>11812.5</v>
      </c>
      <c r="R2396" s="19">
        <f t="shared" si="151"/>
        <v>10</v>
      </c>
    </row>
    <row r="2397" spans="2:18" ht="14.25" customHeight="1">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c r="O2397" s="13" t="b">
        <f t="shared" si="148"/>
        <v>0</v>
      </c>
      <c r="P2397" s="14">
        <f t="shared" si="149"/>
        <v>42525</v>
      </c>
      <c r="Q2397" s="14">
        <f t="shared" si="150"/>
        <v>17010</v>
      </c>
      <c r="R2397" s="19">
        <f t="shared" si="151"/>
        <v>10</v>
      </c>
    </row>
    <row r="2398" spans="2:18" ht="14.25" customHeight="1">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c r="O2398" s="13" t="b">
        <f t="shared" si="148"/>
        <v>0</v>
      </c>
      <c r="P2398" s="14">
        <f t="shared" si="149"/>
        <v>29250</v>
      </c>
      <c r="Q2398" s="14">
        <f t="shared" si="150"/>
        <v>10237.5</v>
      </c>
      <c r="R2398" s="19">
        <f t="shared" si="151"/>
        <v>10</v>
      </c>
    </row>
    <row r="2399" spans="2:18" ht="14.25" customHeight="1">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c r="O2399" s="13" t="b">
        <f t="shared" si="148"/>
        <v>0</v>
      </c>
      <c r="P2399" s="14">
        <f t="shared" si="149"/>
        <v>25000</v>
      </c>
      <c r="Q2399" s="14">
        <f t="shared" si="150"/>
        <v>10000</v>
      </c>
      <c r="R2399" s="19">
        <f t="shared" si="151"/>
        <v>10</v>
      </c>
    </row>
    <row r="2400" spans="2:18" ht="14.25" customHeight="1">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c r="O2400" s="13" t="b">
        <f t="shared" si="148"/>
        <v>0</v>
      </c>
      <c r="P2400" s="14">
        <f t="shared" si="149"/>
        <v>23000</v>
      </c>
      <c r="Q2400" s="14">
        <f t="shared" si="150"/>
        <v>9200</v>
      </c>
      <c r="R2400" s="19">
        <f t="shared" si="151"/>
        <v>10</v>
      </c>
    </row>
    <row r="2401" spans="2:18" ht="14.25" customHeight="1">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c r="O2401" s="13" t="b">
        <f t="shared" si="148"/>
        <v>0</v>
      </c>
      <c r="P2401" s="14">
        <f t="shared" si="149"/>
        <v>29999.999999999996</v>
      </c>
      <c r="Q2401" s="14">
        <f t="shared" si="150"/>
        <v>10499.999999999998</v>
      </c>
      <c r="R2401" s="19">
        <f t="shared" si="151"/>
        <v>9.9999999999999982</v>
      </c>
    </row>
    <row r="2402" spans="2:18" ht="14.25" customHeight="1">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c r="O2402" s="13" t="b">
        <f t="shared" si="148"/>
        <v>0</v>
      </c>
      <c r="P2402" s="14">
        <f t="shared" si="149"/>
        <v>38499.999999999993</v>
      </c>
      <c r="Q2402" s="14">
        <f t="shared" si="150"/>
        <v>19249.999999999996</v>
      </c>
      <c r="R2402" s="19">
        <f t="shared" si="151"/>
        <v>10</v>
      </c>
    </row>
    <row r="2403" spans="2:18" ht="14.25" customHeight="1">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c r="O2403" s="13" t="b">
        <f t="shared" si="148"/>
        <v>0</v>
      </c>
      <c r="P2403" s="14">
        <f t="shared" si="149"/>
        <v>47499.999999999993</v>
      </c>
      <c r="Q2403" s="14">
        <f t="shared" si="150"/>
        <v>18999.999999999996</v>
      </c>
      <c r="R2403" s="19">
        <f t="shared" si="151"/>
        <v>10.000000000000002</v>
      </c>
    </row>
    <row r="2404" spans="2:18" ht="14.25" customHeight="1">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c r="O2404" s="13" t="b">
        <f t="shared" si="148"/>
        <v>0</v>
      </c>
      <c r="P2404" s="14">
        <f t="shared" si="149"/>
        <v>31500</v>
      </c>
      <c r="Q2404" s="14">
        <f t="shared" si="150"/>
        <v>11025</v>
      </c>
      <c r="R2404" s="19">
        <f t="shared" si="151"/>
        <v>10</v>
      </c>
    </row>
    <row r="2405" spans="2:18" ht="14.25" customHeight="1">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c r="O2405" s="13" t="b">
        <f t="shared" si="148"/>
        <v>0</v>
      </c>
      <c r="P2405" s="14">
        <f t="shared" si="149"/>
        <v>33750</v>
      </c>
      <c r="Q2405" s="14">
        <f t="shared" si="150"/>
        <v>13500</v>
      </c>
      <c r="R2405" s="19">
        <f t="shared" si="151"/>
        <v>10</v>
      </c>
    </row>
    <row r="2406" spans="2:18" ht="14.25" customHeight="1">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c r="O2406" s="13" t="b">
        <f t="shared" si="148"/>
        <v>0</v>
      </c>
      <c r="P2406" s="14">
        <f t="shared" si="149"/>
        <v>32500</v>
      </c>
      <c r="Q2406" s="14">
        <f t="shared" si="150"/>
        <v>13000</v>
      </c>
      <c r="R2406" s="19">
        <f t="shared" si="151"/>
        <v>10</v>
      </c>
    </row>
    <row r="2407" spans="2:18" ht="14.25" customHeight="1">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c r="O2407" s="13" t="b">
        <f t="shared" si="148"/>
        <v>0</v>
      </c>
      <c r="P2407" s="14">
        <f t="shared" si="149"/>
        <v>42250</v>
      </c>
      <c r="Q2407" s="14">
        <f t="shared" si="150"/>
        <v>14787.499999999998</v>
      </c>
      <c r="R2407" s="19">
        <f t="shared" si="151"/>
        <v>10.000000000000002</v>
      </c>
    </row>
    <row r="2408" spans="2:18" ht="14.25" customHeight="1">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c r="O2408" s="13" t="b">
        <f t="shared" si="148"/>
        <v>0</v>
      </c>
      <c r="P2408" s="14">
        <f t="shared" si="149"/>
        <v>57750</v>
      </c>
      <c r="Q2408" s="14">
        <f t="shared" si="150"/>
        <v>28875</v>
      </c>
      <c r="R2408" s="19">
        <f t="shared" si="151"/>
        <v>10</v>
      </c>
    </row>
    <row r="2409" spans="2:18" ht="14.25" customHeight="1">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c r="O2409" s="13" t="b">
        <f t="shared" si="148"/>
        <v>0</v>
      </c>
      <c r="P2409" s="14">
        <f t="shared" si="149"/>
        <v>68250</v>
      </c>
      <c r="Q2409" s="14">
        <f t="shared" si="150"/>
        <v>27300</v>
      </c>
      <c r="R2409" s="19">
        <f t="shared" si="151"/>
        <v>10</v>
      </c>
    </row>
    <row r="2410" spans="2:18" ht="14.25" customHeight="1">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c r="O2410" s="13" t="b">
        <f t="shared" si="148"/>
        <v>0</v>
      </c>
      <c r="P2410" s="14">
        <f t="shared" si="149"/>
        <v>48000.000000000007</v>
      </c>
      <c r="Q2410" s="14">
        <f t="shared" si="150"/>
        <v>16800</v>
      </c>
      <c r="R2410" s="19">
        <f t="shared" si="151"/>
        <v>10</v>
      </c>
    </row>
    <row r="2411" spans="2:18" ht="14.25" customHeight="1">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c r="O2411" s="13" t="b">
        <f t="shared" si="148"/>
        <v>0</v>
      </c>
      <c r="P2411" s="14">
        <f t="shared" si="149"/>
        <v>39875.000000000007</v>
      </c>
      <c r="Q2411" s="14">
        <f t="shared" si="150"/>
        <v>15950.000000000004</v>
      </c>
      <c r="R2411" s="19">
        <f t="shared" si="151"/>
        <v>10</v>
      </c>
    </row>
    <row r="2412" spans="2:18" ht="14.25" customHeight="1">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c r="O2412" s="13" t="b">
        <f t="shared" si="148"/>
        <v>0</v>
      </c>
      <c r="P2412" s="14">
        <f t="shared" si="149"/>
        <v>37125.000000000007</v>
      </c>
      <c r="Q2412" s="14">
        <f t="shared" si="150"/>
        <v>14850.000000000004</v>
      </c>
      <c r="R2412" s="19">
        <f t="shared" si="151"/>
        <v>10</v>
      </c>
    </row>
    <row r="2413" spans="2:18" ht="14.25" customHeight="1">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c r="O2413" s="13" t="b">
        <f t="shared" si="148"/>
        <v>0</v>
      </c>
      <c r="P2413" s="14">
        <f t="shared" si="149"/>
        <v>45500</v>
      </c>
      <c r="Q2413" s="14">
        <f t="shared" si="150"/>
        <v>15924.999999999998</v>
      </c>
      <c r="R2413" s="19">
        <f t="shared" si="151"/>
        <v>10.000000000000002</v>
      </c>
    </row>
    <row r="2414" spans="2:18" ht="14.25" customHeight="1">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c r="O2414" s="13" t="b">
        <f t="shared" si="148"/>
        <v>0</v>
      </c>
      <c r="P2414" s="14">
        <f t="shared" si="149"/>
        <v>61250</v>
      </c>
      <c r="Q2414" s="14">
        <f t="shared" si="150"/>
        <v>30625</v>
      </c>
      <c r="R2414" s="19">
        <f t="shared" si="151"/>
        <v>10</v>
      </c>
    </row>
    <row r="2415" spans="2:18" ht="14.25" customHeight="1">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c r="O2415" s="13" t="b">
        <f t="shared" si="148"/>
        <v>0</v>
      </c>
      <c r="P2415" s="14">
        <f t="shared" si="149"/>
        <v>66625</v>
      </c>
      <c r="Q2415" s="14">
        <f t="shared" si="150"/>
        <v>26650</v>
      </c>
      <c r="R2415" s="19">
        <f t="shared" si="151"/>
        <v>10</v>
      </c>
    </row>
    <row r="2416" spans="2:18" ht="14.25" customHeight="1">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c r="O2416" s="13" t="b">
        <f t="shared" si="148"/>
        <v>0</v>
      </c>
      <c r="P2416" s="14">
        <f t="shared" si="149"/>
        <v>48000.000000000007</v>
      </c>
      <c r="Q2416" s="14">
        <f t="shared" si="150"/>
        <v>16800</v>
      </c>
      <c r="R2416" s="19">
        <f t="shared" si="151"/>
        <v>10</v>
      </c>
    </row>
    <row r="2417" spans="2:18" ht="14.25" customHeight="1">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c r="O2417" s="13" t="b">
        <f t="shared" si="148"/>
        <v>0</v>
      </c>
      <c r="P2417" s="14">
        <f t="shared" si="149"/>
        <v>39875.000000000007</v>
      </c>
      <c r="Q2417" s="14">
        <f t="shared" si="150"/>
        <v>15950.000000000004</v>
      </c>
      <c r="R2417" s="19">
        <f t="shared" si="151"/>
        <v>10</v>
      </c>
    </row>
    <row r="2418" spans="2:18" ht="14.25" customHeight="1">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c r="O2418" s="13" t="b">
        <f t="shared" si="148"/>
        <v>0</v>
      </c>
      <c r="P2418" s="14">
        <f t="shared" si="149"/>
        <v>30375</v>
      </c>
      <c r="Q2418" s="14">
        <f t="shared" si="150"/>
        <v>12150</v>
      </c>
      <c r="R2418" s="19">
        <f t="shared" si="151"/>
        <v>10</v>
      </c>
    </row>
    <row r="2419" spans="2:18" ht="14.25" customHeight="1">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c r="O2419" s="13" t="b">
        <f t="shared" si="148"/>
        <v>0</v>
      </c>
      <c r="P2419" s="14">
        <f t="shared" si="149"/>
        <v>35750.000000000007</v>
      </c>
      <c r="Q2419" s="14">
        <f t="shared" si="150"/>
        <v>12512.500000000002</v>
      </c>
      <c r="R2419" s="19">
        <f t="shared" si="151"/>
        <v>10</v>
      </c>
    </row>
    <row r="2420" spans="2:18" ht="14.25" customHeight="1">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c r="O2420" s="13" t="b">
        <f t="shared" si="148"/>
        <v>0</v>
      </c>
      <c r="P2420" s="14">
        <f t="shared" si="149"/>
        <v>49500.000000000007</v>
      </c>
      <c r="Q2420" s="14">
        <f t="shared" si="150"/>
        <v>24750.000000000004</v>
      </c>
      <c r="R2420" s="19">
        <f t="shared" si="151"/>
        <v>10</v>
      </c>
    </row>
    <row r="2421" spans="2:18" ht="14.25" customHeight="1">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c r="O2421" s="13" t="b">
        <f t="shared" si="148"/>
        <v>0</v>
      </c>
      <c r="P2421" s="14">
        <f t="shared" si="149"/>
        <v>50875.000000000007</v>
      </c>
      <c r="Q2421" s="14">
        <f t="shared" si="150"/>
        <v>20350.000000000004</v>
      </c>
      <c r="R2421" s="19">
        <f t="shared" si="151"/>
        <v>10</v>
      </c>
    </row>
    <row r="2422" spans="2:18" ht="14.25" customHeight="1">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c r="O2422" s="13" t="b">
        <f t="shared" si="148"/>
        <v>0</v>
      </c>
      <c r="P2422" s="14">
        <f t="shared" si="149"/>
        <v>36250.000000000007</v>
      </c>
      <c r="Q2422" s="14">
        <f t="shared" si="150"/>
        <v>12687.500000000002</v>
      </c>
      <c r="R2422" s="19">
        <f t="shared" si="151"/>
        <v>10</v>
      </c>
    </row>
    <row r="2423" spans="2:18" ht="14.25" customHeight="1">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c r="O2423" s="13" t="b">
        <f t="shared" si="148"/>
        <v>0</v>
      </c>
      <c r="P2423" s="14">
        <f t="shared" si="149"/>
        <v>18750.000000000004</v>
      </c>
      <c r="Q2423" s="14">
        <f t="shared" si="150"/>
        <v>7500.0000000000018</v>
      </c>
      <c r="R2423" s="19">
        <f t="shared" si="151"/>
        <v>10</v>
      </c>
    </row>
    <row r="2424" spans="2:18" ht="14.25" customHeight="1">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c r="O2424" s="13" t="b">
        <f t="shared" si="148"/>
        <v>0</v>
      </c>
      <c r="P2424" s="14">
        <f t="shared" si="149"/>
        <v>18000.000000000004</v>
      </c>
      <c r="Q2424" s="14">
        <f t="shared" si="150"/>
        <v>7200.0000000000018</v>
      </c>
      <c r="R2424" s="19">
        <f t="shared" si="151"/>
        <v>10</v>
      </c>
    </row>
    <row r="2425" spans="2:18" ht="14.25" customHeight="1">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c r="O2425" s="13" t="b">
        <f t="shared" si="148"/>
        <v>0</v>
      </c>
      <c r="P2425" s="14">
        <f t="shared" si="149"/>
        <v>24000</v>
      </c>
      <c r="Q2425" s="14">
        <f t="shared" si="150"/>
        <v>8400</v>
      </c>
      <c r="R2425" s="19">
        <f t="shared" si="151"/>
        <v>10</v>
      </c>
    </row>
    <row r="2426" spans="2:18" ht="14.25" customHeight="1">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c r="O2426" s="13" t="b">
        <f t="shared" si="148"/>
        <v>0</v>
      </c>
      <c r="P2426" s="14">
        <f t="shared" si="149"/>
        <v>31500.000000000004</v>
      </c>
      <c r="Q2426" s="14">
        <f t="shared" si="150"/>
        <v>15750.000000000002</v>
      </c>
      <c r="R2426" s="19">
        <f t="shared" si="151"/>
        <v>10</v>
      </c>
    </row>
    <row r="2427" spans="2:18" ht="14.25" customHeight="1">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c r="O2427" s="13" t="b">
        <f t="shared" si="148"/>
        <v>0</v>
      </c>
      <c r="P2427" s="14">
        <f t="shared" si="149"/>
        <v>39375.000000000007</v>
      </c>
      <c r="Q2427" s="14">
        <f t="shared" si="150"/>
        <v>15750.000000000004</v>
      </c>
      <c r="R2427" s="19">
        <f t="shared" si="151"/>
        <v>10</v>
      </c>
    </row>
    <row r="2428" spans="2:18" ht="14.25" customHeight="1">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c r="O2428" s="13" t="b">
        <f t="shared" si="148"/>
        <v>0</v>
      </c>
      <c r="P2428" s="14">
        <f t="shared" si="149"/>
        <v>24500.000000000004</v>
      </c>
      <c r="Q2428" s="14">
        <f t="shared" si="150"/>
        <v>8575</v>
      </c>
      <c r="R2428" s="19">
        <f t="shared" si="151"/>
        <v>10.000000000000002</v>
      </c>
    </row>
    <row r="2429" spans="2:18" ht="14.25" customHeight="1">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c r="O2429" s="13" t="b">
        <f t="shared" si="148"/>
        <v>0</v>
      </c>
      <c r="P2429" s="14">
        <f t="shared" si="149"/>
        <v>20125.000000000004</v>
      </c>
      <c r="Q2429" s="14">
        <f t="shared" si="150"/>
        <v>8050.0000000000018</v>
      </c>
      <c r="R2429" s="19">
        <f t="shared" si="151"/>
        <v>10</v>
      </c>
    </row>
    <row r="2430" spans="2:18" ht="14.25" customHeight="1">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c r="O2430" s="13" t="b">
        <f t="shared" si="148"/>
        <v>0</v>
      </c>
      <c r="P2430" s="14">
        <f t="shared" si="149"/>
        <v>19250.000000000004</v>
      </c>
      <c r="Q2430" s="14">
        <f t="shared" si="150"/>
        <v>7700.0000000000018</v>
      </c>
      <c r="R2430" s="19">
        <f t="shared" si="151"/>
        <v>10</v>
      </c>
    </row>
    <row r="2431" spans="2:18" ht="14.25" customHeight="1">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c r="O2431" s="13" t="b">
        <f t="shared" si="148"/>
        <v>0</v>
      </c>
      <c r="P2431" s="14">
        <f t="shared" si="149"/>
        <v>24750.000000000004</v>
      </c>
      <c r="Q2431" s="14">
        <f t="shared" si="150"/>
        <v>8662.5</v>
      </c>
      <c r="R2431" s="19">
        <f t="shared" si="151"/>
        <v>10</v>
      </c>
    </row>
    <row r="2432" spans="2:18" ht="14.25" customHeight="1">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c r="O2432" s="13" t="b">
        <f t="shared" si="148"/>
        <v>0</v>
      </c>
      <c r="P2432" s="14">
        <f t="shared" si="149"/>
        <v>33750</v>
      </c>
      <c r="Q2432" s="14">
        <f t="shared" si="150"/>
        <v>16875</v>
      </c>
      <c r="R2432" s="19">
        <f t="shared" si="151"/>
        <v>10</v>
      </c>
    </row>
    <row r="2433" spans="2:18" ht="14.25" customHeight="1">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c r="O2433" s="13" t="b">
        <f t="shared" si="148"/>
        <v>0</v>
      </c>
      <c r="P2433" s="14">
        <f t="shared" si="149"/>
        <v>37125.000000000007</v>
      </c>
      <c r="Q2433" s="14">
        <f t="shared" si="150"/>
        <v>14850.000000000004</v>
      </c>
      <c r="R2433" s="19">
        <f t="shared" si="151"/>
        <v>10</v>
      </c>
    </row>
    <row r="2434" spans="2:18" ht="14.25" customHeight="1">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c r="O2434" s="13" t="b">
        <f t="shared" si="148"/>
        <v>0</v>
      </c>
      <c r="P2434" s="14">
        <f t="shared" si="149"/>
        <v>22750.000000000004</v>
      </c>
      <c r="Q2434" s="14">
        <f t="shared" si="150"/>
        <v>7962.5000000000009</v>
      </c>
      <c r="R2434" s="19">
        <f t="shared" si="151"/>
        <v>10</v>
      </c>
    </row>
    <row r="2435" spans="2:18" ht="14.25" customHeight="1">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c r="O2435" s="13" t="b">
        <f t="shared" si="148"/>
        <v>0</v>
      </c>
      <c r="P2435" s="14">
        <f t="shared" si="149"/>
        <v>23800.000000000007</v>
      </c>
      <c r="Q2435" s="14">
        <f t="shared" si="150"/>
        <v>9520.0000000000036</v>
      </c>
      <c r="R2435" s="19">
        <f t="shared" si="151"/>
        <v>10</v>
      </c>
    </row>
    <row r="2436" spans="2:18" ht="14.25" customHeight="1">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c r="O2436" s="13" t="b">
        <f t="shared" si="148"/>
        <v>0</v>
      </c>
      <c r="P2436" s="14">
        <f t="shared" si="149"/>
        <v>39000.000000000015</v>
      </c>
      <c r="Q2436" s="14">
        <f t="shared" si="150"/>
        <v>15600.000000000007</v>
      </c>
      <c r="R2436" s="19">
        <f t="shared" si="151"/>
        <v>9.9999999999999982</v>
      </c>
    </row>
    <row r="2437" spans="2:18" ht="14.25" customHeight="1">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c r="O2437" s="13" t="b">
        <f t="shared" si="148"/>
        <v>0</v>
      </c>
      <c r="P2437" s="14">
        <f t="shared" si="149"/>
        <v>46875.000000000007</v>
      </c>
      <c r="Q2437" s="14">
        <f t="shared" si="150"/>
        <v>16406.25</v>
      </c>
      <c r="R2437" s="19">
        <f t="shared" si="151"/>
        <v>10.000000000000002</v>
      </c>
    </row>
    <row r="2438" spans="2:18" ht="14.25" customHeight="1">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c r="O2438" s="13" t="b">
        <f t="shared" si="148"/>
        <v>0</v>
      </c>
      <c r="P2438" s="14">
        <f t="shared" si="149"/>
        <v>54375</v>
      </c>
      <c r="Q2438" s="14">
        <f t="shared" si="150"/>
        <v>27187.5</v>
      </c>
      <c r="R2438" s="19">
        <f t="shared" si="151"/>
        <v>10</v>
      </c>
    </row>
    <row r="2439" spans="2:18" ht="14.25" customHeight="1">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c r="O2439" s="13" t="b">
        <f t="shared" ref="O2439:O2502" si="152">ROUND(I2439*J2439,2)=ROUND(K2439,2)</f>
        <v>0</v>
      </c>
      <c r="P2439" s="14">
        <f t="shared" ref="P2439:P2502" si="153">I2439*J2439</f>
        <v>68250</v>
      </c>
      <c r="Q2439" s="14">
        <f t="shared" ref="Q2439:Q2502" si="154">P2439*M2439</f>
        <v>27300</v>
      </c>
      <c r="R2439" s="19">
        <f t="shared" ref="R2439:R2502" si="155">L2439/(P2439*M2439)</f>
        <v>10</v>
      </c>
    </row>
    <row r="2440" spans="2:18" ht="14.25" customHeight="1">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c r="O2440" s="13" t="b">
        <f t="shared" si="152"/>
        <v>0</v>
      </c>
      <c r="P2440" s="14">
        <f t="shared" si="153"/>
        <v>46500.000000000007</v>
      </c>
      <c r="Q2440" s="14">
        <f t="shared" si="154"/>
        <v>16275.000000000002</v>
      </c>
      <c r="R2440" s="19">
        <f t="shared" si="155"/>
        <v>9.9999999999999982</v>
      </c>
    </row>
    <row r="2441" spans="2:18" ht="14.25" customHeight="1">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c r="O2441" s="13" t="b">
        <f t="shared" si="152"/>
        <v>0</v>
      </c>
      <c r="P2441" s="14">
        <f t="shared" si="153"/>
        <v>43500.000000000007</v>
      </c>
      <c r="Q2441" s="14">
        <f t="shared" si="154"/>
        <v>17400.000000000004</v>
      </c>
      <c r="R2441" s="19">
        <f t="shared" si="155"/>
        <v>10</v>
      </c>
    </row>
    <row r="2442" spans="2:18" ht="14.25" customHeight="1">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c r="O2442" s="13" t="b">
        <f t="shared" si="152"/>
        <v>0</v>
      </c>
      <c r="P2442" s="14">
        <f t="shared" si="153"/>
        <v>40500.000000000007</v>
      </c>
      <c r="Q2442" s="14">
        <f t="shared" si="154"/>
        <v>16200.000000000004</v>
      </c>
      <c r="R2442" s="19">
        <f t="shared" si="155"/>
        <v>10</v>
      </c>
    </row>
    <row r="2443" spans="2:18" ht="14.25" customHeight="1">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c r="O2443" s="13" t="b">
        <f t="shared" si="152"/>
        <v>0</v>
      </c>
      <c r="P2443" s="14">
        <f t="shared" si="153"/>
        <v>47250</v>
      </c>
      <c r="Q2443" s="14">
        <f t="shared" si="154"/>
        <v>16537.5</v>
      </c>
      <c r="R2443" s="19">
        <f t="shared" si="155"/>
        <v>10</v>
      </c>
    </row>
    <row r="2444" spans="2:18" ht="14.25" customHeight="1">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c r="O2444" s="13" t="b">
        <f t="shared" si="152"/>
        <v>0</v>
      </c>
      <c r="P2444" s="14">
        <f t="shared" si="153"/>
        <v>58125</v>
      </c>
      <c r="Q2444" s="14">
        <f t="shared" si="154"/>
        <v>29062.5</v>
      </c>
      <c r="R2444" s="19">
        <f t="shared" si="155"/>
        <v>10</v>
      </c>
    </row>
    <row r="2445" spans="2:18" ht="14.25" customHeight="1">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c r="O2445" s="13" t="b">
        <f t="shared" si="152"/>
        <v>0</v>
      </c>
      <c r="P2445" s="14">
        <f t="shared" si="153"/>
        <v>27125</v>
      </c>
      <c r="Q2445" s="14">
        <f t="shared" si="154"/>
        <v>10850</v>
      </c>
      <c r="R2445" s="19">
        <f t="shared" si="155"/>
        <v>10</v>
      </c>
    </row>
    <row r="2446" spans="2:18" ht="14.25" customHeight="1">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c r="O2446" s="13" t="b">
        <f t="shared" si="152"/>
        <v>0</v>
      </c>
      <c r="P2446" s="14">
        <f t="shared" si="153"/>
        <v>20125</v>
      </c>
      <c r="Q2446" s="14">
        <f t="shared" si="154"/>
        <v>7043.75</v>
      </c>
      <c r="R2446" s="19">
        <f t="shared" si="155"/>
        <v>10</v>
      </c>
    </row>
    <row r="2447" spans="2:18" ht="14.25" customHeight="1">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c r="O2447" s="13" t="b">
        <f t="shared" si="152"/>
        <v>0</v>
      </c>
      <c r="P2447" s="14">
        <f t="shared" si="153"/>
        <v>14375.000000000004</v>
      </c>
      <c r="Q2447" s="14">
        <f t="shared" si="154"/>
        <v>5750.0000000000018</v>
      </c>
      <c r="R2447" s="19">
        <f t="shared" si="155"/>
        <v>10</v>
      </c>
    </row>
    <row r="2448" spans="2:18" ht="14.25" customHeight="1">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c r="O2448" s="13" t="b">
        <f t="shared" si="152"/>
        <v>0</v>
      </c>
      <c r="P2448" s="14">
        <f t="shared" si="153"/>
        <v>12750</v>
      </c>
      <c r="Q2448" s="14">
        <f t="shared" si="154"/>
        <v>5100</v>
      </c>
      <c r="R2448" s="19">
        <f t="shared" si="155"/>
        <v>10</v>
      </c>
    </row>
    <row r="2449" spans="2:18" ht="14.25" customHeight="1">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c r="O2449" s="13" t="b">
        <f t="shared" si="152"/>
        <v>0</v>
      </c>
      <c r="P2449" s="14">
        <f t="shared" si="153"/>
        <v>21375</v>
      </c>
      <c r="Q2449" s="14">
        <f t="shared" si="154"/>
        <v>7481.2499999999991</v>
      </c>
      <c r="R2449" s="19">
        <f t="shared" si="155"/>
        <v>10.000000000000002</v>
      </c>
    </row>
    <row r="2450" spans="2:18" ht="14.25" customHeight="1">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c r="O2450" s="13" t="b">
        <f t="shared" si="152"/>
        <v>0</v>
      </c>
      <c r="P2450" s="14">
        <f t="shared" si="153"/>
        <v>20125</v>
      </c>
      <c r="Q2450" s="14">
        <f t="shared" si="154"/>
        <v>10062.5</v>
      </c>
      <c r="R2450" s="19">
        <f t="shared" si="155"/>
        <v>10</v>
      </c>
    </row>
    <row r="2451" spans="2:18" ht="14.25" customHeight="1">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c r="O2451" s="13" t="b">
        <f t="shared" si="152"/>
        <v>0</v>
      </c>
      <c r="P2451" s="14">
        <f t="shared" si="153"/>
        <v>28875</v>
      </c>
      <c r="Q2451" s="14">
        <f t="shared" si="154"/>
        <v>11550</v>
      </c>
      <c r="R2451" s="19">
        <f t="shared" si="155"/>
        <v>10</v>
      </c>
    </row>
    <row r="2452" spans="2:18" ht="14.25" customHeight="1">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c r="O2452" s="13" t="b">
        <f t="shared" si="152"/>
        <v>0</v>
      </c>
      <c r="P2452" s="14">
        <f t="shared" si="153"/>
        <v>16625</v>
      </c>
      <c r="Q2452" s="14">
        <f t="shared" si="154"/>
        <v>5818.75</v>
      </c>
      <c r="R2452" s="19">
        <f t="shared" si="155"/>
        <v>9.9999999999999982</v>
      </c>
    </row>
    <row r="2453" spans="2:18" ht="14.25" customHeight="1">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c r="O2453" s="13" t="b">
        <f t="shared" si="152"/>
        <v>0</v>
      </c>
      <c r="P2453" s="14">
        <f t="shared" si="153"/>
        <v>13125.000000000004</v>
      </c>
      <c r="Q2453" s="14">
        <f t="shared" si="154"/>
        <v>5250.0000000000018</v>
      </c>
      <c r="R2453" s="19">
        <f t="shared" si="155"/>
        <v>10</v>
      </c>
    </row>
    <row r="2454" spans="2:18" ht="14.25" customHeight="1">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c r="O2454" s="13" t="b">
        <f t="shared" si="152"/>
        <v>0</v>
      </c>
      <c r="P2454" s="14">
        <f t="shared" si="153"/>
        <v>11250</v>
      </c>
      <c r="Q2454" s="14">
        <f t="shared" si="154"/>
        <v>4500</v>
      </c>
      <c r="R2454" s="19">
        <f t="shared" si="155"/>
        <v>10</v>
      </c>
    </row>
    <row r="2455" spans="2:18" ht="14.25" customHeight="1">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c r="O2455" s="13" t="b">
        <f t="shared" si="152"/>
        <v>0</v>
      </c>
      <c r="P2455" s="14">
        <f t="shared" si="153"/>
        <v>20250</v>
      </c>
      <c r="Q2455" s="14">
        <f t="shared" si="154"/>
        <v>7087.5</v>
      </c>
      <c r="R2455" s="19">
        <f t="shared" si="155"/>
        <v>10</v>
      </c>
    </row>
    <row r="2456" spans="2:18" ht="14.25" customHeight="1">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c r="O2456" s="13" t="b">
        <f t="shared" si="152"/>
        <v>0</v>
      </c>
      <c r="P2456" s="14">
        <f t="shared" si="153"/>
        <v>16500</v>
      </c>
      <c r="Q2456" s="14">
        <f t="shared" si="154"/>
        <v>8250</v>
      </c>
      <c r="R2456" s="19">
        <f t="shared" si="155"/>
        <v>10</v>
      </c>
    </row>
    <row r="2457" spans="2:18" ht="14.25" customHeight="1">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c r="O2457" s="13" t="b">
        <f t="shared" si="152"/>
        <v>0</v>
      </c>
      <c r="P2457" s="14">
        <f t="shared" si="153"/>
        <v>23100</v>
      </c>
      <c r="Q2457" s="14">
        <f t="shared" si="154"/>
        <v>9240</v>
      </c>
      <c r="R2457" s="19">
        <f t="shared" si="155"/>
        <v>10</v>
      </c>
    </row>
    <row r="2458" spans="2:18" ht="14.25" customHeight="1">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c r="O2458" s="13" t="b">
        <f t="shared" si="152"/>
        <v>0</v>
      </c>
      <c r="P2458" s="14">
        <f t="shared" si="153"/>
        <v>13500</v>
      </c>
      <c r="Q2458" s="14">
        <f t="shared" si="154"/>
        <v>4725</v>
      </c>
      <c r="R2458" s="19">
        <f t="shared" si="155"/>
        <v>10</v>
      </c>
    </row>
    <row r="2459" spans="2:18" ht="14.25" customHeight="1">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c r="O2459" s="13" t="b">
        <f t="shared" si="152"/>
        <v>0</v>
      </c>
      <c r="P2459" s="14">
        <f t="shared" si="153"/>
        <v>9500</v>
      </c>
      <c r="Q2459" s="14">
        <f t="shared" si="154"/>
        <v>3800</v>
      </c>
      <c r="R2459" s="19">
        <f t="shared" si="155"/>
        <v>10</v>
      </c>
    </row>
    <row r="2460" spans="2:18" ht="14.25" customHeight="1">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c r="O2460" s="13" t="b">
        <f t="shared" si="152"/>
        <v>0</v>
      </c>
      <c r="P2460" s="14">
        <f t="shared" si="153"/>
        <v>8124.9999999999973</v>
      </c>
      <c r="Q2460" s="14">
        <f t="shared" si="154"/>
        <v>3249.9999999999991</v>
      </c>
      <c r="R2460" s="19">
        <f t="shared" si="155"/>
        <v>10</v>
      </c>
    </row>
    <row r="2461" spans="2:18" ht="14.25" customHeight="1">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c r="O2461" s="13" t="b">
        <f t="shared" si="152"/>
        <v>0</v>
      </c>
      <c r="P2461" s="14">
        <f t="shared" si="153"/>
        <v>15000.000000000002</v>
      </c>
      <c r="Q2461" s="14">
        <f t="shared" si="154"/>
        <v>5250</v>
      </c>
      <c r="R2461" s="19">
        <f t="shared" si="155"/>
        <v>10.000000000000002</v>
      </c>
    </row>
    <row r="2462" spans="2:18" ht="14.25" customHeight="1">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c r="O2462" s="13" t="b">
        <f t="shared" si="152"/>
        <v>0</v>
      </c>
      <c r="P2462" s="14">
        <f t="shared" si="153"/>
        <v>14250</v>
      </c>
      <c r="Q2462" s="14">
        <f t="shared" si="154"/>
        <v>7125</v>
      </c>
      <c r="R2462" s="19">
        <f t="shared" si="155"/>
        <v>10</v>
      </c>
    </row>
    <row r="2463" spans="2:18" ht="14.25" customHeight="1">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c r="O2463" s="13" t="b">
        <f t="shared" si="152"/>
        <v>0</v>
      </c>
      <c r="P2463" s="14">
        <f t="shared" si="153"/>
        <v>21750</v>
      </c>
      <c r="Q2463" s="14">
        <f t="shared" si="154"/>
        <v>8700</v>
      </c>
      <c r="R2463" s="19">
        <f t="shared" si="155"/>
        <v>10</v>
      </c>
    </row>
    <row r="2464" spans="2:18" ht="14.25" customHeight="1">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c r="O2464" s="13" t="b">
        <f t="shared" si="152"/>
        <v>0</v>
      </c>
      <c r="P2464" s="14">
        <f t="shared" si="153"/>
        <v>12750</v>
      </c>
      <c r="Q2464" s="14">
        <f t="shared" si="154"/>
        <v>4462.5</v>
      </c>
      <c r="R2464" s="19">
        <f t="shared" si="155"/>
        <v>10</v>
      </c>
    </row>
    <row r="2465" spans="2:18" ht="14.25" customHeight="1">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c r="O2465" s="13" t="b">
        <f t="shared" si="152"/>
        <v>0</v>
      </c>
      <c r="P2465" s="14">
        <f t="shared" si="153"/>
        <v>8500</v>
      </c>
      <c r="Q2465" s="14">
        <f t="shared" si="154"/>
        <v>3400</v>
      </c>
      <c r="R2465" s="19">
        <f t="shared" si="155"/>
        <v>10</v>
      </c>
    </row>
    <row r="2466" spans="2:18" ht="14.25" customHeight="1">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c r="O2466" s="13" t="b">
        <f t="shared" si="152"/>
        <v>0</v>
      </c>
      <c r="P2466" s="14">
        <f t="shared" si="153"/>
        <v>8749.9999999999982</v>
      </c>
      <c r="Q2466" s="14">
        <f t="shared" si="154"/>
        <v>3499.9999999999995</v>
      </c>
      <c r="R2466" s="19">
        <f t="shared" si="155"/>
        <v>10</v>
      </c>
    </row>
    <row r="2467" spans="2:18" ht="14.25" customHeight="1">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c r="O2467" s="13" t="b">
        <f t="shared" si="152"/>
        <v>0</v>
      </c>
      <c r="P2467" s="14">
        <f t="shared" si="153"/>
        <v>16875</v>
      </c>
      <c r="Q2467" s="14">
        <f t="shared" si="154"/>
        <v>5906.25</v>
      </c>
      <c r="R2467" s="19">
        <f t="shared" si="155"/>
        <v>9.9999999999999982</v>
      </c>
    </row>
    <row r="2468" spans="2:18" ht="14.25" customHeight="1">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c r="O2468" s="13" t="b">
        <f t="shared" si="152"/>
        <v>0</v>
      </c>
      <c r="P2468" s="14">
        <f t="shared" si="153"/>
        <v>18375</v>
      </c>
      <c r="Q2468" s="14">
        <f t="shared" si="154"/>
        <v>9187.5</v>
      </c>
      <c r="R2468" s="19">
        <f t="shared" si="155"/>
        <v>10</v>
      </c>
    </row>
    <row r="2469" spans="2:18" ht="14.25" customHeight="1">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c r="O2469" s="13" t="b">
        <f t="shared" si="152"/>
        <v>0</v>
      </c>
      <c r="P2469" s="14">
        <f t="shared" si="153"/>
        <v>35775</v>
      </c>
      <c r="Q2469" s="14">
        <f t="shared" si="154"/>
        <v>14310</v>
      </c>
      <c r="R2469" s="19">
        <f t="shared" si="155"/>
        <v>10</v>
      </c>
    </row>
    <row r="2470" spans="2:18" ht="14.25" customHeight="1">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c r="O2470" s="13" t="b">
        <f t="shared" si="152"/>
        <v>0</v>
      </c>
      <c r="P2470" s="14">
        <f t="shared" si="153"/>
        <v>22500</v>
      </c>
      <c r="Q2470" s="14">
        <f t="shared" si="154"/>
        <v>7874.9999999999991</v>
      </c>
      <c r="R2470" s="19">
        <f t="shared" si="155"/>
        <v>10.000000000000002</v>
      </c>
    </row>
    <row r="2471" spans="2:18" ht="14.25" customHeight="1">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c r="O2471" s="13" t="b">
        <f t="shared" si="152"/>
        <v>0</v>
      </c>
      <c r="P2471" s="14">
        <f t="shared" si="153"/>
        <v>19000</v>
      </c>
      <c r="Q2471" s="14">
        <f t="shared" si="154"/>
        <v>7600</v>
      </c>
      <c r="R2471" s="19">
        <f t="shared" si="155"/>
        <v>10</v>
      </c>
    </row>
    <row r="2472" spans="2:18" ht="14.25" customHeight="1">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c r="O2472" s="13" t="b">
        <f t="shared" si="152"/>
        <v>0</v>
      </c>
      <c r="P2472" s="14">
        <f t="shared" si="153"/>
        <v>17000</v>
      </c>
      <c r="Q2472" s="14">
        <f t="shared" si="154"/>
        <v>6800</v>
      </c>
      <c r="R2472" s="19">
        <f t="shared" si="155"/>
        <v>10</v>
      </c>
    </row>
    <row r="2473" spans="2:18" ht="14.25" customHeight="1">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c r="O2473" s="13" t="b">
        <f t="shared" si="152"/>
        <v>0</v>
      </c>
      <c r="P2473" s="14">
        <f t="shared" si="153"/>
        <v>22499.999999999996</v>
      </c>
      <c r="Q2473" s="14">
        <f t="shared" si="154"/>
        <v>7874.9999999999982</v>
      </c>
      <c r="R2473" s="19">
        <f t="shared" si="155"/>
        <v>10</v>
      </c>
    </row>
    <row r="2474" spans="2:18" ht="14.25" customHeight="1">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c r="O2474" s="13" t="b">
        <f t="shared" si="152"/>
        <v>0</v>
      </c>
      <c r="P2474" s="14">
        <f t="shared" si="153"/>
        <v>30249.999999999996</v>
      </c>
      <c r="Q2474" s="14">
        <f t="shared" si="154"/>
        <v>15124.999999999998</v>
      </c>
      <c r="R2474" s="19">
        <f t="shared" si="155"/>
        <v>10</v>
      </c>
    </row>
    <row r="2475" spans="2:18" ht="14.25" customHeight="1">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c r="O2475" s="13" t="b">
        <f t="shared" si="152"/>
        <v>0</v>
      </c>
      <c r="P2475" s="14">
        <f t="shared" si="153"/>
        <v>39999.999999999993</v>
      </c>
      <c r="Q2475" s="14">
        <f t="shared" si="154"/>
        <v>15999.999999999998</v>
      </c>
      <c r="R2475" s="19">
        <f t="shared" si="155"/>
        <v>10.000000000000002</v>
      </c>
    </row>
    <row r="2476" spans="2:18" ht="14.25" customHeight="1">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c r="O2476" s="13" t="b">
        <f t="shared" si="152"/>
        <v>0</v>
      </c>
      <c r="P2476" s="14">
        <f t="shared" si="153"/>
        <v>24750</v>
      </c>
      <c r="Q2476" s="14">
        <f t="shared" si="154"/>
        <v>8662.5</v>
      </c>
      <c r="R2476" s="19">
        <f t="shared" si="155"/>
        <v>10</v>
      </c>
    </row>
    <row r="2477" spans="2:18" ht="14.25" customHeight="1">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c r="O2477" s="13" t="b">
        <f t="shared" si="152"/>
        <v>0</v>
      </c>
      <c r="P2477" s="14">
        <f t="shared" si="153"/>
        <v>26250</v>
      </c>
      <c r="Q2477" s="14">
        <f t="shared" si="154"/>
        <v>10500</v>
      </c>
      <c r="R2477" s="19">
        <f t="shared" si="155"/>
        <v>10</v>
      </c>
    </row>
    <row r="2478" spans="2:18" ht="14.25" customHeight="1">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c r="O2478" s="13" t="b">
        <f t="shared" si="152"/>
        <v>0</v>
      </c>
      <c r="P2478" s="14">
        <f t="shared" si="153"/>
        <v>25000</v>
      </c>
      <c r="Q2478" s="14">
        <f t="shared" si="154"/>
        <v>10000</v>
      </c>
      <c r="R2478" s="19">
        <f t="shared" si="155"/>
        <v>10</v>
      </c>
    </row>
    <row r="2479" spans="2:18" ht="14.25" customHeight="1">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c r="O2479" s="13" t="b">
        <f t="shared" si="152"/>
        <v>0</v>
      </c>
      <c r="P2479" s="14">
        <f t="shared" si="153"/>
        <v>32500</v>
      </c>
      <c r="Q2479" s="14">
        <f t="shared" si="154"/>
        <v>11375</v>
      </c>
      <c r="R2479" s="19">
        <f t="shared" si="155"/>
        <v>10</v>
      </c>
    </row>
    <row r="2480" spans="2:18" ht="14.25" customHeight="1">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c r="O2480" s="13" t="b">
        <f t="shared" si="152"/>
        <v>0</v>
      </c>
      <c r="P2480" s="14">
        <f t="shared" si="153"/>
        <v>47250</v>
      </c>
      <c r="Q2480" s="14">
        <f t="shared" si="154"/>
        <v>23625</v>
      </c>
      <c r="R2480" s="19">
        <f t="shared" si="155"/>
        <v>10</v>
      </c>
    </row>
    <row r="2481" spans="2:18" ht="14.25" customHeight="1">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c r="O2481" s="13" t="b">
        <f t="shared" si="152"/>
        <v>0</v>
      </c>
      <c r="P2481" s="14">
        <f t="shared" si="153"/>
        <v>58500</v>
      </c>
      <c r="Q2481" s="14">
        <f t="shared" si="154"/>
        <v>23400</v>
      </c>
      <c r="R2481" s="19">
        <f t="shared" si="155"/>
        <v>10</v>
      </c>
    </row>
    <row r="2482" spans="2:18" ht="14.25" customHeight="1">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c r="O2482" s="13" t="b">
        <f t="shared" si="152"/>
        <v>0</v>
      </c>
      <c r="P2482" s="14">
        <f t="shared" si="153"/>
        <v>39000.000000000007</v>
      </c>
      <c r="Q2482" s="14">
        <f t="shared" si="154"/>
        <v>13650.000000000002</v>
      </c>
      <c r="R2482" s="19">
        <f t="shared" si="155"/>
        <v>9.9999999999999982</v>
      </c>
    </row>
    <row r="2483" spans="2:18" ht="14.25" customHeight="1">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c r="O2483" s="13" t="b">
        <f t="shared" si="152"/>
        <v>0</v>
      </c>
      <c r="P2483" s="14">
        <f t="shared" si="153"/>
        <v>31625.000000000004</v>
      </c>
      <c r="Q2483" s="14">
        <f t="shared" si="154"/>
        <v>12650.000000000002</v>
      </c>
      <c r="R2483" s="19">
        <f t="shared" si="155"/>
        <v>10</v>
      </c>
    </row>
    <row r="2484" spans="2:18" ht="14.25" customHeight="1">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c r="O2484" s="13" t="b">
        <f t="shared" si="152"/>
        <v>0</v>
      </c>
      <c r="P2484" s="14">
        <f t="shared" si="153"/>
        <v>28875.000000000004</v>
      </c>
      <c r="Q2484" s="14">
        <f t="shared" si="154"/>
        <v>11550.000000000002</v>
      </c>
      <c r="R2484" s="19">
        <f t="shared" si="155"/>
        <v>10.000000000000002</v>
      </c>
    </row>
    <row r="2485" spans="2:18" ht="14.25" customHeight="1">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c r="O2485" s="13" t="b">
        <f t="shared" si="152"/>
        <v>0</v>
      </c>
      <c r="P2485" s="14">
        <f t="shared" si="153"/>
        <v>35750</v>
      </c>
      <c r="Q2485" s="14">
        <f t="shared" si="154"/>
        <v>12512.5</v>
      </c>
      <c r="R2485" s="19">
        <f t="shared" si="155"/>
        <v>9.9999999999999982</v>
      </c>
    </row>
    <row r="2486" spans="2:18" ht="14.25" customHeight="1">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c r="O2486" s="13" t="b">
        <f t="shared" si="152"/>
        <v>0</v>
      </c>
      <c r="P2486" s="14">
        <f t="shared" si="153"/>
        <v>50750</v>
      </c>
      <c r="Q2486" s="14">
        <f t="shared" si="154"/>
        <v>25375</v>
      </c>
      <c r="R2486" s="19">
        <f t="shared" si="155"/>
        <v>10</v>
      </c>
    </row>
    <row r="2487" spans="2:18" ht="14.25" customHeight="1">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c r="O2487" s="13" t="b">
        <f t="shared" si="152"/>
        <v>0</v>
      </c>
      <c r="P2487" s="14">
        <f t="shared" si="153"/>
        <v>56875</v>
      </c>
      <c r="Q2487" s="14">
        <f t="shared" si="154"/>
        <v>22750</v>
      </c>
      <c r="R2487" s="19">
        <f t="shared" si="155"/>
        <v>10</v>
      </c>
    </row>
    <row r="2488" spans="2:18" ht="14.25" customHeight="1">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c r="O2488" s="13" t="b">
        <f t="shared" si="152"/>
        <v>0</v>
      </c>
      <c r="P2488" s="14">
        <f t="shared" si="153"/>
        <v>39000.000000000007</v>
      </c>
      <c r="Q2488" s="14">
        <f t="shared" si="154"/>
        <v>13650.000000000002</v>
      </c>
      <c r="R2488" s="19">
        <f t="shared" si="155"/>
        <v>9.9999999999999982</v>
      </c>
    </row>
    <row r="2489" spans="2:18" ht="14.25" customHeight="1">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c r="O2489" s="13" t="b">
        <f t="shared" si="152"/>
        <v>0</v>
      </c>
      <c r="P2489" s="14">
        <f t="shared" si="153"/>
        <v>31625.000000000004</v>
      </c>
      <c r="Q2489" s="14">
        <f t="shared" si="154"/>
        <v>12650.000000000002</v>
      </c>
      <c r="R2489" s="19">
        <f t="shared" si="155"/>
        <v>10</v>
      </c>
    </row>
    <row r="2490" spans="2:18" ht="14.25" customHeight="1">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c r="O2490" s="13" t="b">
        <f t="shared" si="152"/>
        <v>0</v>
      </c>
      <c r="P2490" s="14">
        <f t="shared" si="153"/>
        <v>23625</v>
      </c>
      <c r="Q2490" s="14">
        <f t="shared" si="154"/>
        <v>9450</v>
      </c>
      <c r="R2490" s="19">
        <f t="shared" si="155"/>
        <v>10</v>
      </c>
    </row>
    <row r="2491" spans="2:18" ht="14.25" customHeight="1">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c r="O2491" s="13" t="b">
        <f t="shared" si="152"/>
        <v>0</v>
      </c>
      <c r="P2491" s="14">
        <f t="shared" si="153"/>
        <v>27500.000000000004</v>
      </c>
      <c r="Q2491" s="14">
        <f t="shared" si="154"/>
        <v>9625</v>
      </c>
      <c r="R2491" s="19">
        <f t="shared" si="155"/>
        <v>10.000000000000002</v>
      </c>
    </row>
    <row r="2492" spans="2:18" ht="14.25" customHeight="1">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c r="O2492" s="13" t="b">
        <f t="shared" si="152"/>
        <v>0</v>
      </c>
      <c r="P2492" s="14">
        <f t="shared" si="153"/>
        <v>40500.000000000007</v>
      </c>
      <c r="Q2492" s="14">
        <f t="shared" si="154"/>
        <v>20250.000000000004</v>
      </c>
      <c r="R2492" s="19">
        <f t="shared" si="155"/>
        <v>10</v>
      </c>
    </row>
    <row r="2493" spans="2:18" ht="14.25" customHeight="1">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c r="O2493" s="13" t="b">
        <f t="shared" si="152"/>
        <v>0</v>
      </c>
      <c r="P2493" s="14">
        <f t="shared" si="153"/>
        <v>42625.000000000007</v>
      </c>
      <c r="Q2493" s="14">
        <f t="shared" si="154"/>
        <v>17050.000000000004</v>
      </c>
      <c r="R2493" s="19">
        <f t="shared" si="155"/>
        <v>10</v>
      </c>
    </row>
    <row r="2494" spans="2:18" ht="14.25" customHeight="1">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c r="O2494" s="13" t="b">
        <f t="shared" si="152"/>
        <v>0</v>
      </c>
      <c r="P2494" s="14">
        <f t="shared" si="153"/>
        <v>28750.000000000007</v>
      </c>
      <c r="Q2494" s="14">
        <f t="shared" si="154"/>
        <v>10062.500000000002</v>
      </c>
      <c r="R2494" s="19">
        <f t="shared" si="155"/>
        <v>10</v>
      </c>
    </row>
    <row r="2495" spans="2:18" ht="14.25" customHeight="1">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c r="O2495" s="13" t="b">
        <f t="shared" si="152"/>
        <v>0</v>
      </c>
      <c r="P2495" s="14">
        <f t="shared" si="153"/>
        <v>11875.000000000004</v>
      </c>
      <c r="Q2495" s="14">
        <f t="shared" si="154"/>
        <v>4750.0000000000018</v>
      </c>
      <c r="R2495" s="19">
        <f t="shared" si="155"/>
        <v>10</v>
      </c>
    </row>
    <row r="2496" spans="2:18" ht="14.25" customHeight="1">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c r="O2496" s="13" t="b">
        <f t="shared" si="152"/>
        <v>0</v>
      </c>
      <c r="P2496" s="14">
        <f t="shared" si="153"/>
        <v>11250.000000000004</v>
      </c>
      <c r="Q2496" s="14">
        <f t="shared" si="154"/>
        <v>4500.0000000000018</v>
      </c>
      <c r="R2496" s="19">
        <f t="shared" si="155"/>
        <v>10</v>
      </c>
    </row>
    <row r="2497" spans="2:18" ht="14.25" customHeight="1">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c r="O2497" s="13" t="b">
        <f t="shared" si="152"/>
        <v>0</v>
      </c>
      <c r="P2497" s="14">
        <f t="shared" si="153"/>
        <v>15750</v>
      </c>
      <c r="Q2497" s="14">
        <f t="shared" si="154"/>
        <v>5512.5</v>
      </c>
      <c r="R2497" s="19">
        <f t="shared" si="155"/>
        <v>10</v>
      </c>
    </row>
    <row r="2498" spans="2:18" ht="14.25" customHeight="1">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c r="O2498" s="13" t="b">
        <f t="shared" si="152"/>
        <v>0</v>
      </c>
      <c r="P2498" s="14">
        <f t="shared" si="153"/>
        <v>22000.000000000004</v>
      </c>
      <c r="Q2498" s="14">
        <f t="shared" si="154"/>
        <v>11000.000000000002</v>
      </c>
      <c r="R2498" s="19">
        <f t="shared" si="155"/>
        <v>10</v>
      </c>
    </row>
    <row r="2499" spans="2:18" ht="14.25" customHeight="1">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c r="O2499" s="13" t="b">
        <f t="shared" si="152"/>
        <v>0</v>
      </c>
      <c r="P2499" s="14">
        <f t="shared" si="153"/>
        <v>29000.000000000004</v>
      </c>
      <c r="Q2499" s="14">
        <f t="shared" si="154"/>
        <v>11600.000000000002</v>
      </c>
      <c r="R2499" s="19">
        <f t="shared" si="155"/>
        <v>10.000000000000002</v>
      </c>
    </row>
    <row r="2500" spans="2:18" ht="14.25" customHeight="1">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c r="O2500" s="13" t="b">
        <f t="shared" si="152"/>
        <v>0</v>
      </c>
      <c r="P2500" s="14">
        <f t="shared" si="153"/>
        <v>16500.000000000007</v>
      </c>
      <c r="Q2500" s="14">
        <f t="shared" si="154"/>
        <v>5775.0000000000018</v>
      </c>
      <c r="R2500" s="19">
        <f t="shared" si="155"/>
        <v>10</v>
      </c>
    </row>
    <row r="2501" spans="2:18" ht="14.25" customHeight="1">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c r="O2501" s="13" t="b">
        <f t="shared" si="152"/>
        <v>0</v>
      </c>
      <c r="P2501" s="14">
        <f t="shared" si="153"/>
        <v>12750.000000000004</v>
      </c>
      <c r="Q2501" s="14">
        <f t="shared" si="154"/>
        <v>5100.0000000000018</v>
      </c>
      <c r="R2501" s="19">
        <f t="shared" si="155"/>
        <v>10</v>
      </c>
    </row>
    <row r="2502" spans="2:18" ht="14.25" customHeight="1">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c r="O2502" s="13" t="b">
        <f t="shared" si="152"/>
        <v>0</v>
      </c>
      <c r="P2502" s="14">
        <f t="shared" si="153"/>
        <v>12000.000000000004</v>
      </c>
      <c r="Q2502" s="14">
        <f t="shared" si="154"/>
        <v>4800.0000000000018</v>
      </c>
      <c r="R2502" s="19">
        <f t="shared" si="155"/>
        <v>10</v>
      </c>
    </row>
    <row r="2503" spans="2:18" ht="14.25" customHeight="1">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c r="O2503" s="13" t="b">
        <f t="shared" ref="O2503:O2566" si="156">ROUND(I2503*J2503,2)=ROUND(K2503,2)</f>
        <v>0</v>
      </c>
      <c r="P2503" s="14">
        <f t="shared" ref="P2503:P2566" si="157">I2503*J2503</f>
        <v>16000.000000000004</v>
      </c>
      <c r="Q2503" s="14">
        <f t="shared" ref="Q2503:Q2566" si="158">P2503*M2503</f>
        <v>5600.0000000000009</v>
      </c>
      <c r="R2503" s="19">
        <f t="shared" ref="R2503:R2566" si="159">L2503/(P2503*M2503)</f>
        <v>10</v>
      </c>
    </row>
    <row r="2504" spans="2:18" ht="14.25" customHeight="1">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c r="O2504" s="13" t="b">
        <f t="shared" si="156"/>
        <v>0</v>
      </c>
      <c r="P2504" s="14">
        <f t="shared" si="157"/>
        <v>21000</v>
      </c>
      <c r="Q2504" s="14">
        <f t="shared" si="158"/>
        <v>10500</v>
      </c>
      <c r="R2504" s="19">
        <f t="shared" si="159"/>
        <v>10</v>
      </c>
    </row>
    <row r="2505" spans="2:18" ht="14.25" customHeight="1">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c r="O2505" s="13" t="b">
        <f t="shared" si="156"/>
        <v>0</v>
      </c>
      <c r="P2505" s="14">
        <f t="shared" si="157"/>
        <v>23625.000000000004</v>
      </c>
      <c r="Q2505" s="14">
        <f t="shared" si="158"/>
        <v>9450.0000000000018</v>
      </c>
      <c r="R2505" s="19">
        <f t="shared" si="159"/>
        <v>10.000000000000002</v>
      </c>
    </row>
    <row r="2506" spans="2:18" ht="14.25" customHeight="1">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c r="O2506" s="13" t="b">
        <f t="shared" si="156"/>
        <v>0</v>
      </c>
      <c r="P2506" s="14">
        <f t="shared" si="157"/>
        <v>12500.000000000005</v>
      </c>
      <c r="Q2506" s="14">
        <f t="shared" si="158"/>
        <v>4375.0000000000018</v>
      </c>
      <c r="R2506" s="19">
        <f t="shared" si="159"/>
        <v>10</v>
      </c>
    </row>
    <row r="2507" spans="2:18" ht="14.25" customHeight="1">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c r="O2507" s="13" t="b">
        <f t="shared" si="156"/>
        <v>0</v>
      </c>
      <c r="P2507" s="14">
        <f t="shared" si="157"/>
        <v>15575.000000000005</v>
      </c>
      <c r="Q2507" s="14">
        <f t="shared" si="158"/>
        <v>6230.0000000000027</v>
      </c>
      <c r="R2507" s="19">
        <f t="shared" si="159"/>
        <v>10</v>
      </c>
    </row>
    <row r="2508" spans="2:18" ht="14.25" customHeight="1">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c r="O2508" s="13" t="b">
        <f t="shared" si="156"/>
        <v>0</v>
      </c>
      <c r="P2508" s="14">
        <f t="shared" si="157"/>
        <v>32500.000000000015</v>
      </c>
      <c r="Q2508" s="14">
        <f t="shared" si="158"/>
        <v>13000.000000000007</v>
      </c>
      <c r="R2508" s="19">
        <f t="shared" si="159"/>
        <v>9.9999999999999982</v>
      </c>
    </row>
    <row r="2509" spans="2:18" ht="14.25" customHeight="1">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c r="O2509" s="13" t="b">
        <f t="shared" si="156"/>
        <v>0</v>
      </c>
      <c r="P2509" s="14">
        <f t="shared" si="157"/>
        <v>38000.000000000007</v>
      </c>
      <c r="Q2509" s="14">
        <f t="shared" si="158"/>
        <v>13300.000000000002</v>
      </c>
      <c r="R2509" s="19">
        <f t="shared" si="159"/>
        <v>9.9999999999999982</v>
      </c>
    </row>
    <row r="2510" spans="2:18" ht="14.25" customHeight="1">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c r="O2510" s="13" t="b">
        <f t="shared" si="156"/>
        <v>0</v>
      </c>
      <c r="P2510" s="14">
        <f t="shared" si="157"/>
        <v>46000</v>
      </c>
      <c r="Q2510" s="14">
        <f t="shared" si="158"/>
        <v>23000</v>
      </c>
      <c r="R2510" s="19">
        <f t="shared" si="159"/>
        <v>10</v>
      </c>
    </row>
    <row r="2511" spans="2:18" ht="14.25" customHeight="1">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c r="O2511" s="13" t="b">
        <f t="shared" si="156"/>
        <v>0</v>
      </c>
      <c r="P2511" s="14">
        <f t="shared" si="157"/>
        <v>61875.000000000015</v>
      </c>
      <c r="Q2511" s="14">
        <f t="shared" si="158"/>
        <v>24750.000000000007</v>
      </c>
      <c r="R2511" s="19">
        <f t="shared" si="159"/>
        <v>10</v>
      </c>
    </row>
    <row r="2512" spans="2:18" ht="14.25" customHeight="1">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c r="O2512" s="13" t="b">
        <f t="shared" si="156"/>
        <v>0</v>
      </c>
      <c r="P2512" s="14">
        <f t="shared" si="157"/>
        <v>40625.000000000007</v>
      </c>
      <c r="Q2512" s="14">
        <f t="shared" si="158"/>
        <v>14218.750000000002</v>
      </c>
      <c r="R2512" s="19">
        <f t="shared" si="159"/>
        <v>10</v>
      </c>
    </row>
    <row r="2513" spans="2:18" ht="14.25" customHeight="1">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c r="O2513" s="13" t="b">
        <f t="shared" si="156"/>
        <v>0</v>
      </c>
      <c r="P2513" s="14">
        <f t="shared" si="157"/>
        <v>37375.000000000007</v>
      </c>
      <c r="Q2513" s="14">
        <f t="shared" si="158"/>
        <v>14950.000000000004</v>
      </c>
      <c r="R2513" s="19">
        <f t="shared" si="159"/>
        <v>10</v>
      </c>
    </row>
    <row r="2514" spans="2:18" ht="14.25" customHeight="1">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c r="O2514" s="13" t="b">
        <f t="shared" si="156"/>
        <v>0</v>
      </c>
      <c r="P2514" s="14">
        <f t="shared" si="157"/>
        <v>34125.000000000007</v>
      </c>
      <c r="Q2514" s="14">
        <f t="shared" si="158"/>
        <v>13650.000000000004</v>
      </c>
      <c r="R2514" s="19">
        <f t="shared" si="159"/>
        <v>10</v>
      </c>
    </row>
    <row r="2515" spans="2:18" ht="14.25" customHeight="1">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c r="O2515" s="13" t="b">
        <f t="shared" si="156"/>
        <v>0</v>
      </c>
      <c r="P2515" s="14">
        <f t="shared" si="157"/>
        <v>39375.000000000007</v>
      </c>
      <c r="Q2515" s="14">
        <f t="shared" si="158"/>
        <v>13781.250000000002</v>
      </c>
      <c r="R2515" s="19">
        <f t="shared" si="159"/>
        <v>9.9999999999999982</v>
      </c>
    </row>
    <row r="2516" spans="2:18" ht="14.25" customHeight="1">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c r="O2516" s="13" t="b">
        <f t="shared" si="156"/>
        <v>0</v>
      </c>
      <c r="P2516" s="14">
        <f t="shared" si="157"/>
        <v>50000</v>
      </c>
      <c r="Q2516" s="14">
        <f t="shared" si="158"/>
        <v>25000</v>
      </c>
      <c r="R2516" s="19">
        <f t="shared" si="159"/>
        <v>10</v>
      </c>
    </row>
    <row r="2517" spans="2:18" ht="14.25" customHeight="1">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c r="O2517" s="13" t="b">
        <f t="shared" si="156"/>
        <v>0</v>
      </c>
      <c r="P2517" s="14">
        <f t="shared" si="157"/>
        <v>20000</v>
      </c>
      <c r="Q2517" s="14">
        <f t="shared" si="158"/>
        <v>8000</v>
      </c>
      <c r="R2517" s="19">
        <f t="shared" si="159"/>
        <v>10</v>
      </c>
    </row>
    <row r="2518" spans="2:18" ht="14.25" customHeight="1">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c r="O2518" s="13" t="b">
        <f t="shared" si="156"/>
        <v>0</v>
      </c>
      <c r="P2518" s="14">
        <f t="shared" si="157"/>
        <v>12000</v>
      </c>
      <c r="Q2518" s="14">
        <f t="shared" si="158"/>
        <v>4200</v>
      </c>
      <c r="R2518" s="19">
        <f t="shared" si="159"/>
        <v>10</v>
      </c>
    </row>
    <row r="2519" spans="2:18" ht="14.25" customHeight="1">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c r="O2519" s="13" t="b">
        <f t="shared" si="156"/>
        <v>0</v>
      </c>
      <c r="P2519" s="14">
        <f t="shared" si="157"/>
        <v>9000.0000000000018</v>
      </c>
      <c r="Q2519" s="14">
        <f t="shared" si="158"/>
        <v>3600.0000000000009</v>
      </c>
      <c r="R2519" s="19">
        <f t="shared" si="159"/>
        <v>10</v>
      </c>
    </row>
    <row r="2520" spans="2:18" ht="14.25" customHeight="1">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c r="O2520" s="13" t="b">
        <f t="shared" si="156"/>
        <v>0</v>
      </c>
      <c r="P2520" s="14">
        <f t="shared" si="157"/>
        <v>5250</v>
      </c>
      <c r="Q2520" s="14">
        <f t="shared" si="158"/>
        <v>2100</v>
      </c>
      <c r="R2520" s="19">
        <f t="shared" si="159"/>
        <v>10</v>
      </c>
    </row>
    <row r="2521" spans="2:18" ht="14.25" customHeight="1">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c r="O2521" s="13" t="b">
        <f t="shared" si="156"/>
        <v>0</v>
      </c>
      <c r="P2521" s="14">
        <f t="shared" si="157"/>
        <v>9999.9999999999982</v>
      </c>
      <c r="Q2521" s="14">
        <f t="shared" si="158"/>
        <v>3499.9999999999991</v>
      </c>
      <c r="R2521" s="19">
        <f t="shared" si="159"/>
        <v>10</v>
      </c>
    </row>
    <row r="2522" spans="2:18" ht="14.25" customHeight="1">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c r="O2522" s="13" t="b">
        <f t="shared" si="156"/>
        <v>0</v>
      </c>
      <c r="P2522" s="14">
        <f t="shared" si="157"/>
        <v>12000</v>
      </c>
      <c r="Q2522" s="14">
        <f t="shared" si="158"/>
        <v>4800</v>
      </c>
      <c r="R2522" s="19">
        <f t="shared" si="159"/>
        <v>10</v>
      </c>
    </row>
    <row r="2523" spans="2:18" ht="14.25" customHeight="1">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c r="O2523" s="13" t="b">
        <f t="shared" si="156"/>
        <v>0</v>
      </c>
      <c r="P2523" s="14">
        <f t="shared" si="157"/>
        <v>22000</v>
      </c>
      <c r="Q2523" s="14">
        <f t="shared" si="158"/>
        <v>8800</v>
      </c>
      <c r="R2523" s="19">
        <f t="shared" si="159"/>
        <v>10</v>
      </c>
    </row>
    <row r="2524" spans="2:18" ht="14.25" customHeight="1">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c r="O2524" s="13" t="b">
        <f t="shared" si="156"/>
        <v>0</v>
      </c>
      <c r="P2524" s="14">
        <f t="shared" si="157"/>
        <v>8000</v>
      </c>
      <c r="Q2524" s="14">
        <f t="shared" si="158"/>
        <v>2800</v>
      </c>
      <c r="R2524" s="19">
        <f t="shared" si="159"/>
        <v>10</v>
      </c>
    </row>
    <row r="2525" spans="2:18" ht="14.25" customHeight="1">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c r="O2525" s="13" t="b">
        <f t="shared" si="156"/>
        <v>0</v>
      </c>
      <c r="P2525" s="14">
        <f t="shared" si="157"/>
        <v>7500.0000000000009</v>
      </c>
      <c r="Q2525" s="14">
        <f t="shared" si="158"/>
        <v>3000.0000000000005</v>
      </c>
      <c r="R2525" s="19">
        <f t="shared" si="159"/>
        <v>10.000000000000002</v>
      </c>
    </row>
    <row r="2526" spans="2:18" ht="14.25" customHeight="1">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c r="O2526" s="13" t="b">
        <f t="shared" si="156"/>
        <v>0</v>
      </c>
      <c r="P2526" s="14">
        <f t="shared" si="157"/>
        <v>4375</v>
      </c>
      <c r="Q2526" s="14">
        <f t="shared" si="158"/>
        <v>1750</v>
      </c>
      <c r="R2526" s="19">
        <f t="shared" si="159"/>
        <v>10</v>
      </c>
    </row>
    <row r="2527" spans="2:18" ht="14.25" customHeight="1">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c r="O2527" s="13" t="b">
        <f t="shared" si="156"/>
        <v>0</v>
      </c>
      <c r="P2527" s="14">
        <f t="shared" si="157"/>
        <v>9999.9999999999982</v>
      </c>
      <c r="Q2527" s="14">
        <f t="shared" si="158"/>
        <v>3499.9999999999991</v>
      </c>
      <c r="R2527" s="19">
        <f t="shared" si="159"/>
        <v>10</v>
      </c>
    </row>
    <row r="2528" spans="2:18" ht="14.25" customHeight="1">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c r="O2528" s="13" t="b">
        <f t="shared" si="156"/>
        <v>0</v>
      </c>
      <c r="P2528" s="14">
        <f t="shared" si="157"/>
        <v>12000</v>
      </c>
      <c r="Q2528" s="14">
        <f t="shared" si="158"/>
        <v>4800</v>
      </c>
      <c r="R2528" s="19">
        <f t="shared" si="159"/>
        <v>10</v>
      </c>
    </row>
    <row r="2529" spans="2:18" ht="14.25" customHeight="1">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c r="O2529" s="13" t="b">
        <f t="shared" si="156"/>
        <v>0</v>
      </c>
      <c r="P2529" s="14">
        <f t="shared" si="157"/>
        <v>23400</v>
      </c>
      <c r="Q2529" s="14">
        <f t="shared" si="158"/>
        <v>9360</v>
      </c>
      <c r="R2529" s="19">
        <f t="shared" si="159"/>
        <v>10</v>
      </c>
    </row>
    <row r="2530" spans="2:18" ht="14.25" customHeight="1">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c r="O2530" s="13" t="b">
        <f t="shared" si="156"/>
        <v>0</v>
      </c>
      <c r="P2530" s="14">
        <f t="shared" si="157"/>
        <v>10125</v>
      </c>
      <c r="Q2530" s="14">
        <f t="shared" si="158"/>
        <v>3543.75</v>
      </c>
      <c r="R2530" s="19">
        <f t="shared" si="159"/>
        <v>10</v>
      </c>
    </row>
    <row r="2531" spans="2:18" ht="14.25" customHeight="1">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c r="O2531" s="13" t="b">
        <f t="shared" si="156"/>
        <v>0</v>
      </c>
      <c r="P2531" s="14">
        <f t="shared" si="157"/>
        <v>8750</v>
      </c>
      <c r="Q2531" s="14">
        <f t="shared" si="158"/>
        <v>3500</v>
      </c>
      <c r="R2531" s="19">
        <f t="shared" si="159"/>
        <v>10</v>
      </c>
    </row>
    <row r="2532" spans="2:18" ht="14.25" customHeight="1">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c r="O2532" s="13" t="b">
        <f t="shared" si="156"/>
        <v>0</v>
      </c>
      <c r="P2532" s="14">
        <f t="shared" si="157"/>
        <v>4000</v>
      </c>
      <c r="Q2532" s="14">
        <f t="shared" si="158"/>
        <v>1600</v>
      </c>
      <c r="R2532" s="19">
        <f t="shared" si="159"/>
        <v>10</v>
      </c>
    </row>
    <row r="2533" spans="2:18" ht="14.25" customHeight="1">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c r="O2533" s="13" t="b">
        <f t="shared" si="156"/>
        <v>0</v>
      </c>
      <c r="P2533" s="14">
        <f t="shared" si="157"/>
        <v>8249.9999999999982</v>
      </c>
      <c r="Q2533" s="14">
        <f t="shared" si="158"/>
        <v>2887.4999999999991</v>
      </c>
      <c r="R2533" s="19">
        <f t="shared" si="159"/>
        <v>10</v>
      </c>
    </row>
    <row r="2534" spans="2:18" ht="14.25" customHeight="1">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c r="O2534" s="13" t="b">
        <f t="shared" si="156"/>
        <v>0</v>
      </c>
      <c r="P2534" s="14">
        <f t="shared" si="157"/>
        <v>11250</v>
      </c>
      <c r="Q2534" s="14">
        <f t="shared" si="158"/>
        <v>4500</v>
      </c>
      <c r="R2534" s="19">
        <f t="shared" si="159"/>
        <v>10</v>
      </c>
    </row>
    <row r="2535" spans="2:18" ht="14.25" customHeight="1">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c r="O2535" s="13" t="b">
        <f t="shared" si="156"/>
        <v>0</v>
      </c>
      <c r="P2535" s="14">
        <f t="shared" si="157"/>
        <v>21375</v>
      </c>
      <c r="Q2535" s="14">
        <f t="shared" si="158"/>
        <v>8550</v>
      </c>
      <c r="R2535" s="19">
        <f t="shared" si="159"/>
        <v>10</v>
      </c>
    </row>
    <row r="2536" spans="2:18" ht="14.25" customHeight="1">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c r="O2536" s="13" t="b">
        <f t="shared" si="156"/>
        <v>0</v>
      </c>
      <c r="P2536" s="14">
        <f t="shared" si="157"/>
        <v>7875</v>
      </c>
      <c r="Q2536" s="14">
        <f t="shared" si="158"/>
        <v>2756.25</v>
      </c>
      <c r="R2536" s="19">
        <f t="shared" si="159"/>
        <v>10</v>
      </c>
    </row>
    <row r="2537" spans="2:18" ht="14.25" customHeight="1">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c r="O2537" s="13" t="b">
        <f t="shared" si="156"/>
        <v>0</v>
      </c>
      <c r="P2537" s="14">
        <f t="shared" si="157"/>
        <v>7000</v>
      </c>
      <c r="Q2537" s="14">
        <f t="shared" si="158"/>
        <v>2800</v>
      </c>
      <c r="R2537" s="19">
        <f t="shared" si="159"/>
        <v>10</v>
      </c>
    </row>
    <row r="2538" spans="2:18" ht="14.25" customHeight="1">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c r="O2538" s="13" t="b">
        <f t="shared" si="156"/>
        <v>0</v>
      </c>
      <c r="P2538" s="14">
        <f t="shared" si="157"/>
        <v>4500</v>
      </c>
      <c r="Q2538" s="14">
        <f t="shared" si="158"/>
        <v>1800</v>
      </c>
      <c r="R2538" s="19">
        <f t="shared" si="159"/>
        <v>10</v>
      </c>
    </row>
    <row r="2539" spans="2:18" ht="14.25" customHeight="1">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c r="O2539" s="13" t="b">
        <f t="shared" si="156"/>
        <v>0</v>
      </c>
      <c r="P2539" s="14">
        <f t="shared" si="157"/>
        <v>6250</v>
      </c>
      <c r="Q2539" s="14">
        <f t="shared" si="158"/>
        <v>2187.5</v>
      </c>
      <c r="R2539" s="19">
        <f t="shared" si="159"/>
        <v>10</v>
      </c>
    </row>
    <row r="2540" spans="2:18" ht="14.25" customHeight="1">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c r="O2540" s="13" t="b">
        <f t="shared" si="156"/>
        <v>0</v>
      </c>
      <c r="P2540" s="14">
        <f t="shared" si="157"/>
        <v>10000</v>
      </c>
      <c r="Q2540" s="14">
        <f t="shared" si="158"/>
        <v>4000</v>
      </c>
      <c r="R2540" s="19">
        <f t="shared" si="159"/>
        <v>10</v>
      </c>
    </row>
    <row r="2541" spans="2:18" ht="14.25" customHeight="1">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c r="O2541" s="13" t="b">
        <f t="shared" si="156"/>
        <v>0</v>
      </c>
      <c r="P2541" s="14">
        <f t="shared" si="157"/>
        <v>26000</v>
      </c>
      <c r="Q2541" s="14">
        <f t="shared" si="158"/>
        <v>10400</v>
      </c>
      <c r="R2541" s="19">
        <f t="shared" si="159"/>
        <v>10</v>
      </c>
    </row>
    <row r="2542" spans="2:18" ht="14.25" customHeight="1">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c r="O2542" s="13" t="b">
        <f t="shared" si="156"/>
        <v>0</v>
      </c>
      <c r="P2542" s="14">
        <f t="shared" si="157"/>
        <v>10125.000000000002</v>
      </c>
      <c r="Q2542" s="14">
        <f t="shared" si="158"/>
        <v>3543.7500000000005</v>
      </c>
      <c r="R2542" s="19">
        <f t="shared" si="159"/>
        <v>9.9999999999999982</v>
      </c>
    </row>
    <row r="2543" spans="2:18" ht="14.25" customHeight="1">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c r="O2543" s="13" t="b">
        <f t="shared" si="156"/>
        <v>0</v>
      </c>
      <c r="P2543" s="14">
        <f t="shared" si="157"/>
        <v>8000</v>
      </c>
      <c r="Q2543" s="14">
        <f t="shared" si="158"/>
        <v>3200</v>
      </c>
      <c r="R2543" s="19">
        <f t="shared" si="159"/>
        <v>10</v>
      </c>
    </row>
    <row r="2544" spans="2:18" ht="14.25" customHeight="1">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c r="O2544" s="13" t="b">
        <f t="shared" si="156"/>
        <v>0</v>
      </c>
      <c r="P2544" s="14">
        <f t="shared" si="157"/>
        <v>5000</v>
      </c>
      <c r="Q2544" s="14">
        <f t="shared" si="158"/>
        <v>2000</v>
      </c>
      <c r="R2544" s="19">
        <f t="shared" si="159"/>
        <v>10</v>
      </c>
    </row>
    <row r="2545" spans="2:18" ht="14.25" customHeight="1">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c r="O2545" s="13" t="b">
        <f t="shared" si="156"/>
        <v>0</v>
      </c>
      <c r="P2545" s="14">
        <f t="shared" si="157"/>
        <v>7500</v>
      </c>
      <c r="Q2545" s="14">
        <f t="shared" si="158"/>
        <v>2625</v>
      </c>
      <c r="R2545" s="19">
        <f t="shared" si="159"/>
        <v>10</v>
      </c>
    </row>
    <row r="2546" spans="2:18" ht="14.25" customHeight="1">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c r="O2546" s="13" t="b">
        <f t="shared" si="156"/>
        <v>0</v>
      </c>
      <c r="P2546" s="14">
        <f t="shared" si="157"/>
        <v>15125.000000000002</v>
      </c>
      <c r="Q2546" s="14">
        <f t="shared" si="158"/>
        <v>6050.0000000000009</v>
      </c>
      <c r="R2546" s="19">
        <f t="shared" si="159"/>
        <v>10.000000000000002</v>
      </c>
    </row>
    <row r="2547" spans="2:18" ht="14.25" customHeight="1">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c r="O2547" s="13" t="b">
        <f t="shared" si="156"/>
        <v>0</v>
      </c>
      <c r="P2547" s="14">
        <f t="shared" si="157"/>
        <v>21000</v>
      </c>
      <c r="Q2547" s="14">
        <f t="shared" si="158"/>
        <v>8400</v>
      </c>
      <c r="R2547" s="19">
        <f t="shared" si="159"/>
        <v>10</v>
      </c>
    </row>
    <row r="2548" spans="2:18" ht="14.25" customHeight="1">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c r="O2548" s="13" t="b">
        <f t="shared" si="156"/>
        <v>0</v>
      </c>
      <c r="P2548" s="14">
        <f t="shared" si="157"/>
        <v>9625.0000000000018</v>
      </c>
      <c r="Q2548" s="14">
        <f t="shared" si="158"/>
        <v>3368.7500000000005</v>
      </c>
      <c r="R2548" s="19">
        <f t="shared" si="159"/>
        <v>9.9999999999999982</v>
      </c>
    </row>
    <row r="2549" spans="2:18" ht="14.25" customHeight="1">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c r="O2549" s="13" t="b">
        <f t="shared" si="156"/>
        <v>0</v>
      </c>
      <c r="P2549" s="14">
        <f t="shared" si="157"/>
        <v>6750.0000000000009</v>
      </c>
      <c r="Q2549" s="14">
        <f t="shared" si="158"/>
        <v>2700.0000000000005</v>
      </c>
      <c r="R2549" s="19">
        <f t="shared" si="159"/>
        <v>10.000000000000002</v>
      </c>
    </row>
    <row r="2550" spans="2:18" ht="14.25" customHeight="1">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c r="O2550" s="13" t="b">
        <f t="shared" si="156"/>
        <v>0</v>
      </c>
      <c r="P2550" s="14">
        <f t="shared" si="157"/>
        <v>6000.0000000000009</v>
      </c>
      <c r="Q2550" s="14">
        <f t="shared" si="158"/>
        <v>2400.0000000000005</v>
      </c>
      <c r="R2550" s="19">
        <f t="shared" si="159"/>
        <v>10</v>
      </c>
    </row>
    <row r="2551" spans="2:18" ht="14.25" customHeight="1">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c r="O2551" s="13" t="b">
        <f t="shared" si="156"/>
        <v>0</v>
      </c>
      <c r="P2551" s="14">
        <f t="shared" si="157"/>
        <v>10000</v>
      </c>
      <c r="Q2551" s="14">
        <f t="shared" si="158"/>
        <v>3500</v>
      </c>
      <c r="R2551" s="19">
        <f t="shared" si="159"/>
        <v>10</v>
      </c>
    </row>
    <row r="2552" spans="2:18" ht="14.25" customHeight="1">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c r="O2552" s="13" t="b">
        <f t="shared" si="156"/>
        <v>0</v>
      </c>
      <c r="P2552" s="14">
        <f t="shared" si="157"/>
        <v>20625.000000000004</v>
      </c>
      <c r="Q2552" s="14">
        <f t="shared" si="158"/>
        <v>8250.0000000000018</v>
      </c>
      <c r="R2552" s="19">
        <f t="shared" si="159"/>
        <v>10</v>
      </c>
    </row>
    <row r="2553" spans="2:18" ht="14.25" customHeight="1">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c r="O2553" s="13" t="b">
        <f t="shared" si="156"/>
        <v>0</v>
      </c>
      <c r="P2553" s="14">
        <f t="shared" si="157"/>
        <v>30000</v>
      </c>
      <c r="Q2553" s="14">
        <f t="shared" si="158"/>
        <v>12000</v>
      </c>
      <c r="R2553" s="19">
        <f t="shared" si="159"/>
        <v>10</v>
      </c>
    </row>
    <row r="2554" spans="2:18" ht="14.25" customHeight="1">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c r="O2554" s="13" t="b">
        <f t="shared" si="156"/>
        <v>0</v>
      </c>
      <c r="P2554" s="14">
        <f t="shared" si="157"/>
        <v>15750.000000000002</v>
      </c>
      <c r="Q2554" s="14">
        <f t="shared" si="158"/>
        <v>5512.5</v>
      </c>
      <c r="R2554" s="19">
        <f t="shared" si="159"/>
        <v>10.000000000000002</v>
      </c>
    </row>
    <row r="2555" spans="2:18" ht="14.25" customHeight="1">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c r="O2555" s="13" t="b">
        <f t="shared" si="156"/>
        <v>0</v>
      </c>
      <c r="P2555" s="14">
        <f t="shared" si="157"/>
        <v>11000</v>
      </c>
      <c r="Q2555" s="14">
        <f t="shared" si="158"/>
        <v>4400</v>
      </c>
      <c r="R2555" s="19">
        <f t="shared" si="159"/>
        <v>10</v>
      </c>
    </row>
    <row r="2556" spans="2:18" ht="14.25" customHeight="1">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c r="O2556" s="13" t="b">
        <f t="shared" si="156"/>
        <v>0</v>
      </c>
      <c r="P2556" s="14">
        <f t="shared" si="157"/>
        <v>9000</v>
      </c>
      <c r="Q2556" s="14">
        <f t="shared" si="158"/>
        <v>3600</v>
      </c>
      <c r="R2556" s="19">
        <f t="shared" si="159"/>
        <v>10</v>
      </c>
    </row>
    <row r="2557" spans="2:18" ht="14.25" customHeight="1">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c r="O2557" s="13" t="b">
        <f t="shared" si="156"/>
        <v>0</v>
      </c>
      <c r="P2557" s="14">
        <f t="shared" si="157"/>
        <v>12500</v>
      </c>
      <c r="Q2557" s="14">
        <f t="shared" si="158"/>
        <v>4375</v>
      </c>
      <c r="R2557" s="19">
        <f t="shared" si="159"/>
        <v>10</v>
      </c>
    </row>
    <row r="2558" spans="2:18" ht="14.25" customHeight="1">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c r="O2558" s="13" t="b">
        <f t="shared" si="156"/>
        <v>0</v>
      </c>
      <c r="P2558" s="14">
        <f t="shared" si="157"/>
        <v>23375.000000000004</v>
      </c>
      <c r="Q2558" s="14">
        <f t="shared" si="158"/>
        <v>9350.0000000000018</v>
      </c>
      <c r="R2558" s="19">
        <f t="shared" si="159"/>
        <v>10</v>
      </c>
    </row>
    <row r="2559" spans="2:18" ht="14.25" customHeight="1">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c r="O2559" s="13" t="b">
        <f t="shared" si="156"/>
        <v>0</v>
      </c>
      <c r="P2559" s="14">
        <f t="shared" si="157"/>
        <v>28750</v>
      </c>
      <c r="Q2559" s="14">
        <f t="shared" si="158"/>
        <v>11500</v>
      </c>
      <c r="R2559" s="19">
        <f t="shared" si="159"/>
        <v>10</v>
      </c>
    </row>
    <row r="2560" spans="2:18" ht="14.25" customHeight="1">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c r="O2560" s="13" t="b">
        <f t="shared" si="156"/>
        <v>0</v>
      </c>
      <c r="P2560" s="14">
        <f t="shared" si="157"/>
        <v>15750.000000000002</v>
      </c>
      <c r="Q2560" s="14">
        <f t="shared" si="158"/>
        <v>5512.5</v>
      </c>
      <c r="R2560" s="19">
        <f t="shared" si="159"/>
        <v>10.000000000000002</v>
      </c>
    </row>
    <row r="2561" spans="2:18" ht="14.25" customHeight="1">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c r="O2561" s="13" t="b">
        <f t="shared" si="156"/>
        <v>0</v>
      </c>
      <c r="P2561" s="14">
        <f t="shared" si="157"/>
        <v>11000</v>
      </c>
      <c r="Q2561" s="14">
        <f t="shared" si="158"/>
        <v>4400</v>
      </c>
      <c r="R2561" s="19">
        <f t="shared" si="159"/>
        <v>10</v>
      </c>
    </row>
    <row r="2562" spans="2:18" ht="14.25" customHeight="1">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c r="O2562" s="13" t="b">
        <f t="shared" si="156"/>
        <v>0</v>
      </c>
      <c r="P2562" s="14">
        <f t="shared" si="157"/>
        <v>10000</v>
      </c>
      <c r="Q2562" s="14">
        <f t="shared" si="158"/>
        <v>4000</v>
      </c>
      <c r="R2562" s="19">
        <f t="shared" si="159"/>
        <v>10</v>
      </c>
    </row>
    <row r="2563" spans="2:18" ht="14.25" customHeight="1">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c r="O2563" s="13" t="b">
        <f t="shared" si="156"/>
        <v>0</v>
      </c>
      <c r="P2563" s="14">
        <f t="shared" si="157"/>
        <v>11250</v>
      </c>
      <c r="Q2563" s="14">
        <f t="shared" si="158"/>
        <v>3937.4999999999995</v>
      </c>
      <c r="R2563" s="19">
        <f t="shared" si="159"/>
        <v>10.000000000000002</v>
      </c>
    </row>
    <row r="2564" spans="2:18" ht="14.25" customHeight="1">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c r="O2564" s="13" t="b">
        <f t="shared" si="156"/>
        <v>0</v>
      </c>
      <c r="P2564" s="14">
        <f t="shared" si="157"/>
        <v>22000.000000000004</v>
      </c>
      <c r="Q2564" s="14">
        <f t="shared" si="158"/>
        <v>8800.0000000000018</v>
      </c>
      <c r="R2564" s="19">
        <f t="shared" si="159"/>
        <v>10</v>
      </c>
    </row>
    <row r="2565" spans="2:18" ht="14.25" customHeight="1">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c r="O2565" s="13" t="b">
        <f t="shared" si="156"/>
        <v>0</v>
      </c>
      <c r="P2565" s="14">
        <f t="shared" si="157"/>
        <v>26250</v>
      </c>
      <c r="Q2565" s="14">
        <f t="shared" si="158"/>
        <v>10500</v>
      </c>
      <c r="R2565" s="19">
        <f t="shared" si="159"/>
        <v>10</v>
      </c>
    </row>
    <row r="2566" spans="2:18" ht="14.25" customHeight="1">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c r="O2566" s="13" t="b">
        <f t="shared" si="156"/>
        <v>0</v>
      </c>
      <c r="P2566" s="14">
        <f t="shared" si="157"/>
        <v>14625.000000000002</v>
      </c>
      <c r="Q2566" s="14">
        <f t="shared" si="158"/>
        <v>5118.75</v>
      </c>
      <c r="R2566" s="19">
        <f t="shared" si="159"/>
        <v>10.000000000000002</v>
      </c>
    </row>
    <row r="2567" spans="2:18" ht="14.25" customHeight="1">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c r="O2567" s="13" t="b">
        <f t="shared" ref="O2567:O2630" si="160">ROUND(I2567*J2567,2)=ROUND(K2567,2)</f>
        <v>0</v>
      </c>
      <c r="P2567" s="14">
        <f t="shared" ref="P2567:P2630" si="161">I2567*J2567</f>
        <v>7875</v>
      </c>
      <c r="Q2567" s="14">
        <f t="shared" ref="Q2567:Q2630" si="162">P2567*M2567</f>
        <v>3150</v>
      </c>
      <c r="R2567" s="19">
        <f t="shared" ref="R2567:R2630" si="163">L2567/(P2567*M2567)</f>
        <v>10</v>
      </c>
    </row>
    <row r="2568" spans="2:18" ht="14.25" customHeight="1">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c r="O2568" s="13" t="b">
        <f t="shared" si="160"/>
        <v>0</v>
      </c>
      <c r="P2568" s="14">
        <f t="shared" si="161"/>
        <v>7000</v>
      </c>
      <c r="Q2568" s="14">
        <f t="shared" si="162"/>
        <v>2800</v>
      </c>
      <c r="R2568" s="19">
        <f t="shared" si="163"/>
        <v>10</v>
      </c>
    </row>
    <row r="2569" spans="2:18" ht="14.25" customHeight="1">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c r="O2569" s="13" t="b">
        <f t="shared" si="160"/>
        <v>0</v>
      </c>
      <c r="P2569" s="14">
        <f t="shared" si="161"/>
        <v>9000</v>
      </c>
      <c r="Q2569" s="14">
        <f t="shared" si="162"/>
        <v>3150</v>
      </c>
      <c r="R2569" s="19">
        <f t="shared" si="163"/>
        <v>9.9999999999999982</v>
      </c>
    </row>
    <row r="2570" spans="2:18" ht="14.25" customHeight="1">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c r="O2570" s="13" t="b">
        <f t="shared" si="160"/>
        <v>0</v>
      </c>
      <c r="P2570" s="14">
        <f t="shared" si="161"/>
        <v>13750</v>
      </c>
      <c r="Q2570" s="14">
        <f t="shared" si="162"/>
        <v>5500</v>
      </c>
      <c r="R2570" s="19">
        <f t="shared" si="163"/>
        <v>10</v>
      </c>
    </row>
    <row r="2571" spans="2:18" ht="14.25" customHeight="1">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c r="O2571" s="13" t="b">
        <f t="shared" si="160"/>
        <v>0</v>
      </c>
      <c r="P2571" s="14">
        <f t="shared" si="161"/>
        <v>24749.999999999996</v>
      </c>
      <c r="Q2571" s="14">
        <f t="shared" si="162"/>
        <v>9900</v>
      </c>
      <c r="R2571" s="19">
        <f t="shared" si="163"/>
        <v>10</v>
      </c>
    </row>
    <row r="2572" spans="2:18" ht="14.25" customHeight="1">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c r="O2572" s="13" t="b">
        <f t="shared" si="160"/>
        <v>0</v>
      </c>
      <c r="P2572" s="14">
        <f t="shared" si="161"/>
        <v>12375</v>
      </c>
      <c r="Q2572" s="14">
        <f t="shared" si="162"/>
        <v>4331.25</v>
      </c>
      <c r="R2572" s="19">
        <f t="shared" si="163"/>
        <v>10</v>
      </c>
    </row>
    <row r="2573" spans="2:18" ht="14.25" customHeight="1">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c r="O2573" s="13" t="b">
        <f t="shared" si="160"/>
        <v>0</v>
      </c>
      <c r="P2573" s="14">
        <f t="shared" si="161"/>
        <v>7875</v>
      </c>
      <c r="Q2573" s="14">
        <f t="shared" si="162"/>
        <v>3150</v>
      </c>
      <c r="R2573" s="19">
        <f t="shared" si="163"/>
        <v>10</v>
      </c>
    </row>
    <row r="2574" spans="2:18" ht="14.25" customHeight="1">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c r="O2574" s="13" t="b">
        <f t="shared" si="160"/>
        <v>0</v>
      </c>
      <c r="P2574" s="14">
        <f t="shared" si="161"/>
        <v>6750</v>
      </c>
      <c r="Q2574" s="14">
        <f t="shared" si="162"/>
        <v>2700</v>
      </c>
      <c r="R2574" s="19">
        <f t="shared" si="163"/>
        <v>10</v>
      </c>
    </row>
    <row r="2575" spans="2:18" ht="14.25" customHeight="1">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c r="O2575" s="13" t="b">
        <f t="shared" si="160"/>
        <v>0</v>
      </c>
      <c r="P2575" s="14">
        <f t="shared" si="161"/>
        <v>8249.9999999999982</v>
      </c>
      <c r="Q2575" s="14">
        <f t="shared" si="162"/>
        <v>2887.4999999999991</v>
      </c>
      <c r="R2575" s="19">
        <f t="shared" si="163"/>
        <v>10</v>
      </c>
    </row>
    <row r="2576" spans="2:18" ht="14.25" customHeight="1">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c r="O2576" s="13" t="b">
        <f t="shared" si="160"/>
        <v>0</v>
      </c>
      <c r="P2576" s="14">
        <f t="shared" si="161"/>
        <v>15124.999999999998</v>
      </c>
      <c r="Q2576" s="14">
        <f t="shared" si="162"/>
        <v>6050</v>
      </c>
      <c r="R2576" s="19">
        <f t="shared" si="163"/>
        <v>9.9999999999999982</v>
      </c>
    </row>
    <row r="2577" spans="2:18" ht="14.25" customHeight="1">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c r="O2577" s="13" t="b">
        <f t="shared" si="160"/>
        <v>0</v>
      </c>
      <c r="P2577" s="14">
        <f t="shared" si="161"/>
        <v>21250</v>
      </c>
      <c r="Q2577" s="14">
        <f t="shared" si="162"/>
        <v>8500</v>
      </c>
      <c r="R2577" s="19">
        <f t="shared" si="163"/>
        <v>10</v>
      </c>
    </row>
    <row r="2578" spans="2:18" ht="14.25" customHeight="1">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c r="O2578" s="13" t="b">
        <f t="shared" si="160"/>
        <v>0</v>
      </c>
      <c r="P2578" s="14">
        <f t="shared" si="161"/>
        <v>11000</v>
      </c>
      <c r="Q2578" s="14">
        <f t="shared" si="162"/>
        <v>3849.9999999999995</v>
      </c>
      <c r="R2578" s="19">
        <f t="shared" si="163"/>
        <v>10.000000000000002</v>
      </c>
    </row>
    <row r="2579" spans="2:18" ht="14.25" customHeight="1">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c r="O2579" s="13" t="b">
        <f t="shared" si="160"/>
        <v>0</v>
      </c>
      <c r="P2579" s="14">
        <f t="shared" si="161"/>
        <v>9900</v>
      </c>
      <c r="Q2579" s="14">
        <f t="shared" si="162"/>
        <v>3960</v>
      </c>
      <c r="R2579" s="19">
        <f t="shared" si="163"/>
        <v>10</v>
      </c>
    </row>
    <row r="2580" spans="2:18" ht="14.25" customHeight="1">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c r="O2580" s="13" t="b">
        <f t="shared" si="160"/>
        <v>0</v>
      </c>
      <c r="P2580" s="14">
        <f t="shared" si="161"/>
        <v>11000.000000000002</v>
      </c>
      <c r="Q2580" s="14">
        <f t="shared" si="162"/>
        <v>4400.0000000000009</v>
      </c>
      <c r="R2580" s="19">
        <f t="shared" si="163"/>
        <v>10</v>
      </c>
    </row>
    <row r="2581" spans="2:18" ht="14.25" customHeight="1">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c r="O2581" s="13" t="b">
        <f t="shared" si="160"/>
        <v>0</v>
      </c>
      <c r="P2581" s="14">
        <f t="shared" si="161"/>
        <v>11375</v>
      </c>
      <c r="Q2581" s="14">
        <f t="shared" si="162"/>
        <v>3981.2499999999995</v>
      </c>
      <c r="R2581" s="19">
        <f t="shared" si="163"/>
        <v>10.000000000000002</v>
      </c>
    </row>
    <row r="2582" spans="2:18" ht="14.25" customHeight="1">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c r="O2582" s="13" t="b">
        <f t="shared" si="160"/>
        <v>0</v>
      </c>
      <c r="P2582" s="14">
        <f t="shared" si="161"/>
        <v>19250</v>
      </c>
      <c r="Q2582" s="14">
        <f t="shared" si="162"/>
        <v>7700</v>
      </c>
      <c r="R2582" s="19">
        <f t="shared" si="163"/>
        <v>10</v>
      </c>
    </row>
    <row r="2583" spans="2:18" ht="14.25" customHeight="1">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c r="O2583" s="13" t="b">
        <f t="shared" si="160"/>
        <v>0</v>
      </c>
      <c r="P2583" s="14">
        <f t="shared" si="161"/>
        <v>34125</v>
      </c>
      <c r="Q2583" s="14">
        <f t="shared" si="162"/>
        <v>13650</v>
      </c>
      <c r="R2583" s="19">
        <f t="shared" si="163"/>
        <v>10</v>
      </c>
    </row>
    <row r="2584" spans="2:18" ht="14.25" customHeight="1">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c r="O2584" s="13" t="b">
        <f t="shared" si="160"/>
        <v>0</v>
      </c>
      <c r="P2584" s="14">
        <f t="shared" si="161"/>
        <v>17875.000000000004</v>
      </c>
      <c r="Q2584" s="14">
        <f t="shared" si="162"/>
        <v>6256.2500000000009</v>
      </c>
      <c r="R2584" s="19">
        <f t="shared" si="163"/>
        <v>10</v>
      </c>
    </row>
    <row r="2585" spans="2:18" ht="14.25" customHeight="1">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c r="O2585" s="13" t="b">
        <f t="shared" si="160"/>
        <v>0</v>
      </c>
      <c r="P2585" s="14">
        <f t="shared" si="161"/>
        <v>15125.000000000002</v>
      </c>
      <c r="Q2585" s="14">
        <f t="shared" si="162"/>
        <v>6050.0000000000009</v>
      </c>
      <c r="R2585" s="19">
        <f t="shared" si="163"/>
        <v>10.000000000000002</v>
      </c>
    </row>
    <row r="2586" spans="2:18" ht="14.25" customHeight="1">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c r="O2586" s="13" t="b">
        <f t="shared" si="160"/>
        <v>0</v>
      </c>
      <c r="P2586" s="14">
        <f t="shared" si="161"/>
        <v>11250</v>
      </c>
      <c r="Q2586" s="14">
        <f t="shared" si="162"/>
        <v>4500</v>
      </c>
      <c r="R2586" s="19">
        <f t="shared" si="163"/>
        <v>10</v>
      </c>
    </row>
    <row r="2587" spans="2:18" ht="14.25" customHeight="1">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c r="O2587" s="13" t="b">
        <f t="shared" si="160"/>
        <v>0</v>
      </c>
      <c r="P2587" s="14">
        <f t="shared" si="161"/>
        <v>13500</v>
      </c>
      <c r="Q2587" s="14">
        <f t="shared" si="162"/>
        <v>4725</v>
      </c>
      <c r="R2587" s="19">
        <f t="shared" si="163"/>
        <v>10</v>
      </c>
    </row>
    <row r="2588" spans="2:18" ht="14.25" customHeight="1">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c r="O2588" s="13" t="b">
        <f t="shared" si="160"/>
        <v>0</v>
      </c>
      <c r="P2588" s="14">
        <f t="shared" si="161"/>
        <v>21124.999999999996</v>
      </c>
      <c r="Q2588" s="14">
        <f t="shared" si="162"/>
        <v>8449.9999999999982</v>
      </c>
      <c r="R2588" s="19">
        <f t="shared" si="163"/>
        <v>10</v>
      </c>
    </row>
    <row r="2589" spans="2:18" ht="14.25" customHeight="1">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c r="O2589" s="13" t="b">
        <f t="shared" si="160"/>
        <v>0</v>
      </c>
      <c r="P2589" s="14">
        <f t="shared" si="161"/>
        <v>21750.000000000004</v>
      </c>
      <c r="Q2589" s="14">
        <f t="shared" si="162"/>
        <v>8700.0000000000018</v>
      </c>
      <c r="R2589" s="19">
        <f t="shared" si="163"/>
        <v>10</v>
      </c>
    </row>
    <row r="2590" spans="2:18" ht="14.25" customHeight="1">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c r="O2590" s="13" t="b">
        <f t="shared" si="160"/>
        <v>0</v>
      </c>
      <c r="P2590" s="14">
        <f t="shared" si="161"/>
        <v>15750.000000000002</v>
      </c>
      <c r="Q2590" s="14">
        <f t="shared" si="162"/>
        <v>5512.5</v>
      </c>
      <c r="R2590" s="19">
        <f t="shared" si="163"/>
        <v>10.000000000000002</v>
      </c>
    </row>
    <row r="2591" spans="2:18" ht="14.25" customHeight="1">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c r="O2591" s="13" t="b">
        <f t="shared" si="160"/>
        <v>0</v>
      </c>
      <c r="P2591" s="14">
        <f t="shared" si="161"/>
        <v>10500.000000000004</v>
      </c>
      <c r="Q2591" s="14">
        <f t="shared" si="162"/>
        <v>4200.0000000000018</v>
      </c>
      <c r="R2591" s="19">
        <f t="shared" si="163"/>
        <v>10</v>
      </c>
    </row>
    <row r="2592" spans="2:18" ht="14.25" customHeight="1">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c r="O2592" s="13" t="b">
        <f t="shared" si="160"/>
        <v>0</v>
      </c>
      <c r="P2592" s="14">
        <f t="shared" si="161"/>
        <v>9375</v>
      </c>
      <c r="Q2592" s="14">
        <f t="shared" si="162"/>
        <v>3750</v>
      </c>
      <c r="R2592" s="19">
        <f t="shared" si="163"/>
        <v>10</v>
      </c>
    </row>
    <row r="2593" spans="2:18" ht="14.25" customHeight="1">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c r="O2593" s="13" t="b">
        <f t="shared" si="160"/>
        <v>0</v>
      </c>
      <c r="P2593" s="14">
        <f t="shared" si="161"/>
        <v>17000</v>
      </c>
      <c r="Q2593" s="14">
        <f t="shared" si="162"/>
        <v>5950</v>
      </c>
      <c r="R2593" s="19">
        <f t="shared" si="163"/>
        <v>9.9999999999999982</v>
      </c>
    </row>
    <row r="2594" spans="2:18" ht="14.25" customHeight="1">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c r="O2594" s="13" t="b">
        <f t="shared" si="160"/>
        <v>0</v>
      </c>
      <c r="P2594" s="14">
        <f t="shared" si="161"/>
        <v>15750.000000000002</v>
      </c>
      <c r="Q2594" s="14">
        <f t="shared" si="162"/>
        <v>7875.0000000000009</v>
      </c>
      <c r="R2594" s="19">
        <f t="shared" si="163"/>
        <v>10</v>
      </c>
    </row>
    <row r="2595" spans="2:18" ht="14.25" customHeight="1">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c r="O2595" s="13" t="b">
        <f t="shared" si="160"/>
        <v>0</v>
      </c>
      <c r="P2595" s="14">
        <f t="shared" si="161"/>
        <v>23250.000000000004</v>
      </c>
      <c r="Q2595" s="14">
        <f t="shared" si="162"/>
        <v>9300.0000000000018</v>
      </c>
      <c r="R2595" s="19">
        <f t="shared" si="163"/>
        <v>10</v>
      </c>
    </row>
    <row r="2596" spans="2:18" ht="14.25" customHeight="1">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c r="O2596" s="13" t="b">
        <f t="shared" si="160"/>
        <v>0</v>
      </c>
      <c r="P2596" s="14">
        <f t="shared" si="161"/>
        <v>12750.000000000002</v>
      </c>
      <c r="Q2596" s="14">
        <f t="shared" si="162"/>
        <v>4462.5</v>
      </c>
      <c r="R2596" s="19">
        <f t="shared" si="163"/>
        <v>10</v>
      </c>
    </row>
    <row r="2597" spans="2:18" ht="14.25" customHeight="1">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c r="O2597" s="13" t="b">
        <f t="shared" si="160"/>
        <v>0</v>
      </c>
      <c r="P2597" s="14">
        <f t="shared" si="161"/>
        <v>9500.0000000000036</v>
      </c>
      <c r="Q2597" s="14">
        <f t="shared" si="162"/>
        <v>3800.0000000000018</v>
      </c>
      <c r="R2597" s="19">
        <f t="shared" si="163"/>
        <v>9.9999999999999982</v>
      </c>
    </row>
    <row r="2598" spans="2:18" ht="14.25" customHeight="1">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c r="O2598" s="13" t="b">
        <f t="shared" si="160"/>
        <v>0</v>
      </c>
      <c r="P2598" s="14">
        <f t="shared" si="161"/>
        <v>8125</v>
      </c>
      <c r="Q2598" s="14">
        <f t="shared" si="162"/>
        <v>3250</v>
      </c>
      <c r="R2598" s="19">
        <f t="shared" si="163"/>
        <v>10</v>
      </c>
    </row>
    <row r="2599" spans="2:18" ht="14.25" customHeight="1">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c r="O2599" s="13" t="b">
        <f t="shared" si="160"/>
        <v>0</v>
      </c>
      <c r="P2599" s="14">
        <f t="shared" si="161"/>
        <v>16000</v>
      </c>
      <c r="Q2599" s="14">
        <f t="shared" si="162"/>
        <v>5600</v>
      </c>
      <c r="R2599" s="19">
        <f t="shared" si="163"/>
        <v>10</v>
      </c>
    </row>
    <row r="2600" spans="2:18" ht="14.25" customHeight="1">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c r="O2600" s="13" t="b">
        <f t="shared" si="160"/>
        <v>0</v>
      </c>
      <c r="P2600" s="14">
        <f t="shared" si="161"/>
        <v>12500</v>
      </c>
      <c r="Q2600" s="14">
        <f t="shared" si="162"/>
        <v>6250</v>
      </c>
      <c r="R2600" s="19">
        <f t="shared" si="163"/>
        <v>10</v>
      </c>
    </row>
    <row r="2601" spans="2:18" ht="14.25" customHeight="1">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c r="O2601" s="13" t="b">
        <f t="shared" si="160"/>
        <v>0</v>
      </c>
      <c r="P2601" s="14">
        <f t="shared" si="161"/>
        <v>18000</v>
      </c>
      <c r="Q2601" s="14">
        <f t="shared" si="162"/>
        <v>7200</v>
      </c>
      <c r="R2601" s="19">
        <f t="shared" si="163"/>
        <v>10</v>
      </c>
    </row>
    <row r="2602" spans="2:18" ht="14.25" customHeight="1">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c r="O2602" s="13" t="b">
        <f t="shared" si="160"/>
        <v>0</v>
      </c>
      <c r="P2602" s="14">
        <f t="shared" si="161"/>
        <v>10000</v>
      </c>
      <c r="Q2602" s="14">
        <f t="shared" si="162"/>
        <v>3500</v>
      </c>
      <c r="R2602" s="19">
        <f t="shared" si="163"/>
        <v>10</v>
      </c>
    </row>
    <row r="2603" spans="2:18" ht="14.25" customHeight="1">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c r="O2603" s="13" t="b">
        <f t="shared" si="160"/>
        <v>0</v>
      </c>
      <c r="P2603" s="14">
        <f t="shared" si="161"/>
        <v>6375.0000000000009</v>
      </c>
      <c r="Q2603" s="14">
        <f t="shared" si="162"/>
        <v>2550.0000000000005</v>
      </c>
      <c r="R2603" s="19">
        <f t="shared" si="163"/>
        <v>10</v>
      </c>
    </row>
    <row r="2604" spans="2:18" ht="14.25" customHeight="1">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c r="O2604" s="13" t="b">
        <f t="shared" si="160"/>
        <v>0</v>
      </c>
      <c r="P2604" s="14">
        <f t="shared" si="161"/>
        <v>5499.9999999999991</v>
      </c>
      <c r="Q2604" s="14">
        <f t="shared" si="162"/>
        <v>2199.9999999999995</v>
      </c>
      <c r="R2604" s="19">
        <f t="shared" si="163"/>
        <v>10.000000000000002</v>
      </c>
    </row>
    <row r="2605" spans="2:18" ht="14.25" customHeight="1">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c r="O2605" s="13" t="b">
        <f t="shared" si="160"/>
        <v>0</v>
      </c>
      <c r="P2605" s="14">
        <f t="shared" si="161"/>
        <v>11375.000000000002</v>
      </c>
      <c r="Q2605" s="14">
        <f t="shared" si="162"/>
        <v>3981.2500000000005</v>
      </c>
      <c r="R2605" s="19">
        <f t="shared" si="163"/>
        <v>10</v>
      </c>
    </row>
    <row r="2606" spans="2:18" ht="14.25" customHeight="1">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c r="O2606" s="13" t="b">
        <f t="shared" si="160"/>
        <v>0</v>
      </c>
      <c r="P2606" s="14">
        <f t="shared" si="161"/>
        <v>10625</v>
      </c>
      <c r="Q2606" s="14">
        <f t="shared" si="162"/>
        <v>5312.5</v>
      </c>
      <c r="R2606" s="19">
        <f t="shared" si="163"/>
        <v>10</v>
      </c>
    </row>
    <row r="2607" spans="2:18" ht="14.25" customHeight="1">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c r="O2607" s="13" t="b">
        <f t="shared" si="160"/>
        <v>0</v>
      </c>
      <c r="P2607" s="14">
        <f t="shared" si="161"/>
        <v>16875</v>
      </c>
      <c r="Q2607" s="14">
        <f t="shared" si="162"/>
        <v>6750</v>
      </c>
      <c r="R2607" s="19">
        <f t="shared" si="163"/>
        <v>10</v>
      </c>
    </row>
    <row r="2608" spans="2:18" ht="14.25" customHeight="1">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c r="O2608" s="13" t="b">
        <f t="shared" si="160"/>
        <v>0</v>
      </c>
      <c r="P2608" s="14">
        <f t="shared" si="161"/>
        <v>9375</v>
      </c>
      <c r="Q2608" s="14">
        <f t="shared" si="162"/>
        <v>3281.25</v>
      </c>
      <c r="R2608" s="19">
        <f t="shared" si="163"/>
        <v>10</v>
      </c>
    </row>
    <row r="2609" spans="2:18" ht="14.25" customHeight="1">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c r="O2609" s="13" t="b">
        <f t="shared" si="160"/>
        <v>0</v>
      </c>
      <c r="P2609" s="14">
        <f t="shared" si="161"/>
        <v>5625.0000000000009</v>
      </c>
      <c r="Q2609" s="14">
        <f t="shared" si="162"/>
        <v>2250.0000000000005</v>
      </c>
      <c r="R2609" s="19">
        <f t="shared" si="163"/>
        <v>10</v>
      </c>
    </row>
    <row r="2610" spans="2:18" ht="14.25" customHeight="1">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c r="O2610" s="13" t="b">
        <f t="shared" si="160"/>
        <v>0</v>
      </c>
      <c r="P2610" s="14">
        <f t="shared" si="161"/>
        <v>5999.9999999999991</v>
      </c>
      <c r="Q2610" s="14">
        <f t="shared" si="162"/>
        <v>2399.9999999999995</v>
      </c>
      <c r="R2610" s="19">
        <f t="shared" si="163"/>
        <v>10.000000000000002</v>
      </c>
    </row>
    <row r="2611" spans="2:18" ht="14.25" customHeight="1">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c r="O2611" s="13" t="b">
        <f t="shared" si="160"/>
        <v>0</v>
      </c>
      <c r="P2611" s="14">
        <f t="shared" si="161"/>
        <v>13000</v>
      </c>
      <c r="Q2611" s="14">
        <f t="shared" si="162"/>
        <v>4550</v>
      </c>
      <c r="R2611" s="19">
        <f t="shared" si="163"/>
        <v>10</v>
      </c>
    </row>
    <row r="2612" spans="2:18" ht="14.25" customHeight="1">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c r="O2612" s="13" t="b">
        <f t="shared" si="160"/>
        <v>0</v>
      </c>
      <c r="P2612" s="14">
        <f t="shared" si="161"/>
        <v>14250.000000000002</v>
      </c>
      <c r="Q2612" s="14">
        <f t="shared" si="162"/>
        <v>7125.0000000000009</v>
      </c>
      <c r="R2612" s="19">
        <f t="shared" si="163"/>
        <v>10</v>
      </c>
    </row>
    <row r="2613" spans="2:18" ht="14.25" customHeight="1">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c r="O2613" s="13" t="b">
        <f t="shared" si="160"/>
        <v>0</v>
      </c>
      <c r="P2613" s="14">
        <f t="shared" si="161"/>
        <v>29800</v>
      </c>
      <c r="Q2613" s="14">
        <f t="shared" si="162"/>
        <v>11920</v>
      </c>
      <c r="R2613" s="19">
        <f t="shared" si="163"/>
        <v>10</v>
      </c>
    </row>
    <row r="2614" spans="2:18" ht="14.25" customHeight="1">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c r="O2614" s="13" t="b">
        <f t="shared" si="160"/>
        <v>0</v>
      </c>
      <c r="P2614" s="14">
        <f t="shared" si="161"/>
        <v>18000</v>
      </c>
      <c r="Q2614" s="14">
        <f t="shared" si="162"/>
        <v>6300</v>
      </c>
      <c r="R2614" s="19">
        <f t="shared" si="163"/>
        <v>9.9999999999999982</v>
      </c>
    </row>
    <row r="2615" spans="2:18" ht="14.25" customHeight="1">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c r="O2615" s="13" t="b">
        <f t="shared" si="160"/>
        <v>0</v>
      </c>
      <c r="P2615" s="14">
        <f t="shared" si="161"/>
        <v>14875</v>
      </c>
      <c r="Q2615" s="14">
        <f t="shared" si="162"/>
        <v>5950</v>
      </c>
      <c r="R2615" s="19">
        <f t="shared" si="163"/>
        <v>10</v>
      </c>
    </row>
    <row r="2616" spans="2:18" ht="14.25" customHeight="1">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c r="O2616" s="13" t="b">
        <f t="shared" si="160"/>
        <v>0</v>
      </c>
      <c r="P2616" s="14">
        <f t="shared" si="161"/>
        <v>13125</v>
      </c>
      <c r="Q2616" s="14">
        <f t="shared" si="162"/>
        <v>5250</v>
      </c>
      <c r="R2616" s="19">
        <f t="shared" si="163"/>
        <v>10</v>
      </c>
    </row>
    <row r="2617" spans="2:18" ht="14.25" customHeight="1">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c r="O2617" s="13" t="b">
        <f t="shared" si="160"/>
        <v>0</v>
      </c>
      <c r="P2617" s="14">
        <f t="shared" si="161"/>
        <v>17999.999999999996</v>
      </c>
      <c r="Q2617" s="14">
        <f t="shared" si="162"/>
        <v>6299.9999999999982</v>
      </c>
      <c r="R2617" s="19">
        <f t="shared" si="163"/>
        <v>10</v>
      </c>
    </row>
    <row r="2618" spans="2:18" ht="14.25" customHeight="1">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c r="O2618" s="13" t="b">
        <f t="shared" si="160"/>
        <v>0</v>
      </c>
      <c r="P2618" s="14">
        <f t="shared" si="161"/>
        <v>24999.999999999996</v>
      </c>
      <c r="Q2618" s="14">
        <f t="shared" si="162"/>
        <v>12499.999999999998</v>
      </c>
      <c r="R2618" s="19">
        <f t="shared" si="163"/>
        <v>10</v>
      </c>
    </row>
    <row r="2619" spans="2:18" ht="14.25" customHeight="1">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c r="O2619" s="13" t="b">
        <f t="shared" si="160"/>
        <v>0</v>
      </c>
      <c r="P2619" s="14">
        <f t="shared" si="161"/>
        <v>33749.999999999993</v>
      </c>
      <c r="Q2619" s="14">
        <f t="shared" si="162"/>
        <v>13499.999999999998</v>
      </c>
      <c r="R2619" s="19">
        <f t="shared" si="163"/>
        <v>10</v>
      </c>
    </row>
    <row r="2620" spans="2:18" ht="14.25" customHeight="1">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c r="O2620" s="13" t="b">
        <f t="shared" si="160"/>
        <v>0</v>
      </c>
      <c r="P2620" s="14">
        <f t="shared" si="161"/>
        <v>20000</v>
      </c>
      <c r="Q2620" s="14">
        <f t="shared" si="162"/>
        <v>7000</v>
      </c>
      <c r="R2620" s="19">
        <f t="shared" si="163"/>
        <v>10</v>
      </c>
    </row>
    <row r="2621" spans="2:18" ht="14.25" customHeight="1">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c r="O2621" s="13" t="b">
        <f t="shared" si="160"/>
        <v>0</v>
      </c>
      <c r="P2621" s="14">
        <f t="shared" si="161"/>
        <v>21375</v>
      </c>
      <c r="Q2621" s="14">
        <f t="shared" si="162"/>
        <v>8550</v>
      </c>
      <c r="R2621" s="19">
        <f t="shared" si="163"/>
        <v>10</v>
      </c>
    </row>
    <row r="2622" spans="2:18" ht="14.25" customHeight="1">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c r="O2622" s="13" t="b">
        <f t="shared" si="160"/>
        <v>0</v>
      </c>
      <c r="P2622" s="14">
        <f t="shared" si="161"/>
        <v>20250</v>
      </c>
      <c r="Q2622" s="14">
        <f t="shared" si="162"/>
        <v>8100</v>
      </c>
      <c r="R2622" s="19">
        <f t="shared" si="163"/>
        <v>10</v>
      </c>
    </row>
    <row r="2623" spans="2:18" ht="14.25" customHeight="1">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c r="O2623" s="13" t="b">
        <f t="shared" si="160"/>
        <v>0</v>
      </c>
      <c r="P2623" s="14">
        <f t="shared" si="161"/>
        <v>27000</v>
      </c>
      <c r="Q2623" s="14">
        <f t="shared" si="162"/>
        <v>9450</v>
      </c>
      <c r="R2623" s="19">
        <f t="shared" si="163"/>
        <v>10</v>
      </c>
    </row>
    <row r="2624" spans="2:18" ht="14.25" customHeight="1">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c r="O2624" s="13" t="b">
        <f t="shared" si="160"/>
        <v>0</v>
      </c>
      <c r="P2624" s="14">
        <f t="shared" si="161"/>
        <v>40625</v>
      </c>
      <c r="Q2624" s="14">
        <f t="shared" si="162"/>
        <v>20312.5</v>
      </c>
      <c r="R2624" s="19">
        <f t="shared" si="163"/>
        <v>10</v>
      </c>
    </row>
    <row r="2625" spans="2:18" ht="14.25" customHeight="1">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c r="O2625" s="13" t="b">
        <f t="shared" si="160"/>
        <v>0</v>
      </c>
      <c r="P2625" s="14">
        <f t="shared" si="161"/>
        <v>51000</v>
      </c>
      <c r="Q2625" s="14">
        <f t="shared" si="162"/>
        <v>20400</v>
      </c>
      <c r="R2625" s="19">
        <f t="shared" si="163"/>
        <v>10</v>
      </c>
    </row>
    <row r="2626" spans="2:18" ht="14.25" customHeight="1">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c r="O2626" s="13" t="b">
        <f t="shared" si="160"/>
        <v>0</v>
      </c>
      <c r="P2626" s="14">
        <f t="shared" si="161"/>
        <v>33000.000000000007</v>
      </c>
      <c r="Q2626" s="14">
        <f t="shared" si="162"/>
        <v>11550.000000000002</v>
      </c>
      <c r="R2626" s="19">
        <f t="shared" si="163"/>
        <v>10</v>
      </c>
    </row>
    <row r="2627" spans="2:18" ht="14.25" customHeight="1">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c r="O2627" s="13" t="b">
        <f t="shared" si="160"/>
        <v>0</v>
      </c>
      <c r="P2627" s="14">
        <f t="shared" si="161"/>
        <v>26250</v>
      </c>
      <c r="Q2627" s="14">
        <f t="shared" si="162"/>
        <v>10500</v>
      </c>
      <c r="R2627" s="19">
        <f t="shared" si="163"/>
        <v>10</v>
      </c>
    </row>
    <row r="2628" spans="2:18" ht="14.25" customHeight="1">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c r="O2628" s="13" t="b">
        <f t="shared" si="160"/>
        <v>0</v>
      </c>
      <c r="P2628" s="14">
        <f t="shared" si="161"/>
        <v>23750</v>
      </c>
      <c r="Q2628" s="14">
        <f t="shared" si="162"/>
        <v>9500</v>
      </c>
      <c r="R2628" s="19">
        <f t="shared" si="163"/>
        <v>10</v>
      </c>
    </row>
    <row r="2629" spans="2:18" ht="14.25" customHeight="1">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c r="O2629" s="13" t="b">
        <f t="shared" si="160"/>
        <v>0</v>
      </c>
      <c r="P2629" s="14">
        <f t="shared" si="161"/>
        <v>30000</v>
      </c>
      <c r="Q2629" s="14">
        <f t="shared" si="162"/>
        <v>10500</v>
      </c>
      <c r="R2629" s="19">
        <f t="shared" si="163"/>
        <v>10</v>
      </c>
    </row>
    <row r="2630" spans="2:18" ht="14.25" customHeight="1">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c r="O2630" s="13" t="b">
        <f t="shared" si="160"/>
        <v>0</v>
      </c>
      <c r="P2630" s="14">
        <f t="shared" si="161"/>
        <v>43875</v>
      </c>
      <c r="Q2630" s="14">
        <f t="shared" si="162"/>
        <v>21937.5</v>
      </c>
      <c r="R2630" s="19">
        <f t="shared" si="163"/>
        <v>10</v>
      </c>
    </row>
    <row r="2631" spans="2:18" ht="14.25" customHeight="1">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c r="O2631" s="13" t="b">
        <f t="shared" ref="O2631:O2694" si="164">ROUND(I2631*J2631,2)=ROUND(K2631,2)</f>
        <v>0</v>
      </c>
      <c r="P2631" s="14">
        <f t="shared" ref="P2631:P2694" si="165">I2631*J2631</f>
        <v>49500</v>
      </c>
      <c r="Q2631" s="14">
        <f t="shared" ref="Q2631:Q2694" si="166">P2631*M2631</f>
        <v>19800</v>
      </c>
      <c r="R2631" s="19">
        <f t="shared" ref="R2631:R2694" si="167">L2631/(P2631*M2631)</f>
        <v>10</v>
      </c>
    </row>
    <row r="2632" spans="2:18" ht="14.25" customHeight="1">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c r="O2632" s="13" t="b">
        <f t="shared" si="164"/>
        <v>0</v>
      </c>
      <c r="P2632" s="14">
        <f t="shared" si="165"/>
        <v>33000.000000000007</v>
      </c>
      <c r="Q2632" s="14">
        <f t="shared" si="166"/>
        <v>11550.000000000002</v>
      </c>
      <c r="R2632" s="19">
        <f t="shared" si="167"/>
        <v>10</v>
      </c>
    </row>
    <row r="2633" spans="2:18" ht="14.25" customHeight="1">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c r="O2633" s="13" t="b">
        <f t="shared" si="164"/>
        <v>0</v>
      </c>
      <c r="P2633" s="14">
        <f t="shared" si="165"/>
        <v>26250</v>
      </c>
      <c r="Q2633" s="14">
        <f t="shared" si="166"/>
        <v>10500</v>
      </c>
      <c r="R2633" s="19">
        <f t="shared" si="167"/>
        <v>10</v>
      </c>
    </row>
    <row r="2634" spans="2:18" ht="14.25" customHeight="1">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c r="O2634" s="13" t="b">
        <f t="shared" si="164"/>
        <v>0</v>
      </c>
      <c r="P2634" s="14">
        <f t="shared" si="165"/>
        <v>19000</v>
      </c>
      <c r="Q2634" s="14">
        <f t="shared" si="166"/>
        <v>7600</v>
      </c>
      <c r="R2634" s="19">
        <f t="shared" si="167"/>
        <v>10</v>
      </c>
    </row>
    <row r="2635" spans="2:18" ht="14.25" customHeight="1">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c r="O2635" s="13" t="b">
        <f t="shared" si="164"/>
        <v>0</v>
      </c>
      <c r="P2635" s="14">
        <f t="shared" si="165"/>
        <v>22500</v>
      </c>
      <c r="Q2635" s="14">
        <f t="shared" si="166"/>
        <v>7874.9999999999991</v>
      </c>
      <c r="R2635" s="19">
        <f t="shared" si="167"/>
        <v>10.000000000000002</v>
      </c>
    </row>
    <row r="2636" spans="2:18" ht="14.25" customHeight="1">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c r="O2636" s="13" t="b">
        <f t="shared" si="164"/>
        <v>0</v>
      </c>
      <c r="P2636" s="14">
        <f t="shared" si="165"/>
        <v>34375.000000000007</v>
      </c>
      <c r="Q2636" s="14">
        <f t="shared" si="166"/>
        <v>17187.500000000004</v>
      </c>
      <c r="R2636" s="19">
        <f t="shared" si="167"/>
        <v>10</v>
      </c>
    </row>
    <row r="2637" spans="2:18" ht="14.25" customHeight="1">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c r="O2637" s="13" t="b">
        <f t="shared" si="164"/>
        <v>0</v>
      </c>
      <c r="P2637" s="14">
        <f t="shared" si="165"/>
        <v>36250</v>
      </c>
      <c r="Q2637" s="14">
        <f t="shared" si="166"/>
        <v>14500</v>
      </c>
      <c r="R2637" s="19">
        <f t="shared" si="167"/>
        <v>10</v>
      </c>
    </row>
    <row r="2638" spans="2:18" ht="14.25" customHeight="1">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c r="O2638" s="13" t="b">
        <f t="shared" si="164"/>
        <v>0</v>
      </c>
      <c r="P2638" s="14">
        <f t="shared" si="165"/>
        <v>23625.000000000007</v>
      </c>
      <c r="Q2638" s="14">
        <f t="shared" si="166"/>
        <v>8268.7500000000018</v>
      </c>
      <c r="R2638" s="19">
        <f t="shared" si="167"/>
        <v>10.000000000000002</v>
      </c>
    </row>
    <row r="2639" spans="2:18" ht="14.25" customHeight="1">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c r="O2639" s="13" t="b">
        <f t="shared" si="164"/>
        <v>0</v>
      </c>
      <c r="P2639" s="14">
        <f t="shared" si="165"/>
        <v>8500.0000000000036</v>
      </c>
      <c r="Q2639" s="14">
        <f t="shared" si="166"/>
        <v>3400.0000000000018</v>
      </c>
      <c r="R2639" s="19">
        <f t="shared" si="167"/>
        <v>9.9999999999999982</v>
      </c>
    </row>
    <row r="2640" spans="2:18" ht="14.25" customHeight="1">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c r="O2640" s="13" t="b">
        <f t="shared" si="164"/>
        <v>0</v>
      </c>
      <c r="P2640" s="14">
        <f t="shared" si="165"/>
        <v>8000.0000000000027</v>
      </c>
      <c r="Q2640" s="14">
        <f t="shared" si="166"/>
        <v>3200.0000000000014</v>
      </c>
      <c r="R2640" s="19">
        <f t="shared" si="167"/>
        <v>10</v>
      </c>
    </row>
    <row r="2641" spans="2:18" ht="14.25" customHeight="1">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c r="O2641" s="13" t="b">
        <f t="shared" si="164"/>
        <v>0</v>
      </c>
      <c r="P2641" s="14">
        <f t="shared" si="165"/>
        <v>12000.000000000002</v>
      </c>
      <c r="Q2641" s="14">
        <f t="shared" si="166"/>
        <v>4200</v>
      </c>
      <c r="R2641" s="19">
        <f t="shared" si="167"/>
        <v>10</v>
      </c>
    </row>
    <row r="2642" spans="2:18" ht="14.25" customHeight="1">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c r="O2642" s="13" t="b">
        <f t="shared" si="164"/>
        <v>0</v>
      </c>
      <c r="P2642" s="14">
        <f t="shared" si="165"/>
        <v>17500.000000000004</v>
      </c>
      <c r="Q2642" s="14">
        <f t="shared" si="166"/>
        <v>8750.0000000000018</v>
      </c>
      <c r="R2642" s="19">
        <f t="shared" si="167"/>
        <v>10</v>
      </c>
    </row>
    <row r="2643" spans="2:18" ht="14.25" customHeight="1">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c r="O2643" s="13" t="b">
        <f t="shared" si="164"/>
        <v>0</v>
      </c>
      <c r="P2643" s="14">
        <f t="shared" si="165"/>
        <v>23625.000000000004</v>
      </c>
      <c r="Q2643" s="14">
        <f t="shared" si="166"/>
        <v>9450.0000000000018</v>
      </c>
      <c r="R2643" s="19">
        <f t="shared" si="167"/>
        <v>10.000000000000002</v>
      </c>
    </row>
    <row r="2644" spans="2:18" ht="14.25" customHeight="1">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c r="O2644" s="13" t="b">
        <f t="shared" si="164"/>
        <v>0</v>
      </c>
      <c r="P2644" s="14">
        <f t="shared" si="165"/>
        <v>12500.000000000005</v>
      </c>
      <c r="Q2644" s="14">
        <f t="shared" si="166"/>
        <v>4375.0000000000018</v>
      </c>
      <c r="R2644" s="19">
        <f t="shared" si="167"/>
        <v>10</v>
      </c>
    </row>
    <row r="2645" spans="2:18" ht="14.25" customHeight="1">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c r="O2645" s="13" t="b">
        <f t="shared" si="164"/>
        <v>0</v>
      </c>
      <c r="P2645" s="14">
        <f t="shared" si="165"/>
        <v>9375.0000000000036</v>
      </c>
      <c r="Q2645" s="14">
        <f t="shared" si="166"/>
        <v>3750.0000000000018</v>
      </c>
      <c r="R2645" s="19">
        <f t="shared" si="167"/>
        <v>10.000000000000002</v>
      </c>
    </row>
    <row r="2646" spans="2:18" ht="14.25" customHeight="1">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c r="O2646" s="13" t="b">
        <f t="shared" si="164"/>
        <v>0</v>
      </c>
      <c r="P2646" s="14">
        <f t="shared" si="165"/>
        <v>8750.0000000000036</v>
      </c>
      <c r="Q2646" s="14">
        <f t="shared" si="166"/>
        <v>3500.0000000000018</v>
      </c>
      <c r="R2646" s="19">
        <f t="shared" si="167"/>
        <v>10.000000000000002</v>
      </c>
    </row>
    <row r="2647" spans="2:18" ht="14.25" customHeight="1">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c r="O2647" s="13" t="b">
        <f t="shared" si="164"/>
        <v>0</v>
      </c>
      <c r="P2647" s="14">
        <f t="shared" si="165"/>
        <v>12250.000000000002</v>
      </c>
      <c r="Q2647" s="14">
        <f t="shared" si="166"/>
        <v>4287.5</v>
      </c>
      <c r="R2647" s="19">
        <f t="shared" si="167"/>
        <v>10.000000000000002</v>
      </c>
    </row>
    <row r="2648" spans="2:18" ht="14.25" customHeight="1">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c r="O2648" s="13" t="b">
        <f t="shared" si="164"/>
        <v>0</v>
      </c>
      <c r="P2648" s="14">
        <f t="shared" si="165"/>
        <v>16625</v>
      </c>
      <c r="Q2648" s="14">
        <f t="shared" si="166"/>
        <v>8312.5</v>
      </c>
      <c r="R2648" s="19">
        <f t="shared" si="167"/>
        <v>10</v>
      </c>
    </row>
    <row r="2649" spans="2:18" ht="14.25" customHeight="1">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c r="O2649" s="13" t="b">
        <f t="shared" si="164"/>
        <v>0</v>
      </c>
      <c r="P2649" s="14">
        <f t="shared" si="165"/>
        <v>18750.000000000007</v>
      </c>
      <c r="Q2649" s="14">
        <f t="shared" si="166"/>
        <v>7500.0000000000036</v>
      </c>
      <c r="R2649" s="19">
        <f t="shared" si="167"/>
        <v>9.9999999999999982</v>
      </c>
    </row>
    <row r="2650" spans="2:18" ht="14.25" customHeight="1">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c r="O2650" s="13" t="b">
        <f t="shared" si="164"/>
        <v>0</v>
      </c>
      <c r="P2650" s="14">
        <f t="shared" si="165"/>
        <v>9000.0000000000055</v>
      </c>
      <c r="Q2650" s="14">
        <f t="shared" si="166"/>
        <v>3150.0000000000018</v>
      </c>
      <c r="R2650" s="19">
        <f t="shared" si="167"/>
        <v>9.9999999999999982</v>
      </c>
    </row>
    <row r="2651" spans="2:18" ht="14.25" customHeight="1">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c r="O2651" s="13" t="b">
        <f t="shared" si="164"/>
        <v>0</v>
      </c>
      <c r="P2651" s="14">
        <f t="shared" si="165"/>
        <v>11850.000000000005</v>
      </c>
      <c r="Q2651" s="14">
        <f t="shared" si="166"/>
        <v>4740.0000000000027</v>
      </c>
      <c r="R2651" s="19">
        <f t="shared" si="167"/>
        <v>10</v>
      </c>
    </row>
    <row r="2652" spans="2:18" ht="14.25" customHeight="1">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c r="O2652" s="13" t="b">
        <f t="shared" si="164"/>
        <v>0</v>
      </c>
      <c r="P2652" s="14">
        <f t="shared" si="165"/>
        <v>27000.000000000011</v>
      </c>
      <c r="Q2652" s="14">
        <f t="shared" si="166"/>
        <v>10800.000000000005</v>
      </c>
      <c r="R2652" s="19">
        <f t="shared" si="167"/>
        <v>10</v>
      </c>
    </row>
    <row r="2653" spans="2:18" ht="14.25" customHeight="1">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c r="O2653" s="13" t="b">
        <f t="shared" si="164"/>
        <v>0</v>
      </c>
      <c r="P2653" s="14">
        <f t="shared" si="165"/>
        <v>31875.000000000007</v>
      </c>
      <c r="Q2653" s="14">
        <f t="shared" si="166"/>
        <v>11156.250000000002</v>
      </c>
      <c r="R2653" s="19">
        <f t="shared" si="167"/>
        <v>10</v>
      </c>
    </row>
    <row r="2654" spans="2:18" ht="14.25" customHeight="1">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c r="O2654" s="13" t="b">
        <f t="shared" si="164"/>
        <v>0</v>
      </c>
      <c r="P2654" s="14">
        <f t="shared" si="165"/>
        <v>39375</v>
      </c>
      <c r="Q2654" s="14">
        <f t="shared" si="166"/>
        <v>19687.5</v>
      </c>
      <c r="R2654" s="19">
        <f t="shared" si="167"/>
        <v>10</v>
      </c>
    </row>
    <row r="2655" spans="2:18" ht="14.25" customHeight="1">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c r="O2655" s="13" t="b">
        <f t="shared" si="164"/>
        <v>0</v>
      </c>
      <c r="P2655" s="14">
        <f t="shared" si="165"/>
        <v>54250</v>
      </c>
      <c r="Q2655" s="14">
        <f t="shared" si="166"/>
        <v>21700</v>
      </c>
      <c r="R2655" s="19">
        <f t="shared" si="167"/>
        <v>10</v>
      </c>
    </row>
    <row r="2656" spans="2:18" ht="14.25" customHeight="1">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c r="O2656" s="13" t="b">
        <f t="shared" si="164"/>
        <v>0</v>
      </c>
      <c r="P2656" s="14">
        <f t="shared" si="165"/>
        <v>34500.000000000007</v>
      </c>
      <c r="Q2656" s="14">
        <f t="shared" si="166"/>
        <v>12075.000000000002</v>
      </c>
      <c r="R2656" s="19">
        <f t="shared" si="167"/>
        <v>10</v>
      </c>
    </row>
    <row r="2657" spans="2:18" ht="14.25" customHeight="1">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c r="O2657" s="13" t="b">
        <f t="shared" si="164"/>
        <v>0</v>
      </c>
      <c r="P2657" s="14">
        <f t="shared" si="165"/>
        <v>31500.000000000004</v>
      </c>
      <c r="Q2657" s="14">
        <f t="shared" si="166"/>
        <v>12600.000000000002</v>
      </c>
      <c r="R2657" s="19">
        <f t="shared" si="167"/>
        <v>10</v>
      </c>
    </row>
    <row r="2658" spans="2:18" ht="14.25" customHeight="1">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c r="O2658" s="13" t="b">
        <f t="shared" si="164"/>
        <v>0</v>
      </c>
      <c r="P2658" s="14">
        <f t="shared" si="165"/>
        <v>28500.000000000004</v>
      </c>
      <c r="Q2658" s="14">
        <f t="shared" si="166"/>
        <v>11400.000000000002</v>
      </c>
      <c r="R2658" s="19">
        <f t="shared" si="167"/>
        <v>10.000000000000002</v>
      </c>
    </row>
    <row r="2659" spans="2:18" ht="14.25" customHeight="1">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c r="O2659" s="13" t="b">
        <f t="shared" si="164"/>
        <v>0</v>
      </c>
      <c r="P2659" s="14">
        <f t="shared" si="165"/>
        <v>33250</v>
      </c>
      <c r="Q2659" s="14">
        <f t="shared" si="166"/>
        <v>11637.5</v>
      </c>
      <c r="R2659" s="19">
        <f t="shared" si="167"/>
        <v>9.9999999999999982</v>
      </c>
    </row>
    <row r="2660" spans="2:18" ht="14.25" customHeight="1">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c r="O2660" s="13" t="b">
        <f t="shared" si="164"/>
        <v>0</v>
      </c>
      <c r="P2660" s="14">
        <f t="shared" si="165"/>
        <v>43125</v>
      </c>
      <c r="Q2660" s="14">
        <f t="shared" si="166"/>
        <v>21562.5</v>
      </c>
      <c r="R2660" s="19">
        <f t="shared" si="167"/>
        <v>10</v>
      </c>
    </row>
    <row r="2661" spans="2:18" ht="14.25" customHeight="1">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c r="O2661" s="13" t="b">
        <f t="shared" si="164"/>
        <v>0</v>
      </c>
      <c r="P2661" s="14">
        <f t="shared" si="165"/>
        <v>16250.000000000005</v>
      </c>
      <c r="Q2661" s="14">
        <f t="shared" si="166"/>
        <v>6500.0000000000027</v>
      </c>
      <c r="R2661" s="19">
        <f t="shared" si="167"/>
        <v>10</v>
      </c>
    </row>
    <row r="2662" spans="2:18" ht="14.25" customHeight="1">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c r="O2662" s="13" t="b">
        <f t="shared" si="164"/>
        <v>0</v>
      </c>
      <c r="P2662" s="14">
        <f t="shared" si="165"/>
        <v>11250.000000000004</v>
      </c>
      <c r="Q2662" s="14">
        <f t="shared" si="166"/>
        <v>3937.5000000000009</v>
      </c>
      <c r="R2662" s="19">
        <f t="shared" si="167"/>
        <v>10</v>
      </c>
    </row>
    <row r="2663" spans="2:18" ht="14.25" customHeight="1">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c r="O2663" s="13" t="b">
        <f t="shared" si="164"/>
        <v>0</v>
      </c>
      <c r="P2663" s="14">
        <f t="shared" si="165"/>
        <v>6750.0000000000036</v>
      </c>
      <c r="Q2663" s="14">
        <f t="shared" si="166"/>
        <v>2700.0000000000018</v>
      </c>
      <c r="R2663" s="19">
        <f t="shared" si="167"/>
        <v>9.9999999999999982</v>
      </c>
    </row>
    <row r="2664" spans="2:18" ht="14.25" customHeight="1">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c r="O2664" s="13" t="b">
        <f t="shared" si="164"/>
        <v>0</v>
      </c>
      <c r="P2664" s="14">
        <f t="shared" si="165"/>
        <v>6000</v>
      </c>
      <c r="Q2664" s="14">
        <f t="shared" si="166"/>
        <v>2400</v>
      </c>
      <c r="R2664" s="19">
        <f t="shared" si="167"/>
        <v>10</v>
      </c>
    </row>
    <row r="2665" spans="2:18" ht="14.25" customHeight="1">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c r="O2665" s="13" t="b">
        <f t="shared" si="164"/>
        <v>0</v>
      </c>
      <c r="P2665" s="14">
        <f t="shared" si="165"/>
        <v>12250</v>
      </c>
      <c r="Q2665" s="14">
        <f t="shared" si="166"/>
        <v>4287.5</v>
      </c>
      <c r="R2665" s="19">
        <f t="shared" si="167"/>
        <v>10</v>
      </c>
    </row>
    <row r="2666" spans="2:18" ht="14.25" customHeight="1">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c r="O2666" s="13" t="b">
        <f t="shared" si="164"/>
        <v>0</v>
      </c>
      <c r="P2666" s="14">
        <f t="shared" si="165"/>
        <v>11250.000000000004</v>
      </c>
      <c r="Q2666" s="14">
        <f t="shared" si="166"/>
        <v>4500.0000000000018</v>
      </c>
      <c r="R2666" s="19">
        <f t="shared" si="167"/>
        <v>10</v>
      </c>
    </row>
    <row r="2667" spans="2:18" ht="14.25" customHeight="1">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c r="O2667" s="13" t="b">
        <f t="shared" si="164"/>
        <v>0</v>
      </c>
      <c r="P2667" s="14">
        <f t="shared" si="165"/>
        <v>17500.000000000004</v>
      </c>
      <c r="Q2667" s="14">
        <f t="shared" si="166"/>
        <v>7000.0000000000018</v>
      </c>
      <c r="R2667" s="19">
        <f t="shared" si="167"/>
        <v>10.000000000000002</v>
      </c>
    </row>
    <row r="2668" spans="2:18" ht="14.25" customHeight="1">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c r="O2668" s="13" t="b">
        <f t="shared" si="164"/>
        <v>0</v>
      </c>
      <c r="P2668" s="14">
        <f t="shared" si="165"/>
        <v>8750.0000000000018</v>
      </c>
      <c r="Q2668" s="14">
        <f t="shared" si="166"/>
        <v>3062.5000000000005</v>
      </c>
      <c r="R2668" s="19">
        <f t="shared" si="167"/>
        <v>10.000000000000002</v>
      </c>
    </row>
    <row r="2669" spans="2:18" ht="14.25" customHeight="1">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c r="O2669" s="13" t="b">
        <f t="shared" si="164"/>
        <v>0</v>
      </c>
      <c r="P2669" s="14">
        <f t="shared" si="165"/>
        <v>6000.0000000000027</v>
      </c>
      <c r="Q2669" s="14">
        <f t="shared" si="166"/>
        <v>2400.0000000000014</v>
      </c>
      <c r="R2669" s="19">
        <f t="shared" si="167"/>
        <v>10</v>
      </c>
    </row>
    <row r="2670" spans="2:18" ht="14.25" customHeight="1">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c r="O2670" s="13" t="b">
        <f t="shared" si="164"/>
        <v>0</v>
      </c>
      <c r="P2670" s="14">
        <f t="shared" si="165"/>
        <v>5000</v>
      </c>
      <c r="Q2670" s="14">
        <f t="shared" si="166"/>
        <v>2000</v>
      </c>
      <c r="R2670" s="19">
        <f t="shared" si="167"/>
        <v>10</v>
      </c>
    </row>
    <row r="2671" spans="2:18" ht="14.25" customHeight="1">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c r="O2671" s="13" t="b">
        <f t="shared" si="164"/>
        <v>0</v>
      </c>
      <c r="P2671" s="14">
        <f t="shared" si="165"/>
        <v>11375</v>
      </c>
      <c r="Q2671" s="14">
        <f t="shared" si="166"/>
        <v>3981.2499999999995</v>
      </c>
      <c r="R2671" s="19">
        <f t="shared" si="167"/>
        <v>10.000000000000002</v>
      </c>
    </row>
    <row r="2672" spans="2:18" ht="14.25" customHeight="1">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c r="O2672" s="13" t="b">
        <f t="shared" si="164"/>
        <v>0</v>
      </c>
      <c r="P2672" s="14">
        <f t="shared" si="165"/>
        <v>8500</v>
      </c>
      <c r="Q2672" s="14">
        <f t="shared" si="166"/>
        <v>3400</v>
      </c>
      <c r="R2672" s="19">
        <f t="shared" si="167"/>
        <v>10</v>
      </c>
    </row>
    <row r="2673" spans="2:18" ht="14.25" customHeight="1">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c r="O2673" s="13" t="b">
        <f t="shared" si="164"/>
        <v>0</v>
      </c>
      <c r="P2673" s="14">
        <f t="shared" si="165"/>
        <v>12900</v>
      </c>
      <c r="Q2673" s="14">
        <f t="shared" si="166"/>
        <v>5160</v>
      </c>
      <c r="R2673" s="19">
        <f t="shared" si="167"/>
        <v>10</v>
      </c>
    </row>
    <row r="2674" spans="2:18" ht="14.25" customHeight="1">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c r="O2674" s="13" t="b">
        <f t="shared" si="164"/>
        <v>0</v>
      </c>
      <c r="P2674" s="14">
        <f t="shared" si="165"/>
        <v>6500</v>
      </c>
      <c r="Q2674" s="14">
        <f t="shared" si="166"/>
        <v>2275</v>
      </c>
      <c r="R2674" s="19">
        <f t="shared" si="167"/>
        <v>10</v>
      </c>
    </row>
    <row r="2675" spans="2:18" ht="14.25" customHeight="1">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c r="O2675" s="13" t="b">
        <f t="shared" si="164"/>
        <v>0</v>
      </c>
      <c r="P2675" s="14">
        <f t="shared" si="165"/>
        <v>3500.0000000000005</v>
      </c>
      <c r="Q2675" s="14">
        <f t="shared" si="166"/>
        <v>1400.0000000000002</v>
      </c>
      <c r="R2675" s="19">
        <f t="shared" si="167"/>
        <v>10.000000000000002</v>
      </c>
    </row>
    <row r="2676" spans="2:18" ht="14.25" customHeight="1">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c r="O2676" s="13" t="b">
        <f t="shared" si="164"/>
        <v>0</v>
      </c>
      <c r="P2676" s="14">
        <f t="shared" si="165"/>
        <v>3999.9999999999991</v>
      </c>
      <c r="Q2676" s="14">
        <f t="shared" si="166"/>
        <v>1599.9999999999998</v>
      </c>
      <c r="R2676" s="19">
        <f t="shared" si="167"/>
        <v>10</v>
      </c>
    </row>
    <row r="2677" spans="2:18" ht="14.25" customHeight="1">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c r="O2677" s="13" t="b">
        <f t="shared" si="164"/>
        <v>0</v>
      </c>
      <c r="P2677" s="14">
        <f t="shared" si="165"/>
        <v>8750.0000000000018</v>
      </c>
      <c r="Q2677" s="14">
        <f t="shared" si="166"/>
        <v>3062.5000000000005</v>
      </c>
      <c r="R2677" s="19">
        <f t="shared" si="167"/>
        <v>10</v>
      </c>
    </row>
    <row r="2678" spans="2:18" ht="14.25" customHeight="1">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c r="O2678" s="13" t="b">
        <f t="shared" si="164"/>
        <v>0</v>
      </c>
      <c r="P2678" s="14">
        <f t="shared" si="165"/>
        <v>8750</v>
      </c>
      <c r="Q2678" s="14">
        <f t="shared" si="166"/>
        <v>3500</v>
      </c>
      <c r="R2678" s="19">
        <f t="shared" si="167"/>
        <v>10</v>
      </c>
    </row>
    <row r="2679" spans="2:18" ht="14.25" customHeight="1">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c r="O2679" s="13" t="b">
        <f t="shared" si="164"/>
        <v>0</v>
      </c>
      <c r="P2679" s="14">
        <f t="shared" si="165"/>
        <v>15000</v>
      </c>
      <c r="Q2679" s="14">
        <f t="shared" si="166"/>
        <v>6000</v>
      </c>
      <c r="R2679" s="19">
        <f t="shared" si="167"/>
        <v>10</v>
      </c>
    </row>
    <row r="2680" spans="2:18" ht="14.25" customHeight="1">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c r="O2680" s="13" t="b">
        <f t="shared" si="164"/>
        <v>0</v>
      </c>
      <c r="P2680" s="14">
        <f t="shared" si="165"/>
        <v>7500</v>
      </c>
      <c r="Q2680" s="14">
        <f t="shared" si="166"/>
        <v>2625</v>
      </c>
      <c r="R2680" s="19">
        <f t="shared" si="167"/>
        <v>10</v>
      </c>
    </row>
    <row r="2681" spans="2:18" ht="14.25" customHeight="1">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c r="O2681" s="13" t="b">
        <f t="shared" si="164"/>
        <v>0</v>
      </c>
      <c r="P2681" s="14">
        <f t="shared" si="165"/>
        <v>4500.0000000000009</v>
      </c>
      <c r="Q2681" s="14">
        <f t="shared" si="166"/>
        <v>1800.0000000000005</v>
      </c>
      <c r="R2681" s="19">
        <f t="shared" si="167"/>
        <v>10</v>
      </c>
    </row>
    <row r="2682" spans="2:18" ht="14.25" customHeight="1">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c r="O2682" s="13" t="b">
        <f t="shared" si="164"/>
        <v>0</v>
      </c>
      <c r="P2682" s="14">
        <f t="shared" si="165"/>
        <v>4499.9999999999991</v>
      </c>
      <c r="Q2682" s="14">
        <f t="shared" si="166"/>
        <v>1799.9999999999998</v>
      </c>
      <c r="R2682" s="19">
        <f t="shared" si="167"/>
        <v>10</v>
      </c>
    </row>
    <row r="2683" spans="2:18" ht="14.25" customHeight="1">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c r="O2683" s="13" t="b">
        <f t="shared" si="164"/>
        <v>0</v>
      </c>
      <c r="P2683" s="14">
        <f t="shared" si="165"/>
        <v>10000</v>
      </c>
      <c r="Q2683" s="14">
        <f t="shared" si="166"/>
        <v>3500</v>
      </c>
      <c r="R2683" s="19">
        <f t="shared" si="167"/>
        <v>10</v>
      </c>
    </row>
    <row r="2684" spans="2:18" ht="14.25" customHeight="1">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c r="O2684" s="13" t="b">
        <f t="shared" si="164"/>
        <v>0</v>
      </c>
      <c r="P2684" s="14">
        <f t="shared" si="165"/>
        <v>12000.000000000002</v>
      </c>
      <c r="Q2684" s="14">
        <f t="shared" si="166"/>
        <v>4800.0000000000009</v>
      </c>
      <c r="R2684" s="19">
        <f t="shared" si="167"/>
        <v>10</v>
      </c>
    </row>
    <row r="2685" spans="2:18" ht="14.25" customHeight="1">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c r="O2685" s="13" t="b">
        <f t="shared" si="164"/>
        <v>0</v>
      </c>
      <c r="P2685" s="14">
        <f t="shared" si="165"/>
        <v>26800</v>
      </c>
      <c r="Q2685" s="14">
        <f t="shared" si="166"/>
        <v>10720</v>
      </c>
      <c r="R2685" s="19">
        <f t="shared" si="167"/>
        <v>10</v>
      </c>
    </row>
    <row r="2686" spans="2:18" ht="14.25" customHeight="1">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c r="O2686" s="13" t="b">
        <f t="shared" si="164"/>
        <v>0</v>
      </c>
      <c r="P2686" s="14">
        <f t="shared" si="165"/>
        <v>15000</v>
      </c>
      <c r="Q2686" s="14">
        <f t="shared" si="166"/>
        <v>5250</v>
      </c>
      <c r="R2686" s="19">
        <f t="shared" si="167"/>
        <v>10</v>
      </c>
    </row>
    <row r="2687" spans="2:18" ht="14.25" customHeight="1">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c r="O2687" s="13" t="b">
        <f t="shared" si="164"/>
        <v>0</v>
      </c>
      <c r="P2687" s="14">
        <f t="shared" si="165"/>
        <v>12250</v>
      </c>
      <c r="Q2687" s="14">
        <f t="shared" si="166"/>
        <v>4900</v>
      </c>
      <c r="R2687" s="19">
        <f t="shared" si="167"/>
        <v>10</v>
      </c>
    </row>
    <row r="2688" spans="2:18" ht="14.25" customHeight="1">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c r="O2688" s="13" t="b">
        <f t="shared" si="164"/>
        <v>0</v>
      </c>
      <c r="P2688" s="14">
        <f t="shared" si="165"/>
        <v>10500</v>
      </c>
      <c r="Q2688" s="14">
        <f t="shared" si="166"/>
        <v>4200</v>
      </c>
      <c r="R2688" s="19">
        <f t="shared" si="167"/>
        <v>10</v>
      </c>
    </row>
    <row r="2689" spans="2:18" ht="14.25" customHeight="1">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c r="O2689" s="13" t="b">
        <f t="shared" si="164"/>
        <v>0</v>
      </c>
      <c r="P2689" s="14">
        <f t="shared" si="165"/>
        <v>14624.999999999998</v>
      </c>
      <c r="Q2689" s="14">
        <f t="shared" si="166"/>
        <v>5118.7499999999991</v>
      </c>
      <c r="R2689" s="19">
        <f t="shared" si="167"/>
        <v>9.9999999999999982</v>
      </c>
    </row>
    <row r="2690" spans="2:18" ht="14.25" customHeight="1">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c r="O2690" s="13" t="b">
        <f t="shared" si="164"/>
        <v>0</v>
      </c>
      <c r="P2690" s="14">
        <f t="shared" si="165"/>
        <v>19124.999999999996</v>
      </c>
      <c r="Q2690" s="14">
        <f t="shared" si="166"/>
        <v>7649.9999999999991</v>
      </c>
      <c r="R2690" s="19">
        <f t="shared" si="167"/>
        <v>10</v>
      </c>
    </row>
    <row r="2691" spans="2:18" ht="14.25" customHeight="1">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c r="O2691" s="13" t="b">
        <f t="shared" si="164"/>
        <v>0</v>
      </c>
      <c r="P2691" s="14">
        <f t="shared" si="165"/>
        <v>27000</v>
      </c>
      <c r="Q2691" s="14">
        <f t="shared" si="166"/>
        <v>10800</v>
      </c>
      <c r="R2691" s="19">
        <f t="shared" si="167"/>
        <v>10</v>
      </c>
    </row>
    <row r="2692" spans="2:18" ht="14.25" customHeight="1">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c r="O2692" s="13" t="b">
        <f t="shared" si="164"/>
        <v>0</v>
      </c>
      <c r="P2692" s="14">
        <f t="shared" si="165"/>
        <v>14875</v>
      </c>
      <c r="Q2692" s="14">
        <f t="shared" si="166"/>
        <v>5206.25</v>
      </c>
      <c r="R2692" s="19">
        <f t="shared" si="167"/>
        <v>10</v>
      </c>
    </row>
    <row r="2693" spans="2:18" ht="14.25" customHeight="1">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c r="O2693" s="13" t="b">
        <f t="shared" si="164"/>
        <v>0</v>
      </c>
      <c r="P2693" s="14">
        <f t="shared" si="165"/>
        <v>16000</v>
      </c>
      <c r="Q2693" s="14">
        <f t="shared" si="166"/>
        <v>6400</v>
      </c>
      <c r="R2693" s="19">
        <f t="shared" si="167"/>
        <v>10</v>
      </c>
    </row>
    <row r="2694" spans="2:18" ht="14.25" customHeight="1">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c r="O2694" s="13" t="b">
        <f t="shared" si="164"/>
        <v>0</v>
      </c>
      <c r="P2694" s="14">
        <f t="shared" si="165"/>
        <v>15000</v>
      </c>
      <c r="Q2694" s="14">
        <f t="shared" si="166"/>
        <v>6000</v>
      </c>
      <c r="R2694" s="19">
        <f t="shared" si="167"/>
        <v>10</v>
      </c>
    </row>
    <row r="2695" spans="2:18" ht="14.25" customHeight="1">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c r="O2695" s="13" t="b">
        <f t="shared" ref="O2695:O2758" si="168">ROUND(I2695*J2695,2)=ROUND(K2695,2)</f>
        <v>0</v>
      </c>
      <c r="P2695" s="14">
        <f t="shared" ref="P2695:P2758" si="169">I2695*J2695</f>
        <v>20624.999999999996</v>
      </c>
      <c r="Q2695" s="14">
        <f t="shared" ref="Q2695:Q2758" si="170">P2695*M2695</f>
        <v>7218.7499999999982</v>
      </c>
      <c r="R2695" s="19">
        <f t="shared" ref="R2695:R2758" si="171">L2695/(P2695*M2695)</f>
        <v>10</v>
      </c>
    </row>
    <row r="2696" spans="2:18" ht="14.25" customHeight="1">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c r="O2696" s="13" t="b">
        <f t="shared" si="168"/>
        <v>0</v>
      </c>
      <c r="P2696" s="14">
        <f t="shared" si="169"/>
        <v>33000</v>
      </c>
      <c r="Q2696" s="14">
        <f t="shared" si="170"/>
        <v>13200</v>
      </c>
      <c r="R2696" s="19">
        <f t="shared" si="171"/>
        <v>10</v>
      </c>
    </row>
    <row r="2697" spans="2:18" ht="14.25" customHeight="1">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c r="O2697" s="13" t="b">
        <f t="shared" si="168"/>
        <v>0</v>
      </c>
      <c r="P2697" s="14">
        <f t="shared" si="169"/>
        <v>42624.999999999993</v>
      </c>
      <c r="Q2697" s="14">
        <f t="shared" si="170"/>
        <v>17049.999999999996</v>
      </c>
      <c r="R2697" s="19">
        <f t="shared" si="171"/>
        <v>10.000000000000002</v>
      </c>
    </row>
    <row r="2698" spans="2:18" ht="14.25" customHeight="1">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c r="O2698" s="13" t="b">
        <f t="shared" si="168"/>
        <v>0</v>
      </c>
      <c r="P2698" s="14">
        <f t="shared" si="169"/>
        <v>26250</v>
      </c>
      <c r="Q2698" s="14">
        <f t="shared" si="170"/>
        <v>9187.5</v>
      </c>
      <c r="R2698" s="19">
        <f t="shared" si="171"/>
        <v>10</v>
      </c>
    </row>
    <row r="2699" spans="2:18" ht="14.25" customHeight="1">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c r="O2699" s="13" t="b">
        <f t="shared" si="168"/>
        <v>0</v>
      </c>
      <c r="P2699" s="14">
        <f t="shared" si="169"/>
        <v>20250</v>
      </c>
      <c r="Q2699" s="14">
        <f t="shared" si="170"/>
        <v>8100</v>
      </c>
      <c r="R2699" s="19">
        <f t="shared" si="171"/>
        <v>10</v>
      </c>
    </row>
    <row r="2700" spans="2:18" ht="14.25" customHeight="1">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c r="O2700" s="13" t="b">
        <f t="shared" si="168"/>
        <v>0</v>
      </c>
      <c r="P2700" s="14">
        <f t="shared" si="169"/>
        <v>18000</v>
      </c>
      <c r="Q2700" s="14">
        <f t="shared" si="170"/>
        <v>7200</v>
      </c>
      <c r="R2700" s="19">
        <f t="shared" si="171"/>
        <v>10</v>
      </c>
    </row>
    <row r="2701" spans="2:18" ht="14.25" customHeight="1">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c r="O2701" s="13" t="b">
        <f t="shared" si="168"/>
        <v>0</v>
      </c>
      <c r="P2701" s="14">
        <f t="shared" si="169"/>
        <v>25500</v>
      </c>
      <c r="Q2701" s="14">
        <f t="shared" si="170"/>
        <v>8925</v>
      </c>
      <c r="R2701" s="19">
        <f t="shared" si="171"/>
        <v>10</v>
      </c>
    </row>
    <row r="2702" spans="2:18" ht="14.25" customHeight="1">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c r="O2702" s="13" t="b">
        <f t="shared" si="168"/>
        <v>0</v>
      </c>
      <c r="P2702" s="14">
        <f t="shared" si="169"/>
        <v>39000</v>
      </c>
      <c r="Q2702" s="14">
        <f t="shared" si="170"/>
        <v>15600</v>
      </c>
      <c r="R2702" s="19">
        <f t="shared" si="171"/>
        <v>10</v>
      </c>
    </row>
    <row r="2703" spans="2:18" ht="14.25" customHeight="1">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c r="O2703" s="13" t="b">
        <f t="shared" si="168"/>
        <v>0</v>
      </c>
      <c r="P2703" s="14">
        <f t="shared" si="169"/>
        <v>45000</v>
      </c>
      <c r="Q2703" s="14">
        <f t="shared" si="170"/>
        <v>18000</v>
      </c>
      <c r="R2703" s="19">
        <f t="shared" si="171"/>
        <v>10</v>
      </c>
    </row>
    <row r="2704" spans="2:18" ht="14.25" customHeight="1">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c r="O2704" s="13" t="b">
        <f t="shared" si="168"/>
        <v>0</v>
      </c>
      <c r="P2704" s="14">
        <f t="shared" si="169"/>
        <v>28875.000000000004</v>
      </c>
      <c r="Q2704" s="14">
        <f t="shared" si="170"/>
        <v>10106.25</v>
      </c>
      <c r="R2704" s="19">
        <f t="shared" si="171"/>
        <v>10.000000000000002</v>
      </c>
    </row>
    <row r="2705" spans="2:18" ht="14.25" customHeight="1">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c r="O2705" s="13" t="b">
        <f t="shared" si="168"/>
        <v>0</v>
      </c>
      <c r="P2705" s="14">
        <f t="shared" si="169"/>
        <v>22500</v>
      </c>
      <c r="Q2705" s="14">
        <f t="shared" si="170"/>
        <v>9000</v>
      </c>
      <c r="R2705" s="19">
        <f t="shared" si="171"/>
        <v>10</v>
      </c>
    </row>
    <row r="2706" spans="2:18" ht="14.25" customHeight="1">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c r="O2706" s="13" t="b">
        <f t="shared" si="168"/>
        <v>0</v>
      </c>
      <c r="P2706" s="14">
        <f t="shared" si="169"/>
        <v>16000</v>
      </c>
      <c r="Q2706" s="14">
        <f t="shared" si="170"/>
        <v>6400</v>
      </c>
      <c r="R2706" s="19">
        <f t="shared" si="171"/>
        <v>10</v>
      </c>
    </row>
    <row r="2707" spans="2:18" ht="14.25" customHeight="1">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c r="O2707" s="13" t="b">
        <f t="shared" si="168"/>
        <v>0</v>
      </c>
      <c r="P2707" s="14">
        <f t="shared" si="169"/>
        <v>18750</v>
      </c>
      <c r="Q2707" s="14">
        <f t="shared" si="170"/>
        <v>6562.5</v>
      </c>
      <c r="R2707" s="19">
        <f t="shared" si="171"/>
        <v>10</v>
      </c>
    </row>
    <row r="2708" spans="2:18" ht="14.25" customHeight="1">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c r="O2708" s="13" t="b">
        <f t="shared" si="168"/>
        <v>0</v>
      </c>
      <c r="P2708" s="14">
        <f t="shared" si="169"/>
        <v>30250.000000000004</v>
      </c>
      <c r="Q2708" s="14">
        <f t="shared" si="170"/>
        <v>12100.000000000002</v>
      </c>
      <c r="R2708" s="19">
        <f t="shared" si="171"/>
        <v>10.000000000000002</v>
      </c>
    </row>
    <row r="2709" spans="2:18" ht="14.25" customHeight="1">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c r="O2709" s="13" t="b">
        <f t="shared" si="168"/>
        <v>0</v>
      </c>
      <c r="P2709" s="14">
        <f t="shared" si="169"/>
        <v>32500</v>
      </c>
      <c r="Q2709" s="14">
        <f t="shared" si="170"/>
        <v>13000</v>
      </c>
      <c r="R2709" s="19">
        <f t="shared" si="171"/>
        <v>10</v>
      </c>
    </row>
    <row r="2710" spans="2:18" ht="14.25" customHeight="1">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c r="O2710" s="13" t="b">
        <f t="shared" si="168"/>
        <v>0</v>
      </c>
      <c r="P2710" s="14">
        <f t="shared" si="169"/>
        <v>18000.000000000007</v>
      </c>
      <c r="Q2710" s="14">
        <f t="shared" si="170"/>
        <v>6300.0000000000018</v>
      </c>
      <c r="R2710" s="19">
        <f t="shared" si="171"/>
        <v>10</v>
      </c>
    </row>
    <row r="2711" spans="2:18" ht="14.25" customHeight="1">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c r="O2711" s="13" t="b">
        <f t="shared" si="168"/>
        <v>0</v>
      </c>
      <c r="P2711" s="14">
        <f t="shared" si="169"/>
        <v>5250.0000000000027</v>
      </c>
      <c r="Q2711" s="14">
        <f t="shared" si="170"/>
        <v>2100.0000000000014</v>
      </c>
      <c r="R2711" s="19">
        <f t="shared" si="171"/>
        <v>9.9999999999999982</v>
      </c>
    </row>
    <row r="2712" spans="2:18" ht="14.25" customHeight="1">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c r="O2712" s="13" t="b">
        <f t="shared" si="168"/>
        <v>0</v>
      </c>
      <c r="P2712" s="14">
        <f t="shared" si="169"/>
        <v>4875.0000000000027</v>
      </c>
      <c r="Q2712" s="14">
        <f t="shared" si="170"/>
        <v>1950.0000000000011</v>
      </c>
      <c r="R2712" s="19">
        <f t="shared" si="171"/>
        <v>10</v>
      </c>
    </row>
    <row r="2713" spans="2:18" ht="14.25" customHeight="1">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c r="O2713" s="13" t="b">
        <f t="shared" si="168"/>
        <v>0</v>
      </c>
      <c r="P2713" s="14">
        <f t="shared" si="169"/>
        <v>8125.0000000000027</v>
      </c>
      <c r="Q2713" s="14">
        <f t="shared" si="170"/>
        <v>2843.7500000000009</v>
      </c>
      <c r="R2713" s="19">
        <f t="shared" si="171"/>
        <v>10</v>
      </c>
    </row>
    <row r="2714" spans="2:18" ht="14.25" customHeight="1">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c r="O2714" s="13" t="b">
        <f t="shared" si="168"/>
        <v>0</v>
      </c>
      <c r="P2714" s="14">
        <f t="shared" si="169"/>
        <v>12750.000000000004</v>
      </c>
      <c r="Q2714" s="14">
        <f t="shared" si="170"/>
        <v>5100.0000000000018</v>
      </c>
      <c r="R2714" s="19">
        <f t="shared" si="171"/>
        <v>10</v>
      </c>
    </row>
    <row r="2715" spans="2:18" ht="14.25" customHeight="1">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c r="O2715" s="13" t="b">
        <f t="shared" si="168"/>
        <v>0</v>
      </c>
      <c r="P2715" s="14">
        <f t="shared" si="169"/>
        <v>18000.000000000007</v>
      </c>
      <c r="Q2715" s="14">
        <f t="shared" si="170"/>
        <v>7200.0000000000036</v>
      </c>
      <c r="R2715" s="19">
        <f t="shared" si="171"/>
        <v>9.9999999999999982</v>
      </c>
    </row>
    <row r="2716" spans="2:18" ht="14.25" customHeight="1">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c r="O2716" s="13" t="b">
        <f t="shared" si="168"/>
        <v>0</v>
      </c>
      <c r="P2716" s="14">
        <f t="shared" si="169"/>
        <v>8500.0000000000036</v>
      </c>
      <c r="Q2716" s="14">
        <f t="shared" si="170"/>
        <v>2975.0000000000009</v>
      </c>
      <c r="R2716" s="19">
        <f t="shared" si="171"/>
        <v>10.000000000000002</v>
      </c>
    </row>
    <row r="2717" spans="2:18" ht="14.25" customHeight="1">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c r="O2717" s="13" t="b">
        <f t="shared" si="168"/>
        <v>0</v>
      </c>
      <c r="P2717" s="14">
        <f t="shared" si="169"/>
        <v>6000.0000000000036</v>
      </c>
      <c r="Q2717" s="14">
        <f t="shared" si="170"/>
        <v>2400.0000000000014</v>
      </c>
      <c r="R2717" s="19">
        <f t="shared" si="171"/>
        <v>10</v>
      </c>
    </row>
    <row r="2718" spans="2:18" ht="14.25" customHeight="1">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c r="O2718" s="13" t="b">
        <f t="shared" si="168"/>
        <v>0</v>
      </c>
      <c r="P2718" s="14">
        <f t="shared" si="169"/>
        <v>5500.0000000000027</v>
      </c>
      <c r="Q2718" s="14">
        <f t="shared" si="170"/>
        <v>2200.0000000000014</v>
      </c>
      <c r="R2718" s="19">
        <f t="shared" si="171"/>
        <v>10</v>
      </c>
    </row>
    <row r="2719" spans="2:18" ht="14.25" customHeight="1">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c r="O2719" s="13" t="b">
        <f t="shared" si="168"/>
        <v>0</v>
      </c>
      <c r="P2719" s="14">
        <f t="shared" si="169"/>
        <v>8250.0000000000036</v>
      </c>
      <c r="Q2719" s="14">
        <f t="shared" si="170"/>
        <v>2887.5000000000009</v>
      </c>
      <c r="R2719" s="19">
        <f t="shared" si="171"/>
        <v>10</v>
      </c>
    </row>
    <row r="2720" spans="2:18" ht="14.25" customHeight="1">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c r="O2720" s="13" t="b">
        <f t="shared" si="168"/>
        <v>0</v>
      </c>
      <c r="P2720" s="14">
        <f t="shared" si="169"/>
        <v>12000.000000000002</v>
      </c>
      <c r="Q2720" s="14">
        <f t="shared" si="170"/>
        <v>4800.0000000000009</v>
      </c>
      <c r="R2720" s="19">
        <f t="shared" si="171"/>
        <v>10</v>
      </c>
    </row>
    <row r="2721" spans="2:18" ht="14.25" customHeight="1">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c r="O2721" s="13" t="b">
        <f t="shared" si="168"/>
        <v>0</v>
      </c>
      <c r="P2721" s="14">
        <f t="shared" si="169"/>
        <v>13750.000000000005</v>
      </c>
      <c r="Q2721" s="14">
        <f t="shared" si="170"/>
        <v>5500.0000000000027</v>
      </c>
      <c r="R2721" s="19">
        <f t="shared" si="171"/>
        <v>10</v>
      </c>
    </row>
    <row r="2722" spans="2:18" ht="14.25" customHeight="1">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c r="O2722" s="13" t="b">
        <f t="shared" si="168"/>
        <v>0</v>
      </c>
      <c r="P2722" s="14">
        <f t="shared" si="169"/>
        <v>5625.0000000000055</v>
      </c>
      <c r="Q2722" s="14">
        <f t="shared" si="170"/>
        <v>1968.7500000000018</v>
      </c>
      <c r="R2722" s="19">
        <f t="shared" si="171"/>
        <v>10</v>
      </c>
    </row>
    <row r="2723" spans="2:18" ht="14.25" customHeight="1">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c r="O2723" s="13" t="b">
        <f t="shared" si="168"/>
        <v>0</v>
      </c>
      <c r="P2723" s="14">
        <f t="shared" si="169"/>
        <v>8000.0000000000055</v>
      </c>
      <c r="Q2723" s="14">
        <f t="shared" si="170"/>
        <v>3200.0000000000023</v>
      </c>
      <c r="R2723" s="19">
        <f t="shared" si="171"/>
        <v>10</v>
      </c>
    </row>
    <row r="2724" spans="2:18" ht="14.25" customHeight="1">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c r="O2724" s="13" t="b">
        <f t="shared" si="168"/>
        <v>0</v>
      </c>
      <c r="P2724" s="14">
        <f t="shared" si="169"/>
        <v>20625.000000000004</v>
      </c>
      <c r="Q2724" s="14">
        <f t="shared" si="170"/>
        <v>8250.0000000000018</v>
      </c>
      <c r="R2724" s="19">
        <f t="shared" si="171"/>
        <v>10.000000000000002</v>
      </c>
    </row>
    <row r="2725" spans="2:18" ht="14.25" customHeight="1">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c r="O2725" s="13" t="b">
        <f t="shared" si="168"/>
        <v>0</v>
      </c>
      <c r="P2725" s="14">
        <f t="shared" si="169"/>
        <v>26250.000000000004</v>
      </c>
      <c r="Q2725" s="14">
        <f t="shared" si="170"/>
        <v>9187.5</v>
      </c>
      <c r="R2725" s="19">
        <f t="shared" si="171"/>
        <v>10.000000000000002</v>
      </c>
    </row>
    <row r="2726" spans="2:18" ht="14.25" customHeight="1">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c r="O2726" s="13" t="b">
        <f t="shared" si="168"/>
        <v>0</v>
      </c>
      <c r="P2726" s="14">
        <f t="shared" si="169"/>
        <v>33750</v>
      </c>
      <c r="Q2726" s="14">
        <f t="shared" si="170"/>
        <v>13500</v>
      </c>
      <c r="R2726" s="19">
        <f t="shared" si="171"/>
        <v>10</v>
      </c>
    </row>
    <row r="2727" spans="2:18" ht="14.25" customHeight="1">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c r="O2727" s="13" t="b">
        <f t="shared" si="168"/>
        <v>0</v>
      </c>
      <c r="P2727" s="14">
        <f t="shared" si="169"/>
        <v>49000</v>
      </c>
      <c r="Q2727" s="14">
        <f t="shared" si="170"/>
        <v>19600</v>
      </c>
      <c r="R2727" s="19">
        <f t="shared" si="171"/>
        <v>10</v>
      </c>
    </row>
    <row r="2728" spans="2:18" ht="14.25" customHeight="1">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c r="O2728" s="13" t="b">
        <f t="shared" si="168"/>
        <v>0</v>
      </c>
      <c r="P2728" s="14">
        <f t="shared" si="169"/>
        <v>30000.000000000004</v>
      </c>
      <c r="Q2728" s="14">
        <f t="shared" si="170"/>
        <v>10500</v>
      </c>
      <c r="R2728" s="19">
        <f t="shared" si="171"/>
        <v>10.000000000000002</v>
      </c>
    </row>
    <row r="2729" spans="2:18" ht="14.25" customHeight="1">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c r="O2729" s="13" t="b">
        <f t="shared" si="168"/>
        <v>0</v>
      </c>
      <c r="P2729" s="14">
        <f t="shared" si="169"/>
        <v>27000.000000000004</v>
      </c>
      <c r="Q2729" s="14">
        <f t="shared" si="170"/>
        <v>10800.000000000002</v>
      </c>
      <c r="R2729" s="19">
        <f t="shared" si="171"/>
        <v>10.000000000000002</v>
      </c>
    </row>
    <row r="2730" spans="2:18" ht="14.25" customHeight="1">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c r="O2730" s="13" t="b">
        <f t="shared" si="168"/>
        <v>0</v>
      </c>
      <c r="P2730" s="14">
        <f t="shared" si="169"/>
        <v>24000.000000000004</v>
      </c>
      <c r="Q2730" s="14">
        <f t="shared" si="170"/>
        <v>9600.0000000000018</v>
      </c>
      <c r="R2730" s="19">
        <f t="shared" si="171"/>
        <v>10</v>
      </c>
    </row>
    <row r="2731" spans="2:18" ht="14.25" customHeight="1">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c r="O2731" s="13" t="b">
        <f t="shared" si="168"/>
        <v>0</v>
      </c>
      <c r="P2731" s="14">
        <f t="shared" si="169"/>
        <v>28000</v>
      </c>
      <c r="Q2731" s="14">
        <f t="shared" si="170"/>
        <v>9800</v>
      </c>
      <c r="R2731" s="19">
        <f t="shared" si="171"/>
        <v>10</v>
      </c>
    </row>
    <row r="2732" spans="2:18" ht="14.25" customHeight="1">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c r="O2732" s="13" t="b">
        <f t="shared" si="168"/>
        <v>0</v>
      </c>
      <c r="P2732" s="14">
        <f t="shared" si="169"/>
        <v>37500</v>
      </c>
      <c r="Q2732" s="14">
        <f t="shared" si="170"/>
        <v>15000</v>
      </c>
      <c r="R2732" s="19">
        <f t="shared" si="171"/>
        <v>10</v>
      </c>
    </row>
    <row r="2733" spans="2:18" ht="14.25" customHeight="1">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c r="O2733" s="13" t="b">
        <f t="shared" si="168"/>
        <v>0</v>
      </c>
      <c r="P2733" s="14">
        <f t="shared" si="169"/>
        <v>14375.000000000004</v>
      </c>
      <c r="Q2733" s="14">
        <f t="shared" si="170"/>
        <v>5750.0000000000018</v>
      </c>
      <c r="R2733" s="19">
        <f t="shared" si="171"/>
        <v>10</v>
      </c>
    </row>
    <row r="2734" spans="2:18" ht="14.25" customHeight="1">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c r="O2734" s="13" t="b">
        <f t="shared" si="168"/>
        <v>0</v>
      </c>
      <c r="P2734" s="14">
        <f t="shared" si="169"/>
        <v>9375.0000000000018</v>
      </c>
      <c r="Q2734" s="14">
        <f t="shared" si="170"/>
        <v>3281.2500000000005</v>
      </c>
      <c r="R2734" s="19">
        <f t="shared" si="171"/>
        <v>10</v>
      </c>
    </row>
    <row r="2735" spans="2:18" ht="14.25" customHeight="1">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c r="O2735" s="13" t="b">
        <f t="shared" si="168"/>
        <v>0</v>
      </c>
      <c r="P2735" s="14">
        <f t="shared" si="169"/>
        <v>5625.0000000000027</v>
      </c>
      <c r="Q2735" s="14">
        <f t="shared" si="170"/>
        <v>2250.0000000000014</v>
      </c>
      <c r="R2735" s="19">
        <f t="shared" si="171"/>
        <v>10</v>
      </c>
    </row>
    <row r="2736" spans="2:18" ht="14.25" customHeight="1">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c r="O2736" s="13" t="b">
        <f t="shared" si="168"/>
        <v>0</v>
      </c>
      <c r="P2736" s="14">
        <f t="shared" si="169"/>
        <v>4500</v>
      </c>
      <c r="Q2736" s="14">
        <f t="shared" si="170"/>
        <v>1800</v>
      </c>
      <c r="R2736" s="19">
        <f t="shared" si="171"/>
        <v>10</v>
      </c>
    </row>
    <row r="2737" spans="2:18" ht="14.25" customHeight="1">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c r="O2737" s="13" t="b">
        <f t="shared" si="168"/>
        <v>0</v>
      </c>
      <c r="P2737" s="14">
        <f t="shared" si="169"/>
        <v>9625</v>
      </c>
      <c r="Q2737" s="14">
        <f t="shared" si="170"/>
        <v>3368.75</v>
      </c>
      <c r="R2737" s="19">
        <f t="shared" si="171"/>
        <v>10</v>
      </c>
    </row>
    <row r="2738" spans="2:18" ht="14.25" customHeight="1">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c r="O2738" s="13" t="b">
        <f t="shared" si="168"/>
        <v>0</v>
      </c>
      <c r="P2738" s="14">
        <f t="shared" si="169"/>
        <v>9375.0000000000018</v>
      </c>
      <c r="Q2738" s="14">
        <f t="shared" si="170"/>
        <v>3750.0000000000009</v>
      </c>
      <c r="R2738" s="19">
        <f t="shared" si="171"/>
        <v>10.000000000000002</v>
      </c>
    </row>
    <row r="2739" spans="2:18" ht="14.25" customHeight="1">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c r="O2739" s="13" t="b">
        <f t="shared" si="168"/>
        <v>0</v>
      </c>
      <c r="P2739" s="14">
        <f t="shared" si="169"/>
        <v>15625.000000000004</v>
      </c>
      <c r="Q2739" s="14">
        <f t="shared" si="170"/>
        <v>6250.0000000000018</v>
      </c>
      <c r="R2739" s="19">
        <f t="shared" si="171"/>
        <v>10.000000000000002</v>
      </c>
    </row>
    <row r="2740" spans="2:18" ht="14.25" customHeight="1">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c r="O2740" s="13" t="b">
        <f t="shared" si="168"/>
        <v>0</v>
      </c>
      <c r="P2740" s="14">
        <f t="shared" si="169"/>
        <v>6875.0000000000018</v>
      </c>
      <c r="Q2740" s="14">
        <f t="shared" si="170"/>
        <v>2406.2500000000005</v>
      </c>
      <c r="R2740" s="19">
        <f t="shared" si="171"/>
        <v>10</v>
      </c>
    </row>
    <row r="2741" spans="2:18" ht="14.25" customHeight="1">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c r="O2741" s="13" t="b">
        <f t="shared" si="168"/>
        <v>0</v>
      </c>
      <c r="P2741" s="14">
        <f t="shared" si="169"/>
        <v>4875.0000000000027</v>
      </c>
      <c r="Q2741" s="14">
        <f t="shared" si="170"/>
        <v>1950.0000000000011</v>
      </c>
      <c r="R2741" s="19">
        <f t="shared" si="171"/>
        <v>10</v>
      </c>
    </row>
    <row r="2742" spans="2:18" ht="14.25" customHeight="1">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c r="O2742" s="13" t="b">
        <f t="shared" si="168"/>
        <v>0</v>
      </c>
      <c r="P2742" s="14">
        <f t="shared" si="169"/>
        <v>3500</v>
      </c>
      <c r="Q2742" s="14">
        <f t="shared" si="170"/>
        <v>1400</v>
      </c>
      <c r="R2742" s="19">
        <f t="shared" si="171"/>
        <v>10</v>
      </c>
    </row>
    <row r="2743" spans="2:18" ht="14.25" customHeight="1">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c r="O2743" s="13" t="b">
        <f t="shared" si="168"/>
        <v>0</v>
      </c>
      <c r="P2743" s="14">
        <f t="shared" si="169"/>
        <v>8750</v>
      </c>
      <c r="Q2743" s="14">
        <f t="shared" si="170"/>
        <v>3062.5</v>
      </c>
      <c r="R2743" s="19">
        <f t="shared" si="171"/>
        <v>9.9999999999999982</v>
      </c>
    </row>
    <row r="2744" spans="2:18" ht="14.25" customHeight="1">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c r="O2744" s="13" t="b">
        <f t="shared" si="168"/>
        <v>0</v>
      </c>
      <c r="P2744" s="14">
        <f t="shared" si="169"/>
        <v>7000</v>
      </c>
      <c r="Q2744" s="14">
        <f t="shared" si="170"/>
        <v>2800</v>
      </c>
      <c r="R2744" s="19">
        <f t="shared" si="171"/>
        <v>10</v>
      </c>
    </row>
    <row r="2745" spans="2:18" ht="14.25" customHeight="1">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c r="O2745" s="13" t="b">
        <f t="shared" si="168"/>
        <v>0</v>
      </c>
      <c r="P2745" s="14">
        <f t="shared" si="169"/>
        <v>11400</v>
      </c>
      <c r="Q2745" s="14">
        <f t="shared" si="170"/>
        <v>4560</v>
      </c>
      <c r="R2745" s="19">
        <f t="shared" si="171"/>
        <v>10</v>
      </c>
    </row>
    <row r="2746" spans="2:18" ht="14.25" customHeight="1">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c r="O2746" s="13" t="b">
        <f t="shared" si="168"/>
        <v>0</v>
      </c>
      <c r="P2746" s="14">
        <f t="shared" si="169"/>
        <v>5000</v>
      </c>
      <c r="Q2746" s="14">
        <f t="shared" si="170"/>
        <v>1750</v>
      </c>
      <c r="R2746" s="19">
        <f t="shared" si="171"/>
        <v>10</v>
      </c>
    </row>
    <row r="2747" spans="2:18" ht="14.25" customHeight="1">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c r="O2747" s="13" t="b">
        <f t="shared" si="168"/>
        <v>0</v>
      </c>
      <c r="P2747" s="14">
        <f t="shared" si="169"/>
        <v>2750.0000000000005</v>
      </c>
      <c r="Q2747" s="14">
        <f t="shared" si="170"/>
        <v>1100.0000000000002</v>
      </c>
      <c r="R2747" s="19">
        <f t="shared" si="171"/>
        <v>10</v>
      </c>
    </row>
    <row r="2748" spans="2:18" ht="14.25" customHeight="1">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c r="O2748" s="13" t="b">
        <f t="shared" si="168"/>
        <v>0</v>
      </c>
      <c r="P2748" s="14">
        <f t="shared" si="169"/>
        <v>2499.9999999999995</v>
      </c>
      <c r="Q2748" s="14">
        <f t="shared" si="170"/>
        <v>999.99999999999989</v>
      </c>
      <c r="R2748" s="19">
        <f t="shared" si="171"/>
        <v>10.000000000000002</v>
      </c>
    </row>
    <row r="2749" spans="2:18" ht="14.25" customHeight="1">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c r="O2749" s="13" t="b">
        <f t="shared" si="168"/>
        <v>0</v>
      </c>
      <c r="P2749" s="14">
        <f t="shared" si="169"/>
        <v>6125.0000000000009</v>
      </c>
      <c r="Q2749" s="14">
        <f t="shared" si="170"/>
        <v>2143.75</v>
      </c>
      <c r="R2749" s="19">
        <f t="shared" si="171"/>
        <v>10.000000000000002</v>
      </c>
    </row>
    <row r="2750" spans="2:18" ht="14.25" customHeight="1">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c r="O2750" s="13" t="b">
        <f t="shared" si="168"/>
        <v>0</v>
      </c>
      <c r="P2750" s="14">
        <f t="shared" si="169"/>
        <v>6875</v>
      </c>
      <c r="Q2750" s="14">
        <f t="shared" si="170"/>
        <v>2750</v>
      </c>
      <c r="R2750" s="19">
        <f t="shared" si="171"/>
        <v>10</v>
      </c>
    </row>
    <row r="2751" spans="2:18" ht="14.25" customHeight="1">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c r="O2751" s="13" t="b">
        <f t="shared" si="168"/>
        <v>0</v>
      </c>
      <c r="P2751" s="14">
        <f t="shared" si="169"/>
        <v>13125</v>
      </c>
      <c r="Q2751" s="14">
        <f t="shared" si="170"/>
        <v>5250</v>
      </c>
      <c r="R2751" s="19">
        <f t="shared" si="171"/>
        <v>10</v>
      </c>
    </row>
    <row r="2752" spans="2:18" ht="14.25" customHeight="1">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c r="O2752" s="13" t="b">
        <f t="shared" si="168"/>
        <v>0</v>
      </c>
      <c r="P2752" s="14">
        <f t="shared" si="169"/>
        <v>5625</v>
      </c>
      <c r="Q2752" s="14">
        <f t="shared" si="170"/>
        <v>1968.7499999999998</v>
      </c>
      <c r="R2752" s="19">
        <f t="shared" si="171"/>
        <v>10.000000000000002</v>
      </c>
    </row>
    <row r="2753" spans="2:18" ht="14.25" customHeight="1">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c r="O2753" s="13" t="b">
        <f t="shared" si="168"/>
        <v>0</v>
      </c>
      <c r="P2753" s="14">
        <f t="shared" si="169"/>
        <v>3375.0000000000005</v>
      </c>
      <c r="Q2753" s="14">
        <f t="shared" si="170"/>
        <v>1350.0000000000002</v>
      </c>
      <c r="R2753" s="19">
        <f t="shared" si="171"/>
        <v>10.000000000000002</v>
      </c>
    </row>
    <row r="2754" spans="2:18" ht="14.25" customHeight="1">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c r="O2754" s="13" t="b">
        <f t="shared" si="168"/>
        <v>0</v>
      </c>
      <c r="P2754" s="14">
        <f t="shared" si="169"/>
        <v>2999.9999999999995</v>
      </c>
      <c r="Q2754" s="14">
        <f t="shared" si="170"/>
        <v>1199.9999999999998</v>
      </c>
      <c r="R2754" s="19">
        <f t="shared" si="171"/>
        <v>10.000000000000002</v>
      </c>
    </row>
    <row r="2755" spans="2:18" ht="14.25" customHeight="1">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c r="O2755" s="13" t="b">
        <f t="shared" si="168"/>
        <v>0</v>
      </c>
      <c r="P2755" s="14">
        <f t="shared" si="169"/>
        <v>7000</v>
      </c>
      <c r="Q2755" s="14">
        <f t="shared" si="170"/>
        <v>2450</v>
      </c>
      <c r="R2755" s="19">
        <f t="shared" si="171"/>
        <v>10</v>
      </c>
    </row>
    <row r="2756" spans="2:18" ht="14.25" customHeight="1">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c r="O2756" s="13" t="b">
        <f t="shared" si="168"/>
        <v>0</v>
      </c>
      <c r="P2756" s="14">
        <f t="shared" si="169"/>
        <v>9750.0000000000018</v>
      </c>
      <c r="Q2756" s="14">
        <f t="shared" si="170"/>
        <v>3900.0000000000009</v>
      </c>
      <c r="R2756" s="19">
        <f t="shared" si="171"/>
        <v>10</v>
      </c>
    </row>
    <row r="2757" spans="2:18" ht="14.25" customHeight="1">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c r="O2757" s="13" t="b">
        <f t="shared" si="168"/>
        <v>0</v>
      </c>
      <c r="P2757" s="14">
        <f t="shared" si="169"/>
        <v>23800</v>
      </c>
      <c r="Q2757" s="14">
        <f t="shared" si="170"/>
        <v>9520</v>
      </c>
      <c r="R2757" s="19">
        <f t="shared" si="171"/>
        <v>10</v>
      </c>
    </row>
    <row r="2758" spans="2:18" ht="14.25" customHeight="1">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c r="O2758" s="13" t="b">
        <f t="shared" si="168"/>
        <v>0</v>
      </c>
      <c r="P2758" s="14">
        <f t="shared" si="169"/>
        <v>12000</v>
      </c>
      <c r="Q2758" s="14">
        <f t="shared" si="170"/>
        <v>4200</v>
      </c>
      <c r="R2758" s="19">
        <f t="shared" si="171"/>
        <v>10</v>
      </c>
    </row>
    <row r="2759" spans="2:18" ht="14.25" customHeight="1">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c r="O2759" s="13" t="b">
        <f t="shared" ref="O2759:O2822" si="172">ROUND(I2759*J2759,2)=ROUND(K2759,2)</f>
        <v>0</v>
      </c>
      <c r="P2759" s="14">
        <f t="shared" ref="P2759:P2822" si="173">I2759*J2759</f>
        <v>9625</v>
      </c>
      <c r="Q2759" s="14">
        <f t="shared" ref="Q2759:Q2822" si="174">P2759*M2759</f>
        <v>3850</v>
      </c>
      <c r="R2759" s="19">
        <f t="shared" ref="R2759:R2822" si="175">L2759/(P2759*M2759)</f>
        <v>10</v>
      </c>
    </row>
    <row r="2760" spans="2:18" ht="14.25" customHeight="1">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c r="O2760" s="13" t="b">
        <f t="shared" si="172"/>
        <v>0</v>
      </c>
      <c r="P2760" s="14">
        <f t="shared" si="173"/>
        <v>7875</v>
      </c>
      <c r="Q2760" s="14">
        <f t="shared" si="174"/>
        <v>3150</v>
      </c>
      <c r="R2760" s="19">
        <f t="shared" si="175"/>
        <v>10</v>
      </c>
    </row>
    <row r="2761" spans="2:18" ht="14.25" customHeight="1">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c r="O2761" s="13" t="b">
        <f t="shared" si="172"/>
        <v>0</v>
      </c>
      <c r="P2761" s="14">
        <f t="shared" si="173"/>
        <v>11249.999999999998</v>
      </c>
      <c r="Q2761" s="14">
        <f t="shared" si="174"/>
        <v>3937.4999999999991</v>
      </c>
      <c r="R2761" s="19">
        <f t="shared" si="175"/>
        <v>10</v>
      </c>
    </row>
    <row r="2762" spans="2:18" ht="14.25" customHeight="1">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c r="O2762" s="13" t="b">
        <f t="shared" si="172"/>
        <v>0</v>
      </c>
      <c r="P2762" s="14">
        <f t="shared" si="173"/>
        <v>15749.999999999998</v>
      </c>
      <c r="Q2762" s="14">
        <f t="shared" si="174"/>
        <v>6300</v>
      </c>
      <c r="R2762" s="19">
        <f t="shared" si="175"/>
        <v>9.9999999999999982</v>
      </c>
    </row>
    <row r="2763" spans="2:18" ht="14.25" customHeight="1">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c r="O2763" s="13" t="b">
        <f t="shared" si="172"/>
        <v>0</v>
      </c>
      <c r="P2763" s="14">
        <f t="shared" si="173"/>
        <v>24000</v>
      </c>
      <c r="Q2763" s="14">
        <f t="shared" si="174"/>
        <v>9600</v>
      </c>
      <c r="R2763" s="19">
        <f t="shared" si="175"/>
        <v>10</v>
      </c>
    </row>
    <row r="2764" spans="2:18" ht="14.25" customHeight="1">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c r="O2764" s="13" t="b">
        <f t="shared" si="172"/>
        <v>0</v>
      </c>
      <c r="P2764" s="14">
        <f t="shared" si="173"/>
        <v>12250</v>
      </c>
      <c r="Q2764" s="14">
        <f t="shared" si="174"/>
        <v>4287.5</v>
      </c>
      <c r="R2764" s="19">
        <f t="shared" si="175"/>
        <v>10</v>
      </c>
    </row>
    <row r="2765" spans="2:18" ht="14.25" customHeight="1">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c r="O2765" s="13" t="b">
        <f t="shared" si="172"/>
        <v>0</v>
      </c>
      <c r="P2765" s="14">
        <f t="shared" si="173"/>
        <v>13000</v>
      </c>
      <c r="Q2765" s="14">
        <f t="shared" si="174"/>
        <v>5200</v>
      </c>
      <c r="R2765" s="19">
        <f t="shared" si="175"/>
        <v>10</v>
      </c>
    </row>
    <row r="2766" spans="2:18" ht="14.25" customHeight="1">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c r="O2766" s="13" t="b">
        <f t="shared" si="172"/>
        <v>0</v>
      </c>
      <c r="P2766" s="14">
        <f t="shared" si="173"/>
        <v>12000</v>
      </c>
      <c r="Q2766" s="14">
        <f t="shared" si="174"/>
        <v>4800</v>
      </c>
      <c r="R2766" s="19">
        <f t="shared" si="175"/>
        <v>10</v>
      </c>
    </row>
    <row r="2767" spans="2:18" ht="14.25" customHeight="1">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c r="O2767" s="13" t="b">
        <f t="shared" si="172"/>
        <v>0</v>
      </c>
      <c r="P2767" s="14">
        <f t="shared" si="173"/>
        <v>16499.999999999996</v>
      </c>
      <c r="Q2767" s="14">
        <f t="shared" si="174"/>
        <v>5774.9999999999982</v>
      </c>
      <c r="R2767" s="19">
        <f t="shared" si="175"/>
        <v>10</v>
      </c>
    </row>
    <row r="2768" spans="2:18" ht="14.25" customHeight="1">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c r="O2768" s="13" t="b">
        <f t="shared" si="172"/>
        <v>0</v>
      </c>
      <c r="P2768" s="14">
        <f t="shared" si="173"/>
        <v>28500</v>
      </c>
      <c r="Q2768" s="14">
        <f t="shared" si="174"/>
        <v>11400</v>
      </c>
      <c r="R2768" s="19">
        <f t="shared" si="175"/>
        <v>10</v>
      </c>
    </row>
    <row r="2769" spans="2:18" ht="14.25" customHeight="1">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c r="O2769" s="13" t="b">
        <f t="shared" si="172"/>
        <v>0</v>
      </c>
      <c r="P2769" s="14">
        <f t="shared" si="173"/>
        <v>38499.999999999993</v>
      </c>
      <c r="Q2769" s="14">
        <f t="shared" si="174"/>
        <v>15399.999999999998</v>
      </c>
      <c r="R2769" s="19">
        <f t="shared" si="175"/>
        <v>10</v>
      </c>
    </row>
    <row r="2770" spans="2:18" ht="14.25" customHeight="1">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c r="O2770" s="13" t="b">
        <f t="shared" si="172"/>
        <v>0</v>
      </c>
      <c r="P2770" s="14">
        <f t="shared" si="173"/>
        <v>22500</v>
      </c>
      <c r="Q2770" s="14">
        <f t="shared" si="174"/>
        <v>7874.9999999999991</v>
      </c>
      <c r="R2770" s="19">
        <f t="shared" si="175"/>
        <v>10.000000000000002</v>
      </c>
    </row>
    <row r="2771" spans="2:18" ht="14.25" customHeight="1">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c r="O2771" s="13" t="b">
        <f t="shared" si="172"/>
        <v>0</v>
      </c>
      <c r="P2771" s="14">
        <f t="shared" si="173"/>
        <v>16875</v>
      </c>
      <c r="Q2771" s="14">
        <f t="shared" si="174"/>
        <v>6750</v>
      </c>
      <c r="R2771" s="19">
        <f t="shared" si="175"/>
        <v>10</v>
      </c>
    </row>
    <row r="2772" spans="2:18" ht="14.25" customHeight="1">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c r="O2772" s="13" t="b">
        <f t="shared" si="172"/>
        <v>0</v>
      </c>
      <c r="P2772" s="14">
        <f t="shared" si="173"/>
        <v>14625</v>
      </c>
      <c r="Q2772" s="14">
        <f t="shared" si="174"/>
        <v>5850</v>
      </c>
      <c r="R2772" s="19">
        <f t="shared" si="175"/>
        <v>10</v>
      </c>
    </row>
    <row r="2773" spans="2:18" ht="14.25" customHeight="1">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c r="O2773" s="13" t="b">
        <f t="shared" si="172"/>
        <v>0</v>
      </c>
      <c r="P2773" s="14">
        <f t="shared" si="173"/>
        <v>21000</v>
      </c>
      <c r="Q2773" s="14">
        <f t="shared" si="174"/>
        <v>7349.9999999999991</v>
      </c>
      <c r="R2773" s="19">
        <f t="shared" si="175"/>
        <v>10.000000000000002</v>
      </c>
    </row>
    <row r="2774" spans="2:18" ht="14.25" customHeight="1">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c r="O2774" s="13" t="b">
        <f t="shared" si="172"/>
        <v>0</v>
      </c>
      <c r="P2774" s="14">
        <f t="shared" si="173"/>
        <v>34125</v>
      </c>
      <c r="Q2774" s="14">
        <f t="shared" si="174"/>
        <v>13650</v>
      </c>
      <c r="R2774" s="19">
        <f t="shared" si="175"/>
        <v>10</v>
      </c>
    </row>
    <row r="2775" spans="2:18" ht="14.25" customHeight="1">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c r="O2775" s="13" t="b">
        <f t="shared" si="172"/>
        <v>0</v>
      </c>
      <c r="P2775" s="14">
        <f t="shared" si="173"/>
        <v>40500</v>
      </c>
      <c r="Q2775" s="14">
        <f t="shared" si="174"/>
        <v>16200</v>
      </c>
      <c r="R2775" s="19">
        <f t="shared" si="175"/>
        <v>10</v>
      </c>
    </row>
    <row r="2776" spans="2:18" ht="14.25" customHeight="1">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c r="O2776" s="13" t="b">
        <f t="shared" si="172"/>
        <v>0</v>
      </c>
      <c r="P2776" s="14">
        <f t="shared" si="173"/>
        <v>24750.000000000004</v>
      </c>
      <c r="Q2776" s="14">
        <f t="shared" si="174"/>
        <v>8662.5</v>
      </c>
      <c r="R2776" s="19">
        <f t="shared" si="175"/>
        <v>10</v>
      </c>
    </row>
    <row r="2777" spans="2:18" ht="14.25" customHeight="1">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c r="O2777" s="13" t="b">
        <f t="shared" si="172"/>
        <v>0</v>
      </c>
      <c r="P2777" s="14">
        <f t="shared" si="173"/>
        <v>18750</v>
      </c>
      <c r="Q2777" s="14">
        <f t="shared" si="174"/>
        <v>7500</v>
      </c>
      <c r="R2777" s="19">
        <f t="shared" si="175"/>
        <v>10</v>
      </c>
    </row>
    <row r="2778" spans="2:18" ht="14.25" customHeight="1">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c r="O2778" s="13" t="b">
        <f t="shared" si="172"/>
        <v>0</v>
      </c>
      <c r="P2778" s="14">
        <f t="shared" si="173"/>
        <v>13000</v>
      </c>
      <c r="Q2778" s="14">
        <f t="shared" si="174"/>
        <v>5200</v>
      </c>
      <c r="R2778" s="19">
        <f t="shared" si="175"/>
        <v>10</v>
      </c>
    </row>
    <row r="2779" spans="2:18" ht="14.25" customHeight="1">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c r="O2779" s="13" t="b">
        <f t="shared" si="172"/>
        <v>0</v>
      </c>
      <c r="P2779" s="14">
        <f t="shared" si="173"/>
        <v>15000</v>
      </c>
      <c r="Q2779" s="14">
        <f t="shared" si="174"/>
        <v>5250</v>
      </c>
      <c r="R2779" s="19">
        <f t="shared" si="175"/>
        <v>10</v>
      </c>
    </row>
    <row r="2780" spans="2:18" ht="14.25" customHeight="1">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c r="O2780" s="13" t="b">
        <f t="shared" si="172"/>
        <v>0</v>
      </c>
      <c r="P2780" s="14">
        <f t="shared" si="173"/>
        <v>26125.000000000004</v>
      </c>
      <c r="Q2780" s="14">
        <f t="shared" si="174"/>
        <v>10450.000000000002</v>
      </c>
      <c r="R2780" s="19">
        <f t="shared" si="175"/>
        <v>10</v>
      </c>
    </row>
    <row r="2781" spans="2:18" ht="14.25" customHeight="1">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c r="O2781" s="13" t="b">
        <f t="shared" si="172"/>
        <v>0</v>
      </c>
      <c r="P2781" s="14">
        <f t="shared" si="173"/>
        <v>28750</v>
      </c>
      <c r="Q2781" s="14">
        <f t="shared" si="174"/>
        <v>11500</v>
      </c>
      <c r="R2781" s="19">
        <f t="shared" si="175"/>
        <v>10</v>
      </c>
    </row>
    <row r="2782" spans="2:18" ht="14.25" customHeight="1">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c r="O2782" s="13" t="b">
        <f t="shared" si="172"/>
        <v>0</v>
      </c>
      <c r="P2782" s="14">
        <f t="shared" si="173"/>
        <v>15000.000000000005</v>
      </c>
      <c r="Q2782" s="14">
        <f t="shared" si="174"/>
        <v>5250.0000000000018</v>
      </c>
      <c r="R2782" s="19">
        <f t="shared" si="175"/>
        <v>10</v>
      </c>
    </row>
    <row r="2783" spans="2:18" ht="14.25" customHeight="1">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c r="O2783" s="13" t="b">
        <f t="shared" si="172"/>
        <v>0</v>
      </c>
      <c r="P2783" s="14">
        <f t="shared" si="173"/>
        <v>4125.0000000000018</v>
      </c>
      <c r="Q2783" s="14">
        <f t="shared" si="174"/>
        <v>1650.0000000000009</v>
      </c>
      <c r="R2783" s="19">
        <f t="shared" si="175"/>
        <v>10.000000000000002</v>
      </c>
    </row>
    <row r="2784" spans="2:18" ht="14.25" customHeight="1">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c r="O2784" s="13" t="b">
        <f t="shared" si="172"/>
        <v>0</v>
      </c>
      <c r="P2784" s="14">
        <f t="shared" si="173"/>
        <v>3750.0000000000018</v>
      </c>
      <c r="Q2784" s="14">
        <f t="shared" si="174"/>
        <v>1500.0000000000009</v>
      </c>
      <c r="R2784" s="19">
        <f t="shared" si="175"/>
        <v>9.9999999999999982</v>
      </c>
    </row>
    <row r="2785" spans="2:18" ht="14.25" customHeight="1">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c r="O2785" s="13" t="b">
        <f t="shared" si="172"/>
        <v>0</v>
      </c>
      <c r="P2785" s="14">
        <f t="shared" si="173"/>
        <v>6250.0000000000018</v>
      </c>
      <c r="Q2785" s="14">
        <f t="shared" si="174"/>
        <v>2187.5000000000005</v>
      </c>
      <c r="R2785" s="19">
        <f t="shared" si="175"/>
        <v>10</v>
      </c>
    </row>
    <row r="2786" spans="2:18" ht="14.25" customHeight="1">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c r="O2786" s="13" t="b">
        <f t="shared" si="172"/>
        <v>0</v>
      </c>
      <c r="P2786" s="14">
        <f t="shared" si="173"/>
        <v>10500.000000000004</v>
      </c>
      <c r="Q2786" s="14">
        <f t="shared" si="174"/>
        <v>4200.0000000000018</v>
      </c>
      <c r="R2786" s="19">
        <f t="shared" si="175"/>
        <v>10</v>
      </c>
    </row>
    <row r="2787" spans="2:18" ht="14.25" customHeight="1">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c r="O2787" s="13" t="b">
        <f t="shared" si="172"/>
        <v>0</v>
      </c>
      <c r="P2787" s="14">
        <f t="shared" si="173"/>
        <v>15750.000000000005</v>
      </c>
      <c r="Q2787" s="14">
        <f t="shared" si="174"/>
        <v>6300.0000000000027</v>
      </c>
      <c r="R2787" s="19">
        <f t="shared" si="175"/>
        <v>10</v>
      </c>
    </row>
    <row r="2788" spans="2:18" ht="14.25" customHeight="1">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c r="O2788" s="13" t="b">
        <f t="shared" si="172"/>
        <v>0</v>
      </c>
      <c r="P2788" s="14">
        <f t="shared" si="173"/>
        <v>7000.0000000000036</v>
      </c>
      <c r="Q2788" s="14">
        <f t="shared" si="174"/>
        <v>2450.0000000000009</v>
      </c>
      <c r="R2788" s="19">
        <f t="shared" si="175"/>
        <v>10.000000000000002</v>
      </c>
    </row>
    <row r="2789" spans="2:18" ht="14.25" customHeight="1">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c r="O2789" s="13" t="b">
        <f t="shared" si="172"/>
        <v>0</v>
      </c>
      <c r="P2789" s="14">
        <f t="shared" si="173"/>
        <v>4500.0000000000027</v>
      </c>
      <c r="Q2789" s="14">
        <f t="shared" si="174"/>
        <v>1800.0000000000011</v>
      </c>
      <c r="R2789" s="19">
        <f t="shared" si="175"/>
        <v>10</v>
      </c>
    </row>
    <row r="2790" spans="2:18" ht="14.25" customHeight="1">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c r="O2790" s="13" t="b">
        <f t="shared" si="172"/>
        <v>0</v>
      </c>
      <c r="P2790" s="14">
        <f t="shared" si="173"/>
        <v>4000.0000000000023</v>
      </c>
      <c r="Q2790" s="14">
        <f t="shared" si="174"/>
        <v>1600.0000000000009</v>
      </c>
      <c r="R2790" s="19">
        <f t="shared" si="175"/>
        <v>10</v>
      </c>
    </row>
    <row r="2791" spans="2:18" ht="14.25" customHeight="1">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c r="O2791" s="13" t="b">
        <f t="shared" si="172"/>
        <v>0</v>
      </c>
      <c r="P2791" s="14">
        <f t="shared" si="173"/>
        <v>6000.0000000000018</v>
      </c>
      <c r="Q2791" s="14">
        <f t="shared" si="174"/>
        <v>2100.0000000000005</v>
      </c>
      <c r="R2791" s="19">
        <f t="shared" si="175"/>
        <v>10.000000000000002</v>
      </c>
    </row>
    <row r="2792" spans="2:18" ht="14.25" customHeight="1">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c r="O2792" s="13" t="b">
        <f t="shared" si="172"/>
        <v>0</v>
      </c>
      <c r="P2792" s="14">
        <f t="shared" si="173"/>
        <v>9750.0000000000018</v>
      </c>
      <c r="Q2792" s="14">
        <f t="shared" si="174"/>
        <v>3900.0000000000009</v>
      </c>
      <c r="R2792" s="19">
        <f t="shared" si="175"/>
        <v>10</v>
      </c>
    </row>
    <row r="2793" spans="2:18" ht="14.25" customHeight="1">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c r="O2793" s="13" t="b">
        <f t="shared" si="172"/>
        <v>0</v>
      </c>
      <c r="P2793" s="14">
        <f t="shared" si="173"/>
        <v>11875.000000000005</v>
      </c>
      <c r="Q2793" s="14">
        <f t="shared" si="174"/>
        <v>4750.0000000000027</v>
      </c>
      <c r="R2793" s="19">
        <f t="shared" si="175"/>
        <v>9.9999999999999982</v>
      </c>
    </row>
    <row r="2794" spans="2:18" ht="14.25" customHeight="1">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c r="O2794" s="13" t="b">
        <f t="shared" si="172"/>
        <v>0</v>
      </c>
      <c r="P2794" s="14">
        <f t="shared" si="173"/>
        <v>4500.0000000000045</v>
      </c>
      <c r="Q2794" s="14">
        <f t="shared" si="174"/>
        <v>1575.0000000000016</v>
      </c>
      <c r="R2794" s="19">
        <f t="shared" si="175"/>
        <v>10</v>
      </c>
    </row>
    <row r="2795" spans="2:18" ht="14.25" customHeight="1">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c r="O2795" s="13" t="b">
        <f t="shared" si="172"/>
        <v>0</v>
      </c>
      <c r="P2795" s="14">
        <f t="shared" si="173"/>
        <v>6125.0000000000045</v>
      </c>
      <c r="Q2795" s="14">
        <f t="shared" si="174"/>
        <v>2450.0000000000018</v>
      </c>
      <c r="R2795" s="19">
        <f t="shared" si="175"/>
        <v>10</v>
      </c>
    </row>
    <row r="2796" spans="2:18" ht="14.25" customHeight="1">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c r="O2796" s="13" t="b">
        <f t="shared" si="172"/>
        <v>0</v>
      </c>
      <c r="P2796" s="14">
        <f t="shared" si="173"/>
        <v>16500.000000000004</v>
      </c>
      <c r="Q2796" s="14">
        <f t="shared" si="174"/>
        <v>6600.0000000000018</v>
      </c>
      <c r="R2796" s="19">
        <f t="shared" si="175"/>
        <v>10</v>
      </c>
    </row>
    <row r="2797" spans="2:18" ht="14.25" customHeight="1">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c r="O2797" s="13" t="b">
        <f t="shared" si="172"/>
        <v>0</v>
      </c>
      <c r="P2797" s="14">
        <f t="shared" si="173"/>
        <v>20625.000000000004</v>
      </c>
      <c r="Q2797" s="14">
        <f t="shared" si="174"/>
        <v>7218.7500000000009</v>
      </c>
      <c r="R2797" s="19">
        <f t="shared" si="175"/>
        <v>9.9999999999999982</v>
      </c>
    </row>
    <row r="2798" spans="2:18" ht="14.25" customHeight="1">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c r="O2798" s="13" t="b">
        <f t="shared" si="172"/>
        <v>0</v>
      </c>
      <c r="P2798" s="14">
        <f t="shared" si="173"/>
        <v>28125</v>
      </c>
      <c r="Q2798" s="14">
        <f t="shared" si="174"/>
        <v>11250</v>
      </c>
      <c r="R2798" s="19">
        <f t="shared" si="175"/>
        <v>10</v>
      </c>
    </row>
    <row r="2799" spans="2:18" ht="14.25" customHeight="1">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c r="O2799" s="13" t="b">
        <f t="shared" si="172"/>
        <v>0</v>
      </c>
      <c r="P2799" s="14">
        <f t="shared" si="173"/>
        <v>43750</v>
      </c>
      <c r="Q2799" s="14">
        <f t="shared" si="174"/>
        <v>17500</v>
      </c>
      <c r="R2799" s="19">
        <f t="shared" si="175"/>
        <v>10</v>
      </c>
    </row>
    <row r="2800" spans="2:18" ht="14.25" customHeight="1">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c r="O2800" s="13" t="b">
        <f t="shared" si="172"/>
        <v>0</v>
      </c>
      <c r="P2800" s="14">
        <f t="shared" si="173"/>
        <v>25500.000000000004</v>
      </c>
      <c r="Q2800" s="14">
        <f t="shared" si="174"/>
        <v>8925</v>
      </c>
      <c r="R2800" s="19">
        <f t="shared" si="175"/>
        <v>10</v>
      </c>
    </row>
    <row r="2801" spans="2:18" ht="14.25" customHeight="1">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c r="O2801" s="13" t="b">
        <f t="shared" si="172"/>
        <v>0</v>
      </c>
      <c r="P2801" s="14">
        <f t="shared" si="173"/>
        <v>22500.000000000004</v>
      </c>
      <c r="Q2801" s="14">
        <f t="shared" si="174"/>
        <v>9000.0000000000018</v>
      </c>
      <c r="R2801" s="19">
        <f t="shared" si="175"/>
        <v>10</v>
      </c>
    </row>
    <row r="2802" spans="2:18" ht="14.25" customHeight="1">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c r="O2802" s="13" t="b">
        <f t="shared" si="172"/>
        <v>0</v>
      </c>
      <c r="P2802" s="14">
        <f t="shared" si="173"/>
        <v>19500.000000000004</v>
      </c>
      <c r="Q2802" s="14">
        <f t="shared" si="174"/>
        <v>7800.0000000000018</v>
      </c>
      <c r="R2802" s="19">
        <f t="shared" si="175"/>
        <v>10</v>
      </c>
    </row>
    <row r="2803" spans="2:18" ht="14.25" customHeight="1">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c r="O2803" s="13" t="b">
        <f t="shared" si="172"/>
        <v>0</v>
      </c>
      <c r="P2803" s="14">
        <f t="shared" si="173"/>
        <v>22750</v>
      </c>
      <c r="Q2803" s="14">
        <f t="shared" si="174"/>
        <v>7962.4999999999991</v>
      </c>
      <c r="R2803" s="19">
        <f t="shared" si="175"/>
        <v>10.000000000000002</v>
      </c>
    </row>
    <row r="2804" spans="2:18" ht="14.25" customHeight="1">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c r="O2804" s="13" t="b">
        <f t="shared" si="172"/>
        <v>0</v>
      </c>
      <c r="P2804" s="14">
        <f t="shared" si="173"/>
        <v>31875</v>
      </c>
      <c r="Q2804" s="14">
        <f t="shared" si="174"/>
        <v>12750</v>
      </c>
      <c r="R2804" s="19">
        <f t="shared" si="175"/>
        <v>10</v>
      </c>
    </row>
    <row r="2805" spans="2:18" ht="14.25" customHeight="1">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c r="O2805" s="13" t="b">
        <f t="shared" si="172"/>
        <v>0</v>
      </c>
      <c r="P2805" s="14">
        <f t="shared" si="173"/>
        <v>13750.000000000004</v>
      </c>
      <c r="Q2805" s="14">
        <f t="shared" si="174"/>
        <v>4812.5000000000009</v>
      </c>
      <c r="R2805" s="19">
        <f t="shared" si="175"/>
        <v>10</v>
      </c>
    </row>
    <row r="2806" spans="2:18" ht="14.25" customHeight="1">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c r="O2806" s="13" t="b">
        <f t="shared" si="172"/>
        <v>0</v>
      </c>
      <c r="P2806" s="14">
        <f t="shared" si="173"/>
        <v>8750.0000000000018</v>
      </c>
      <c r="Q2806" s="14">
        <f t="shared" si="174"/>
        <v>3062.5000000000005</v>
      </c>
      <c r="R2806" s="19">
        <f t="shared" si="175"/>
        <v>10.000000000000002</v>
      </c>
    </row>
    <row r="2807" spans="2:18" ht="14.25" customHeight="1">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c r="O2807" s="13" t="b">
        <f t="shared" si="172"/>
        <v>0</v>
      </c>
      <c r="P2807" s="14">
        <f t="shared" si="173"/>
        <v>5250.0000000000027</v>
      </c>
      <c r="Q2807" s="14">
        <f t="shared" si="174"/>
        <v>1837.5000000000009</v>
      </c>
      <c r="R2807" s="19">
        <f t="shared" si="175"/>
        <v>9.9999999999999982</v>
      </c>
    </row>
    <row r="2808" spans="2:18" ht="14.25" customHeight="1">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c r="O2808" s="13" t="b">
        <f t="shared" si="172"/>
        <v>0</v>
      </c>
      <c r="P2808" s="14">
        <f t="shared" si="173"/>
        <v>4000</v>
      </c>
      <c r="Q2808" s="14">
        <f t="shared" si="174"/>
        <v>1400</v>
      </c>
      <c r="R2808" s="19">
        <f t="shared" si="175"/>
        <v>10</v>
      </c>
    </row>
    <row r="2809" spans="2:18" ht="14.25" customHeight="1">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c r="O2809" s="13" t="b">
        <f t="shared" si="172"/>
        <v>0</v>
      </c>
      <c r="P2809" s="14">
        <f t="shared" si="173"/>
        <v>8750</v>
      </c>
      <c r="Q2809" s="14">
        <f t="shared" si="174"/>
        <v>3062.5</v>
      </c>
      <c r="R2809" s="19">
        <f t="shared" si="175"/>
        <v>9.9999999999999982</v>
      </c>
    </row>
    <row r="2810" spans="2:18" ht="14.25" customHeight="1">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c r="O2810" s="13" t="b">
        <f t="shared" si="172"/>
        <v>0</v>
      </c>
      <c r="P2810" s="14">
        <f t="shared" si="173"/>
        <v>8750.0000000000018</v>
      </c>
      <c r="Q2810" s="14">
        <f t="shared" si="174"/>
        <v>3062.5000000000005</v>
      </c>
      <c r="R2810" s="19">
        <f t="shared" si="175"/>
        <v>10.000000000000002</v>
      </c>
    </row>
    <row r="2811" spans="2:18" ht="14.25" customHeight="1">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c r="O2811" s="13" t="b">
        <f t="shared" si="172"/>
        <v>0</v>
      </c>
      <c r="P2811" s="14">
        <f t="shared" si="173"/>
        <v>15000.000000000004</v>
      </c>
      <c r="Q2811" s="14">
        <f t="shared" si="174"/>
        <v>5250.0000000000009</v>
      </c>
      <c r="R2811" s="19">
        <f t="shared" si="175"/>
        <v>10</v>
      </c>
    </row>
    <row r="2812" spans="2:18" ht="14.25" customHeight="1">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c r="O2812" s="13" t="b">
        <f t="shared" si="172"/>
        <v>0</v>
      </c>
      <c r="P2812" s="14">
        <f t="shared" si="173"/>
        <v>6250.0000000000018</v>
      </c>
      <c r="Q2812" s="14">
        <f t="shared" si="174"/>
        <v>2187.5000000000005</v>
      </c>
      <c r="R2812" s="19">
        <f t="shared" si="175"/>
        <v>10</v>
      </c>
    </row>
    <row r="2813" spans="2:18" ht="14.25" customHeight="1">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c r="O2813" s="13" t="b">
        <f t="shared" si="172"/>
        <v>0</v>
      </c>
      <c r="P2813" s="14">
        <f t="shared" si="173"/>
        <v>4500.0000000000018</v>
      </c>
      <c r="Q2813" s="14">
        <f t="shared" si="174"/>
        <v>1575.0000000000005</v>
      </c>
      <c r="R2813" s="19">
        <f t="shared" si="175"/>
        <v>10.000000000000002</v>
      </c>
    </row>
    <row r="2814" spans="2:18" ht="14.25" customHeight="1">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c r="O2814" s="13" t="b">
        <f t="shared" si="172"/>
        <v>0</v>
      </c>
      <c r="P2814" s="14">
        <f t="shared" si="173"/>
        <v>3000</v>
      </c>
      <c r="Q2814" s="14">
        <f t="shared" si="174"/>
        <v>1050</v>
      </c>
      <c r="R2814" s="19">
        <f t="shared" si="175"/>
        <v>10</v>
      </c>
    </row>
    <row r="2815" spans="2:18" ht="14.25" customHeight="1">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c r="O2815" s="13" t="b">
        <f t="shared" si="172"/>
        <v>0</v>
      </c>
      <c r="P2815" s="14">
        <f t="shared" si="173"/>
        <v>7875</v>
      </c>
      <c r="Q2815" s="14">
        <f t="shared" si="174"/>
        <v>2756.25</v>
      </c>
      <c r="R2815" s="19">
        <f t="shared" si="175"/>
        <v>10</v>
      </c>
    </row>
    <row r="2816" spans="2:18" ht="14.25" customHeight="1">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c r="O2816" s="13" t="b">
        <f t="shared" si="172"/>
        <v>0</v>
      </c>
      <c r="P2816" s="14">
        <f t="shared" si="173"/>
        <v>6500</v>
      </c>
      <c r="Q2816" s="14">
        <f t="shared" si="174"/>
        <v>2275</v>
      </c>
      <c r="R2816" s="19">
        <f t="shared" si="175"/>
        <v>10</v>
      </c>
    </row>
    <row r="2817" spans="2:18" ht="14.25" customHeight="1">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c r="O2817" s="13" t="b">
        <f t="shared" si="172"/>
        <v>0</v>
      </c>
      <c r="P2817" s="14">
        <f t="shared" si="173"/>
        <v>10900</v>
      </c>
      <c r="Q2817" s="14">
        <f t="shared" si="174"/>
        <v>3814.9999999999995</v>
      </c>
      <c r="R2817" s="19">
        <f t="shared" si="175"/>
        <v>10.000000000000002</v>
      </c>
    </row>
    <row r="2818" spans="2:18" ht="14.25" customHeight="1">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c r="O2818" s="13" t="b">
        <f t="shared" si="172"/>
        <v>0</v>
      </c>
      <c r="P2818" s="14">
        <f t="shared" si="173"/>
        <v>4500</v>
      </c>
      <c r="Q2818" s="14">
        <f t="shared" si="174"/>
        <v>1575</v>
      </c>
      <c r="R2818" s="19">
        <f t="shared" si="175"/>
        <v>9.9999999999999982</v>
      </c>
    </row>
    <row r="2819" spans="2:18" ht="14.25" customHeight="1">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c r="O2819" s="13" t="b">
        <f t="shared" si="172"/>
        <v>0</v>
      </c>
      <c r="P2819" s="14">
        <f t="shared" si="173"/>
        <v>2500.0000000000005</v>
      </c>
      <c r="Q2819" s="14">
        <f t="shared" si="174"/>
        <v>875.00000000000011</v>
      </c>
      <c r="R2819" s="19">
        <f t="shared" si="175"/>
        <v>9.9999999999999982</v>
      </c>
    </row>
    <row r="2820" spans="2:18" ht="14.25" customHeight="1">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c r="O2820" s="13" t="b">
        <f t="shared" si="172"/>
        <v>0</v>
      </c>
      <c r="P2820" s="14">
        <f t="shared" si="173"/>
        <v>1999.9999999999995</v>
      </c>
      <c r="Q2820" s="14">
        <f t="shared" si="174"/>
        <v>699.99999999999977</v>
      </c>
      <c r="R2820" s="19">
        <f t="shared" si="175"/>
        <v>10</v>
      </c>
    </row>
    <row r="2821" spans="2:18" ht="14.25" customHeight="1">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c r="O2821" s="13" t="b">
        <f t="shared" si="172"/>
        <v>0</v>
      </c>
      <c r="P2821" s="14">
        <f t="shared" si="173"/>
        <v>5250.0000000000009</v>
      </c>
      <c r="Q2821" s="14">
        <f t="shared" si="174"/>
        <v>1837.5000000000002</v>
      </c>
      <c r="R2821" s="19">
        <f t="shared" si="175"/>
        <v>9.9999999999999982</v>
      </c>
    </row>
    <row r="2822" spans="2:18" ht="14.25" customHeight="1">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c r="O2822" s="13" t="b">
        <f t="shared" si="172"/>
        <v>0</v>
      </c>
      <c r="P2822" s="14">
        <f t="shared" si="173"/>
        <v>6250</v>
      </c>
      <c r="Q2822" s="14">
        <f t="shared" si="174"/>
        <v>2187.5</v>
      </c>
      <c r="R2822" s="19">
        <f t="shared" si="175"/>
        <v>10</v>
      </c>
    </row>
    <row r="2823" spans="2:18" ht="14.25" customHeight="1">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c r="O2823" s="13" t="b">
        <f t="shared" ref="O2823:O2886" si="176">ROUND(I2823*J2823,2)=ROUND(K2823,2)</f>
        <v>0</v>
      </c>
      <c r="P2823" s="14">
        <f t="shared" ref="P2823:P2886" si="177">I2823*J2823</f>
        <v>12500</v>
      </c>
      <c r="Q2823" s="14">
        <f t="shared" ref="Q2823:Q2886" si="178">P2823*M2823</f>
        <v>4375</v>
      </c>
      <c r="R2823" s="19">
        <f t="shared" ref="R2823:R2886" si="179">L2823/(P2823*M2823)</f>
        <v>10</v>
      </c>
    </row>
    <row r="2824" spans="2:18" ht="14.25" customHeight="1">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c r="O2824" s="13" t="b">
        <f t="shared" si="176"/>
        <v>0</v>
      </c>
      <c r="P2824" s="14">
        <f t="shared" si="177"/>
        <v>5000</v>
      </c>
      <c r="Q2824" s="14">
        <f t="shared" si="178"/>
        <v>1750</v>
      </c>
      <c r="R2824" s="19">
        <f t="shared" si="179"/>
        <v>10</v>
      </c>
    </row>
    <row r="2825" spans="2:18" ht="14.25" customHeight="1">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c r="O2825" s="13" t="b">
        <f t="shared" si="176"/>
        <v>0</v>
      </c>
      <c r="P2825" s="14">
        <f t="shared" si="177"/>
        <v>3000.0000000000005</v>
      </c>
      <c r="Q2825" s="14">
        <f t="shared" si="178"/>
        <v>1050</v>
      </c>
      <c r="R2825" s="19">
        <f t="shared" si="179"/>
        <v>10</v>
      </c>
    </row>
    <row r="2826" spans="2:18" ht="14.25" customHeight="1">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c r="O2826" s="13" t="b">
        <f t="shared" si="176"/>
        <v>0</v>
      </c>
      <c r="P2826" s="14">
        <f t="shared" si="177"/>
        <v>2499.9999999999995</v>
      </c>
      <c r="Q2826" s="14">
        <f t="shared" si="178"/>
        <v>874.99999999999977</v>
      </c>
      <c r="R2826" s="19">
        <f t="shared" si="179"/>
        <v>10</v>
      </c>
    </row>
    <row r="2827" spans="2:18" ht="14.25" customHeight="1">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c r="O2827" s="13" t="b">
        <f t="shared" si="176"/>
        <v>0</v>
      </c>
      <c r="P2827" s="14">
        <f t="shared" si="177"/>
        <v>6000</v>
      </c>
      <c r="Q2827" s="14">
        <f t="shared" si="178"/>
        <v>2100</v>
      </c>
      <c r="R2827" s="19">
        <f t="shared" si="179"/>
        <v>10</v>
      </c>
    </row>
    <row r="2828" spans="2:18" ht="14.25" customHeight="1">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c r="O2828" s="13" t="b">
        <f t="shared" si="176"/>
        <v>0</v>
      </c>
      <c r="P2828" s="14">
        <f t="shared" si="177"/>
        <v>9000.0000000000018</v>
      </c>
      <c r="Q2828" s="14">
        <f t="shared" si="178"/>
        <v>3150.0000000000005</v>
      </c>
      <c r="R2828" s="19">
        <f t="shared" si="179"/>
        <v>10</v>
      </c>
    </row>
    <row r="2829" spans="2:18" ht="14.25" customHeight="1">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c r="O2829" s="13" t="b">
        <f t="shared" si="176"/>
        <v>0</v>
      </c>
      <c r="P2829" s="14">
        <f t="shared" si="177"/>
        <v>22800</v>
      </c>
      <c r="Q2829" s="14">
        <f t="shared" si="178"/>
        <v>7979.9999999999991</v>
      </c>
      <c r="R2829" s="19">
        <f t="shared" si="179"/>
        <v>10.000000000000002</v>
      </c>
    </row>
    <row r="2830" spans="2:18" ht="14.25" customHeight="1">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c r="O2830" s="13" t="b">
        <f t="shared" si="176"/>
        <v>0</v>
      </c>
      <c r="P2830" s="14">
        <f t="shared" si="177"/>
        <v>11000</v>
      </c>
      <c r="Q2830" s="14">
        <f t="shared" si="178"/>
        <v>3849.9999999999995</v>
      </c>
      <c r="R2830" s="19">
        <f t="shared" si="179"/>
        <v>10.000000000000002</v>
      </c>
    </row>
    <row r="2831" spans="2:18" ht="14.25" customHeight="1">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c r="O2831" s="13" t="b">
        <f t="shared" si="176"/>
        <v>0</v>
      </c>
      <c r="P2831" s="14">
        <f t="shared" si="177"/>
        <v>8750</v>
      </c>
      <c r="Q2831" s="14">
        <f t="shared" si="178"/>
        <v>3062.5</v>
      </c>
      <c r="R2831" s="19">
        <f t="shared" si="179"/>
        <v>9.9999999999999982</v>
      </c>
    </row>
    <row r="2832" spans="2:18" ht="14.25" customHeight="1">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c r="O2832" s="13" t="b">
        <f t="shared" si="176"/>
        <v>0</v>
      </c>
      <c r="P2832" s="14">
        <f t="shared" si="177"/>
        <v>7000</v>
      </c>
      <c r="Q2832" s="14">
        <f t="shared" si="178"/>
        <v>2450</v>
      </c>
      <c r="R2832" s="19">
        <f t="shared" si="179"/>
        <v>10</v>
      </c>
    </row>
    <row r="2833" spans="2:18" ht="14.25" customHeight="1">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c r="O2833" s="13" t="b">
        <f t="shared" si="176"/>
        <v>0</v>
      </c>
      <c r="P2833" s="14">
        <f t="shared" si="177"/>
        <v>10124.999999999998</v>
      </c>
      <c r="Q2833" s="14">
        <f t="shared" si="178"/>
        <v>3543.7499999999991</v>
      </c>
      <c r="R2833" s="19">
        <f t="shared" si="179"/>
        <v>10</v>
      </c>
    </row>
    <row r="2834" spans="2:18" ht="14.25" customHeight="1">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c r="O2834" s="13" t="b">
        <f t="shared" si="176"/>
        <v>0</v>
      </c>
      <c r="P2834" s="14">
        <f t="shared" si="177"/>
        <v>14624.999999999998</v>
      </c>
      <c r="Q2834" s="14">
        <f t="shared" si="178"/>
        <v>5118.7499999999991</v>
      </c>
      <c r="R2834" s="19">
        <f t="shared" si="179"/>
        <v>9.9999999999999982</v>
      </c>
    </row>
    <row r="2835" spans="2:18" ht="14.25" customHeight="1">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c r="O2835" s="13" t="b">
        <f t="shared" si="176"/>
        <v>0</v>
      </c>
      <c r="P2835" s="14">
        <f t="shared" si="177"/>
        <v>23000</v>
      </c>
      <c r="Q2835" s="14">
        <f t="shared" si="178"/>
        <v>8049.9999999999991</v>
      </c>
      <c r="R2835" s="19">
        <f t="shared" si="179"/>
        <v>10.000000000000002</v>
      </c>
    </row>
    <row r="2836" spans="2:18" ht="14.25" customHeight="1">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c r="O2836" s="13" t="b">
        <f t="shared" si="176"/>
        <v>0</v>
      </c>
      <c r="P2836" s="14">
        <f t="shared" si="177"/>
        <v>11375</v>
      </c>
      <c r="Q2836" s="14">
        <f t="shared" si="178"/>
        <v>3981.2499999999995</v>
      </c>
      <c r="R2836" s="19">
        <f t="shared" si="179"/>
        <v>10.000000000000002</v>
      </c>
    </row>
    <row r="2837" spans="2:18" ht="14.25" customHeight="1">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c r="O2837" s="13" t="b">
        <f t="shared" si="176"/>
        <v>0</v>
      </c>
      <c r="P2837" s="14">
        <f t="shared" si="177"/>
        <v>12000</v>
      </c>
      <c r="Q2837" s="14">
        <f t="shared" si="178"/>
        <v>4200</v>
      </c>
      <c r="R2837" s="19">
        <f t="shared" si="179"/>
        <v>10</v>
      </c>
    </row>
    <row r="2838" spans="2:18" ht="14.25" customHeight="1">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c r="O2838" s="13" t="b">
        <f t="shared" si="176"/>
        <v>0</v>
      </c>
      <c r="P2838" s="14">
        <f t="shared" si="177"/>
        <v>11000</v>
      </c>
      <c r="Q2838" s="14">
        <f t="shared" si="178"/>
        <v>3849.9999999999995</v>
      </c>
      <c r="R2838" s="19">
        <f t="shared" si="179"/>
        <v>10.000000000000002</v>
      </c>
    </row>
    <row r="2839" spans="2:18" ht="14.25" customHeight="1">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c r="O2839" s="13" t="b">
        <f t="shared" si="176"/>
        <v>0</v>
      </c>
      <c r="P2839" s="14">
        <f t="shared" si="177"/>
        <v>15124.999999999998</v>
      </c>
      <c r="Q2839" s="14">
        <f t="shared" si="178"/>
        <v>5293.7499999999991</v>
      </c>
      <c r="R2839" s="19">
        <f t="shared" si="179"/>
        <v>9.9999999999999982</v>
      </c>
    </row>
    <row r="2840" spans="2:18" ht="14.25" customHeight="1">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c r="O2840" s="13" t="b">
        <f t="shared" si="176"/>
        <v>0</v>
      </c>
      <c r="P2840" s="14">
        <f t="shared" si="177"/>
        <v>27000</v>
      </c>
      <c r="Q2840" s="14">
        <f t="shared" si="178"/>
        <v>9450</v>
      </c>
      <c r="R2840" s="19">
        <f t="shared" si="179"/>
        <v>10</v>
      </c>
    </row>
    <row r="2841" spans="2:18" ht="14.25" customHeight="1">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c r="O2841" s="13" t="b">
        <f t="shared" si="176"/>
        <v>0</v>
      </c>
      <c r="P2841" s="14">
        <f t="shared" si="177"/>
        <v>37124.999999999993</v>
      </c>
      <c r="Q2841" s="14">
        <f t="shared" si="178"/>
        <v>12993.749999999996</v>
      </c>
      <c r="R2841" s="19">
        <f t="shared" si="179"/>
        <v>10</v>
      </c>
    </row>
    <row r="2842" spans="2:18" ht="14.25" customHeight="1">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c r="O2842" s="13" t="b">
        <f t="shared" si="176"/>
        <v>0</v>
      </c>
      <c r="P2842" s="14">
        <f t="shared" si="177"/>
        <v>21250</v>
      </c>
      <c r="Q2842" s="14">
        <f t="shared" si="178"/>
        <v>7437.4999999999991</v>
      </c>
      <c r="R2842" s="19">
        <f t="shared" si="179"/>
        <v>10.000000000000002</v>
      </c>
    </row>
    <row r="2843" spans="2:18" ht="14.25" customHeight="1">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c r="O2843" s="13" t="b">
        <f t="shared" si="176"/>
        <v>0</v>
      </c>
      <c r="P2843" s="14">
        <f t="shared" si="177"/>
        <v>15750</v>
      </c>
      <c r="Q2843" s="14">
        <f t="shared" si="178"/>
        <v>5512.5</v>
      </c>
      <c r="R2843" s="19">
        <f t="shared" si="179"/>
        <v>10</v>
      </c>
    </row>
    <row r="2844" spans="2:18" ht="14.25" customHeight="1">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c r="O2844" s="13" t="b">
        <f t="shared" si="176"/>
        <v>0</v>
      </c>
      <c r="P2844" s="14">
        <f t="shared" si="177"/>
        <v>13500</v>
      </c>
      <c r="Q2844" s="14">
        <f t="shared" si="178"/>
        <v>4725</v>
      </c>
      <c r="R2844" s="19">
        <f t="shared" si="179"/>
        <v>10</v>
      </c>
    </row>
    <row r="2845" spans="2:18" ht="14.25" customHeight="1">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c r="O2845" s="13" t="b">
        <f t="shared" si="176"/>
        <v>0</v>
      </c>
      <c r="P2845" s="14">
        <f t="shared" si="177"/>
        <v>19500</v>
      </c>
      <c r="Q2845" s="14">
        <f t="shared" si="178"/>
        <v>6825</v>
      </c>
      <c r="R2845" s="19">
        <f t="shared" si="179"/>
        <v>10</v>
      </c>
    </row>
    <row r="2846" spans="2:18" ht="14.25" customHeight="1">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c r="O2846" s="13" t="b">
        <f t="shared" si="176"/>
        <v>0</v>
      </c>
      <c r="P2846" s="14">
        <f t="shared" si="177"/>
        <v>32500</v>
      </c>
      <c r="Q2846" s="14">
        <f t="shared" si="178"/>
        <v>11375</v>
      </c>
      <c r="R2846" s="19">
        <f t="shared" si="179"/>
        <v>10</v>
      </c>
    </row>
    <row r="2847" spans="2:18" ht="14.25" customHeight="1">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c r="O2847" s="13" t="b">
        <f t="shared" si="176"/>
        <v>0</v>
      </c>
      <c r="P2847" s="14">
        <f t="shared" si="177"/>
        <v>39000</v>
      </c>
      <c r="Q2847" s="14">
        <f t="shared" si="178"/>
        <v>13650</v>
      </c>
      <c r="R2847" s="19">
        <f t="shared" si="179"/>
        <v>10</v>
      </c>
    </row>
    <row r="2848" spans="2:18" ht="14.25" customHeight="1">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c r="O2848" s="13" t="b">
        <f t="shared" si="176"/>
        <v>0</v>
      </c>
      <c r="P2848" s="14">
        <f t="shared" si="177"/>
        <v>23375.000000000004</v>
      </c>
      <c r="Q2848" s="14">
        <f t="shared" si="178"/>
        <v>8181.2500000000009</v>
      </c>
      <c r="R2848" s="19">
        <f t="shared" si="179"/>
        <v>9.9999999999999982</v>
      </c>
    </row>
    <row r="2849" spans="2:18" ht="14.25" customHeight="1">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c r="O2849" s="13" t="b">
        <f t="shared" si="176"/>
        <v>0</v>
      </c>
      <c r="P2849" s="14">
        <f t="shared" si="177"/>
        <v>17500</v>
      </c>
      <c r="Q2849" s="14">
        <f t="shared" si="178"/>
        <v>6125</v>
      </c>
      <c r="R2849" s="19">
        <f t="shared" si="179"/>
        <v>9.9999999999999982</v>
      </c>
    </row>
    <row r="2850" spans="2:18" ht="14.25" customHeight="1">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c r="O2850" s="13" t="b">
        <f t="shared" si="176"/>
        <v>0</v>
      </c>
      <c r="P2850" s="14">
        <f t="shared" si="177"/>
        <v>12000</v>
      </c>
      <c r="Q2850" s="14">
        <f t="shared" si="178"/>
        <v>4200</v>
      </c>
      <c r="R2850" s="19">
        <f t="shared" si="179"/>
        <v>10</v>
      </c>
    </row>
    <row r="2851" spans="2:18" ht="14.25" customHeight="1">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c r="O2851" s="13" t="b">
        <f t="shared" si="176"/>
        <v>0</v>
      </c>
      <c r="P2851" s="14">
        <f t="shared" si="177"/>
        <v>13750</v>
      </c>
      <c r="Q2851" s="14">
        <f t="shared" si="178"/>
        <v>4812.5</v>
      </c>
      <c r="R2851" s="19">
        <f t="shared" si="179"/>
        <v>10</v>
      </c>
    </row>
    <row r="2852" spans="2:18" ht="14.25" customHeight="1">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c r="O2852" s="13" t="b">
        <f t="shared" si="176"/>
        <v>0</v>
      </c>
      <c r="P2852" s="14">
        <f t="shared" si="177"/>
        <v>24750.000000000004</v>
      </c>
      <c r="Q2852" s="14">
        <f t="shared" si="178"/>
        <v>8662.5</v>
      </c>
      <c r="R2852" s="19">
        <f t="shared" si="179"/>
        <v>10</v>
      </c>
    </row>
    <row r="2853" spans="2:18" ht="14.25" customHeight="1">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c r="O2853" s="13" t="b">
        <f t="shared" si="176"/>
        <v>0</v>
      </c>
      <c r="P2853" s="14">
        <f t="shared" si="177"/>
        <v>27500</v>
      </c>
      <c r="Q2853" s="14">
        <f t="shared" si="178"/>
        <v>9625</v>
      </c>
      <c r="R2853" s="19">
        <f t="shared" si="179"/>
        <v>10</v>
      </c>
    </row>
    <row r="2854" spans="2:18" ht="14.25" customHeight="1">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c r="O2854" s="13" t="b">
        <f t="shared" si="176"/>
        <v>0</v>
      </c>
      <c r="P2854" s="14">
        <f t="shared" si="177"/>
        <v>14000.000000000005</v>
      </c>
      <c r="Q2854" s="14">
        <f t="shared" si="178"/>
        <v>4900.0000000000018</v>
      </c>
      <c r="R2854" s="19">
        <f t="shared" si="179"/>
        <v>10</v>
      </c>
    </row>
    <row r="2855" spans="2:18" ht="14.25" customHeight="1">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c r="O2855" s="13" t="b">
        <f t="shared" si="176"/>
        <v>0</v>
      </c>
      <c r="P2855" s="14">
        <f t="shared" si="177"/>
        <v>3750.0000000000018</v>
      </c>
      <c r="Q2855" s="14">
        <f t="shared" si="178"/>
        <v>1312.5000000000005</v>
      </c>
      <c r="R2855" s="19">
        <f t="shared" si="179"/>
        <v>10</v>
      </c>
    </row>
    <row r="2856" spans="2:18" ht="14.25" customHeight="1">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c r="O2856" s="13" t="b">
        <f t="shared" si="176"/>
        <v>0</v>
      </c>
      <c r="P2856" s="14">
        <f t="shared" si="177"/>
        <v>3375.0000000000018</v>
      </c>
      <c r="Q2856" s="14">
        <f t="shared" si="178"/>
        <v>1181.2500000000005</v>
      </c>
      <c r="R2856" s="19">
        <f t="shared" si="179"/>
        <v>10</v>
      </c>
    </row>
    <row r="2857" spans="2:18" ht="14.25" customHeight="1">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c r="O2857" s="13" t="b">
        <f t="shared" si="176"/>
        <v>0</v>
      </c>
      <c r="P2857" s="14">
        <f t="shared" si="177"/>
        <v>5625.0000000000018</v>
      </c>
      <c r="Q2857" s="14">
        <f t="shared" si="178"/>
        <v>1968.7500000000005</v>
      </c>
      <c r="R2857" s="19">
        <f t="shared" si="179"/>
        <v>10</v>
      </c>
    </row>
    <row r="2858" spans="2:18" ht="14.25" customHeight="1">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c r="O2858" s="13" t="b">
        <f t="shared" si="176"/>
        <v>0</v>
      </c>
      <c r="P2858" s="14">
        <f t="shared" si="177"/>
        <v>9750.0000000000036</v>
      </c>
      <c r="Q2858" s="14">
        <f t="shared" si="178"/>
        <v>3412.5000000000009</v>
      </c>
      <c r="R2858" s="19">
        <f t="shared" si="179"/>
        <v>10</v>
      </c>
    </row>
    <row r="2859" spans="2:18" ht="14.25" customHeight="1">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c r="O2859" s="13" t="b">
        <f t="shared" si="176"/>
        <v>0</v>
      </c>
      <c r="P2859" s="14">
        <f t="shared" si="177"/>
        <v>15000.000000000005</v>
      </c>
      <c r="Q2859" s="14">
        <f t="shared" si="178"/>
        <v>5250.0000000000018</v>
      </c>
      <c r="R2859" s="19">
        <f t="shared" si="179"/>
        <v>10</v>
      </c>
    </row>
    <row r="2860" spans="2:18" ht="14.25" customHeight="1">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c r="O2860" s="13" t="b">
        <f t="shared" si="176"/>
        <v>0</v>
      </c>
      <c r="P2860" s="14">
        <f t="shared" si="177"/>
        <v>6500.0000000000036</v>
      </c>
      <c r="Q2860" s="14">
        <f t="shared" si="178"/>
        <v>2275.0000000000009</v>
      </c>
      <c r="R2860" s="19">
        <f t="shared" si="179"/>
        <v>10</v>
      </c>
    </row>
    <row r="2861" spans="2:18" ht="14.25" customHeight="1">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c r="O2861" s="13" t="b">
        <f t="shared" si="176"/>
        <v>0</v>
      </c>
      <c r="P2861" s="14">
        <f t="shared" si="177"/>
        <v>4000.0000000000023</v>
      </c>
      <c r="Q2861" s="14">
        <f t="shared" si="178"/>
        <v>1400.0000000000007</v>
      </c>
      <c r="R2861" s="19">
        <f t="shared" si="179"/>
        <v>10</v>
      </c>
    </row>
    <row r="2862" spans="2:18" ht="14.25" customHeight="1">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c r="O2862" s="13" t="b">
        <f t="shared" si="176"/>
        <v>0</v>
      </c>
      <c r="P2862" s="14">
        <f t="shared" si="177"/>
        <v>3500.0000000000018</v>
      </c>
      <c r="Q2862" s="14">
        <f t="shared" si="178"/>
        <v>1225.0000000000005</v>
      </c>
      <c r="R2862" s="19">
        <f t="shared" si="179"/>
        <v>10.000000000000002</v>
      </c>
    </row>
    <row r="2863" spans="2:18" ht="14.25" customHeight="1">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c r="O2863" s="13" t="b">
        <f t="shared" si="176"/>
        <v>0</v>
      </c>
      <c r="P2863" s="14">
        <f t="shared" si="177"/>
        <v>5250.0000000000018</v>
      </c>
      <c r="Q2863" s="14">
        <f t="shared" si="178"/>
        <v>1837.5000000000005</v>
      </c>
      <c r="R2863" s="19">
        <f t="shared" si="179"/>
        <v>10.000000000000002</v>
      </c>
    </row>
    <row r="2864" spans="2:18" ht="14.25" customHeight="1">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c r="O2864" s="13" t="b">
        <f t="shared" si="176"/>
        <v>0</v>
      </c>
      <c r="P2864" s="14">
        <f t="shared" si="177"/>
        <v>9000.0000000000018</v>
      </c>
      <c r="Q2864" s="14">
        <f t="shared" si="178"/>
        <v>3150.0000000000005</v>
      </c>
      <c r="R2864" s="19">
        <f t="shared" si="179"/>
        <v>10</v>
      </c>
    </row>
    <row r="2865" spans="2:18" ht="14.25" customHeight="1">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c r="O2865" s="13" t="b">
        <f t="shared" si="176"/>
        <v>0</v>
      </c>
      <c r="P2865" s="14">
        <f t="shared" si="177"/>
        <v>11250.000000000005</v>
      </c>
      <c r="Q2865" s="14">
        <f t="shared" si="178"/>
        <v>3937.5000000000018</v>
      </c>
      <c r="R2865" s="19">
        <f t="shared" si="179"/>
        <v>9.9999999999999982</v>
      </c>
    </row>
    <row r="2866" spans="2:18" ht="14.25" customHeight="1">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c r="O2866" s="13" t="b">
        <f t="shared" si="176"/>
        <v>0</v>
      </c>
      <c r="P2866" s="14">
        <f t="shared" si="177"/>
        <v>4125.0000000000036</v>
      </c>
      <c r="Q2866" s="14">
        <f t="shared" si="178"/>
        <v>1443.7500000000011</v>
      </c>
      <c r="R2866" s="19">
        <f t="shared" si="179"/>
        <v>10</v>
      </c>
    </row>
    <row r="2867" spans="2:18" ht="14.25" customHeight="1">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c r="O2867" s="13" t="b">
        <f t="shared" si="176"/>
        <v>0</v>
      </c>
      <c r="P2867" s="14">
        <f t="shared" si="177"/>
        <v>5500.0000000000036</v>
      </c>
      <c r="Q2867" s="14">
        <f t="shared" si="178"/>
        <v>1925.0000000000011</v>
      </c>
      <c r="R2867" s="19">
        <f t="shared" si="179"/>
        <v>10</v>
      </c>
    </row>
    <row r="2868" spans="2:18" ht="14.25" customHeight="1">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c r="O2868" s="13" t="b">
        <f t="shared" si="176"/>
        <v>0</v>
      </c>
      <c r="P2868" s="14">
        <f t="shared" si="177"/>
        <v>15125.000000000004</v>
      </c>
      <c r="Q2868" s="14">
        <f t="shared" si="178"/>
        <v>5293.7500000000009</v>
      </c>
      <c r="R2868" s="19">
        <f t="shared" si="179"/>
        <v>10</v>
      </c>
    </row>
    <row r="2869" spans="2:18" ht="14.25" customHeight="1">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c r="O2869" s="13" t="b">
        <f t="shared" si="176"/>
        <v>0</v>
      </c>
      <c r="P2869" s="14">
        <f t="shared" si="177"/>
        <v>18750.000000000004</v>
      </c>
      <c r="Q2869" s="14">
        <f t="shared" si="178"/>
        <v>6562.5000000000009</v>
      </c>
      <c r="R2869" s="19">
        <f t="shared" si="179"/>
        <v>9.9999999999999982</v>
      </c>
    </row>
    <row r="2870" spans="2:18" ht="14.25" customHeight="1">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c r="O2870" s="13" t="b">
        <f t="shared" si="176"/>
        <v>0</v>
      </c>
      <c r="P2870" s="14">
        <f t="shared" si="177"/>
        <v>26250</v>
      </c>
      <c r="Q2870" s="14">
        <f t="shared" si="178"/>
        <v>9187.5</v>
      </c>
      <c r="R2870" s="19">
        <f t="shared" si="179"/>
        <v>10</v>
      </c>
    </row>
    <row r="2871" spans="2:18" ht="14.25" customHeight="1">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c r="O2871" s="13" t="b">
        <f t="shared" si="176"/>
        <v>0</v>
      </c>
      <c r="P2871" s="14">
        <f t="shared" si="177"/>
        <v>42000</v>
      </c>
      <c r="Q2871" s="14">
        <f t="shared" si="178"/>
        <v>14699.999999999998</v>
      </c>
      <c r="R2871" s="19">
        <f t="shared" si="179"/>
        <v>10.000000000000002</v>
      </c>
    </row>
    <row r="2872" spans="2:18" ht="14.25" customHeight="1">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c r="O2872" s="13" t="b">
        <f t="shared" si="176"/>
        <v>0</v>
      </c>
      <c r="P2872" s="14">
        <f t="shared" si="177"/>
        <v>24000.000000000004</v>
      </c>
      <c r="Q2872" s="14">
        <f t="shared" si="178"/>
        <v>8400</v>
      </c>
      <c r="R2872" s="19">
        <f t="shared" si="179"/>
        <v>10</v>
      </c>
    </row>
    <row r="2873" spans="2:18" ht="14.25" customHeight="1">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c r="O2873" s="13" t="b">
        <f t="shared" si="176"/>
        <v>0</v>
      </c>
      <c r="P2873" s="14">
        <f t="shared" si="177"/>
        <v>21000.000000000004</v>
      </c>
      <c r="Q2873" s="14">
        <f t="shared" si="178"/>
        <v>7350.0000000000009</v>
      </c>
      <c r="R2873" s="19">
        <f t="shared" si="179"/>
        <v>9.9999999999999982</v>
      </c>
    </row>
    <row r="2874" spans="2:18" ht="14.25" customHeight="1">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c r="O2874" s="13" t="b">
        <f t="shared" si="176"/>
        <v>0</v>
      </c>
      <c r="P2874" s="14">
        <f t="shared" si="177"/>
        <v>18000.000000000004</v>
      </c>
      <c r="Q2874" s="14">
        <f t="shared" si="178"/>
        <v>6300.0000000000009</v>
      </c>
      <c r="R2874" s="19">
        <f t="shared" si="179"/>
        <v>10</v>
      </c>
    </row>
    <row r="2875" spans="2:18" ht="14.25" customHeight="1">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c r="O2875" s="13" t="b">
        <f t="shared" si="176"/>
        <v>0</v>
      </c>
      <c r="P2875" s="14">
        <f t="shared" si="177"/>
        <v>21000</v>
      </c>
      <c r="Q2875" s="14">
        <f t="shared" si="178"/>
        <v>7349.9999999999991</v>
      </c>
      <c r="R2875" s="19">
        <f t="shared" si="179"/>
        <v>10.000000000000002</v>
      </c>
    </row>
    <row r="2876" spans="2:18" ht="14.25" customHeight="1">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c r="O2876" s="13" t="b">
        <f t="shared" si="176"/>
        <v>0</v>
      </c>
      <c r="P2876" s="14">
        <f t="shared" si="177"/>
        <v>30000</v>
      </c>
      <c r="Q2876" s="14">
        <f t="shared" si="178"/>
        <v>10500</v>
      </c>
      <c r="R2876" s="19">
        <f t="shared" si="179"/>
        <v>10</v>
      </c>
    </row>
    <row r="2877" spans="2:18" ht="14.25" customHeight="1">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c r="O2877" s="13" t="b">
        <f t="shared" si="176"/>
        <v>0</v>
      </c>
      <c r="P2877" s="14">
        <f t="shared" si="177"/>
        <v>19000</v>
      </c>
      <c r="Q2877" s="14">
        <f t="shared" si="178"/>
        <v>6650</v>
      </c>
      <c r="R2877" s="19">
        <f t="shared" si="179"/>
        <v>10</v>
      </c>
    </row>
    <row r="2878" spans="2:18" ht="14.25" customHeight="1">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c r="O2878" s="13" t="b">
        <f t="shared" si="176"/>
        <v>0</v>
      </c>
      <c r="P2878" s="14">
        <f t="shared" si="177"/>
        <v>11000</v>
      </c>
      <c r="Q2878" s="14">
        <f t="shared" si="178"/>
        <v>3300</v>
      </c>
      <c r="R2878" s="19">
        <f t="shared" si="179"/>
        <v>10</v>
      </c>
    </row>
    <row r="2879" spans="2:18" ht="14.25" customHeight="1">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c r="O2879" s="13" t="b">
        <f t="shared" si="176"/>
        <v>0</v>
      </c>
      <c r="P2879" s="14">
        <f t="shared" si="177"/>
        <v>8250.0000000000018</v>
      </c>
      <c r="Q2879" s="14">
        <f t="shared" si="178"/>
        <v>2475.0000000000005</v>
      </c>
      <c r="R2879" s="19">
        <f t="shared" si="179"/>
        <v>10</v>
      </c>
    </row>
    <row r="2880" spans="2:18" ht="14.25" customHeight="1">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c r="O2880" s="13" t="b">
        <f t="shared" si="176"/>
        <v>0</v>
      </c>
      <c r="P2880" s="14">
        <f t="shared" si="177"/>
        <v>4375</v>
      </c>
      <c r="Q2880" s="14">
        <f t="shared" si="178"/>
        <v>1312.5</v>
      </c>
      <c r="R2880" s="19">
        <f t="shared" si="179"/>
        <v>10</v>
      </c>
    </row>
    <row r="2881" spans="2:18" ht="14.25" customHeight="1">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c r="O2881" s="13" t="b">
        <f t="shared" si="176"/>
        <v>0</v>
      </c>
      <c r="P2881" s="14">
        <f t="shared" si="177"/>
        <v>8749.9999999999982</v>
      </c>
      <c r="Q2881" s="14">
        <f t="shared" si="178"/>
        <v>3062.4999999999991</v>
      </c>
      <c r="R2881" s="19">
        <f t="shared" si="179"/>
        <v>10</v>
      </c>
    </row>
    <row r="2882" spans="2:18" ht="14.25" customHeight="1">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c r="O2882" s="13" t="b">
        <f t="shared" si="176"/>
        <v>0</v>
      </c>
      <c r="P2882" s="14">
        <f t="shared" si="177"/>
        <v>11000</v>
      </c>
      <c r="Q2882" s="14">
        <f t="shared" si="178"/>
        <v>4400</v>
      </c>
      <c r="R2882" s="19">
        <f t="shared" si="179"/>
        <v>10</v>
      </c>
    </row>
    <row r="2883" spans="2:18" ht="14.25" customHeight="1">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c r="O2883" s="13" t="b">
        <f t="shared" si="176"/>
        <v>0</v>
      </c>
      <c r="P2883" s="14">
        <f t="shared" si="177"/>
        <v>21000</v>
      </c>
      <c r="Q2883" s="14">
        <f t="shared" si="178"/>
        <v>7349.9999999999991</v>
      </c>
      <c r="R2883" s="19">
        <f t="shared" si="179"/>
        <v>10.000000000000002</v>
      </c>
    </row>
    <row r="2884" spans="2:18" ht="14.25" customHeight="1">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c r="O2884" s="13" t="b">
        <f t="shared" si="176"/>
        <v>0</v>
      </c>
      <c r="P2884" s="14">
        <f t="shared" si="177"/>
        <v>7000</v>
      </c>
      <c r="Q2884" s="14">
        <f t="shared" si="178"/>
        <v>2100</v>
      </c>
      <c r="R2884" s="19">
        <f t="shared" si="179"/>
        <v>10</v>
      </c>
    </row>
    <row r="2885" spans="2:18" ht="14.25" customHeight="1">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c r="O2885" s="13" t="b">
        <f t="shared" si="176"/>
        <v>0</v>
      </c>
      <c r="P2885" s="14">
        <f t="shared" si="177"/>
        <v>6750.0000000000009</v>
      </c>
      <c r="Q2885" s="14">
        <f t="shared" si="178"/>
        <v>2025.0000000000002</v>
      </c>
      <c r="R2885" s="19">
        <f t="shared" si="179"/>
        <v>10</v>
      </c>
    </row>
    <row r="2886" spans="2:18" ht="14.25" customHeight="1">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c r="O2886" s="13" t="b">
        <f t="shared" si="176"/>
        <v>0</v>
      </c>
      <c r="P2886" s="14">
        <f t="shared" si="177"/>
        <v>3500</v>
      </c>
      <c r="Q2886" s="14">
        <f t="shared" si="178"/>
        <v>1050</v>
      </c>
      <c r="R2886" s="19">
        <f t="shared" si="179"/>
        <v>10</v>
      </c>
    </row>
    <row r="2887" spans="2:18" ht="14.25" customHeight="1">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c r="O2887" s="13" t="b">
        <f t="shared" ref="O2887:O2950" si="180">ROUND(I2887*J2887,2)=ROUND(K2887,2)</f>
        <v>0</v>
      </c>
      <c r="P2887" s="14">
        <f t="shared" ref="P2887:P2950" si="181">I2887*J2887</f>
        <v>8749.9999999999982</v>
      </c>
      <c r="Q2887" s="14">
        <f t="shared" ref="Q2887:Q2950" si="182">P2887*M2887</f>
        <v>3062.4999999999991</v>
      </c>
      <c r="R2887" s="19">
        <f t="shared" ref="R2887:R2950" si="183">L2887/(P2887*M2887)</f>
        <v>10</v>
      </c>
    </row>
    <row r="2888" spans="2:18" ht="14.25" customHeight="1">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c r="O2888" s="13" t="b">
        <f t="shared" si="180"/>
        <v>0</v>
      </c>
      <c r="P2888" s="14">
        <f t="shared" si="181"/>
        <v>9625</v>
      </c>
      <c r="Q2888" s="14">
        <f t="shared" si="182"/>
        <v>3850</v>
      </c>
      <c r="R2888" s="19">
        <f t="shared" si="183"/>
        <v>10</v>
      </c>
    </row>
    <row r="2889" spans="2:18" ht="14.25" customHeight="1">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c r="O2889" s="13" t="b">
        <f t="shared" si="180"/>
        <v>0</v>
      </c>
      <c r="P2889" s="14">
        <f t="shared" si="181"/>
        <v>19800</v>
      </c>
      <c r="Q2889" s="14">
        <f t="shared" si="182"/>
        <v>6930</v>
      </c>
      <c r="R2889" s="19">
        <f t="shared" si="183"/>
        <v>10</v>
      </c>
    </row>
    <row r="2890" spans="2:18" ht="14.25" customHeight="1">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c r="O2890" s="13" t="b">
        <f t="shared" si="180"/>
        <v>0</v>
      </c>
      <c r="P2890" s="14">
        <f t="shared" si="181"/>
        <v>8000</v>
      </c>
      <c r="Q2890" s="14">
        <f t="shared" si="182"/>
        <v>2400</v>
      </c>
      <c r="R2890" s="19">
        <f t="shared" si="183"/>
        <v>10</v>
      </c>
    </row>
    <row r="2891" spans="2:18" ht="14.25" customHeight="1">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c r="O2891" s="13" t="b">
        <f t="shared" si="180"/>
        <v>0</v>
      </c>
      <c r="P2891" s="14">
        <f t="shared" si="181"/>
        <v>6750.0000000000009</v>
      </c>
      <c r="Q2891" s="14">
        <f t="shared" si="182"/>
        <v>2025.0000000000002</v>
      </c>
      <c r="R2891" s="19">
        <f t="shared" si="183"/>
        <v>10</v>
      </c>
    </row>
    <row r="2892" spans="2:18" ht="14.25" customHeight="1">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c r="O2892" s="13" t="b">
        <f t="shared" si="180"/>
        <v>0</v>
      </c>
      <c r="P2892" s="14">
        <f t="shared" si="181"/>
        <v>2625</v>
      </c>
      <c r="Q2892" s="14">
        <f t="shared" si="182"/>
        <v>787.5</v>
      </c>
      <c r="R2892" s="19">
        <f t="shared" si="183"/>
        <v>10</v>
      </c>
    </row>
    <row r="2893" spans="2:18" ht="14.25" customHeight="1">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c r="O2893" s="13" t="b">
        <f t="shared" si="180"/>
        <v>0</v>
      </c>
      <c r="P2893" s="14">
        <f t="shared" si="181"/>
        <v>6250</v>
      </c>
      <c r="Q2893" s="14">
        <f t="shared" si="182"/>
        <v>2187.5</v>
      </c>
      <c r="R2893" s="19">
        <f t="shared" si="183"/>
        <v>10</v>
      </c>
    </row>
    <row r="2894" spans="2:18" ht="14.25" customHeight="1">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c r="O2894" s="13" t="b">
        <f t="shared" si="180"/>
        <v>0</v>
      </c>
      <c r="P2894" s="14">
        <f t="shared" si="181"/>
        <v>9000</v>
      </c>
      <c r="Q2894" s="14">
        <f t="shared" si="182"/>
        <v>3600</v>
      </c>
      <c r="R2894" s="19">
        <f t="shared" si="183"/>
        <v>10</v>
      </c>
    </row>
    <row r="2895" spans="2:18" ht="14.25" customHeight="1">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c r="O2895" s="13" t="b">
        <f t="shared" si="180"/>
        <v>0</v>
      </c>
      <c r="P2895" s="14">
        <f t="shared" si="181"/>
        <v>18000</v>
      </c>
      <c r="Q2895" s="14">
        <f t="shared" si="182"/>
        <v>6300</v>
      </c>
      <c r="R2895" s="19">
        <f t="shared" si="183"/>
        <v>9.9999999999999982</v>
      </c>
    </row>
    <row r="2896" spans="2:18" ht="14.25" customHeight="1">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c r="O2896" s="13" t="b">
        <f t="shared" si="180"/>
        <v>0</v>
      </c>
      <c r="P2896" s="14">
        <f t="shared" si="181"/>
        <v>6000</v>
      </c>
      <c r="Q2896" s="14">
        <f t="shared" si="182"/>
        <v>1800</v>
      </c>
      <c r="R2896" s="19">
        <f t="shared" si="183"/>
        <v>10</v>
      </c>
    </row>
    <row r="2897" spans="2:18" ht="14.25" customHeight="1">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c r="O2897" s="13" t="b">
        <f t="shared" si="180"/>
        <v>0</v>
      </c>
      <c r="P2897" s="14">
        <f t="shared" si="181"/>
        <v>4500.0000000000009</v>
      </c>
      <c r="Q2897" s="14">
        <f t="shared" si="182"/>
        <v>1350.0000000000002</v>
      </c>
      <c r="R2897" s="19">
        <f t="shared" si="183"/>
        <v>10</v>
      </c>
    </row>
    <row r="2898" spans="2:18" ht="14.25" customHeight="1">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c r="O2898" s="13" t="b">
        <f t="shared" si="180"/>
        <v>0</v>
      </c>
      <c r="P2898" s="14">
        <f t="shared" si="181"/>
        <v>2625</v>
      </c>
      <c r="Q2898" s="14">
        <f t="shared" si="182"/>
        <v>787.5</v>
      </c>
      <c r="R2898" s="19">
        <f t="shared" si="183"/>
        <v>10</v>
      </c>
    </row>
    <row r="2899" spans="2:18" ht="14.25" customHeight="1">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c r="O2899" s="13" t="b">
        <f t="shared" si="180"/>
        <v>0</v>
      </c>
      <c r="P2899" s="14">
        <f t="shared" si="181"/>
        <v>6000</v>
      </c>
      <c r="Q2899" s="14">
        <f t="shared" si="182"/>
        <v>2100</v>
      </c>
      <c r="R2899" s="19">
        <f t="shared" si="183"/>
        <v>10</v>
      </c>
    </row>
    <row r="2900" spans="2:18" ht="14.25" customHeight="1">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c r="O2900" s="13" t="b">
        <f t="shared" si="180"/>
        <v>0</v>
      </c>
      <c r="P2900" s="14">
        <f t="shared" si="181"/>
        <v>11250</v>
      </c>
      <c r="Q2900" s="14">
        <f t="shared" si="182"/>
        <v>4500</v>
      </c>
      <c r="R2900" s="19">
        <f t="shared" si="183"/>
        <v>10</v>
      </c>
    </row>
    <row r="2901" spans="2:18" ht="14.25" customHeight="1">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c r="O2901" s="13" t="b">
        <f t="shared" si="180"/>
        <v>0</v>
      </c>
      <c r="P2901" s="14">
        <f t="shared" si="181"/>
        <v>29700</v>
      </c>
      <c r="Q2901" s="14">
        <f t="shared" si="182"/>
        <v>10395</v>
      </c>
      <c r="R2901" s="19">
        <f t="shared" si="183"/>
        <v>10</v>
      </c>
    </row>
    <row r="2902" spans="2:18" ht="14.25" customHeight="1">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c r="O2902" s="13" t="b">
        <f t="shared" si="180"/>
        <v>0</v>
      </c>
      <c r="P2902" s="14">
        <f t="shared" si="181"/>
        <v>10000</v>
      </c>
      <c r="Q2902" s="14">
        <f t="shared" si="182"/>
        <v>3000</v>
      </c>
      <c r="R2902" s="19">
        <f t="shared" si="183"/>
        <v>10</v>
      </c>
    </row>
    <row r="2903" spans="2:18" ht="14.25" customHeight="1">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c r="O2903" s="13" t="b">
        <f t="shared" si="180"/>
        <v>0</v>
      </c>
      <c r="P2903" s="14">
        <f t="shared" si="181"/>
        <v>7875</v>
      </c>
      <c r="Q2903" s="14">
        <f t="shared" si="182"/>
        <v>2362.5</v>
      </c>
      <c r="R2903" s="19">
        <f t="shared" si="183"/>
        <v>10</v>
      </c>
    </row>
    <row r="2904" spans="2:18" ht="14.25" customHeight="1">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c r="O2904" s="13" t="b">
        <f t="shared" si="180"/>
        <v>0</v>
      </c>
      <c r="P2904" s="14">
        <f t="shared" si="181"/>
        <v>4500</v>
      </c>
      <c r="Q2904" s="14">
        <f t="shared" si="182"/>
        <v>1350</v>
      </c>
      <c r="R2904" s="19">
        <f t="shared" si="183"/>
        <v>10</v>
      </c>
    </row>
    <row r="2905" spans="2:18" ht="14.25" customHeight="1">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c r="O2905" s="13" t="b">
        <f t="shared" si="180"/>
        <v>0</v>
      </c>
      <c r="P2905" s="14">
        <f t="shared" si="181"/>
        <v>6874.9999999999991</v>
      </c>
      <c r="Q2905" s="14">
        <f t="shared" si="182"/>
        <v>2406.2499999999995</v>
      </c>
      <c r="R2905" s="19">
        <f t="shared" si="183"/>
        <v>9.9999999999999982</v>
      </c>
    </row>
    <row r="2906" spans="2:18" ht="14.25" customHeight="1">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c r="O2906" s="13" t="b">
        <f t="shared" si="180"/>
        <v>0</v>
      </c>
      <c r="P2906" s="14">
        <f t="shared" si="181"/>
        <v>15000</v>
      </c>
      <c r="Q2906" s="14">
        <f t="shared" si="182"/>
        <v>6000</v>
      </c>
      <c r="R2906" s="19">
        <f t="shared" si="183"/>
        <v>10</v>
      </c>
    </row>
    <row r="2907" spans="2:18" ht="14.25" customHeight="1">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c r="O2907" s="13" t="b">
        <f t="shared" si="180"/>
        <v>0</v>
      </c>
      <c r="P2907" s="14">
        <f t="shared" si="181"/>
        <v>22500</v>
      </c>
      <c r="Q2907" s="14">
        <f t="shared" si="182"/>
        <v>7874.9999999999991</v>
      </c>
      <c r="R2907" s="19">
        <f t="shared" si="183"/>
        <v>10.000000000000002</v>
      </c>
    </row>
    <row r="2908" spans="2:18" ht="14.25" customHeight="1">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c r="O2908" s="13" t="b">
        <f t="shared" si="180"/>
        <v>0</v>
      </c>
      <c r="P2908" s="14">
        <f t="shared" si="181"/>
        <v>10000.000000000002</v>
      </c>
      <c r="Q2908" s="14">
        <f t="shared" si="182"/>
        <v>3000.0000000000005</v>
      </c>
      <c r="R2908" s="19">
        <f t="shared" si="183"/>
        <v>10</v>
      </c>
    </row>
    <row r="2909" spans="2:18" ht="14.25" customHeight="1">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c r="O2909" s="13" t="b">
        <f t="shared" si="180"/>
        <v>0</v>
      </c>
      <c r="P2909" s="14">
        <f t="shared" si="181"/>
        <v>7000</v>
      </c>
      <c r="Q2909" s="14">
        <f t="shared" si="182"/>
        <v>2100</v>
      </c>
      <c r="R2909" s="19">
        <f t="shared" si="183"/>
        <v>10</v>
      </c>
    </row>
    <row r="2910" spans="2:18" ht="14.25" customHeight="1">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c r="O2910" s="13" t="b">
        <f t="shared" si="180"/>
        <v>0</v>
      </c>
      <c r="P2910" s="14">
        <f t="shared" si="181"/>
        <v>6125</v>
      </c>
      <c r="Q2910" s="14">
        <f t="shared" si="182"/>
        <v>1837.5</v>
      </c>
      <c r="R2910" s="19">
        <f t="shared" si="183"/>
        <v>10</v>
      </c>
    </row>
    <row r="2911" spans="2:18" ht="14.25" customHeight="1">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c r="O2911" s="13" t="b">
        <f t="shared" si="180"/>
        <v>0</v>
      </c>
      <c r="P2911" s="14">
        <f t="shared" si="181"/>
        <v>7875</v>
      </c>
      <c r="Q2911" s="14">
        <f t="shared" si="182"/>
        <v>2756.25</v>
      </c>
      <c r="R2911" s="19">
        <f t="shared" si="183"/>
        <v>10</v>
      </c>
    </row>
    <row r="2912" spans="2:18" ht="14.25" customHeight="1">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c r="O2912" s="13" t="b">
        <f t="shared" si="180"/>
        <v>0</v>
      </c>
      <c r="P2912" s="14">
        <f t="shared" si="181"/>
        <v>17875.000000000004</v>
      </c>
      <c r="Q2912" s="14">
        <f t="shared" si="182"/>
        <v>7150.0000000000018</v>
      </c>
      <c r="R2912" s="19">
        <f t="shared" si="183"/>
        <v>10</v>
      </c>
    </row>
    <row r="2913" spans="2:18" ht="14.25" customHeight="1">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c r="O2913" s="13" t="b">
        <f t="shared" si="180"/>
        <v>0</v>
      </c>
      <c r="P2913" s="14">
        <f t="shared" si="181"/>
        <v>27500</v>
      </c>
      <c r="Q2913" s="14">
        <f t="shared" si="182"/>
        <v>9625</v>
      </c>
      <c r="R2913" s="19">
        <f t="shared" si="183"/>
        <v>10</v>
      </c>
    </row>
    <row r="2914" spans="2:18" ht="14.25" customHeight="1">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c r="O2914" s="13" t="b">
        <f t="shared" si="180"/>
        <v>0</v>
      </c>
      <c r="P2914" s="14">
        <f t="shared" si="181"/>
        <v>13500.000000000002</v>
      </c>
      <c r="Q2914" s="14">
        <f t="shared" si="182"/>
        <v>4050.0000000000005</v>
      </c>
      <c r="R2914" s="19">
        <f t="shared" si="183"/>
        <v>10</v>
      </c>
    </row>
    <row r="2915" spans="2:18" ht="14.25" customHeight="1">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c r="O2915" s="13" t="b">
        <f t="shared" si="180"/>
        <v>0</v>
      </c>
      <c r="P2915" s="14">
        <f t="shared" si="181"/>
        <v>9000</v>
      </c>
      <c r="Q2915" s="14">
        <f t="shared" si="182"/>
        <v>2700</v>
      </c>
      <c r="R2915" s="19">
        <f t="shared" si="183"/>
        <v>10</v>
      </c>
    </row>
    <row r="2916" spans="2:18" ht="14.25" customHeight="1">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c r="O2916" s="13" t="b">
        <f t="shared" si="180"/>
        <v>0</v>
      </c>
      <c r="P2916" s="14">
        <f t="shared" si="181"/>
        <v>7000</v>
      </c>
      <c r="Q2916" s="14">
        <f t="shared" si="182"/>
        <v>2100</v>
      </c>
      <c r="R2916" s="19">
        <f t="shared" si="183"/>
        <v>10</v>
      </c>
    </row>
    <row r="2917" spans="2:18" ht="14.25" customHeight="1">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c r="O2917" s="13" t="b">
        <f t="shared" si="180"/>
        <v>0</v>
      </c>
      <c r="P2917" s="14">
        <f t="shared" si="181"/>
        <v>10000</v>
      </c>
      <c r="Q2917" s="14">
        <f t="shared" si="182"/>
        <v>3500</v>
      </c>
      <c r="R2917" s="19">
        <f t="shared" si="183"/>
        <v>10</v>
      </c>
    </row>
    <row r="2918" spans="2:18" ht="14.25" customHeight="1">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c r="O2918" s="13" t="b">
        <f t="shared" si="180"/>
        <v>0</v>
      </c>
      <c r="P2918" s="14">
        <f t="shared" si="181"/>
        <v>20625.000000000004</v>
      </c>
      <c r="Q2918" s="14">
        <f t="shared" si="182"/>
        <v>8250.0000000000018</v>
      </c>
      <c r="R2918" s="19">
        <f t="shared" si="183"/>
        <v>10</v>
      </c>
    </row>
    <row r="2919" spans="2:18" ht="14.25" customHeight="1">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c r="O2919" s="13" t="b">
        <f t="shared" si="180"/>
        <v>0</v>
      </c>
      <c r="P2919" s="14">
        <f t="shared" si="181"/>
        <v>26250</v>
      </c>
      <c r="Q2919" s="14">
        <f t="shared" si="182"/>
        <v>9187.5</v>
      </c>
      <c r="R2919" s="19">
        <f t="shared" si="183"/>
        <v>10</v>
      </c>
    </row>
    <row r="2920" spans="2:18" ht="14.25" customHeight="1">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c r="O2920" s="13" t="b">
        <f t="shared" si="180"/>
        <v>0</v>
      </c>
      <c r="P2920" s="14">
        <f t="shared" si="181"/>
        <v>13500.000000000002</v>
      </c>
      <c r="Q2920" s="14">
        <f t="shared" si="182"/>
        <v>4050.0000000000005</v>
      </c>
      <c r="R2920" s="19">
        <f t="shared" si="183"/>
        <v>10</v>
      </c>
    </row>
    <row r="2921" spans="2:18" ht="14.25" customHeight="1">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c r="O2921" s="13" t="b">
        <f t="shared" si="180"/>
        <v>0</v>
      </c>
      <c r="P2921" s="14">
        <f t="shared" si="181"/>
        <v>9000</v>
      </c>
      <c r="Q2921" s="14">
        <f t="shared" si="182"/>
        <v>2700</v>
      </c>
      <c r="R2921" s="19">
        <f t="shared" si="183"/>
        <v>10</v>
      </c>
    </row>
    <row r="2922" spans="2:18" ht="14.25" customHeight="1">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c r="O2922" s="13" t="b">
        <f t="shared" si="180"/>
        <v>0</v>
      </c>
      <c r="P2922" s="14">
        <f t="shared" si="181"/>
        <v>8000</v>
      </c>
      <c r="Q2922" s="14">
        <f t="shared" si="182"/>
        <v>2400</v>
      </c>
      <c r="R2922" s="19">
        <f t="shared" si="183"/>
        <v>10</v>
      </c>
    </row>
    <row r="2923" spans="2:18" ht="14.25" customHeight="1">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c r="O2923" s="13" t="b">
        <f t="shared" si="180"/>
        <v>0</v>
      </c>
      <c r="P2923" s="14">
        <f t="shared" si="181"/>
        <v>8750</v>
      </c>
      <c r="Q2923" s="14">
        <f t="shared" si="182"/>
        <v>3062.5</v>
      </c>
      <c r="R2923" s="19">
        <f t="shared" si="183"/>
        <v>9.9999999999999982</v>
      </c>
    </row>
    <row r="2924" spans="2:18" ht="14.25" customHeight="1">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c r="O2924" s="13" t="b">
        <f t="shared" si="180"/>
        <v>0</v>
      </c>
      <c r="P2924" s="14">
        <f t="shared" si="181"/>
        <v>19250.000000000004</v>
      </c>
      <c r="Q2924" s="14">
        <f t="shared" si="182"/>
        <v>7700.0000000000018</v>
      </c>
      <c r="R2924" s="19">
        <f t="shared" si="183"/>
        <v>10</v>
      </c>
    </row>
    <row r="2925" spans="2:18" ht="14.25" customHeight="1">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c r="O2925" s="13" t="b">
        <f t="shared" si="180"/>
        <v>0</v>
      </c>
      <c r="P2925" s="14">
        <f t="shared" si="181"/>
        <v>21375</v>
      </c>
      <c r="Q2925" s="14">
        <f t="shared" si="182"/>
        <v>7481.2499999999991</v>
      </c>
      <c r="R2925" s="19">
        <f t="shared" si="183"/>
        <v>10.000000000000002</v>
      </c>
    </row>
    <row r="2926" spans="2:18" ht="14.25" customHeight="1">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c r="O2926" s="13" t="b">
        <f t="shared" si="180"/>
        <v>0</v>
      </c>
      <c r="P2926" s="14">
        <f t="shared" si="181"/>
        <v>11000.000000000002</v>
      </c>
      <c r="Q2926" s="14">
        <f t="shared" si="182"/>
        <v>3300.0000000000005</v>
      </c>
      <c r="R2926" s="19">
        <f t="shared" si="183"/>
        <v>9.9999999999999982</v>
      </c>
    </row>
    <row r="2927" spans="2:18" ht="14.25" customHeight="1">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c r="O2927" s="13" t="b">
        <f t="shared" si="180"/>
        <v>0</v>
      </c>
      <c r="P2927" s="14">
        <f t="shared" si="181"/>
        <v>6125</v>
      </c>
      <c r="Q2927" s="14">
        <f t="shared" si="182"/>
        <v>1837.5</v>
      </c>
      <c r="R2927" s="19">
        <f t="shared" si="183"/>
        <v>10</v>
      </c>
    </row>
    <row r="2928" spans="2:18" ht="14.25" customHeight="1">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c r="O2928" s="13" t="b">
        <f t="shared" si="180"/>
        <v>0</v>
      </c>
      <c r="P2928" s="14">
        <f t="shared" si="181"/>
        <v>5250</v>
      </c>
      <c r="Q2928" s="14">
        <f t="shared" si="182"/>
        <v>1575</v>
      </c>
      <c r="R2928" s="19">
        <f t="shared" si="183"/>
        <v>10</v>
      </c>
    </row>
    <row r="2929" spans="2:18" ht="14.25" customHeight="1">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c r="O2929" s="13" t="b">
        <f t="shared" si="180"/>
        <v>0</v>
      </c>
      <c r="P2929" s="14">
        <f t="shared" si="181"/>
        <v>6750</v>
      </c>
      <c r="Q2929" s="14">
        <f t="shared" si="182"/>
        <v>2362.5</v>
      </c>
      <c r="R2929" s="19">
        <f t="shared" si="183"/>
        <v>10</v>
      </c>
    </row>
    <row r="2930" spans="2:18" ht="14.25" customHeight="1">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c r="O2930" s="13" t="b">
        <f t="shared" si="180"/>
        <v>0</v>
      </c>
      <c r="P2930" s="14">
        <f t="shared" si="181"/>
        <v>11250</v>
      </c>
      <c r="Q2930" s="14">
        <f t="shared" si="182"/>
        <v>4500</v>
      </c>
      <c r="R2930" s="19">
        <f t="shared" si="183"/>
        <v>10</v>
      </c>
    </row>
    <row r="2931" spans="2:18" ht="14.25" customHeight="1">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c r="O2931" s="13" t="b">
        <f t="shared" si="180"/>
        <v>0</v>
      </c>
      <c r="P2931" s="14">
        <f t="shared" si="181"/>
        <v>21999.999999999996</v>
      </c>
      <c r="Q2931" s="14">
        <f t="shared" si="182"/>
        <v>7699.9999999999982</v>
      </c>
      <c r="R2931" s="19">
        <f t="shared" si="183"/>
        <v>10</v>
      </c>
    </row>
    <row r="2932" spans="2:18" ht="14.25" customHeight="1">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c r="O2932" s="13" t="b">
        <f t="shared" si="180"/>
        <v>0</v>
      </c>
      <c r="P2932" s="14">
        <f t="shared" si="181"/>
        <v>11250</v>
      </c>
      <c r="Q2932" s="14">
        <f t="shared" si="182"/>
        <v>3375</v>
      </c>
      <c r="R2932" s="19">
        <f t="shared" si="183"/>
        <v>10</v>
      </c>
    </row>
    <row r="2933" spans="2:18" ht="14.25" customHeight="1">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c r="O2933" s="13" t="b">
        <f t="shared" si="180"/>
        <v>0</v>
      </c>
      <c r="P2933" s="14">
        <f t="shared" si="181"/>
        <v>6750</v>
      </c>
      <c r="Q2933" s="14">
        <f t="shared" si="182"/>
        <v>2025</v>
      </c>
      <c r="R2933" s="19">
        <f t="shared" si="183"/>
        <v>10</v>
      </c>
    </row>
    <row r="2934" spans="2:18" ht="14.25" customHeight="1">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c r="O2934" s="13" t="b">
        <f t="shared" si="180"/>
        <v>0</v>
      </c>
      <c r="P2934" s="14">
        <f t="shared" si="181"/>
        <v>5625</v>
      </c>
      <c r="Q2934" s="14">
        <f t="shared" si="182"/>
        <v>1687.5</v>
      </c>
      <c r="R2934" s="19">
        <f t="shared" si="183"/>
        <v>10</v>
      </c>
    </row>
    <row r="2935" spans="2:18" ht="14.25" customHeight="1">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c r="O2935" s="13" t="b">
        <f t="shared" si="180"/>
        <v>0</v>
      </c>
      <c r="P2935" s="14">
        <f t="shared" si="181"/>
        <v>6874.9999999999991</v>
      </c>
      <c r="Q2935" s="14">
        <f t="shared" si="182"/>
        <v>2406.2499999999995</v>
      </c>
      <c r="R2935" s="19">
        <f t="shared" si="183"/>
        <v>9.9999999999999982</v>
      </c>
    </row>
    <row r="2936" spans="2:18" ht="14.25" customHeight="1">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c r="O2936" s="13" t="b">
        <f t="shared" si="180"/>
        <v>0</v>
      </c>
      <c r="P2936" s="14">
        <f t="shared" si="181"/>
        <v>14999.999999999996</v>
      </c>
      <c r="Q2936" s="14">
        <f t="shared" si="182"/>
        <v>5999.9999999999991</v>
      </c>
      <c r="R2936" s="19">
        <f t="shared" si="183"/>
        <v>10</v>
      </c>
    </row>
    <row r="2937" spans="2:18" ht="14.25" customHeight="1">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c r="O2937" s="13" t="b">
        <f t="shared" si="180"/>
        <v>0</v>
      </c>
      <c r="P2937" s="14">
        <f t="shared" si="181"/>
        <v>21999.999999999996</v>
      </c>
      <c r="Q2937" s="14">
        <f t="shared" si="182"/>
        <v>7699.9999999999982</v>
      </c>
      <c r="R2937" s="19">
        <f t="shared" si="183"/>
        <v>10</v>
      </c>
    </row>
    <row r="2938" spans="2:18" ht="14.25" customHeight="1">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c r="O2938" s="13" t="b">
        <f t="shared" si="180"/>
        <v>0</v>
      </c>
      <c r="P2938" s="14">
        <f t="shared" si="181"/>
        <v>11250</v>
      </c>
      <c r="Q2938" s="14">
        <f t="shared" si="182"/>
        <v>3375</v>
      </c>
      <c r="R2938" s="19">
        <f t="shared" si="183"/>
        <v>10</v>
      </c>
    </row>
    <row r="2939" spans="2:18" ht="14.25" customHeight="1">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c r="O2939" s="13" t="b">
        <f t="shared" si="180"/>
        <v>0</v>
      </c>
      <c r="P2939" s="14">
        <f t="shared" si="181"/>
        <v>8775</v>
      </c>
      <c r="Q2939" s="14">
        <f t="shared" si="182"/>
        <v>2632.5</v>
      </c>
      <c r="R2939" s="19">
        <f t="shared" si="183"/>
        <v>10</v>
      </c>
    </row>
    <row r="2940" spans="2:18" ht="14.25" customHeight="1">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c r="O2940" s="13" t="b">
        <f t="shared" si="180"/>
        <v>0</v>
      </c>
      <c r="P2940" s="14">
        <f t="shared" si="181"/>
        <v>7875</v>
      </c>
      <c r="Q2940" s="14">
        <f t="shared" si="182"/>
        <v>2362.5</v>
      </c>
      <c r="R2940" s="19">
        <f t="shared" si="183"/>
        <v>10</v>
      </c>
    </row>
    <row r="2941" spans="2:18" ht="14.25" customHeight="1">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c r="O2941" s="13" t="b">
        <f t="shared" si="180"/>
        <v>0</v>
      </c>
      <c r="P2941" s="14">
        <f t="shared" si="181"/>
        <v>9000</v>
      </c>
      <c r="Q2941" s="14">
        <f t="shared" si="182"/>
        <v>3150</v>
      </c>
      <c r="R2941" s="19">
        <f t="shared" si="183"/>
        <v>9.9999999999999982</v>
      </c>
    </row>
    <row r="2942" spans="2:18" ht="14.25" customHeight="1">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c r="O2942" s="13" t="b">
        <f t="shared" si="180"/>
        <v>0</v>
      </c>
      <c r="P2942" s="14">
        <f t="shared" si="181"/>
        <v>16249.999999999996</v>
      </c>
      <c r="Q2942" s="14">
        <f t="shared" si="182"/>
        <v>6499.9999999999991</v>
      </c>
      <c r="R2942" s="19">
        <f t="shared" si="183"/>
        <v>10</v>
      </c>
    </row>
    <row r="2943" spans="2:18" ht="14.25" customHeight="1">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c r="O2943" s="13" t="b">
        <f t="shared" si="180"/>
        <v>0</v>
      </c>
      <c r="P2943" s="14">
        <f t="shared" si="181"/>
        <v>30000</v>
      </c>
      <c r="Q2943" s="14">
        <f t="shared" si="182"/>
        <v>10500</v>
      </c>
      <c r="R2943" s="19">
        <f t="shared" si="183"/>
        <v>10</v>
      </c>
    </row>
    <row r="2944" spans="2:18" ht="14.25" customHeight="1">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c r="O2944" s="13" t="b">
        <f t="shared" si="180"/>
        <v>0</v>
      </c>
      <c r="P2944" s="14">
        <f t="shared" si="181"/>
        <v>15000</v>
      </c>
      <c r="Q2944" s="14">
        <f t="shared" si="182"/>
        <v>4500</v>
      </c>
      <c r="R2944" s="19">
        <f t="shared" si="183"/>
        <v>10</v>
      </c>
    </row>
    <row r="2945" spans="2:18" ht="14.25" customHeight="1">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c r="O2945" s="13" t="b">
        <f t="shared" si="180"/>
        <v>0</v>
      </c>
      <c r="P2945" s="14">
        <f t="shared" si="181"/>
        <v>12500</v>
      </c>
      <c r="Q2945" s="14">
        <f t="shared" si="182"/>
        <v>3750</v>
      </c>
      <c r="R2945" s="19">
        <f t="shared" si="183"/>
        <v>10</v>
      </c>
    </row>
    <row r="2946" spans="2:18" ht="14.25" customHeight="1">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c r="O2946" s="13" t="b">
        <f t="shared" si="180"/>
        <v>0</v>
      </c>
      <c r="P2946" s="14">
        <f t="shared" si="181"/>
        <v>10000</v>
      </c>
      <c r="Q2946" s="14">
        <f t="shared" si="182"/>
        <v>3000</v>
      </c>
      <c r="R2946" s="19">
        <f t="shared" si="183"/>
        <v>10</v>
      </c>
    </row>
    <row r="2947" spans="2:18" ht="14.25" customHeight="1">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c r="O2947" s="13" t="b">
        <f t="shared" si="180"/>
        <v>0</v>
      </c>
      <c r="P2947" s="14">
        <f t="shared" si="181"/>
        <v>12000</v>
      </c>
      <c r="Q2947" s="14">
        <f t="shared" si="182"/>
        <v>4200</v>
      </c>
      <c r="R2947" s="19">
        <f t="shared" si="183"/>
        <v>10</v>
      </c>
    </row>
    <row r="2948" spans="2:18" ht="14.25" customHeight="1">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c r="O2948" s="13" t="b">
        <f t="shared" si="180"/>
        <v>0</v>
      </c>
      <c r="P2948" s="14">
        <f t="shared" si="181"/>
        <v>19499.999999999996</v>
      </c>
      <c r="Q2948" s="14">
        <f t="shared" si="182"/>
        <v>7799.9999999999991</v>
      </c>
      <c r="R2948" s="19">
        <f t="shared" si="183"/>
        <v>10</v>
      </c>
    </row>
    <row r="2949" spans="2:18" ht="14.25" customHeight="1">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c r="O2949" s="13" t="b">
        <f t="shared" si="180"/>
        <v>0</v>
      </c>
      <c r="P2949" s="14">
        <f t="shared" si="181"/>
        <v>16625</v>
      </c>
      <c r="Q2949" s="14">
        <f t="shared" si="182"/>
        <v>5818.75</v>
      </c>
      <c r="R2949" s="19">
        <f t="shared" si="183"/>
        <v>9.9999999999999982</v>
      </c>
    </row>
    <row r="2950" spans="2:18" ht="14.25" customHeight="1">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c r="O2950" s="13" t="b">
        <f t="shared" si="180"/>
        <v>0</v>
      </c>
      <c r="P2950" s="14">
        <f t="shared" si="181"/>
        <v>9625</v>
      </c>
      <c r="Q2950" s="14">
        <f t="shared" si="182"/>
        <v>2887.5</v>
      </c>
      <c r="R2950" s="19">
        <f t="shared" si="183"/>
        <v>10</v>
      </c>
    </row>
    <row r="2951" spans="2:18" ht="14.25" customHeight="1">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c r="O2951" s="13" t="b">
        <f t="shared" ref="O2951:O3014" si="184">ROUND(I2951*J2951,2)=ROUND(K2951,2)</f>
        <v>0</v>
      </c>
      <c r="P2951" s="14">
        <f t="shared" ref="P2951:P3014" si="185">I2951*J2951</f>
        <v>6875.0000000000018</v>
      </c>
      <c r="Q2951" s="14">
        <f t="shared" ref="Q2951:Q3014" si="186">P2951*M2951</f>
        <v>2062.5000000000005</v>
      </c>
      <c r="R2951" s="19">
        <f t="shared" ref="R2951:R3014" si="187">L2951/(P2951*M2951)</f>
        <v>10</v>
      </c>
    </row>
    <row r="2952" spans="2:18" ht="14.25" customHeight="1">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c r="O2952" s="13" t="b">
        <f t="shared" si="184"/>
        <v>0</v>
      </c>
      <c r="P2952" s="14">
        <f t="shared" si="185"/>
        <v>3750.0000000000005</v>
      </c>
      <c r="Q2952" s="14">
        <f t="shared" si="186"/>
        <v>1125</v>
      </c>
      <c r="R2952" s="19">
        <f t="shared" si="187"/>
        <v>10.000000000000002</v>
      </c>
    </row>
    <row r="2953" spans="2:18" ht="14.25" customHeight="1">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c r="O2953" s="13" t="b">
        <f t="shared" si="184"/>
        <v>0</v>
      </c>
      <c r="P2953" s="14">
        <f t="shared" si="185"/>
        <v>7874.9999999999991</v>
      </c>
      <c r="Q2953" s="14">
        <f t="shared" si="186"/>
        <v>2756.2499999999995</v>
      </c>
      <c r="R2953" s="19">
        <f t="shared" si="187"/>
        <v>9.9999999999999982</v>
      </c>
    </row>
    <row r="2954" spans="2:18" ht="14.25" customHeight="1">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c r="O2954" s="13" t="b">
        <f t="shared" si="184"/>
        <v>0</v>
      </c>
      <c r="P2954" s="14">
        <f t="shared" si="185"/>
        <v>9625</v>
      </c>
      <c r="Q2954" s="14">
        <f t="shared" si="186"/>
        <v>3850</v>
      </c>
      <c r="R2954" s="19">
        <f t="shared" si="187"/>
        <v>10</v>
      </c>
    </row>
    <row r="2955" spans="2:18" ht="14.25" customHeight="1">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c r="O2955" s="13" t="b">
        <f t="shared" si="184"/>
        <v>0</v>
      </c>
      <c r="P2955" s="14">
        <f t="shared" si="185"/>
        <v>18375</v>
      </c>
      <c r="Q2955" s="14">
        <f t="shared" si="186"/>
        <v>6431.25</v>
      </c>
      <c r="R2955" s="19">
        <f t="shared" si="187"/>
        <v>9.9999999999999982</v>
      </c>
    </row>
    <row r="2956" spans="2:18" ht="14.25" customHeight="1">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c r="O2956" s="13" t="b">
        <f t="shared" si="184"/>
        <v>0</v>
      </c>
      <c r="P2956" s="14">
        <f t="shared" si="185"/>
        <v>6125</v>
      </c>
      <c r="Q2956" s="14">
        <f t="shared" si="186"/>
        <v>1837.5</v>
      </c>
      <c r="R2956" s="19">
        <f t="shared" si="187"/>
        <v>10</v>
      </c>
    </row>
    <row r="2957" spans="2:18" ht="14.25" customHeight="1">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c r="O2957" s="13" t="b">
        <f t="shared" si="184"/>
        <v>0</v>
      </c>
      <c r="P2957" s="14">
        <f t="shared" si="185"/>
        <v>5625.0000000000018</v>
      </c>
      <c r="Q2957" s="14">
        <f t="shared" si="186"/>
        <v>1687.5000000000005</v>
      </c>
      <c r="R2957" s="19">
        <f t="shared" si="187"/>
        <v>10</v>
      </c>
    </row>
    <row r="2958" spans="2:18" ht="14.25" customHeight="1">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c r="O2958" s="13" t="b">
        <f t="shared" si="184"/>
        <v>0</v>
      </c>
      <c r="P2958" s="14">
        <f t="shared" si="185"/>
        <v>3000.0000000000005</v>
      </c>
      <c r="Q2958" s="14">
        <f t="shared" si="186"/>
        <v>900.00000000000011</v>
      </c>
      <c r="R2958" s="19">
        <f t="shared" si="187"/>
        <v>9.9999999999999982</v>
      </c>
    </row>
    <row r="2959" spans="2:18" ht="14.25" customHeight="1">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c r="O2959" s="13" t="b">
        <f t="shared" si="184"/>
        <v>0</v>
      </c>
      <c r="P2959" s="14">
        <f t="shared" si="185"/>
        <v>7874.9999999999991</v>
      </c>
      <c r="Q2959" s="14">
        <f t="shared" si="186"/>
        <v>2756.2499999999995</v>
      </c>
      <c r="R2959" s="19">
        <f t="shared" si="187"/>
        <v>9.9999999999999982</v>
      </c>
    </row>
    <row r="2960" spans="2:18" ht="14.25" customHeight="1">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c r="O2960" s="13" t="b">
        <f t="shared" si="184"/>
        <v>0</v>
      </c>
      <c r="P2960" s="14">
        <f t="shared" si="185"/>
        <v>6874.9999999999991</v>
      </c>
      <c r="Q2960" s="14">
        <f t="shared" si="186"/>
        <v>2750</v>
      </c>
      <c r="R2960" s="19">
        <f t="shared" si="187"/>
        <v>9.9999999999999982</v>
      </c>
    </row>
    <row r="2961" spans="2:18" ht="14.25" customHeight="1">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c r="O2961" s="13" t="b">
        <f t="shared" si="184"/>
        <v>0</v>
      </c>
      <c r="P2961" s="14">
        <f t="shared" si="185"/>
        <v>14850.000000000002</v>
      </c>
      <c r="Q2961" s="14">
        <f t="shared" si="186"/>
        <v>5197.5</v>
      </c>
      <c r="R2961" s="19">
        <f t="shared" si="187"/>
        <v>10.000000000000002</v>
      </c>
    </row>
    <row r="2962" spans="2:18" ht="14.25" customHeight="1">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c r="O2962" s="13" t="b">
        <f t="shared" si="184"/>
        <v>0</v>
      </c>
      <c r="P2962" s="14">
        <f t="shared" si="185"/>
        <v>6000.0000000000009</v>
      </c>
      <c r="Q2962" s="14">
        <f t="shared" si="186"/>
        <v>1800.0000000000002</v>
      </c>
      <c r="R2962" s="19">
        <f t="shared" si="187"/>
        <v>9.9999999999999982</v>
      </c>
    </row>
    <row r="2963" spans="2:18" ht="14.25" customHeight="1">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c r="O2963" s="13" t="b">
        <f t="shared" si="184"/>
        <v>0</v>
      </c>
      <c r="P2963" s="14">
        <f t="shared" si="185"/>
        <v>4500.0000000000009</v>
      </c>
      <c r="Q2963" s="14">
        <f t="shared" si="186"/>
        <v>1350.0000000000002</v>
      </c>
      <c r="R2963" s="19">
        <f t="shared" si="187"/>
        <v>10</v>
      </c>
    </row>
    <row r="2964" spans="2:18" ht="14.25" customHeight="1">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c r="O2964" s="13" t="b">
        <f t="shared" si="184"/>
        <v>0</v>
      </c>
      <c r="P2964" s="14">
        <f t="shared" si="185"/>
        <v>1874.9999999999998</v>
      </c>
      <c r="Q2964" s="14">
        <f t="shared" si="186"/>
        <v>562.49999999999989</v>
      </c>
      <c r="R2964" s="19">
        <f t="shared" si="187"/>
        <v>10</v>
      </c>
    </row>
    <row r="2965" spans="2:18" ht="14.25" customHeight="1">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c r="O2965" s="13" t="b">
        <f t="shared" si="184"/>
        <v>0</v>
      </c>
      <c r="P2965" s="14">
        <f t="shared" si="185"/>
        <v>5000</v>
      </c>
      <c r="Q2965" s="14">
        <f t="shared" si="186"/>
        <v>1750</v>
      </c>
      <c r="R2965" s="19">
        <f t="shared" si="187"/>
        <v>10</v>
      </c>
    </row>
    <row r="2966" spans="2:18" ht="14.25" customHeight="1">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c r="O2966" s="13" t="b">
        <f t="shared" si="184"/>
        <v>0</v>
      </c>
      <c r="P2966" s="14">
        <f t="shared" si="185"/>
        <v>6750.0000000000009</v>
      </c>
      <c r="Q2966" s="14">
        <f t="shared" si="186"/>
        <v>2700.0000000000005</v>
      </c>
      <c r="R2966" s="19">
        <f t="shared" si="187"/>
        <v>10.000000000000002</v>
      </c>
    </row>
    <row r="2967" spans="2:18" ht="14.25" customHeight="1">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c r="O2967" s="13" t="b">
        <f t="shared" si="184"/>
        <v>0</v>
      </c>
      <c r="P2967" s="14">
        <f t="shared" si="185"/>
        <v>13500.000000000002</v>
      </c>
      <c r="Q2967" s="14">
        <f t="shared" si="186"/>
        <v>4725</v>
      </c>
      <c r="R2967" s="19">
        <f t="shared" si="187"/>
        <v>10.000000000000002</v>
      </c>
    </row>
    <row r="2968" spans="2:18" ht="14.25" customHeight="1">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c r="O2968" s="13" t="b">
        <f t="shared" si="184"/>
        <v>0</v>
      </c>
      <c r="P2968" s="14">
        <f t="shared" si="185"/>
        <v>4500.0000000000009</v>
      </c>
      <c r="Q2968" s="14">
        <f t="shared" si="186"/>
        <v>1350.0000000000002</v>
      </c>
      <c r="R2968" s="19">
        <f t="shared" si="187"/>
        <v>10</v>
      </c>
    </row>
    <row r="2969" spans="2:18" ht="14.25" customHeight="1">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c r="O2969" s="13" t="b">
        <f t="shared" si="184"/>
        <v>0</v>
      </c>
      <c r="P2969" s="14">
        <f t="shared" si="185"/>
        <v>3000.0000000000005</v>
      </c>
      <c r="Q2969" s="14">
        <f t="shared" si="186"/>
        <v>900.00000000000011</v>
      </c>
      <c r="R2969" s="19">
        <f t="shared" si="187"/>
        <v>9.9999999999999982</v>
      </c>
    </row>
    <row r="2970" spans="2:18" ht="14.25" customHeight="1">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c r="O2970" s="13" t="b">
        <f t="shared" si="184"/>
        <v>0</v>
      </c>
      <c r="P2970" s="14">
        <f t="shared" si="185"/>
        <v>1874.9999999999998</v>
      </c>
      <c r="Q2970" s="14">
        <f t="shared" si="186"/>
        <v>562.49999999999989</v>
      </c>
      <c r="R2970" s="19">
        <f t="shared" si="187"/>
        <v>10</v>
      </c>
    </row>
    <row r="2971" spans="2:18" ht="14.25" customHeight="1">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c r="O2971" s="13" t="b">
        <f t="shared" si="184"/>
        <v>0</v>
      </c>
      <c r="P2971" s="14">
        <f t="shared" si="185"/>
        <v>6000</v>
      </c>
      <c r="Q2971" s="14">
        <f t="shared" si="186"/>
        <v>2100</v>
      </c>
      <c r="R2971" s="19">
        <f t="shared" si="187"/>
        <v>10</v>
      </c>
    </row>
    <row r="2972" spans="2:18" ht="14.25" customHeight="1">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c r="O2972" s="13" t="b">
        <f t="shared" si="184"/>
        <v>0</v>
      </c>
      <c r="P2972" s="14">
        <f t="shared" si="185"/>
        <v>11250</v>
      </c>
      <c r="Q2972" s="14">
        <f t="shared" si="186"/>
        <v>4500</v>
      </c>
      <c r="R2972" s="19">
        <f t="shared" si="187"/>
        <v>10</v>
      </c>
    </row>
    <row r="2973" spans="2:18" ht="14.25" customHeight="1">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c r="O2973" s="13" t="b">
        <f t="shared" si="184"/>
        <v>0</v>
      </c>
      <c r="P2973" s="14">
        <f t="shared" si="185"/>
        <v>29700</v>
      </c>
      <c r="Q2973" s="14">
        <f t="shared" si="186"/>
        <v>10395</v>
      </c>
      <c r="R2973" s="19">
        <f t="shared" si="187"/>
        <v>10</v>
      </c>
    </row>
    <row r="2974" spans="2:18" ht="14.25" customHeight="1">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c r="O2974" s="13" t="b">
        <f t="shared" si="184"/>
        <v>0</v>
      </c>
      <c r="P2974" s="14">
        <f t="shared" si="185"/>
        <v>9000</v>
      </c>
      <c r="Q2974" s="14">
        <f t="shared" si="186"/>
        <v>2700</v>
      </c>
      <c r="R2974" s="19">
        <f t="shared" si="187"/>
        <v>10</v>
      </c>
    </row>
    <row r="2975" spans="2:18" ht="14.25" customHeight="1">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c r="O2975" s="13" t="b">
        <f t="shared" si="184"/>
        <v>0</v>
      </c>
      <c r="P2975" s="14">
        <f t="shared" si="185"/>
        <v>7000</v>
      </c>
      <c r="Q2975" s="14">
        <f t="shared" si="186"/>
        <v>2100</v>
      </c>
      <c r="R2975" s="19">
        <f t="shared" si="187"/>
        <v>10</v>
      </c>
    </row>
    <row r="2976" spans="2:18" ht="14.25" customHeight="1">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c r="O2976" s="13" t="b">
        <f t="shared" si="184"/>
        <v>0</v>
      </c>
      <c r="P2976" s="14">
        <f t="shared" si="185"/>
        <v>4000</v>
      </c>
      <c r="Q2976" s="14">
        <f t="shared" si="186"/>
        <v>1200</v>
      </c>
      <c r="R2976" s="19">
        <f t="shared" si="187"/>
        <v>10</v>
      </c>
    </row>
    <row r="2977" spans="2:18" ht="14.25" customHeight="1">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c r="O2977" s="13" t="b">
        <f t="shared" si="184"/>
        <v>0</v>
      </c>
      <c r="P2977" s="14">
        <f t="shared" si="185"/>
        <v>6249.9999999999991</v>
      </c>
      <c r="Q2977" s="14">
        <f t="shared" si="186"/>
        <v>2187.4999999999995</v>
      </c>
      <c r="R2977" s="19">
        <f t="shared" si="187"/>
        <v>10</v>
      </c>
    </row>
    <row r="2978" spans="2:18" ht="14.25" customHeight="1">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c r="O2978" s="13" t="b">
        <f t="shared" si="184"/>
        <v>0</v>
      </c>
      <c r="P2978" s="14">
        <f t="shared" si="185"/>
        <v>13749.999999999998</v>
      </c>
      <c r="Q2978" s="14">
        <f t="shared" si="186"/>
        <v>5500</v>
      </c>
      <c r="R2978" s="19">
        <f t="shared" si="187"/>
        <v>9.9999999999999982</v>
      </c>
    </row>
    <row r="2979" spans="2:18" ht="14.25" customHeight="1">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c r="O2979" s="13" t="b">
        <f t="shared" si="184"/>
        <v>0</v>
      </c>
      <c r="P2979" s="14">
        <f t="shared" si="185"/>
        <v>20000</v>
      </c>
      <c r="Q2979" s="14">
        <f t="shared" si="186"/>
        <v>7000</v>
      </c>
      <c r="R2979" s="19">
        <f t="shared" si="187"/>
        <v>10</v>
      </c>
    </row>
    <row r="2980" spans="2:18" ht="14.25" customHeight="1">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c r="O2980" s="13" t="b">
        <f t="shared" si="184"/>
        <v>0</v>
      </c>
      <c r="P2980" s="14">
        <f t="shared" si="185"/>
        <v>8750.0000000000018</v>
      </c>
      <c r="Q2980" s="14">
        <f t="shared" si="186"/>
        <v>2625.0000000000005</v>
      </c>
      <c r="R2980" s="19">
        <f t="shared" si="187"/>
        <v>10</v>
      </c>
    </row>
    <row r="2981" spans="2:18" ht="14.25" customHeight="1">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c r="O2981" s="13" t="b">
        <f t="shared" si="184"/>
        <v>0</v>
      </c>
      <c r="P2981" s="14">
        <f t="shared" si="185"/>
        <v>6000.0000000000009</v>
      </c>
      <c r="Q2981" s="14">
        <f t="shared" si="186"/>
        <v>1800.0000000000002</v>
      </c>
      <c r="R2981" s="19">
        <f t="shared" si="187"/>
        <v>9.9999999999999982</v>
      </c>
    </row>
    <row r="2982" spans="2:18" ht="14.25" customHeight="1">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c r="O2982" s="13" t="b">
        <f t="shared" si="184"/>
        <v>0</v>
      </c>
      <c r="P2982" s="14">
        <f t="shared" si="185"/>
        <v>5250.0000000000009</v>
      </c>
      <c r="Q2982" s="14">
        <f t="shared" si="186"/>
        <v>1575.0000000000002</v>
      </c>
      <c r="R2982" s="19">
        <f t="shared" si="187"/>
        <v>10</v>
      </c>
    </row>
    <row r="2983" spans="2:18" ht="14.25" customHeight="1">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c r="O2983" s="13" t="b">
        <f t="shared" si="184"/>
        <v>0</v>
      </c>
      <c r="P2983" s="14">
        <f t="shared" si="185"/>
        <v>7000</v>
      </c>
      <c r="Q2983" s="14">
        <f t="shared" si="186"/>
        <v>2450</v>
      </c>
      <c r="R2983" s="19">
        <f t="shared" si="187"/>
        <v>10</v>
      </c>
    </row>
    <row r="2984" spans="2:18" ht="14.25" customHeight="1">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c r="O2984" s="13" t="b">
        <f t="shared" si="184"/>
        <v>0</v>
      </c>
      <c r="P2984" s="14">
        <f t="shared" si="185"/>
        <v>17875.000000000004</v>
      </c>
      <c r="Q2984" s="14">
        <f t="shared" si="186"/>
        <v>7150.0000000000018</v>
      </c>
      <c r="R2984" s="19">
        <f t="shared" si="187"/>
        <v>10</v>
      </c>
    </row>
    <row r="2985" spans="2:18" ht="14.25" customHeight="1">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c r="O2985" s="13" t="b">
        <f t="shared" si="184"/>
        <v>0</v>
      </c>
      <c r="P2985" s="14">
        <f t="shared" si="185"/>
        <v>27500</v>
      </c>
      <c r="Q2985" s="14">
        <f t="shared" si="186"/>
        <v>9625</v>
      </c>
      <c r="R2985" s="19">
        <f t="shared" si="187"/>
        <v>10</v>
      </c>
    </row>
    <row r="2986" spans="2:18" ht="14.25" customHeight="1">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c r="O2986" s="13" t="b">
        <f t="shared" si="184"/>
        <v>0</v>
      </c>
      <c r="P2986" s="14">
        <f t="shared" si="185"/>
        <v>13500.000000000002</v>
      </c>
      <c r="Q2986" s="14">
        <f t="shared" si="186"/>
        <v>4050.0000000000005</v>
      </c>
      <c r="R2986" s="19">
        <f t="shared" si="187"/>
        <v>10</v>
      </c>
    </row>
    <row r="2987" spans="2:18" ht="14.25" customHeight="1">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c r="O2987" s="13" t="b">
        <f t="shared" si="184"/>
        <v>0</v>
      </c>
      <c r="P2987" s="14">
        <f t="shared" si="185"/>
        <v>9000</v>
      </c>
      <c r="Q2987" s="14">
        <f t="shared" si="186"/>
        <v>2700</v>
      </c>
      <c r="R2987" s="19">
        <f t="shared" si="187"/>
        <v>10</v>
      </c>
    </row>
    <row r="2988" spans="2:18" ht="14.25" customHeight="1">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c r="O2988" s="13" t="b">
        <f t="shared" si="184"/>
        <v>0</v>
      </c>
      <c r="P2988" s="14">
        <f t="shared" si="185"/>
        <v>7000</v>
      </c>
      <c r="Q2988" s="14">
        <f t="shared" si="186"/>
        <v>2100</v>
      </c>
      <c r="R2988" s="19">
        <f t="shared" si="187"/>
        <v>10</v>
      </c>
    </row>
    <row r="2989" spans="2:18" ht="14.25" customHeight="1">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c r="O2989" s="13" t="b">
        <f t="shared" si="184"/>
        <v>0</v>
      </c>
      <c r="P2989" s="14">
        <f t="shared" si="185"/>
        <v>10000</v>
      </c>
      <c r="Q2989" s="14">
        <f t="shared" si="186"/>
        <v>3500</v>
      </c>
      <c r="R2989" s="19">
        <f t="shared" si="187"/>
        <v>10</v>
      </c>
    </row>
    <row r="2990" spans="2:18" ht="14.25" customHeight="1">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c r="O2990" s="13" t="b">
        <f t="shared" si="184"/>
        <v>0</v>
      </c>
      <c r="P2990" s="14">
        <f t="shared" si="185"/>
        <v>20625.000000000004</v>
      </c>
      <c r="Q2990" s="14">
        <f t="shared" si="186"/>
        <v>8250.0000000000018</v>
      </c>
      <c r="R2990" s="19">
        <f t="shared" si="187"/>
        <v>10</v>
      </c>
    </row>
    <row r="2991" spans="2:18" ht="14.25" customHeight="1">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c r="O2991" s="13" t="b">
        <f t="shared" si="184"/>
        <v>0</v>
      </c>
      <c r="P2991" s="14">
        <f t="shared" si="185"/>
        <v>26250</v>
      </c>
      <c r="Q2991" s="14">
        <f t="shared" si="186"/>
        <v>9187.5</v>
      </c>
      <c r="R2991" s="19">
        <f t="shared" si="187"/>
        <v>10</v>
      </c>
    </row>
    <row r="2992" spans="2:18" ht="14.25" customHeight="1">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c r="O2992" s="13" t="b">
        <f t="shared" si="184"/>
        <v>0</v>
      </c>
      <c r="P2992" s="14">
        <f t="shared" si="185"/>
        <v>13500.000000000002</v>
      </c>
      <c r="Q2992" s="14">
        <f t="shared" si="186"/>
        <v>4050.0000000000005</v>
      </c>
      <c r="R2992" s="19">
        <f t="shared" si="187"/>
        <v>10</v>
      </c>
    </row>
    <row r="2993" spans="2:18" ht="14.25" customHeight="1">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c r="O2993" s="13" t="b">
        <f t="shared" si="184"/>
        <v>0</v>
      </c>
      <c r="P2993" s="14">
        <f t="shared" si="185"/>
        <v>9000</v>
      </c>
      <c r="Q2993" s="14">
        <f t="shared" si="186"/>
        <v>2700</v>
      </c>
      <c r="R2993" s="19">
        <f t="shared" si="187"/>
        <v>10</v>
      </c>
    </row>
    <row r="2994" spans="2:18" ht="14.25" customHeight="1">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c r="O2994" s="13" t="b">
        <f t="shared" si="184"/>
        <v>0</v>
      </c>
      <c r="P2994" s="14">
        <f t="shared" si="185"/>
        <v>8000</v>
      </c>
      <c r="Q2994" s="14">
        <f t="shared" si="186"/>
        <v>2400</v>
      </c>
      <c r="R2994" s="19">
        <f t="shared" si="187"/>
        <v>10</v>
      </c>
    </row>
    <row r="2995" spans="2:18" ht="14.25" customHeight="1">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c r="O2995" s="13" t="b">
        <f t="shared" si="184"/>
        <v>0</v>
      </c>
      <c r="P2995" s="14">
        <f t="shared" si="185"/>
        <v>8750</v>
      </c>
      <c r="Q2995" s="14">
        <f t="shared" si="186"/>
        <v>3062.5</v>
      </c>
      <c r="R2995" s="19">
        <f t="shared" si="187"/>
        <v>9.9999999999999982</v>
      </c>
    </row>
    <row r="2996" spans="2:18" ht="14.25" customHeight="1">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c r="O2996" s="13" t="b">
        <f t="shared" si="184"/>
        <v>0</v>
      </c>
      <c r="P2996" s="14">
        <f t="shared" si="185"/>
        <v>19250.000000000004</v>
      </c>
      <c r="Q2996" s="14">
        <f t="shared" si="186"/>
        <v>7700.0000000000018</v>
      </c>
      <c r="R2996" s="19">
        <f t="shared" si="187"/>
        <v>10</v>
      </c>
    </row>
    <row r="2997" spans="2:18" ht="14.25" customHeight="1">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c r="O2997" s="13" t="b">
        <f t="shared" si="184"/>
        <v>0</v>
      </c>
      <c r="P2997" s="14">
        <f t="shared" si="185"/>
        <v>19000</v>
      </c>
      <c r="Q2997" s="14">
        <f t="shared" si="186"/>
        <v>6650</v>
      </c>
      <c r="R2997" s="19">
        <f t="shared" si="187"/>
        <v>10</v>
      </c>
    </row>
    <row r="2998" spans="2:18" ht="14.25" customHeight="1">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c r="O2998" s="13" t="b">
        <f t="shared" si="184"/>
        <v>0</v>
      </c>
      <c r="P2998" s="14">
        <f t="shared" si="185"/>
        <v>9625.0000000000018</v>
      </c>
      <c r="Q2998" s="14">
        <f t="shared" si="186"/>
        <v>2887.5000000000005</v>
      </c>
      <c r="R2998" s="19">
        <f t="shared" si="187"/>
        <v>10</v>
      </c>
    </row>
    <row r="2999" spans="2:18" ht="14.25" customHeight="1">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c r="O2999" s="13" t="b">
        <f t="shared" si="184"/>
        <v>0</v>
      </c>
      <c r="P2999" s="14">
        <f t="shared" si="185"/>
        <v>5250.0000000000009</v>
      </c>
      <c r="Q2999" s="14">
        <f t="shared" si="186"/>
        <v>1575.0000000000002</v>
      </c>
      <c r="R2999" s="19">
        <f t="shared" si="187"/>
        <v>10</v>
      </c>
    </row>
    <row r="3000" spans="2:18" ht="14.25" customHeight="1">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c r="O3000" s="13" t="b">
        <f t="shared" si="184"/>
        <v>0</v>
      </c>
      <c r="P3000" s="14">
        <f t="shared" si="185"/>
        <v>4500.0000000000009</v>
      </c>
      <c r="Q3000" s="14">
        <f t="shared" si="186"/>
        <v>1350.0000000000002</v>
      </c>
      <c r="R3000" s="19">
        <f t="shared" si="187"/>
        <v>10</v>
      </c>
    </row>
    <row r="3001" spans="2:18" ht="14.25" customHeight="1">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c r="O3001" s="13" t="b">
        <f t="shared" si="184"/>
        <v>0</v>
      </c>
      <c r="P3001" s="14">
        <f t="shared" si="185"/>
        <v>6000</v>
      </c>
      <c r="Q3001" s="14">
        <f t="shared" si="186"/>
        <v>2100</v>
      </c>
      <c r="R3001" s="19">
        <f t="shared" si="187"/>
        <v>10</v>
      </c>
    </row>
    <row r="3002" spans="2:18" ht="14.25" customHeight="1">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c r="O3002" s="13" t="b">
        <f t="shared" si="184"/>
        <v>0</v>
      </c>
      <c r="P3002" s="14">
        <f t="shared" si="185"/>
        <v>10125</v>
      </c>
      <c r="Q3002" s="14">
        <f t="shared" si="186"/>
        <v>4050</v>
      </c>
      <c r="R3002" s="19">
        <f t="shared" si="187"/>
        <v>10</v>
      </c>
    </row>
    <row r="3003" spans="2:18" ht="14.25" customHeight="1">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c r="O3003" s="13" t="b">
        <f t="shared" si="184"/>
        <v>0</v>
      </c>
      <c r="P3003" s="14">
        <f t="shared" si="185"/>
        <v>19999.999999999996</v>
      </c>
      <c r="Q3003" s="14">
        <f t="shared" si="186"/>
        <v>6999.9999999999982</v>
      </c>
      <c r="R3003" s="19">
        <f t="shared" si="187"/>
        <v>10</v>
      </c>
    </row>
    <row r="3004" spans="2:18" ht="14.25" customHeight="1">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c r="O3004" s="13" t="b">
        <f t="shared" si="184"/>
        <v>0</v>
      </c>
      <c r="P3004" s="14">
        <f t="shared" si="185"/>
        <v>10000</v>
      </c>
      <c r="Q3004" s="14">
        <f t="shared" si="186"/>
        <v>3000</v>
      </c>
      <c r="R3004" s="19">
        <f t="shared" si="187"/>
        <v>10</v>
      </c>
    </row>
    <row r="3005" spans="2:18" ht="14.25" customHeight="1">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c r="O3005" s="13" t="b">
        <f t="shared" si="184"/>
        <v>0</v>
      </c>
      <c r="P3005" s="14">
        <f t="shared" si="185"/>
        <v>6000</v>
      </c>
      <c r="Q3005" s="14">
        <f t="shared" si="186"/>
        <v>1800</v>
      </c>
      <c r="R3005" s="19">
        <f t="shared" si="187"/>
        <v>10</v>
      </c>
    </row>
    <row r="3006" spans="2:18" ht="14.25" customHeight="1">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c r="O3006" s="13" t="b">
        <f t="shared" si="184"/>
        <v>0</v>
      </c>
      <c r="P3006" s="14">
        <f t="shared" si="185"/>
        <v>5000</v>
      </c>
      <c r="Q3006" s="14">
        <f t="shared" si="186"/>
        <v>1500</v>
      </c>
      <c r="R3006" s="19">
        <f t="shared" si="187"/>
        <v>10</v>
      </c>
    </row>
    <row r="3007" spans="2:18" ht="14.25" customHeight="1">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c r="O3007" s="13" t="b">
        <f t="shared" si="184"/>
        <v>0</v>
      </c>
      <c r="P3007" s="14">
        <f t="shared" si="185"/>
        <v>6249.9999999999991</v>
      </c>
      <c r="Q3007" s="14">
        <f t="shared" si="186"/>
        <v>2187.4999999999995</v>
      </c>
      <c r="R3007" s="19">
        <f t="shared" si="187"/>
        <v>10</v>
      </c>
    </row>
    <row r="3008" spans="2:18" ht="14.25" customHeight="1">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c r="O3008" s="13" t="b">
        <f t="shared" si="184"/>
        <v>0</v>
      </c>
      <c r="P3008" s="14">
        <f t="shared" si="185"/>
        <v>13749.999999999996</v>
      </c>
      <c r="Q3008" s="14">
        <f t="shared" si="186"/>
        <v>5499.9999999999991</v>
      </c>
      <c r="R3008" s="19">
        <f t="shared" si="187"/>
        <v>10</v>
      </c>
    </row>
    <row r="3009" spans="2:18" ht="14.25" customHeight="1">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c r="O3009" s="13" t="b">
        <f t="shared" si="184"/>
        <v>0</v>
      </c>
      <c r="P3009" s="14">
        <f t="shared" si="185"/>
        <v>19999.999999999996</v>
      </c>
      <c r="Q3009" s="14">
        <f t="shared" si="186"/>
        <v>6999.9999999999982</v>
      </c>
      <c r="R3009" s="19">
        <f t="shared" si="187"/>
        <v>10</v>
      </c>
    </row>
    <row r="3010" spans="2:18" ht="14.25" customHeight="1">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c r="O3010" s="13" t="b">
        <f t="shared" si="184"/>
        <v>0</v>
      </c>
      <c r="P3010" s="14">
        <f t="shared" si="185"/>
        <v>10000</v>
      </c>
      <c r="Q3010" s="14">
        <f t="shared" si="186"/>
        <v>3000</v>
      </c>
      <c r="R3010" s="19">
        <f t="shared" si="187"/>
        <v>10</v>
      </c>
    </row>
    <row r="3011" spans="2:18" ht="14.25" customHeight="1">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c r="O3011" s="13" t="b">
        <f t="shared" si="184"/>
        <v>0</v>
      </c>
      <c r="P3011" s="14">
        <f t="shared" si="185"/>
        <v>7800</v>
      </c>
      <c r="Q3011" s="14">
        <f t="shared" si="186"/>
        <v>2340</v>
      </c>
      <c r="R3011" s="19">
        <f t="shared" si="187"/>
        <v>10</v>
      </c>
    </row>
    <row r="3012" spans="2:18" ht="14.25" customHeight="1">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c r="O3012" s="13" t="b">
        <f t="shared" si="184"/>
        <v>0</v>
      </c>
      <c r="P3012" s="14">
        <f t="shared" si="185"/>
        <v>7000</v>
      </c>
      <c r="Q3012" s="14">
        <f t="shared" si="186"/>
        <v>2100</v>
      </c>
      <c r="R3012" s="19">
        <f t="shared" si="187"/>
        <v>10</v>
      </c>
    </row>
    <row r="3013" spans="2:18" ht="14.25" customHeight="1">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c r="O3013" s="13" t="b">
        <f t="shared" si="184"/>
        <v>0</v>
      </c>
      <c r="P3013" s="14">
        <f t="shared" si="185"/>
        <v>9000</v>
      </c>
      <c r="Q3013" s="14">
        <f t="shared" si="186"/>
        <v>3150</v>
      </c>
      <c r="R3013" s="19">
        <f t="shared" si="187"/>
        <v>9.9999999999999982</v>
      </c>
    </row>
    <row r="3014" spans="2:18" ht="14.25" customHeight="1">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c r="O3014" s="13" t="b">
        <f t="shared" si="184"/>
        <v>0</v>
      </c>
      <c r="P3014" s="14">
        <f t="shared" si="185"/>
        <v>16249.999999999996</v>
      </c>
      <c r="Q3014" s="14">
        <f t="shared" si="186"/>
        <v>6499.9999999999991</v>
      </c>
      <c r="R3014" s="19">
        <f t="shared" si="187"/>
        <v>10</v>
      </c>
    </row>
    <row r="3015" spans="2:18" ht="14.25" customHeight="1">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c r="O3015" s="13" t="b">
        <f t="shared" ref="O3015:O3078" si="188">ROUND(I3015*J3015,2)=ROUND(K3015,2)</f>
        <v>0</v>
      </c>
      <c r="P3015" s="14">
        <f t="shared" ref="P3015:P3078" si="189">I3015*J3015</f>
        <v>30000</v>
      </c>
      <c r="Q3015" s="14">
        <f t="shared" ref="Q3015:Q3078" si="190">P3015*M3015</f>
        <v>10500</v>
      </c>
      <c r="R3015" s="19">
        <f t="shared" ref="R3015:R3078" si="191">L3015/(P3015*M3015)</f>
        <v>10</v>
      </c>
    </row>
    <row r="3016" spans="2:18" ht="14.25" customHeight="1">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c r="O3016" s="13" t="b">
        <f t="shared" si="188"/>
        <v>0</v>
      </c>
      <c r="P3016" s="14">
        <f t="shared" si="189"/>
        <v>15000</v>
      </c>
      <c r="Q3016" s="14">
        <f t="shared" si="190"/>
        <v>4500</v>
      </c>
      <c r="R3016" s="19">
        <f t="shared" si="191"/>
        <v>10</v>
      </c>
    </row>
    <row r="3017" spans="2:18" ht="14.25" customHeight="1">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c r="O3017" s="13" t="b">
        <f t="shared" si="188"/>
        <v>0</v>
      </c>
      <c r="P3017" s="14">
        <f t="shared" si="189"/>
        <v>12500</v>
      </c>
      <c r="Q3017" s="14">
        <f t="shared" si="190"/>
        <v>3750</v>
      </c>
      <c r="R3017" s="19">
        <f t="shared" si="191"/>
        <v>10</v>
      </c>
    </row>
    <row r="3018" spans="2:18" ht="14.25" customHeight="1">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c r="O3018" s="13" t="b">
        <f t="shared" si="188"/>
        <v>0</v>
      </c>
      <c r="P3018" s="14">
        <f t="shared" si="189"/>
        <v>10000</v>
      </c>
      <c r="Q3018" s="14">
        <f t="shared" si="190"/>
        <v>3000</v>
      </c>
      <c r="R3018" s="19">
        <f t="shared" si="191"/>
        <v>10</v>
      </c>
    </row>
    <row r="3019" spans="2:18" ht="14.25" customHeight="1">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c r="O3019" s="13" t="b">
        <f t="shared" si="188"/>
        <v>0</v>
      </c>
      <c r="P3019" s="14">
        <f t="shared" si="189"/>
        <v>12000</v>
      </c>
      <c r="Q3019" s="14">
        <f t="shared" si="190"/>
        <v>4200</v>
      </c>
      <c r="R3019" s="19">
        <f t="shared" si="191"/>
        <v>10</v>
      </c>
    </row>
    <row r="3020" spans="2:18" ht="14.25" customHeight="1">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c r="O3020" s="13" t="b">
        <f t="shared" si="188"/>
        <v>0</v>
      </c>
      <c r="P3020" s="14">
        <f t="shared" si="189"/>
        <v>19499.999999999996</v>
      </c>
      <c r="Q3020" s="14">
        <f t="shared" si="190"/>
        <v>7799.9999999999991</v>
      </c>
      <c r="R3020" s="19">
        <f t="shared" si="191"/>
        <v>10</v>
      </c>
    </row>
    <row r="3021" spans="2:18" ht="14.25" customHeight="1">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c r="O3021" s="13" t="b">
        <f t="shared" si="188"/>
        <v>0</v>
      </c>
      <c r="P3021" s="14">
        <f t="shared" si="189"/>
        <v>13500.000000000002</v>
      </c>
      <c r="Q3021" s="14">
        <f t="shared" si="190"/>
        <v>4050.0000000000005</v>
      </c>
      <c r="R3021" s="19">
        <f t="shared" si="191"/>
        <v>10</v>
      </c>
    </row>
    <row r="3022" spans="2:18" ht="14.25" customHeight="1">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c r="O3022" s="13" t="b">
        <f t="shared" si="188"/>
        <v>0</v>
      </c>
      <c r="P3022" s="14">
        <f t="shared" si="189"/>
        <v>7500.0000000000009</v>
      </c>
      <c r="Q3022" s="14">
        <f t="shared" si="190"/>
        <v>2625</v>
      </c>
      <c r="R3022" s="19">
        <f t="shared" si="191"/>
        <v>10.000000000000002</v>
      </c>
    </row>
    <row r="3023" spans="2:18" ht="14.25" customHeight="1">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c r="O3023" s="13" t="b">
        <f t="shared" si="188"/>
        <v>0</v>
      </c>
      <c r="P3023" s="14">
        <f t="shared" si="189"/>
        <v>5000.0000000000018</v>
      </c>
      <c r="Q3023" s="14">
        <f t="shared" si="190"/>
        <v>1500.0000000000005</v>
      </c>
      <c r="R3023" s="19">
        <f t="shared" si="191"/>
        <v>10</v>
      </c>
    </row>
    <row r="3024" spans="2:18" ht="14.25" customHeight="1">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c r="O3024" s="13" t="b">
        <f t="shared" si="188"/>
        <v>0</v>
      </c>
      <c r="P3024" s="14">
        <f t="shared" si="189"/>
        <v>2500.0000000000009</v>
      </c>
      <c r="Q3024" s="14">
        <f t="shared" si="190"/>
        <v>750.00000000000023</v>
      </c>
      <c r="R3024" s="19">
        <f t="shared" si="191"/>
        <v>10</v>
      </c>
    </row>
    <row r="3025" spans="2:18" ht="14.25" customHeight="1">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c r="O3025" s="13" t="b">
        <f t="shared" si="188"/>
        <v>0</v>
      </c>
      <c r="P3025" s="14">
        <f t="shared" si="189"/>
        <v>6000</v>
      </c>
      <c r="Q3025" s="14">
        <f t="shared" si="190"/>
        <v>3000</v>
      </c>
      <c r="R3025" s="19">
        <f t="shared" si="191"/>
        <v>10</v>
      </c>
    </row>
    <row r="3026" spans="2:18" ht="14.25" customHeight="1">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c r="O3026" s="13" t="b">
        <f t="shared" si="188"/>
        <v>0</v>
      </c>
      <c r="P3026" s="14">
        <f t="shared" si="189"/>
        <v>7500.0000000000009</v>
      </c>
      <c r="Q3026" s="14">
        <f t="shared" si="190"/>
        <v>3000.0000000000005</v>
      </c>
      <c r="R3026" s="19">
        <f t="shared" si="191"/>
        <v>10.000000000000002</v>
      </c>
    </row>
    <row r="3027" spans="2:18" ht="14.25" customHeight="1">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c r="O3027" s="13" t="b">
        <f t="shared" si="188"/>
        <v>0</v>
      </c>
      <c r="P3027" s="14">
        <f t="shared" si="189"/>
        <v>15000.000000000002</v>
      </c>
      <c r="Q3027" s="14">
        <f t="shared" si="190"/>
        <v>4500</v>
      </c>
      <c r="R3027" s="19">
        <f t="shared" si="191"/>
        <v>10.000000000000002</v>
      </c>
    </row>
    <row r="3028" spans="2:18" ht="14.25" customHeight="1">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c r="O3028" s="13" t="b">
        <f t="shared" si="188"/>
        <v>0</v>
      </c>
      <c r="P3028" s="14">
        <f t="shared" si="189"/>
        <v>4500.0000000000009</v>
      </c>
      <c r="Q3028" s="14">
        <f t="shared" si="190"/>
        <v>1575.0000000000002</v>
      </c>
      <c r="R3028" s="19">
        <f t="shared" si="191"/>
        <v>10</v>
      </c>
    </row>
    <row r="3029" spans="2:18" ht="14.25" customHeight="1">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c r="O3029" s="13" t="b">
        <f t="shared" si="188"/>
        <v>0</v>
      </c>
      <c r="P3029" s="14">
        <f t="shared" si="189"/>
        <v>4000.0000000000014</v>
      </c>
      <c r="Q3029" s="14">
        <f t="shared" si="190"/>
        <v>1200.0000000000005</v>
      </c>
      <c r="R3029" s="19">
        <f t="shared" si="191"/>
        <v>10</v>
      </c>
    </row>
    <row r="3030" spans="2:18" ht="14.25" customHeight="1">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c r="O3030" s="13" t="b">
        <f t="shared" si="188"/>
        <v>0</v>
      </c>
      <c r="P3030" s="14">
        <f t="shared" si="189"/>
        <v>1875.0000000000005</v>
      </c>
      <c r="Q3030" s="14">
        <f t="shared" si="190"/>
        <v>562.50000000000011</v>
      </c>
      <c r="R3030" s="19">
        <f t="shared" si="191"/>
        <v>10</v>
      </c>
    </row>
    <row r="3031" spans="2:18" ht="14.25" customHeight="1">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c r="O3031" s="13" t="b">
        <f t="shared" si="188"/>
        <v>0</v>
      </c>
      <c r="P3031" s="14">
        <f t="shared" si="189"/>
        <v>6000</v>
      </c>
      <c r="Q3031" s="14">
        <f t="shared" si="190"/>
        <v>3000</v>
      </c>
      <c r="R3031" s="19">
        <f t="shared" si="191"/>
        <v>10</v>
      </c>
    </row>
    <row r="3032" spans="2:18" ht="14.25" customHeight="1">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c r="O3032" s="13" t="b">
        <f t="shared" si="188"/>
        <v>0</v>
      </c>
      <c r="P3032" s="14">
        <f t="shared" si="189"/>
        <v>3749.9999999999991</v>
      </c>
      <c r="Q3032" s="14">
        <f t="shared" si="190"/>
        <v>1499.9999999999998</v>
      </c>
      <c r="R3032" s="19">
        <f t="shared" si="191"/>
        <v>10</v>
      </c>
    </row>
    <row r="3033" spans="2:18" ht="14.25" customHeight="1">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c r="O3033" s="13" t="b">
        <f t="shared" si="188"/>
        <v>0</v>
      </c>
      <c r="P3033" s="14">
        <f t="shared" si="189"/>
        <v>9400.0000000000018</v>
      </c>
      <c r="Q3033" s="14">
        <f t="shared" si="190"/>
        <v>2820.0000000000005</v>
      </c>
      <c r="R3033" s="19">
        <f t="shared" si="191"/>
        <v>10</v>
      </c>
    </row>
    <row r="3034" spans="2:18" ht="14.25" customHeight="1">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c r="O3034" s="13" t="b">
        <f t="shared" si="188"/>
        <v>0</v>
      </c>
      <c r="P3034" s="14">
        <f t="shared" si="189"/>
        <v>3500.0000000000005</v>
      </c>
      <c r="Q3034" s="14">
        <f t="shared" si="190"/>
        <v>1225</v>
      </c>
      <c r="R3034" s="19">
        <f t="shared" si="191"/>
        <v>10.000000000000002</v>
      </c>
    </row>
    <row r="3035" spans="2:18" ht="14.25" customHeight="1">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c r="O3035" s="13" t="b">
        <f t="shared" si="188"/>
        <v>0</v>
      </c>
      <c r="P3035" s="14">
        <f t="shared" si="189"/>
        <v>2250.0000000000009</v>
      </c>
      <c r="Q3035" s="14">
        <f t="shared" si="190"/>
        <v>675.00000000000023</v>
      </c>
      <c r="R3035" s="19">
        <f t="shared" si="191"/>
        <v>10</v>
      </c>
    </row>
    <row r="3036" spans="2:18" ht="14.25" customHeight="1">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c r="O3036" s="13" t="b">
        <f t="shared" si="188"/>
        <v>0</v>
      </c>
      <c r="P3036" s="14">
        <f t="shared" si="189"/>
        <v>1499.9999999999995</v>
      </c>
      <c r="Q3036" s="14">
        <f t="shared" si="190"/>
        <v>449.99999999999983</v>
      </c>
      <c r="R3036" s="19">
        <f t="shared" si="191"/>
        <v>10.000000000000002</v>
      </c>
    </row>
    <row r="3037" spans="2:18" ht="14.25" customHeight="1">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c r="O3037" s="13" t="b">
        <f t="shared" si="188"/>
        <v>0</v>
      </c>
      <c r="P3037" s="14">
        <f t="shared" si="189"/>
        <v>4500.0000000000009</v>
      </c>
      <c r="Q3037" s="14">
        <f t="shared" si="190"/>
        <v>2250.0000000000005</v>
      </c>
      <c r="R3037" s="19">
        <f t="shared" si="191"/>
        <v>10</v>
      </c>
    </row>
    <row r="3038" spans="2:18" ht="14.25" customHeight="1">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c r="O3038" s="13" t="b">
        <f t="shared" si="188"/>
        <v>0</v>
      </c>
      <c r="P3038" s="14">
        <f t="shared" si="189"/>
        <v>5000.0000000000009</v>
      </c>
      <c r="Q3038" s="14">
        <f t="shared" si="190"/>
        <v>2000.0000000000005</v>
      </c>
      <c r="R3038" s="19">
        <f t="shared" si="191"/>
        <v>10</v>
      </c>
    </row>
    <row r="3039" spans="2:18" ht="14.25" customHeight="1">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c r="O3039" s="13" t="b">
        <f t="shared" si="188"/>
        <v>0</v>
      </c>
      <c r="P3039" s="14">
        <f t="shared" si="189"/>
        <v>9500.0000000000018</v>
      </c>
      <c r="Q3039" s="14">
        <f t="shared" si="190"/>
        <v>2850.0000000000005</v>
      </c>
      <c r="R3039" s="19">
        <f t="shared" si="191"/>
        <v>10</v>
      </c>
    </row>
    <row r="3040" spans="2:18" ht="14.25" customHeight="1">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c r="O3040" s="13" t="b">
        <f t="shared" si="188"/>
        <v>0</v>
      </c>
      <c r="P3040" s="14">
        <f t="shared" si="189"/>
        <v>3500.0000000000005</v>
      </c>
      <c r="Q3040" s="14">
        <f t="shared" si="190"/>
        <v>1225</v>
      </c>
      <c r="R3040" s="19">
        <f t="shared" si="191"/>
        <v>10.000000000000002</v>
      </c>
    </row>
    <row r="3041" spans="2:18" ht="14.25" customHeight="1">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c r="O3041" s="13" t="b">
        <f t="shared" si="188"/>
        <v>0</v>
      </c>
      <c r="P3041" s="14">
        <f t="shared" si="189"/>
        <v>1750.0000000000007</v>
      </c>
      <c r="Q3041" s="14">
        <f t="shared" si="190"/>
        <v>525.00000000000023</v>
      </c>
      <c r="R3041" s="19">
        <f t="shared" si="191"/>
        <v>10</v>
      </c>
    </row>
    <row r="3042" spans="2:18" ht="14.25" customHeight="1">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c r="O3042" s="13" t="b">
        <f t="shared" si="188"/>
        <v>0</v>
      </c>
      <c r="P3042" s="14">
        <f t="shared" si="189"/>
        <v>1499.9999999999995</v>
      </c>
      <c r="Q3042" s="14">
        <f t="shared" si="190"/>
        <v>449.99999999999983</v>
      </c>
      <c r="R3042" s="19">
        <f t="shared" si="191"/>
        <v>10.000000000000002</v>
      </c>
    </row>
    <row r="3043" spans="2:18" ht="14.25" customHeight="1">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c r="O3043" s="13" t="b">
        <f t="shared" si="188"/>
        <v>0</v>
      </c>
      <c r="P3043" s="14">
        <f t="shared" si="189"/>
        <v>7500</v>
      </c>
      <c r="Q3043" s="14">
        <f t="shared" si="190"/>
        <v>3750</v>
      </c>
      <c r="R3043" s="19">
        <f t="shared" si="191"/>
        <v>10</v>
      </c>
    </row>
    <row r="3044" spans="2:18" ht="14.25" customHeight="1">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c r="O3044" s="13" t="b">
        <f t="shared" si="188"/>
        <v>0</v>
      </c>
      <c r="P3044" s="14">
        <f t="shared" si="189"/>
        <v>12500</v>
      </c>
      <c r="Q3044" s="14">
        <f t="shared" si="190"/>
        <v>5000</v>
      </c>
      <c r="R3044" s="19">
        <f t="shared" si="191"/>
        <v>10</v>
      </c>
    </row>
    <row r="3045" spans="2:18" ht="14.25" customHeight="1">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c r="O3045" s="13" t="b">
        <f t="shared" si="188"/>
        <v>0</v>
      </c>
      <c r="P3045" s="14">
        <f t="shared" si="189"/>
        <v>31200</v>
      </c>
      <c r="Q3045" s="14">
        <f t="shared" si="190"/>
        <v>9360</v>
      </c>
      <c r="R3045" s="19">
        <f t="shared" si="191"/>
        <v>10</v>
      </c>
    </row>
    <row r="3046" spans="2:18" ht="14.25" customHeight="1">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c r="O3046" s="13" t="b">
        <f t="shared" si="188"/>
        <v>0</v>
      </c>
      <c r="P3046" s="14">
        <f t="shared" si="189"/>
        <v>9000</v>
      </c>
      <c r="Q3046" s="14">
        <f t="shared" si="190"/>
        <v>3150</v>
      </c>
      <c r="R3046" s="19">
        <f t="shared" si="191"/>
        <v>9.9999999999999982</v>
      </c>
    </row>
    <row r="3047" spans="2:18" ht="14.25" customHeight="1">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c r="O3047" s="13" t="b">
        <f t="shared" si="188"/>
        <v>0</v>
      </c>
      <c r="P3047" s="14">
        <f t="shared" si="189"/>
        <v>7000</v>
      </c>
      <c r="Q3047" s="14">
        <f t="shared" si="190"/>
        <v>2100</v>
      </c>
      <c r="R3047" s="19">
        <f t="shared" si="191"/>
        <v>10</v>
      </c>
    </row>
    <row r="3048" spans="2:18" ht="14.25" customHeight="1">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c r="O3048" s="13" t="b">
        <f t="shared" si="188"/>
        <v>0</v>
      </c>
      <c r="P3048" s="14">
        <f t="shared" si="189"/>
        <v>4375</v>
      </c>
      <c r="Q3048" s="14">
        <f t="shared" si="190"/>
        <v>1312.5</v>
      </c>
      <c r="R3048" s="19">
        <f t="shared" si="191"/>
        <v>10</v>
      </c>
    </row>
    <row r="3049" spans="2:18" ht="14.25" customHeight="1">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c r="O3049" s="13" t="b">
        <f t="shared" si="188"/>
        <v>0</v>
      </c>
      <c r="P3049" s="14">
        <f t="shared" si="189"/>
        <v>6749.9999999999991</v>
      </c>
      <c r="Q3049" s="14">
        <f t="shared" si="190"/>
        <v>3374.9999999999995</v>
      </c>
      <c r="R3049" s="19">
        <f t="shared" si="191"/>
        <v>10</v>
      </c>
    </row>
    <row r="3050" spans="2:18" ht="14.25" customHeight="1">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c r="O3050" s="13" t="b">
        <f t="shared" si="188"/>
        <v>0</v>
      </c>
      <c r="P3050" s="14">
        <f t="shared" si="189"/>
        <v>13749.999999999998</v>
      </c>
      <c r="Q3050" s="14">
        <f t="shared" si="190"/>
        <v>5500</v>
      </c>
      <c r="R3050" s="19">
        <f t="shared" si="191"/>
        <v>9.9999999999999982</v>
      </c>
    </row>
    <row r="3051" spans="2:18" ht="14.25" customHeight="1">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c r="O3051" s="13" t="b">
        <f t="shared" si="188"/>
        <v>0</v>
      </c>
      <c r="P3051" s="14">
        <f t="shared" si="189"/>
        <v>18375</v>
      </c>
      <c r="Q3051" s="14">
        <f t="shared" si="190"/>
        <v>5512.5</v>
      </c>
      <c r="R3051" s="19">
        <f t="shared" si="191"/>
        <v>10</v>
      </c>
    </row>
    <row r="3052" spans="2:18" ht="14.25" customHeight="1">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c r="O3052" s="13" t="b">
        <f t="shared" si="188"/>
        <v>0</v>
      </c>
      <c r="P3052" s="14">
        <f t="shared" si="189"/>
        <v>8250.0000000000036</v>
      </c>
      <c r="Q3052" s="14">
        <f t="shared" si="190"/>
        <v>2887.5000000000009</v>
      </c>
      <c r="R3052" s="19">
        <f t="shared" si="191"/>
        <v>10</v>
      </c>
    </row>
    <row r="3053" spans="2:18" ht="14.25" customHeight="1">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c r="O3053" s="13" t="b">
        <f t="shared" si="188"/>
        <v>0</v>
      </c>
      <c r="P3053" s="14">
        <f t="shared" si="189"/>
        <v>5000.0000000000018</v>
      </c>
      <c r="Q3053" s="14">
        <f t="shared" si="190"/>
        <v>1500.0000000000005</v>
      </c>
      <c r="R3053" s="19">
        <f t="shared" si="191"/>
        <v>10</v>
      </c>
    </row>
    <row r="3054" spans="2:18" ht="14.25" customHeight="1">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c r="O3054" s="13" t="b">
        <f t="shared" si="188"/>
        <v>0</v>
      </c>
      <c r="P3054" s="14">
        <f t="shared" si="189"/>
        <v>4375.0000000000009</v>
      </c>
      <c r="Q3054" s="14">
        <f t="shared" si="190"/>
        <v>1312.5000000000002</v>
      </c>
      <c r="R3054" s="19">
        <f t="shared" si="191"/>
        <v>10.000000000000002</v>
      </c>
    </row>
    <row r="3055" spans="2:18" ht="14.25" customHeight="1">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c r="O3055" s="13" t="b">
        <f t="shared" si="188"/>
        <v>0</v>
      </c>
      <c r="P3055" s="14">
        <f t="shared" si="189"/>
        <v>6125</v>
      </c>
      <c r="Q3055" s="14">
        <f t="shared" si="190"/>
        <v>3062.5</v>
      </c>
      <c r="R3055" s="19">
        <f t="shared" si="191"/>
        <v>10</v>
      </c>
    </row>
    <row r="3056" spans="2:18" ht="14.25" customHeight="1">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c r="O3056" s="13" t="b">
        <f t="shared" si="188"/>
        <v>0</v>
      </c>
      <c r="P3056" s="14">
        <f t="shared" si="189"/>
        <v>17875.000000000004</v>
      </c>
      <c r="Q3056" s="14">
        <f t="shared" si="190"/>
        <v>7150.0000000000018</v>
      </c>
      <c r="R3056" s="19">
        <f t="shared" si="191"/>
        <v>10</v>
      </c>
    </row>
    <row r="3057" spans="2:18" ht="14.25" customHeight="1">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c r="O3057" s="13" t="b">
        <f t="shared" si="188"/>
        <v>0</v>
      </c>
      <c r="P3057" s="14">
        <f t="shared" si="189"/>
        <v>27500</v>
      </c>
      <c r="Q3057" s="14">
        <f t="shared" si="190"/>
        <v>8250</v>
      </c>
      <c r="R3057" s="19">
        <f t="shared" si="191"/>
        <v>10</v>
      </c>
    </row>
    <row r="3058" spans="2:18" ht="14.25" customHeight="1">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c r="O3058" s="13" t="b">
        <f t="shared" si="188"/>
        <v>0</v>
      </c>
      <c r="P3058" s="14">
        <f t="shared" si="189"/>
        <v>13500.000000000002</v>
      </c>
      <c r="Q3058" s="14">
        <f t="shared" si="190"/>
        <v>4725</v>
      </c>
      <c r="R3058" s="19">
        <f t="shared" si="191"/>
        <v>10.000000000000002</v>
      </c>
    </row>
    <row r="3059" spans="2:18" ht="14.25" customHeight="1">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c r="O3059" s="13" t="b">
        <f t="shared" si="188"/>
        <v>0</v>
      </c>
      <c r="P3059" s="14">
        <f t="shared" si="189"/>
        <v>9000</v>
      </c>
      <c r="Q3059" s="14">
        <f t="shared" si="190"/>
        <v>2700</v>
      </c>
      <c r="R3059" s="19">
        <f t="shared" si="191"/>
        <v>10</v>
      </c>
    </row>
    <row r="3060" spans="2:18" ht="14.25" customHeight="1">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c r="O3060" s="13" t="b">
        <f t="shared" si="188"/>
        <v>0</v>
      </c>
      <c r="P3060" s="14">
        <f t="shared" si="189"/>
        <v>7000</v>
      </c>
      <c r="Q3060" s="14">
        <f t="shared" si="190"/>
        <v>2100</v>
      </c>
      <c r="R3060" s="19">
        <f t="shared" si="191"/>
        <v>10</v>
      </c>
    </row>
    <row r="3061" spans="2:18" ht="14.25" customHeight="1">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c r="O3061" s="13" t="b">
        <f t="shared" si="188"/>
        <v>0</v>
      </c>
      <c r="P3061" s="14">
        <f t="shared" si="189"/>
        <v>10000</v>
      </c>
      <c r="Q3061" s="14">
        <f t="shared" si="190"/>
        <v>5000</v>
      </c>
      <c r="R3061" s="19">
        <f t="shared" si="191"/>
        <v>10</v>
      </c>
    </row>
    <row r="3062" spans="2:18" ht="14.25" customHeight="1">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c r="O3062" s="13" t="b">
        <f t="shared" si="188"/>
        <v>0</v>
      </c>
      <c r="P3062" s="14">
        <f t="shared" si="189"/>
        <v>20625.000000000004</v>
      </c>
      <c r="Q3062" s="14">
        <f t="shared" si="190"/>
        <v>8250.0000000000018</v>
      </c>
      <c r="R3062" s="19">
        <f t="shared" si="191"/>
        <v>10</v>
      </c>
    </row>
    <row r="3063" spans="2:18" ht="14.25" customHeight="1">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c r="O3063" s="13" t="b">
        <f t="shared" si="188"/>
        <v>0</v>
      </c>
      <c r="P3063" s="14">
        <f t="shared" si="189"/>
        <v>26250</v>
      </c>
      <c r="Q3063" s="14">
        <f t="shared" si="190"/>
        <v>7875</v>
      </c>
      <c r="R3063" s="19">
        <f t="shared" si="191"/>
        <v>10</v>
      </c>
    </row>
    <row r="3064" spans="2:18" ht="14.25" customHeight="1">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c r="O3064" s="13" t="b">
        <f t="shared" si="188"/>
        <v>0</v>
      </c>
      <c r="P3064" s="14">
        <f t="shared" si="189"/>
        <v>13500.000000000002</v>
      </c>
      <c r="Q3064" s="14">
        <f t="shared" si="190"/>
        <v>4725</v>
      </c>
      <c r="R3064" s="19">
        <f t="shared" si="191"/>
        <v>10.000000000000002</v>
      </c>
    </row>
    <row r="3065" spans="2:18" ht="14.25" customHeight="1">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c r="O3065" s="13" t="b">
        <f t="shared" si="188"/>
        <v>0</v>
      </c>
      <c r="P3065" s="14">
        <f t="shared" si="189"/>
        <v>9000</v>
      </c>
      <c r="Q3065" s="14">
        <f t="shared" si="190"/>
        <v>2700</v>
      </c>
      <c r="R3065" s="19">
        <f t="shared" si="191"/>
        <v>10</v>
      </c>
    </row>
    <row r="3066" spans="2:18" ht="14.25" customHeight="1">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c r="O3066" s="13" t="b">
        <f t="shared" si="188"/>
        <v>0</v>
      </c>
      <c r="P3066" s="14">
        <f t="shared" si="189"/>
        <v>8000</v>
      </c>
      <c r="Q3066" s="14">
        <f t="shared" si="190"/>
        <v>2400</v>
      </c>
      <c r="R3066" s="19">
        <f t="shared" si="191"/>
        <v>10</v>
      </c>
    </row>
    <row r="3067" spans="2:18" ht="14.25" customHeight="1">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c r="O3067" s="13" t="b">
        <f t="shared" si="188"/>
        <v>0</v>
      </c>
      <c r="P3067" s="14">
        <f t="shared" si="189"/>
        <v>8750</v>
      </c>
      <c r="Q3067" s="14">
        <f t="shared" si="190"/>
        <v>4375</v>
      </c>
      <c r="R3067" s="19">
        <f t="shared" si="191"/>
        <v>10</v>
      </c>
    </row>
    <row r="3068" spans="2:18" ht="14.25" customHeight="1">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c r="O3068" s="13" t="b">
        <f t="shared" si="188"/>
        <v>0</v>
      </c>
      <c r="P3068" s="14">
        <f t="shared" si="189"/>
        <v>19250.000000000004</v>
      </c>
      <c r="Q3068" s="14">
        <f t="shared" si="190"/>
        <v>7700.0000000000018</v>
      </c>
      <c r="R3068" s="19">
        <f t="shared" si="191"/>
        <v>10</v>
      </c>
    </row>
    <row r="3069" spans="2:18" ht="14.25" customHeight="1">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c r="O3069" s="13" t="b">
        <f t="shared" si="188"/>
        <v>0</v>
      </c>
      <c r="P3069" s="14">
        <f t="shared" si="189"/>
        <v>16625</v>
      </c>
      <c r="Q3069" s="14">
        <f t="shared" si="190"/>
        <v>4987.5</v>
      </c>
      <c r="R3069" s="19">
        <f t="shared" si="191"/>
        <v>10</v>
      </c>
    </row>
    <row r="3070" spans="2:18" ht="14.25" customHeight="1">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c r="O3070" s="13" t="b">
        <f t="shared" si="188"/>
        <v>0</v>
      </c>
      <c r="P3070" s="14">
        <f t="shared" si="189"/>
        <v>8250.0000000000036</v>
      </c>
      <c r="Q3070" s="14">
        <f t="shared" si="190"/>
        <v>2887.5000000000009</v>
      </c>
      <c r="R3070" s="19">
        <f t="shared" si="191"/>
        <v>10</v>
      </c>
    </row>
    <row r="3071" spans="2:18" ht="14.25" customHeight="1">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c r="O3071" s="13" t="b">
        <f t="shared" si="188"/>
        <v>0</v>
      </c>
      <c r="P3071" s="14">
        <f t="shared" si="189"/>
        <v>4375.0000000000009</v>
      </c>
      <c r="Q3071" s="14">
        <f t="shared" si="190"/>
        <v>1312.5000000000002</v>
      </c>
      <c r="R3071" s="19">
        <f t="shared" si="191"/>
        <v>10.000000000000002</v>
      </c>
    </row>
    <row r="3072" spans="2:18" ht="14.25" customHeight="1">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c r="O3072" s="13" t="b">
        <f t="shared" si="188"/>
        <v>0</v>
      </c>
      <c r="P3072" s="14">
        <f t="shared" si="189"/>
        <v>3750.0000000000009</v>
      </c>
      <c r="Q3072" s="14">
        <f t="shared" si="190"/>
        <v>1125.0000000000002</v>
      </c>
      <c r="R3072" s="19">
        <f t="shared" si="191"/>
        <v>10</v>
      </c>
    </row>
    <row r="3073" spans="2:18" ht="14.25" customHeight="1">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c r="O3073" s="13" t="b">
        <f t="shared" si="188"/>
        <v>0</v>
      </c>
      <c r="P3073" s="14">
        <f t="shared" si="189"/>
        <v>5250</v>
      </c>
      <c r="Q3073" s="14">
        <f t="shared" si="190"/>
        <v>2625</v>
      </c>
      <c r="R3073" s="19">
        <f t="shared" si="191"/>
        <v>10</v>
      </c>
    </row>
    <row r="3074" spans="2:18" ht="14.25" customHeight="1">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c r="O3074" s="13" t="b">
        <f t="shared" si="188"/>
        <v>0</v>
      </c>
      <c r="P3074" s="14">
        <f t="shared" si="189"/>
        <v>9000</v>
      </c>
      <c r="Q3074" s="14">
        <f t="shared" si="190"/>
        <v>3600</v>
      </c>
      <c r="R3074" s="19">
        <f t="shared" si="191"/>
        <v>10</v>
      </c>
    </row>
    <row r="3075" spans="2:18" ht="14.25" customHeight="1">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c r="O3075" s="13" t="b">
        <f t="shared" si="188"/>
        <v>0</v>
      </c>
      <c r="P3075" s="14">
        <f t="shared" si="189"/>
        <v>17999.999999999996</v>
      </c>
      <c r="Q3075" s="14">
        <f t="shared" si="190"/>
        <v>5399.9999999999991</v>
      </c>
      <c r="R3075" s="19">
        <f t="shared" si="191"/>
        <v>10</v>
      </c>
    </row>
    <row r="3076" spans="2:18" ht="14.25" customHeight="1">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c r="O3076" s="13" t="b">
        <f t="shared" si="188"/>
        <v>0</v>
      </c>
      <c r="P3076" s="14">
        <f t="shared" si="189"/>
        <v>8750</v>
      </c>
      <c r="Q3076" s="14">
        <f t="shared" si="190"/>
        <v>3062.5</v>
      </c>
      <c r="R3076" s="19">
        <f t="shared" si="191"/>
        <v>9.9999999999999982</v>
      </c>
    </row>
    <row r="3077" spans="2:18" ht="14.25" customHeight="1">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c r="O3077" s="13" t="b">
        <f t="shared" si="188"/>
        <v>0</v>
      </c>
      <c r="P3077" s="14">
        <f t="shared" si="189"/>
        <v>5250</v>
      </c>
      <c r="Q3077" s="14">
        <f t="shared" si="190"/>
        <v>1575</v>
      </c>
      <c r="R3077" s="19">
        <f t="shared" si="191"/>
        <v>10</v>
      </c>
    </row>
    <row r="3078" spans="2:18" ht="14.25" customHeight="1">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c r="O3078" s="13" t="b">
        <f t="shared" si="188"/>
        <v>0</v>
      </c>
      <c r="P3078" s="14">
        <f t="shared" si="189"/>
        <v>4375</v>
      </c>
      <c r="Q3078" s="14">
        <f t="shared" si="190"/>
        <v>1312.5</v>
      </c>
      <c r="R3078" s="19">
        <f t="shared" si="191"/>
        <v>10</v>
      </c>
    </row>
    <row r="3079" spans="2:18" ht="14.25" customHeight="1">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c r="O3079" s="13" t="b">
        <f t="shared" ref="O3079:O3142" si="192">ROUND(I3079*J3079,2)=ROUND(K3079,2)</f>
        <v>0</v>
      </c>
      <c r="P3079" s="14">
        <f t="shared" ref="P3079:P3142" si="193">I3079*J3079</f>
        <v>5624.9999999999991</v>
      </c>
      <c r="Q3079" s="14">
        <f t="shared" ref="Q3079:Q3142" si="194">P3079*M3079</f>
        <v>2812.4999999999995</v>
      </c>
      <c r="R3079" s="19">
        <f t="shared" ref="R3079:R3142" si="195">L3079/(P3079*M3079)</f>
        <v>10</v>
      </c>
    </row>
    <row r="3080" spans="2:18" ht="14.25" customHeight="1">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c r="O3080" s="13" t="b">
        <f t="shared" si="192"/>
        <v>0</v>
      </c>
      <c r="P3080" s="14">
        <f t="shared" si="193"/>
        <v>12499.999999999996</v>
      </c>
      <c r="Q3080" s="14">
        <f t="shared" si="194"/>
        <v>4999.9999999999991</v>
      </c>
      <c r="R3080" s="19">
        <f t="shared" si="195"/>
        <v>10</v>
      </c>
    </row>
    <row r="3081" spans="2:18" ht="14.25" customHeight="1">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c r="O3081" s="13" t="b">
        <f t="shared" si="192"/>
        <v>0</v>
      </c>
      <c r="P3081" s="14">
        <f t="shared" si="193"/>
        <v>17999.999999999996</v>
      </c>
      <c r="Q3081" s="14">
        <f t="shared" si="194"/>
        <v>5399.9999999999991</v>
      </c>
      <c r="R3081" s="19">
        <f t="shared" si="195"/>
        <v>10</v>
      </c>
    </row>
    <row r="3082" spans="2:18" ht="14.25" customHeight="1">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c r="O3082" s="13" t="b">
        <f t="shared" si="192"/>
        <v>0</v>
      </c>
      <c r="P3082" s="14">
        <f t="shared" si="193"/>
        <v>9625</v>
      </c>
      <c r="Q3082" s="14">
        <f t="shared" si="194"/>
        <v>3368.75</v>
      </c>
      <c r="R3082" s="19">
        <f t="shared" si="195"/>
        <v>10</v>
      </c>
    </row>
    <row r="3083" spans="2:18" ht="14.25" customHeight="1">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c r="O3083" s="13" t="b">
        <f t="shared" si="192"/>
        <v>0</v>
      </c>
      <c r="P3083" s="14">
        <f t="shared" si="193"/>
        <v>7700</v>
      </c>
      <c r="Q3083" s="14">
        <f t="shared" si="194"/>
        <v>2310</v>
      </c>
      <c r="R3083" s="19">
        <f t="shared" si="195"/>
        <v>10</v>
      </c>
    </row>
    <row r="3084" spans="2:18" ht="14.25" customHeight="1">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c r="O3084" s="13" t="b">
        <f t="shared" si="192"/>
        <v>0</v>
      </c>
      <c r="P3084" s="14">
        <f t="shared" si="193"/>
        <v>7000</v>
      </c>
      <c r="Q3084" s="14">
        <f t="shared" si="194"/>
        <v>2100</v>
      </c>
      <c r="R3084" s="19">
        <f t="shared" si="195"/>
        <v>10</v>
      </c>
    </row>
    <row r="3085" spans="2:18" ht="14.25" customHeight="1">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c r="O3085" s="13" t="b">
        <f t="shared" si="192"/>
        <v>0</v>
      </c>
      <c r="P3085" s="14">
        <f t="shared" si="193"/>
        <v>10500</v>
      </c>
      <c r="Q3085" s="14">
        <f t="shared" si="194"/>
        <v>5250</v>
      </c>
      <c r="R3085" s="19">
        <f t="shared" si="195"/>
        <v>10</v>
      </c>
    </row>
    <row r="3086" spans="2:18" ht="14.25" customHeight="1">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c r="O3086" s="13" t="b">
        <f t="shared" si="192"/>
        <v>0</v>
      </c>
      <c r="P3086" s="14">
        <f t="shared" si="193"/>
        <v>17874.999999999996</v>
      </c>
      <c r="Q3086" s="14">
        <f t="shared" si="194"/>
        <v>7149.9999999999991</v>
      </c>
      <c r="R3086" s="19">
        <f t="shared" si="195"/>
        <v>10</v>
      </c>
    </row>
    <row r="3087" spans="2:18" ht="14.25" customHeight="1">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c r="O3087" s="13" t="b">
        <f t="shared" si="192"/>
        <v>0</v>
      </c>
      <c r="P3087" s="14">
        <f t="shared" si="193"/>
        <v>31500</v>
      </c>
      <c r="Q3087" s="14">
        <f t="shared" si="194"/>
        <v>9450</v>
      </c>
      <c r="R3087" s="19">
        <f t="shared" si="195"/>
        <v>10</v>
      </c>
    </row>
    <row r="3088" spans="2:18" ht="14.25" customHeight="1">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c r="O3088" s="13" t="b">
        <f t="shared" si="192"/>
        <v>0</v>
      </c>
      <c r="P3088" s="14">
        <f t="shared" si="193"/>
        <v>16250</v>
      </c>
      <c r="Q3088" s="14">
        <f t="shared" si="194"/>
        <v>5687.5</v>
      </c>
      <c r="R3088" s="19">
        <f t="shared" si="195"/>
        <v>10</v>
      </c>
    </row>
    <row r="3089" spans="2:18" ht="14.25" customHeight="1">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c r="O3089" s="13" t="b">
        <f t="shared" si="192"/>
        <v>0</v>
      </c>
      <c r="P3089" s="14">
        <f t="shared" si="193"/>
        <v>13750</v>
      </c>
      <c r="Q3089" s="14">
        <f t="shared" si="194"/>
        <v>4125</v>
      </c>
      <c r="R3089" s="19">
        <f t="shared" si="195"/>
        <v>10</v>
      </c>
    </row>
    <row r="3090" spans="2:18" ht="14.25" customHeight="1">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c r="O3090" s="13" t="b">
        <f t="shared" si="192"/>
        <v>0</v>
      </c>
      <c r="P3090" s="14">
        <f t="shared" si="193"/>
        <v>11250</v>
      </c>
      <c r="Q3090" s="14">
        <f t="shared" si="194"/>
        <v>3375</v>
      </c>
      <c r="R3090" s="19">
        <f t="shared" si="195"/>
        <v>10</v>
      </c>
    </row>
    <row r="3091" spans="2:18" ht="14.25" customHeight="1">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c r="O3091" s="13" t="b">
        <f t="shared" si="192"/>
        <v>0</v>
      </c>
      <c r="P3091" s="14">
        <f t="shared" si="193"/>
        <v>13500</v>
      </c>
      <c r="Q3091" s="14">
        <f t="shared" si="194"/>
        <v>6750</v>
      </c>
      <c r="R3091" s="19">
        <f t="shared" si="195"/>
        <v>10</v>
      </c>
    </row>
    <row r="3092" spans="2:18" ht="14.25" customHeight="1">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c r="O3092" s="13" t="b">
        <f t="shared" si="192"/>
        <v>0</v>
      </c>
      <c r="P3092" s="14">
        <f t="shared" si="193"/>
        <v>21124.999999999996</v>
      </c>
      <c r="Q3092" s="14">
        <f t="shared" si="194"/>
        <v>8449.9999999999982</v>
      </c>
      <c r="R3092" s="19">
        <f t="shared" si="195"/>
        <v>10</v>
      </c>
    </row>
    <row r="3093" spans="2:18" ht="14.25" customHeight="1">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c r="O3093" s="13" t="b">
        <f t="shared" si="192"/>
        <v>0</v>
      </c>
      <c r="P3093" s="14">
        <f t="shared" si="193"/>
        <v>13500.000000000002</v>
      </c>
      <c r="Q3093" s="14">
        <f t="shared" si="194"/>
        <v>4050.0000000000005</v>
      </c>
      <c r="R3093" s="19">
        <f t="shared" si="195"/>
        <v>10</v>
      </c>
    </row>
    <row r="3094" spans="2:18" ht="14.25" customHeight="1">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c r="O3094" s="13" t="b">
        <f t="shared" si="192"/>
        <v>0</v>
      </c>
      <c r="P3094" s="14">
        <f t="shared" si="193"/>
        <v>7500.0000000000009</v>
      </c>
      <c r="Q3094" s="14">
        <f t="shared" si="194"/>
        <v>2625</v>
      </c>
      <c r="R3094" s="19">
        <f t="shared" si="195"/>
        <v>10.000000000000002</v>
      </c>
    </row>
    <row r="3095" spans="2:18" ht="14.25" customHeight="1">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c r="O3095" s="13" t="b">
        <f t="shared" si="192"/>
        <v>0</v>
      </c>
      <c r="P3095" s="14">
        <f t="shared" si="193"/>
        <v>5000.0000000000018</v>
      </c>
      <c r="Q3095" s="14">
        <f t="shared" si="194"/>
        <v>1500.0000000000005</v>
      </c>
      <c r="R3095" s="19">
        <f t="shared" si="195"/>
        <v>10</v>
      </c>
    </row>
    <row r="3096" spans="2:18" ht="14.25" customHeight="1">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c r="O3096" s="13" t="b">
        <f t="shared" si="192"/>
        <v>0</v>
      </c>
      <c r="P3096" s="14">
        <f t="shared" si="193"/>
        <v>2500.0000000000009</v>
      </c>
      <c r="Q3096" s="14">
        <f t="shared" si="194"/>
        <v>750.00000000000023</v>
      </c>
      <c r="R3096" s="19">
        <f t="shared" si="195"/>
        <v>10</v>
      </c>
    </row>
    <row r="3097" spans="2:18" ht="14.25" customHeight="1">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c r="O3097" s="13" t="b">
        <f t="shared" si="192"/>
        <v>0</v>
      </c>
      <c r="P3097" s="14">
        <f t="shared" si="193"/>
        <v>6000</v>
      </c>
      <c r="Q3097" s="14">
        <f t="shared" si="194"/>
        <v>3000</v>
      </c>
      <c r="R3097" s="19">
        <f t="shared" si="195"/>
        <v>10</v>
      </c>
    </row>
    <row r="3098" spans="2:18" ht="14.25" customHeight="1">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c r="O3098" s="13" t="b">
        <f t="shared" si="192"/>
        <v>0</v>
      </c>
      <c r="P3098" s="14">
        <f t="shared" si="193"/>
        <v>7500.0000000000009</v>
      </c>
      <c r="Q3098" s="14">
        <f t="shared" si="194"/>
        <v>3000.0000000000005</v>
      </c>
      <c r="R3098" s="19">
        <f t="shared" si="195"/>
        <v>10.000000000000002</v>
      </c>
    </row>
    <row r="3099" spans="2:18" ht="14.25" customHeight="1">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c r="O3099" s="13" t="b">
        <f t="shared" si="192"/>
        <v>0</v>
      </c>
      <c r="P3099" s="14">
        <f t="shared" si="193"/>
        <v>15000.000000000002</v>
      </c>
      <c r="Q3099" s="14">
        <f t="shared" si="194"/>
        <v>4500</v>
      </c>
      <c r="R3099" s="19">
        <f t="shared" si="195"/>
        <v>10.000000000000002</v>
      </c>
    </row>
    <row r="3100" spans="2:18" ht="14.25" customHeight="1">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c r="O3100" s="13" t="b">
        <f t="shared" si="192"/>
        <v>0</v>
      </c>
      <c r="P3100" s="14">
        <f t="shared" si="193"/>
        <v>4500.0000000000009</v>
      </c>
      <c r="Q3100" s="14">
        <f t="shared" si="194"/>
        <v>1575.0000000000002</v>
      </c>
      <c r="R3100" s="19">
        <f t="shared" si="195"/>
        <v>10</v>
      </c>
    </row>
    <row r="3101" spans="2:18" ht="14.25" customHeight="1">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c r="O3101" s="13" t="b">
        <f t="shared" si="192"/>
        <v>0</v>
      </c>
      <c r="P3101" s="14">
        <f t="shared" si="193"/>
        <v>4000.0000000000014</v>
      </c>
      <c r="Q3101" s="14">
        <f t="shared" si="194"/>
        <v>1200.0000000000005</v>
      </c>
      <c r="R3101" s="19">
        <f t="shared" si="195"/>
        <v>10</v>
      </c>
    </row>
    <row r="3102" spans="2:18" ht="14.25" customHeight="1">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c r="O3102" s="13" t="b">
        <f t="shared" si="192"/>
        <v>0</v>
      </c>
      <c r="P3102" s="14">
        <f t="shared" si="193"/>
        <v>1875.0000000000005</v>
      </c>
      <c r="Q3102" s="14">
        <f t="shared" si="194"/>
        <v>562.50000000000011</v>
      </c>
      <c r="R3102" s="19">
        <f t="shared" si="195"/>
        <v>10</v>
      </c>
    </row>
    <row r="3103" spans="2:18" ht="14.25" customHeight="1">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c r="O3103" s="13" t="b">
        <f t="shared" si="192"/>
        <v>0</v>
      </c>
      <c r="P3103" s="14">
        <f t="shared" si="193"/>
        <v>6000</v>
      </c>
      <c r="Q3103" s="14">
        <f t="shared" si="194"/>
        <v>3000</v>
      </c>
      <c r="R3103" s="19">
        <f t="shared" si="195"/>
        <v>10</v>
      </c>
    </row>
    <row r="3104" spans="2:18" ht="14.25" customHeight="1">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c r="O3104" s="13" t="b">
        <f t="shared" si="192"/>
        <v>0</v>
      </c>
      <c r="P3104" s="14">
        <f t="shared" si="193"/>
        <v>3749.9999999999991</v>
      </c>
      <c r="Q3104" s="14">
        <f t="shared" si="194"/>
        <v>1499.9999999999998</v>
      </c>
      <c r="R3104" s="19">
        <f t="shared" si="195"/>
        <v>10</v>
      </c>
    </row>
    <row r="3105" spans="2:18" ht="14.25" customHeight="1">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c r="O3105" s="13" t="b">
        <f t="shared" si="192"/>
        <v>0</v>
      </c>
      <c r="P3105" s="14">
        <f t="shared" si="193"/>
        <v>9400.0000000000018</v>
      </c>
      <c r="Q3105" s="14">
        <f t="shared" si="194"/>
        <v>2820.0000000000005</v>
      </c>
      <c r="R3105" s="19">
        <f t="shared" si="195"/>
        <v>10</v>
      </c>
    </row>
    <row r="3106" spans="2:18" ht="14.25" customHeight="1">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c r="O3106" s="13" t="b">
        <f t="shared" si="192"/>
        <v>0</v>
      </c>
      <c r="P3106" s="14">
        <f t="shared" si="193"/>
        <v>3500.0000000000005</v>
      </c>
      <c r="Q3106" s="14">
        <f t="shared" si="194"/>
        <v>1225</v>
      </c>
      <c r="R3106" s="19">
        <f t="shared" si="195"/>
        <v>10.000000000000002</v>
      </c>
    </row>
    <row r="3107" spans="2:18" ht="14.25" customHeight="1">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c r="O3107" s="13" t="b">
        <f t="shared" si="192"/>
        <v>0</v>
      </c>
      <c r="P3107" s="14">
        <f t="shared" si="193"/>
        <v>2250.0000000000009</v>
      </c>
      <c r="Q3107" s="14">
        <f t="shared" si="194"/>
        <v>675.00000000000023</v>
      </c>
      <c r="R3107" s="19">
        <f t="shared" si="195"/>
        <v>10</v>
      </c>
    </row>
    <row r="3108" spans="2:18" ht="14.25" customHeight="1">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c r="O3108" s="13" t="b">
        <f t="shared" si="192"/>
        <v>0</v>
      </c>
      <c r="P3108" s="14">
        <f t="shared" si="193"/>
        <v>1124.9999999999998</v>
      </c>
      <c r="Q3108" s="14">
        <f t="shared" si="194"/>
        <v>337.49999999999994</v>
      </c>
      <c r="R3108" s="19">
        <f t="shared" si="195"/>
        <v>10</v>
      </c>
    </row>
    <row r="3109" spans="2:18" ht="14.25" customHeight="1">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c r="O3109" s="13" t="b">
        <f t="shared" si="192"/>
        <v>0</v>
      </c>
      <c r="P3109" s="14">
        <f t="shared" si="193"/>
        <v>3750.0000000000005</v>
      </c>
      <c r="Q3109" s="14">
        <f t="shared" si="194"/>
        <v>1875.0000000000002</v>
      </c>
      <c r="R3109" s="19">
        <f t="shared" si="195"/>
        <v>10</v>
      </c>
    </row>
    <row r="3110" spans="2:18" ht="14.25" customHeight="1">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c r="O3110" s="13" t="b">
        <f t="shared" si="192"/>
        <v>0</v>
      </c>
      <c r="P3110" s="14">
        <f t="shared" si="193"/>
        <v>4500.0000000000009</v>
      </c>
      <c r="Q3110" s="14">
        <f t="shared" si="194"/>
        <v>1800.0000000000005</v>
      </c>
      <c r="R3110" s="19">
        <f t="shared" si="195"/>
        <v>10</v>
      </c>
    </row>
    <row r="3111" spans="2:18" ht="14.25" customHeight="1">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c r="O3111" s="13" t="b">
        <f t="shared" si="192"/>
        <v>0</v>
      </c>
      <c r="P3111" s="14">
        <f t="shared" si="193"/>
        <v>9000.0000000000018</v>
      </c>
      <c r="Q3111" s="14">
        <f t="shared" si="194"/>
        <v>2700.0000000000005</v>
      </c>
      <c r="R3111" s="19">
        <f t="shared" si="195"/>
        <v>10</v>
      </c>
    </row>
    <row r="3112" spans="2:18" ht="14.25" customHeight="1">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c r="O3112" s="13" t="b">
        <f t="shared" si="192"/>
        <v>0</v>
      </c>
      <c r="P3112" s="14">
        <f t="shared" si="193"/>
        <v>3000.0000000000005</v>
      </c>
      <c r="Q3112" s="14">
        <f t="shared" si="194"/>
        <v>1050</v>
      </c>
      <c r="R3112" s="19">
        <f t="shared" si="195"/>
        <v>10</v>
      </c>
    </row>
    <row r="3113" spans="2:18" ht="14.25" customHeight="1">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c r="O3113" s="13" t="b">
        <f t="shared" si="192"/>
        <v>0</v>
      </c>
      <c r="P3113" s="14">
        <f t="shared" si="193"/>
        <v>1500.0000000000005</v>
      </c>
      <c r="Q3113" s="14">
        <f t="shared" si="194"/>
        <v>450.00000000000011</v>
      </c>
      <c r="R3113" s="19">
        <f t="shared" si="195"/>
        <v>10.000000000000002</v>
      </c>
    </row>
    <row r="3114" spans="2:18" ht="14.25" customHeight="1">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c r="O3114" s="13" t="b">
        <f t="shared" si="192"/>
        <v>0</v>
      </c>
      <c r="P3114" s="14">
        <f t="shared" si="193"/>
        <v>1124.9999999999998</v>
      </c>
      <c r="Q3114" s="14">
        <f t="shared" si="194"/>
        <v>337.49999999999994</v>
      </c>
      <c r="R3114" s="19">
        <f t="shared" si="195"/>
        <v>10</v>
      </c>
    </row>
    <row r="3115" spans="2:18" ht="14.25" customHeight="1">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c r="O3115" s="13" t="b">
        <f t="shared" si="192"/>
        <v>0</v>
      </c>
      <c r="P3115" s="14">
        <f t="shared" si="193"/>
        <v>6000</v>
      </c>
      <c r="Q3115" s="14">
        <f t="shared" si="194"/>
        <v>3000</v>
      </c>
      <c r="R3115" s="19">
        <f t="shared" si="195"/>
        <v>10</v>
      </c>
    </row>
    <row r="3116" spans="2:18" ht="14.25" customHeight="1">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c r="O3116" s="13" t="b">
        <f t="shared" si="192"/>
        <v>0</v>
      </c>
      <c r="P3116" s="14">
        <f t="shared" si="193"/>
        <v>11250</v>
      </c>
      <c r="Q3116" s="14">
        <f t="shared" si="194"/>
        <v>4500</v>
      </c>
      <c r="R3116" s="19">
        <f t="shared" si="195"/>
        <v>10</v>
      </c>
    </row>
    <row r="3117" spans="2:18" ht="14.25" customHeight="1">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c r="O3117" s="13" t="b">
        <f t="shared" si="192"/>
        <v>0</v>
      </c>
      <c r="P3117" s="14">
        <f t="shared" si="193"/>
        <v>29700</v>
      </c>
      <c r="Q3117" s="14">
        <f t="shared" si="194"/>
        <v>8910</v>
      </c>
      <c r="R3117" s="19">
        <f t="shared" si="195"/>
        <v>10</v>
      </c>
    </row>
    <row r="3118" spans="2:18" ht="14.25" customHeight="1">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c r="O3118" s="13" t="b">
        <f t="shared" si="192"/>
        <v>0</v>
      </c>
      <c r="P3118" s="14">
        <f t="shared" si="193"/>
        <v>8000</v>
      </c>
      <c r="Q3118" s="14">
        <f t="shared" si="194"/>
        <v>2800</v>
      </c>
      <c r="R3118" s="19">
        <f t="shared" si="195"/>
        <v>10</v>
      </c>
    </row>
    <row r="3119" spans="2:18" ht="14.25" customHeight="1">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c r="O3119" s="13" t="b">
        <f t="shared" si="192"/>
        <v>0</v>
      </c>
      <c r="P3119" s="14">
        <f t="shared" si="193"/>
        <v>6125</v>
      </c>
      <c r="Q3119" s="14">
        <f t="shared" si="194"/>
        <v>1837.5</v>
      </c>
      <c r="R3119" s="19">
        <f t="shared" si="195"/>
        <v>10</v>
      </c>
    </row>
    <row r="3120" spans="2:18" ht="14.25" customHeight="1">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c r="O3120" s="13" t="b">
        <f t="shared" si="192"/>
        <v>0</v>
      </c>
      <c r="P3120" s="14">
        <f t="shared" si="193"/>
        <v>5250</v>
      </c>
      <c r="Q3120" s="14">
        <f t="shared" si="194"/>
        <v>1575</v>
      </c>
      <c r="R3120" s="19">
        <f t="shared" si="195"/>
        <v>10</v>
      </c>
    </row>
    <row r="3121" spans="2:18" ht="14.25" customHeight="1">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c r="O3121" s="13" t="b">
        <f t="shared" si="192"/>
        <v>0</v>
      </c>
      <c r="P3121" s="14">
        <f t="shared" si="193"/>
        <v>7874.9999999999991</v>
      </c>
      <c r="Q3121" s="14">
        <f t="shared" si="194"/>
        <v>3937.4999999999995</v>
      </c>
      <c r="R3121" s="19">
        <f t="shared" si="195"/>
        <v>10</v>
      </c>
    </row>
    <row r="3122" spans="2:18" ht="14.25" customHeight="1">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c r="O3122" s="13" t="b">
        <f t="shared" si="192"/>
        <v>0</v>
      </c>
      <c r="P3122" s="14">
        <f t="shared" si="193"/>
        <v>14999.999999999998</v>
      </c>
      <c r="Q3122" s="14">
        <f t="shared" si="194"/>
        <v>6000</v>
      </c>
      <c r="R3122" s="19">
        <f t="shared" si="195"/>
        <v>9.9999999999999982</v>
      </c>
    </row>
    <row r="3123" spans="2:18" ht="14.25" customHeight="1">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c r="O3123" s="13" t="b">
        <f t="shared" si="192"/>
        <v>0</v>
      </c>
      <c r="P3123" s="14">
        <f t="shared" si="193"/>
        <v>19250</v>
      </c>
      <c r="Q3123" s="14">
        <f t="shared" si="194"/>
        <v>5775</v>
      </c>
      <c r="R3123" s="19">
        <f t="shared" si="195"/>
        <v>10</v>
      </c>
    </row>
    <row r="3124" spans="2:18" ht="14.25" customHeight="1">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c r="O3124" s="13" t="b">
        <f t="shared" si="192"/>
        <v>0</v>
      </c>
      <c r="P3124" s="14">
        <f t="shared" si="193"/>
        <v>9000.0000000000036</v>
      </c>
      <c r="Q3124" s="14">
        <f t="shared" si="194"/>
        <v>3150.0000000000009</v>
      </c>
      <c r="R3124" s="19">
        <f t="shared" si="195"/>
        <v>10</v>
      </c>
    </row>
    <row r="3125" spans="2:18" ht="14.25" customHeight="1">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c r="O3125" s="13" t="b">
        <f t="shared" si="192"/>
        <v>0</v>
      </c>
      <c r="P3125" s="14">
        <f t="shared" si="193"/>
        <v>5000.0000000000018</v>
      </c>
      <c r="Q3125" s="14">
        <f t="shared" si="194"/>
        <v>1500.0000000000005</v>
      </c>
      <c r="R3125" s="19">
        <f t="shared" si="195"/>
        <v>10</v>
      </c>
    </row>
    <row r="3126" spans="2:18" ht="14.25" customHeight="1">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c r="O3126" s="13" t="b">
        <f t="shared" si="192"/>
        <v>0</v>
      </c>
      <c r="P3126" s="14">
        <f t="shared" si="193"/>
        <v>4375.0000000000009</v>
      </c>
      <c r="Q3126" s="14">
        <f t="shared" si="194"/>
        <v>1312.5000000000002</v>
      </c>
      <c r="R3126" s="19">
        <f t="shared" si="195"/>
        <v>10.000000000000002</v>
      </c>
    </row>
    <row r="3127" spans="2:18" ht="14.25" customHeight="1">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c r="O3127" s="13" t="b">
        <f t="shared" si="192"/>
        <v>0</v>
      </c>
      <c r="P3127" s="14">
        <f t="shared" si="193"/>
        <v>6125</v>
      </c>
      <c r="Q3127" s="14">
        <f t="shared" si="194"/>
        <v>3062.5</v>
      </c>
      <c r="R3127" s="19">
        <f t="shared" si="195"/>
        <v>10</v>
      </c>
    </row>
    <row r="3128" spans="2:18" ht="14.25" customHeight="1">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c r="O3128" s="13" t="b">
        <f t="shared" si="192"/>
        <v>0</v>
      </c>
      <c r="P3128" s="14">
        <f t="shared" si="193"/>
        <v>17875.000000000004</v>
      </c>
      <c r="Q3128" s="14">
        <f t="shared" si="194"/>
        <v>7150.0000000000018</v>
      </c>
      <c r="R3128" s="19">
        <f t="shared" si="195"/>
        <v>10</v>
      </c>
    </row>
    <row r="3129" spans="2:18" ht="14.25" customHeight="1">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c r="O3129" s="13" t="b">
        <f t="shared" si="192"/>
        <v>0</v>
      </c>
      <c r="P3129" s="14">
        <f t="shared" si="193"/>
        <v>27500</v>
      </c>
      <c r="Q3129" s="14">
        <f t="shared" si="194"/>
        <v>8250</v>
      </c>
      <c r="R3129" s="19">
        <f t="shared" si="195"/>
        <v>10</v>
      </c>
    </row>
    <row r="3130" spans="2:18" ht="14.25" customHeight="1">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c r="O3130" s="13" t="b">
        <f t="shared" si="192"/>
        <v>0</v>
      </c>
      <c r="P3130" s="14">
        <f t="shared" si="193"/>
        <v>13500.000000000002</v>
      </c>
      <c r="Q3130" s="14">
        <f t="shared" si="194"/>
        <v>4725</v>
      </c>
      <c r="R3130" s="19">
        <f t="shared" si="195"/>
        <v>10.000000000000002</v>
      </c>
    </row>
    <row r="3131" spans="2:18" ht="14.25" customHeight="1">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c r="O3131" s="13" t="b">
        <f t="shared" si="192"/>
        <v>0</v>
      </c>
      <c r="P3131" s="14">
        <f t="shared" si="193"/>
        <v>9000</v>
      </c>
      <c r="Q3131" s="14">
        <f t="shared" si="194"/>
        <v>2700</v>
      </c>
      <c r="R3131" s="19">
        <f t="shared" si="195"/>
        <v>10</v>
      </c>
    </row>
    <row r="3132" spans="2:18" ht="14.25" customHeight="1">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c r="O3132" s="13" t="b">
        <f t="shared" si="192"/>
        <v>0</v>
      </c>
      <c r="P3132" s="14">
        <f t="shared" si="193"/>
        <v>7000</v>
      </c>
      <c r="Q3132" s="14">
        <f t="shared" si="194"/>
        <v>2100</v>
      </c>
      <c r="R3132" s="19">
        <f t="shared" si="195"/>
        <v>10</v>
      </c>
    </row>
    <row r="3133" spans="2:18" ht="14.25" customHeight="1">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c r="O3133" s="13" t="b">
        <f t="shared" si="192"/>
        <v>0</v>
      </c>
      <c r="P3133" s="14">
        <f t="shared" si="193"/>
        <v>10000</v>
      </c>
      <c r="Q3133" s="14">
        <f t="shared" si="194"/>
        <v>5000</v>
      </c>
      <c r="R3133" s="19">
        <f t="shared" si="195"/>
        <v>10</v>
      </c>
    </row>
    <row r="3134" spans="2:18" ht="14.25" customHeight="1">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c r="O3134" s="13" t="b">
        <f t="shared" si="192"/>
        <v>0</v>
      </c>
      <c r="P3134" s="14">
        <f t="shared" si="193"/>
        <v>20625.000000000004</v>
      </c>
      <c r="Q3134" s="14">
        <f t="shared" si="194"/>
        <v>8250.0000000000018</v>
      </c>
      <c r="R3134" s="19">
        <f t="shared" si="195"/>
        <v>10</v>
      </c>
    </row>
    <row r="3135" spans="2:18" ht="14.25" customHeight="1">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c r="O3135" s="13" t="b">
        <f t="shared" si="192"/>
        <v>0</v>
      </c>
      <c r="P3135" s="14">
        <f t="shared" si="193"/>
        <v>26250</v>
      </c>
      <c r="Q3135" s="14">
        <f t="shared" si="194"/>
        <v>7875</v>
      </c>
      <c r="R3135" s="19">
        <f t="shared" si="195"/>
        <v>10</v>
      </c>
    </row>
    <row r="3136" spans="2:18" ht="14.25" customHeight="1">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c r="O3136" s="13" t="b">
        <f t="shared" si="192"/>
        <v>0</v>
      </c>
      <c r="P3136" s="14">
        <f t="shared" si="193"/>
        <v>13500.000000000002</v>
      </c>
      <c r="Q3136" s="14">
        <f t="shared" si="194"/>
        <v>4725</v>
      </c>
      <c r="R3136" s="19">
        <f t="shared" si="195"/>
        <v>10.000000000000002</v>
      </c>
    </row>
    <row r="3137" spans="2:18" ht="14.25" customHeight="1">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c r="O3137" s="13" t="b">
        <f t="shared" si="192"/>
        <v>0</v>
      </c>
      <c r="P3137" s="14">
        <f t="shared" si="193"/>
        <v>9000</v>
      </c>
      <c r="Q3137" s="14">
        <f t="shared" si="194"/>
        <v>2700</v>
      </c>
      <c r="R3137" s="19">
        <f t="shared" si="195"/>
        <v>10</v>
      </c>
    </row>
    <row r="3138" spans="2:18" ht="14.25" customHeight="1">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c r="O3138" s="13" t="b">
        <f t="shared" si="192"/>
        <v>0</v>
      </c>
      <c r="P3138" s="14">
        <f t="shared" si="193"/>
        <v>8000</v>
      </c>
      <c r="Q3138" s="14">
        <f t="shared" si="194"/>
        <v>2400</v>
      </c>
      <c r="R3138" s="19">
        <f t="shared" si="195"/>
        <v>10</v>
      </c>
    </row>
    <row r="3139" spans="2:18" ht="14.25" customHeight="1">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c r="O3139" s="13" t="b">
        <f t="shared" si="192"/>
        <v>0</v>
      </c>
      <c r="P3139" s="14">
        <f t="shared" si="193"/>
        <v>8750</v>
      </c>
      <c r="Q3139" s="14">
        <f t="shared" si="194"/>
        <v>4375</v>
      </c>
      <c r="R3139" s="19">
        <f t="shared" si="195"/>
        <v>10</v>
      </c>
    </row>
    <row r="3140" spans="2:18" ht="14.25" customHeight="1">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c r="O3140" s="13" t="b">
        <f t="shared" si="192"/>
        <v>0</v>
      </c>
      <c r="P3140" s="14">
        <f t="shared" si="193"/>
        <v>19250.000000000004</v>
      </c>
      <c r="Q3140" s="14">
        <f t="shared" si="194"/>
        <v>7700.0000000000018</v>
      </c>
      <c r="R3140" s="19">
        <f t="shared" si="195"/>
        <v>10</v>
      </c>
    </row>
    <row r="3141" spans="2:18" ht="14.25" customHeight="1">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c r="O3141" s="13" t="b">
        <f t="shared" si="192"/>
        <v>0</v>
      </c>
      <c r="P3141" s="14">
        <f t="shared" si="193"/>
        <v>16625</v>
      </c>
      <c r="Q3141" s="14">
        <f t="shared" si="194"/>
        <v>4987.5</v>
      </c>
      <c r="R3141" s="19">
        <f t="shared" si="195"/>
        <v>10</v>
      </c>
    </row>
    <row r="3142" spans="2:18" ht="14.25" customHeight="1">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c r="O3142" s="13" t="b">
        <f t="shared" si="192"/>
        <v>0</v>
      </c>
      <c r="P3142" s="14">
        <f t="shared" si="193"/>
        <v>7500.0000000000027</v>
      </c>
      <c r="Q3142" s="14">
        <f t="shared" si="194"/>
        <v>2625.0000000000009</v>
      </c>
      <c r="R3142" s="19">
        <f t="shared" si="195"/>
        <v>10</v>
      </c>
    </row>
    <row r="3143" spans="2:18" ht="14.25" customHeight="1">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c r="O3143" s="13" t="b">
        <f t="shared" ref="O3143:O3206" si="196">ROUND(I3143*J3143,2)=ROUND(K3143,2)</f>
        <v>0</v>
      </c>
      <c r="P3143" s="14">
        <f t="shared" ref="P3143:P3206" si="197">I3143*J3143</f>
        <v>3750.0000000000009</v>
      </c>
      <c r="Q3143" s="14">
        <f t="shared" ref="Q3143:Q3206" si="198">P3143*M3143</f>
        <v>1125.0000000000002</v>
      </c>
      <c r="R3143" s="19">
        <f t="shared" ref="R3143:R3206" si="199">L3143/(P3143*M3143)</f>
        <v>10</v>
      </c>
    </row>
    <row r="3144" spans="2:18" ht="14.25" customHeight="1">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c r="O3144" s="13" t="b">
        <f t="shared" si="196"/>
        <v>0</v>
      </c>
      <c r="P3144" s="14">
        <f t="shared" si="197"/>
        <v>3125.0000000000009</v>
      </c>
      <c r="Q3144" s="14">
        <f t="shared" si="198"/>
        <v>937.50000000000023</v>
      </c>
      <c r="R3144" s="19">
        <f t="shared" si="199"/>
        <v>10</v>
      </c>
    </row>
    <row r="3145" spans="2:18" ht="14.25" customHeight="1">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c r="O3145" s="13" t="b">
        <f t="shared" si="196"/>
        <v>0</v>
      </c>
      <c r="P3145" s="14">
        <f t="shared" si="197"/>
        <v>4375</v>
      </c>
      <c r="Q3145" s="14">
        <f t="shared" si="198"/>
        <v>2187.5</v>
      </c>
      <c r="R3145" s="19">
        <f t="shared" si="199"/>
        <v>10</v>
      </c>
    </row>
    <row r="3146" spans="2:18" ht="14.25" customHeight="1">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c r="O3146" s="13" t="b">
        <f t="shared" si="196"/>
        <v>0</v>
      </c>
      <c r="P3146" s="14">
        <f t="shared" si="197"/>
        <v>8000</v>
      </c>
      <c r="Q3146" s="14">
        <f t="shared" si="198"/>
        <v>3200</v>
      </c>
      <c r="R3146" s="19">
        <f t="shared" si="199"/>
        <v>10</v>
      </c>
    </row>
    <row r="3147" spans="2:18" ht="14.25" customHeight="1">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c r="O3147" s="13" t="b">
        <f t="shared" si="196"/>
        <v>0</v>
      </c>
      <c r="P3147" s="14">
        <f t="shared" si="197"/>
        <v>16874.999999999996</v>
      </c>
      <c r="Q3147" s="14">
        <f t="shared" si="198"/>
        <v>5062.4999999999991</v>
      </c>
      <c r="R3147" s="19">
        <f t="shared" si="199"/>
        <v>10</v>
      </c>
    </row>
    <row r="3148" spans="2:18" ht="14.25" customHeight="1">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c r="O3148" s="13" t="b">
        <f t="shared" si="196"/>
        <v>0</v>
      </c>
      <c r="P3148" s="14">
        <f t="shared" si="197"/>
        <v>7875</v>
      </c>
      <c r="Q3148" s="14">
        <f t="shared" si="198"/>
        <v>2756.25</v>
      </c>
      <c r="R3148" s="19">
        <f t="shared" si="199"/>
        <v>10</v>
      </c>
    </row>
    <row r="3149" spans="2:18" ht="14.25" customHeight="1">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c r="O3149" s="13" t="b">
        <f t="shared" si="196"/>
        <v>0</v>
      </c>
      <c r="P3149" s="14">
        <f t="shared" si="197"/>
        <v>4375</v>
      </c>
      <c r="Q3149" s="14">
        <f t="shared" si="198"/>
        <v>1312.5</v>
      </c>
      <c r="R3149" s="19">
        <f t="shared" si="199"/>
        <v>10</v>
      </c>
    </row>
    <row r="3150" spans="2:18" ht="14.25" customHeight="1">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c r="O3150" s="13" t="b">
        <f t="shared" si="196"/>
        <v>0</v>
      </c>
      <c r="P3150" s="14">
        <f t="shared" si="197"/>
        <v>4375</v>
      </c>
      <c r="Q3150" s="14">
        <f t="shared" si="198"/>
        <v>1312.5</v>
      </c>
      <c r="R3150" s="19">
        <f t="shared" si="199"/>
        <v>10</v>
      </c>
    </row>
    <row r="3151" spans="2:18" ht="14.25" customHeight="1">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c r="O3151" s="13" t="b">
        <f t="shared" si="196"/>
        <v>0</v>
      </c>
      <c r="P3151" s="14">
        <f t="shared" si="197"/>
        <v>5624.9999999999991</v>
      </c>
      <c r="Q3151" s="14">
        <f t="shared" si="198"/>
        <v>2812.4999999999995</v>
      </c>
      <c r="R3151" s="19">
        <f t="shared" si="199"/>
        <v>10</v>
      </c>
    </row>
    <row r="3152" spans="2:18" ht="14.25" customHeight="1">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c r="O3152" s="13" t="b">
        <f t="shared" si="196"/>
        <v>0</v>
      </c>
      <c r="P3152" s="14">
        <f t="shared" si="197"/>
        <v>12499.999999999996</v>
      </c>
      <c r="Q3152" s="14">
        <f t="shared" si="198"/>
        <v>4999.9999999999991</v>
      </c>
      <c r="R3152" s="19">
        <f t="shared" si="199"/>
        <v>10</v>
      </c>
    </row>
    <row r="3153" spans="2:18" ht="14.25" customHeight="1">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c r="O3153" s="13" t="b">
        <f t="shared" si="196"/>
        <v>0</v>
      </c>
      <c r="P3153" s="14">
        <f t="shared" si="197"/>
        <v>17999.999999999996</v>
      </c>
      <c r="Q3153" s="14">
        <f t="shared" si="198"/>
        <v>5399.9999999999991</v>
      </c>
      <c r="R3153" s="19">
        <f t="shared" si="199"/>
        <v>10</v>
      </c>
    </row>
    <row r="3154" spans="2:18" ht="14.25" customHeight="1">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c r="O3154" s="13" t="b">
        <f t="shared" si="196"/>
        <v>0</v>
      </c>
      <c r="P3154" s="14">
        <f t="shared" si="197"/>
        <v>10500</v>
      </c>
      <c r="Q3154" s="14">
        <f t="shared" si="198"/>
        <v>3674.9999999999995</v>
      </c>
      <c r="R3154" s="19">
        <f t="shared" si="199"/>
        <v>10.000000000000002</v>
      </c>
    </row>
    <row r="3155" spans="2:18" ht="14.25" customHeight="1">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c r="O3155" s="13" t="b">
        <f t="shared" si="196"/>
        <v>0</v>
      </c>
      <c r="P3155" s="14">
        <f t="shared" si="197"/>
        <v>8575</v>
      </c>
      <c r="Q3155" s="14">
        <f t="shared" si="198"/>
        <v>2572.5</v>
      </c>
      <c r="R3155" s="19">
        <f t="shared" si="199"/>
        <v>10</v>
      </c>
    </row>
    <row r="3156" spans="2:18" ht="14.25" customHeight="1">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c r="O3156" s="13" t="b">
        <f t="shared" si="196"/>
        <v>0</v>
      </c>
      <c r="P3156" s="14">
        <f t="shared" si="197"/>
        <v>7875</v>
      </c>
      <c r="Q3156" s="14">
        <f t="shared" si="198"/>
        <v>2362.5</v>
      </c>
      <c r="R3156" s="19">
        <f t="shared" si="199"/>
        <v>10</v>
      </c>
    </row>
    <row r="3157" spans="2:18" ht="14.25" customHeight="1">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c r="O3157" s="13" t="b">
        <f t="shared" si="196"/>
        <v>0</v>
      </c>
      <c r="P3157" s="14">
        <f t="shared" si="197"/>
        <v>12000</v>
      </c>
      <c r="Q3157" s="14">
        <f t="shared" si="198"/>
        <v>6000</v>
      </c>
      <c r="R3157" s="19">
        <f t="shared" si="199"/>
        <v>10</v>
      </c>
    </row>
    <row r="3158" spans="2:18" ht="14.25" customHeight="1">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c r="O3158" s="13" t="b">
        <f t="shared" si="196"/>
        <v>0</v>
      </c>
      <c r="P3158" s="14">
        <f t="shared" si="197"/>
        <v>19499.999999999996</v>
      </c>
      <c r="Q3158" s="14">
        <f t="shared" si="198"/>
        <v>7799.9999999999991</v>
      </c>
      <c r="R3158" s="19">
        <f t="shared" si="199"/>
        <v>10</v>
      </c>
    </row>
    <row r="3159" spans="2:18" ht="14.25" customHeight="1">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c r="O3159" s="13" t="b">
        <f t="shared" si="196"/>
        <v>0</v>
      </c>
      <c r="P3159" s="14">
        <f t="shared" si="197"/>
        <v>33000</v>
      </c>
      <c r="Q3159" s="14">
        <f t="shared" si="198"/>
        <v>9900</v>
      </c>
      <c r="R3159" s="19">
        <f t="shared" si="199"/>
        <v>10</v>
      </c>
    </row>
    <row r="3160" spans="2:18" ht="14.25" customHeight="1">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c r="O3160" s="13" t="b">
        <f t="shared" si="196"/>
        <v>0</v>
      </c>
      <c r="P3160" s="14">
        <f t="shared" si="197"/>
        <v>17500</v>
      </c>
      <c r="Q3160" s="14">
        <f t="shared" si="198"/>
        <v>6125</v>
      </c>
      <c r="R3160" s="19">
        <f t="shared" si="199"/>
        <v>9.9999999999999982</v>
      </c>
    </row>
    <row r="3161" spans="2:18" ht="14.25" customHeight="1">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c r="O3161" s="13" t="b">
        <f t="shared" si="196"/>
        <v>0</v>
      </c>
      <c r="P3161" s="14">
        <f t="shared" si="197"/>
        <v>15000</v>
      </c>
      <c r="Q3161" s="14">
        <f t="shared" si="198"/>
        <v>4500</v>
      </c>
      <c r="R3161" s="19">
        <f t="shared" si="199"/>
        <v>10</v>
      </c>
    </row>
    <row r="3162" spans="2:18" ht="14.25" customHeight="1">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c r="O3162" s="13" t="b">
        <f t="shared" si="196"/>
        <v>0</v>
      </c>
      <c r="P3162" s="14">
        <f t="shared" si="197"/>
        <v>12500</v>
      </c>
      <c r="Q3162" s="14">
        <f t="shared" si="198"/>
        <v>3750</v>
      </c>
      <c r="R3162" s="19">
        <f t="shared" si="199"/>
        <v>10</v>
      </c>
    </row>
    <row r="3163" spans="2:18" ht="14.25" customHeight="1">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c r="O3163" s="13" t="b">
        <f t="shared" si="196"/>
        <v>0</v>
      </c>
      <c r="P3163" s="14">
        <f t="shared" si="197"/>
        <v>15000</v>
      </c>
      <c r="Q3163" s="14">
        <f t="shared" si="198"/>
        <v>7500</v>
      </c>
      <c r="R3163" s="19">
        <f t="shared" si="199"/>
        <v>10</v>
      </c>
    </row>
    <row r="3164" spans="2:18" ht="14.25" customHeight="1">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c r="O3164" s="13" t="b">
        <f t="shared" si="196"/>
        <v>0</v>
      </c>
      <c r="P3164" s="14">
        <f t="shared" si="197"/>
        <v>22749.999999999996</v>
      </c>
      <c r="Q3164" s="14">
        <f t="shared" si="198"/>
        <v>9099.9999999999982</v>
      </c>
      <c r="R3164" s="19">
        <f t="shared" si="199"/>
        <v>10</v>
      </c>
    </row>
    <row r="3165" spans="2:18" ht="14.25" customHeight="1">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c r="O3165" s="13" t="b">
        <f t="shared" si="196"/>
        <v>0</v>
      </c>
      <c r="P3165" s="14">
        <f t="shared" si="197"/>
        <v>17500</v>
      </c>
      <c r="Q3165" s="14">
        <f t="shared" si="198"/>
        <v>7000</v>
      </c>
      <c r="R3165" s="19">
        <f t="shared" si="199"/>
        <v>10</v>
      </c>
    </row>
    <row r="3166" spans="2:18" ht="14.25" customHeight="1">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c r="O3166" s="13" t="b">
        <f t="shared" si="196"/>
        <v>0</v>
      </c>
      <c r="P3166" s="14">
        <f t="shared" si="197"/>
        <v>10500</v>
      </c>
      <c r="Q3166" s="14">
        <f t="shared" si="198"/>
        <v>4200</v>
      </c>
      <c r="R3166" s="19">
        <f t="shared" si="199"/>
        <v>10</v>
      </c>
    </row>
    <row r="3167" spans="2:18" ht="14.25" customHeight="1">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c r="O3167" s="13" t="b">
        <f t="shared" si="196"/>
        <v>0</v>
      </c>
      <c r="P3167" s="14">
        <f t="shared" si="197"/>
        <v>7500.0000000000018</v>
      </c>
      <c r="Q3167" s="14">
        <f t="shared" si="198"/>
        <v>2625.0000000000005</v>
      </c>
      <c r="R3167" s="19">
        <f t="shared" si="199"/>
        <v>10</v>
      </c>
    </row>
    <row r="3168" spans="2:18" ht="14.25" customHeight="1">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c r="O3168" s="13" t="b">
        <f t="shared" si="196"/>
        <v>0</v>
      </c>
      <c r="P3168" s="14">
        <f t="shared" si="197"/>
        <v>4500.0000000000009</v>
      </c>
      <c r="Q3168" s="14">
        <f t="shared" si="198"/>
        <v>1575.0000000000002</v>
      </c>
      <c r="R3168" s="19">
        <f t="shared" si="199"/>
        <v>10</v>
      </c>
    </row>
    <row r="3169" spans="2:18" ht="14.25" customHeight="1">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c r="O3169" s="13" t="b">
        <f t="shared" si="196"/>
        <v>0</v>
      </c>
      <c r="P3169" s="14">
        <f t="shared" si="197"/>
        <v>8999.9999999999982</v>
      </c>
      <c r="Q3169" s="14">
        <f t="shared" si="198"/>
        <v>2699.9999999999995</v>
      </c>
      <c r="R3169" s="19">
        <f t="shared" si="199"/>
        <v>10</v>
      </c>
    </row>
    <row r="3170" spans="2:18" ht="14.25" customHeight="1">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c r="O3170" s="13" t="b">
        <f t="shared" si="196"/>
        <v>0</v>
      </c>
      <c r="P3170" s="14">
        <f t="shared" si="197"/>
        <v>10500</v>
      </c>
      <c r="Q3170" s="14">
        <f t="shared" si="198"/>
        <v>4200</v>
      </c>
      <c r="R3170" s="19">
        <f t="shared" si="199"/>
        <v>10</v>
      </c>
    </row>
    <row r="3171" spans="2:18" ht="14.25" customHeight="1">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c r="O3171" s="13" t="b">
        <f t="shared" si="196"/>
        <v>0</v>
      </c>
      <c r="P3171" s="14">
        <f t="shared" si="197"/>
        <v>19250</v>
      </c>
      <c r="Q3171" s="14">
        <f t="shared" si="198"/>
        <v>7700</v>
      </c>
      <c r="R3171" s="19">
        <f t="shared" si="199"/>
        <v>10</v>
      </c>
    </row>
    <row r="3172" spans="2:18" ht="14.25" customHeight="1">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c r="O3172" s="13" t="b">
        <f t="shared" si="196"/>
        <v>0</v>
      </c>
      <c r="P3172" s="14">
        <f t="shared" si="197"/>
        <v>7000</v>
      </c>
      <c r="Q3172" s="14">
        <f t="shared" si="198"/>
        <v>2800</v>
      </c>
      <c r="R3172" s="19">
        <f t="shared" si="199"/>
        <v>10</v>
      </c>
    </row>
    <row r="3173" spans="2:18" ht="14.25" customHeight="1">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c r="O3173" s="13" t="b">
        <f t="shared" si="196"/>
        <v>0</v>
      </c>
      <c r="P3173" s="14">
        <f t="shared" si="197"/>
        <v>6250.0000000000018</v>
      </c>
      <c r="Q3173" s="14">
        <f t="shared" si="198"/>
        <v>2187.5000000000005</v>
      </c>
      <c r="R3173" s="19">
        <f t="shared" si="199"/>
        <v>10</v>
      </c>
    </row>
    <row r="3174" spans="2:18" ht="14.25" customHeight="1">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c r="O3174" s="13" t="b">
        <f t="shared" si="196"/>
        <v>0</v>
      </c>
      <c r="P3174" s="14">
        <f t="shared" si="197"/>
        <v>3750.0000000000005</v>
      </c>
      <c r="Q3174" s="14">
        <f t="shared" si="198"/>
        <v>1312.5</v>
      </c>
      <c r="R3174" s="19">
        <f t="shared" si="199"/>
        <v>10.000000000000002</v>
      </c>
    </row>
    <row r="3175" spans="2:18" ht="14.25" customHeight="1">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c r="O3175" s="13" t="b">
        <f t="shared" si="196"/>
        <v>0</v>
      </c>
      <c r="P3175" s="14">
        <f t="shared" si="197"/>
        <v>8999.9999999999982</v>
      </c>
      <c r="Q3175" s="14">
        <f t="shared" si="198"/>
        <v>2699.9999999999995</v>
      </c>
      <c r="R3175" s="19">
        <f t="shared" si="199"/>
        <v>10</v>
      </c>
    </row>
    <row r="3176" spans="2:18" ht="14.25" customHeight="1">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c r="O3176" s="13" t="b">
        <f t="shared" si="196"/>
        <v>0</v>
      </c>
      <c r="P3176" s="14">
        <f t="shared" si="197"/>
        <v>5999.9999999999991</v>
      </c>
      <c r="Q3176" s="14">
        <f t="shared" si="198"/>
        <v>2399.9999999999995</v>
      </c>
      <c r="R3176" s="19">
        <f t="shared" si="199"/>
        <v>10.000000000000002</v>
      </c>
    </row>
    <row r="3177" spans="2:18" ht="14.25" customHeight="1">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c r="O3177" s="13" t="b">
        <f t="shared" si="196"/>
        <v>0</v>
      </c>
      <c r="P3177" s="14">
        <f t="shared" si="197"/>
        <v>13000.000000000004</v>
      </c>
      <c r="Q3177" s="14">
        <f t="shared" si="198"/>
        <v>5200.0000000000018</v>
      </c>
      <c r="R3177" s="19">
        <f t="shared" si="199"/>
        <v>10</v>
      </c>
    </row>
    <row r="3178" spans="2:18" ht="14.25" customHeight="1">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c r="O3178" s="13" t="b">
        <f t="shared" si="196"/>
        <v>0</v>
      </c>
      <c r="P3178" s="14">
        <f t="shared" si="197"/>
        <v>5625.0000000000018</v>
      </c>
      <c r="Q3178" s="14">
        <f t="shared" si="198"/>
        <v>2250.0000000000009</v>
      </c>
      <c r="R3178" s="19">
        <f t="shared" si="199"/>
        <v>10</v>
      </c>
    </row>
    <row r="3179" spans="2:18" ht="14.25" customHeight="1">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c r="O3179" s="13" t="b">
        <f t="shared" si="196"/>
        <v>0</v>
      </c>
      <c r="P3179" s="14">
        <f t="shared" si="197"/>
        <v>4125.0000000000009</v>
      </c>
      <c r="Q3179" s="14">
        <f t="shared" si="198"/>
        <v>1443.7500000000002</v>
      </c>
      <c r="R3179" s="19">
        <f t="shared" si="199"/>
        <v>10</v>
      </c>
    </row>
    <row r="3180" spans="2:18" ht="14.25" customHeight="1">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c r="O3180" s="13" t="b">
        <f t="shared" si="196"/>
        <v>0</v>
      </c>
      <c r="P3180" s="14">
        <f t="shared" si="197"/>
        <v>2499.9999999999995</v>
      </c>
      <c r="Q3180" s="14">
        <f t="shared" si="198"/>
        <v>874.99999999999977</v>
      </c>
      <c r="R3180" s="19">
        <f t="shared" si="199"/>
        <v>10</v>
      </c>
    </row>
    <row r="3181" spans="2:18" ht="14.25" customHeight="1">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c r="O3181" s="13" t="b">
        <f t="shared" si="196"/>
        <v>0</v>
      </c>
      <c r="P3181" s="14">
        <f t="shared" si="197"/>
        <v>6125</v>
      </c>
      <c r="Q3181" s="14">
        <f t="shared" si="198"/>
        <v>1837.5</v>
      </c>
      <c r="R3181" s="19">
        <f t="shared" si="199"/>
        <v>10</v>
      </c>
    </row>
    <row r="3182" spans="2:18" ht="14.25" customHeight="1">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c r="O3182" s="13" t="b">
        <f t="shared" si="196"/>
        <v>0</v>
      </c>
      <c r="P3182" s="14">
        <f t="shared" si="197"/>
        <v>6875.0000000000018</v>
      </c>
      <c r="Q3182" s="14">
        <f t="shared" si="198"/>
        <v>2750.0000000000009</v>
      </c>
      <c r="R3182" s="19">
        <f t="shared" si="199"/>
        <v>10</v>
      </c>
    </row>
    <row r="3183" spans="2:18" ht="14.25" customHeight="1">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c r="O3183" s="13" t="b">
        <f t="shared" si="196"/>
        <v>0</v>
      </c>
      <c r="P3183" s="14">
        <f t="shared" si="197"/>
        <v>12500.000000000004</v>
      </c>
      <c r="Q3183" s="14">
        <f t="shared" si="198"/>
        <v>5000.0000000000018</v>
      </c>
      <c r="R3183" s="19">
        <f t="shared" si="199"/>
        <v>10</v>
      </c>
    </row>
    <row r="3184" spans="2:18" ht="14.25" customHeight="1">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c r="O3184" s="13" t="b">
        <f t="shared" si="196"/>
        <v>0</v>
      </c>
      <c r="P3184" s="14">
        <f t="shared" si="197"/>
        <v>5000.0000000000018</v>
      </c>
      <c r="Q3184" s="14">
        <f t="shared" si="198"/>
        <v>2000.0000000000009</v>
      </c>
      <c r="R3184" s="19">
        <f t="shared" si="199"/>
        <v>9.9999999999999982</v>
      </c>
    </row>
    <row r="3185" spans="2:18" ht="14.25" customHeight="1">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c r="O3185" s="13" t="b">
        <f t="shared" si="196"/>
        <v>0</v>
      </c>
      <c r="P3185" s="14">
        <f t="shared" si="197"/>
        <v>3000.0000000000005</v>
      </c>
      <c r="Q3185" s="14">
        <f t="shared" si="198"/>
        <v>1050</v>
      </c>
      <c r="R3185" s="19">
        <f t="shared" si="199"/>
        <v>10</v>
      </c>
    </row>
    <row r="3186" spans="2:18" ht="14.25" customHeight="1">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c r="O3186" s="13" t="b">
        <f t="shared" si="196"/>
        <v>0</v>
      </c>
      <c r="P3186" s="14">
        <f t="shared" si="197"/>
        <v>2499.9999999999995</v>
      </c>
      <c r="Q3186" s="14">
        <f t="shared" si="198"/>
        <v>874.99999999999977</v>
      </c>
      <c r="R3186" s="19">
        <f t="shared" si="199"/>
        <v>10</v>
      </c>
    </row>
    <row r="3187" spans="2:18" ht="14.25" customHeight="1">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c r="O3187" s="13" t="b">
        <f t="shared" si="196"/>
        <v>0</v>
      </c>
      <c r="P3187" s="14">
        <f t="shared" si="197"/>
        <v>9750</v>
      </c>
      <c r="Q3187" s="14">
        <f t="shared" si="198"/>
        <v>2925</v>
      </c>
      <c r="R3187" s="19">
        <f t="shared" si="199"/>
        <v>10</v>
      </c>
    </row>
    <row r="3188" spans="2:18" ht="14.25" customHeight="1">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c r="O3188" s="13" t="b">
        <f t="shared" si="196"/>
        <v>0</v>
      </c>
      <c r="P3188" s="14">
        <f t="shared" si="197"/>
        <v>13750</v>
      </c>
      <c r="Q3188" s="14">
        <f t="shared" si="198"/>
        <v>5500</v>
      </c>
      <c r="R3188" s="19">
        <f t="shared" si="199"/>
        <v>10</v>
      </c>
    </row>
    <row r="3189" spans="2:18" ht="14.25" customHeight="1">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c r="O3189" s="13" t="b">
        <f t="shared" si="196"/>
        <v>0</v>
      </c>
      <c r="P3189" s="14">
        <f t="shared" si="197"/>
        <v>32700</v>
      </c>
      <c r="Q3189" s="14">
        <f t="shared" si="198"/>
        <v>13080</v>
      </c>
      <c r="R3189" s="19">
        <f t="shared" si="199"/>
        <v>10</v>
      </c>
    </row>
    <row r="3190" spans="2:18" ht="14.25" customHeight="1">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c r="O3190" s="13" t="b">
        <f t="shared" si="196"/>
        <v>0</v>
      </c>
      <c r="P3190" s="14">
        <f t="shared" si="197"/>
        <v>10000</v>
      </c>
      <c r="Q3190" s="14">
        <f t="shared" si="198"/>
        <v>4000</v>
      </c>
      <c r="R3190" s="19">
        <f t="shared" si="199"/>
        <v>10</v>
      </c>
    </row>
    <row r="3191" spans="2:18" ht="14.25" customHeight="1">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c r="O3191" s="13" t="b">
        <f t="shared" si="196"/>
        <v>0</v>
      </c>
      <c r="P3191" s="14">
        <f t="shared" si="197"/>
        <v>7875</v>
      </c>
      <c r="Q3191" s="14">
        <f t="shared" si="198"/>
        <v>2756.25</v>
      </c>
      <c r="R3191" s="19">
        <f t="shared" si="199"/>
        <v>10</v>
      </c>
    </row>
    <row r="3192" spans="2:18" ht="14.25" customHeight="1">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c r="O3192" s="13" t="b">
        <f t="shared" si="196"/>
        <v>0</v>
      </c>
      <c r="P3192" s="14">
        <f t="shared" si="197"/>
        <v>6125</v>
      </c>
      <c r="Q3192" s="14">
        <f t="shared" si="198"/>
        <v>2143.75</v>
      </c>
      <c r="R3192" s="19">
        <f t="shared" si="199"/>
        <v>10</v>
      </c>
    </row>
    <row r="3193" spans="2:18" ht="14.25" customHeight="1">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c r="O3193" s="13" t="b">
        <f t="shared" si="196"/>
        <v>0</v>
      </c>
      <c r="P3193" s="14">
        <f t="shared" si="197"/>
        <v>8999.9999999999982</v>
      </c>
      <c r="Q3193" s="14">
        <f t="shared" si="198"/>
        <v>2699.9999999999995</v>
      </c>
      <c r="R3193" s="19">
        <f t="shared" si="199"/>
        <v>10</v>
      </c>
    </row>
    <row r="3194" spans="2:18" ht="14.25" customHeight="1">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c r="O3194" s="13" t="b">
        <f t="shared" si="196"/>
        <v>0</v>
      </c>
      <c r="P3194" s="14">
        <f t="shared" si="197"/>
        <v>17874.999999999996</v>
      </c>
      <c r="Q3194" s="14">
        <f t="shared" si="198"/>
        <v>7149.9999999999991</v>
      </c>
      <c r="R3194" s="19">
        <f t="shared" si="199"/>
        <v>10</v>
      </c>
    </row>
    <row r="3195" spans="2:18" ht="14.25" customHeight="1">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c r="O3195" s="13" t="b">
        <f t="shared" si="196"/>
        <v>0</v>
      </c>
      <c r="P3195" s="14">
        <f t="shared" si="197"/>
        <v>23000</v>
      </c>
      <c r="Q3195" s="14">
        <f t="shared" si="198"/>
        <v>9200</v>
      </c>
      <c r="R3195" s="19">
        <f t="shared" si="199"/>
        <v>10</v>
      </c>
    </row>
    <row r="3196" spans="2:18" ht="14.25" customHeight="1">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c r="O3196" s="13" t="b">
        <f t="shared" si="196"/>
        <v>0</v>
      </c>
      <c r="P3196" s="14">
        <f t="shared" si="197"/>
        <v>11375.000000000002</v>
      </c>
      <c r="Q3196" s="14">
        <f t="shared" si="198"/>
        <v>4550.0000000000009</v>
      </c>
      <c r="R3196" s="19">
        <f t="shared" si="199"/>
        <v>10.000000000000002</v>
      </c>
    </row>
    <row r="3197" spans="2:18" ht="14.25" customHeight="1">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c r="O3197" s="13" t="b">
        <f t="shared" si="196"/>
        <v>0</v>
      </c>
      <c r="P3197" s="14">
        <f t="shared" si="197"/>
        <v>6000.0000000000009</v>
      </c>
      <c r="Q3197" s="14">
        <f t="shared" si="198"/>
        <v>2100</v>
      </c>
      <c r="R3197" s="19">
        <f t="shared" si="199"/>
        <v>10</v>
      </c>
    </row>
    <row r="3198" spans="2:18" ht="14.25" customHeight="1">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c r="O3198" s="13" t="b">
        <f t="shared" si="196"/>
        <v>0</v>
      </c>
      <c r="P3198" s="14">
        <f t="shared" si="197"/>
        <v>5250.0000000000009</v>
      </c>
      <c r="Q3198" s="14">
        <f t="shared" si="198"/>
        <v>1837.5000000000002</v>
      </c>
      <c r="R3198" s="19">
        <f t="shared" si="199"/>
        <v>9.9999999999999982</v>
      </c>
    </row>
    <row r="3199" spans="2:18" ht="14.25" customHeight="1">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c r="O3199" s="13" t="b">
        <f t="shared" si="196"/>
        <v>0</v>
      </c>
      <c r="P3199" s="14">
        <f t="shared" si="197"/>
        <v>7000</v>
      </c>
      <c r="Q3199" s="14">
        <f t="shared" si="198"/>
        <v>2100</v>
      </c>
      <c r="R3199" s="19">
        <f t="shared" si="199"/>
        <v>10</v>
      </c>
    </row>
    <row r="3200" spans="2:18" ht="14.25" customHeight="1">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c r="O3200" s="13" t="b">
        <f t="shared" si="196"/>
        <v>0</v>
      </c>
      <c r="P3200" s="14">
        <f t="shared" si="197"/>
        <v>19500.000000000004</v>
      </c>
      <c r="Q3200" s="14">
        <f t="shared" si="198"/>
        <v>7800.0000000000018</v>
      </c>
      <c r="R3200" s="19">
        <f t="shared" si="199"/>
        <v>10</v>
      </c>
    </row>
    <row r="3201" spans="2:18" ht="14.25" customHeight="1">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c r="O3201" s="13" t="b">
        <f t="shared" si="196"/>
        <v>0</v>
      </c>
      <c r="P3201" s="14">
        <f t="shared" si="197"/>
        <v>30250.000000000004</v>
      </c>
      <c r="Q3201" s="14">
        <f t="shared" si="198"/>
        <v>12100.000000000002</v>
      </c>
      <c r="R3201" s="19">
        <f t="shared" si="199"/>
        <v>10.000000000000002</v>
      </c>
    </row>
    <row r="3202" spans="2:18" ht="14.25" customHeight="1">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c r="O3202" s="13" t="b">
        <f t="shared" si="196"/>
        <v>0</v>
      </c>
      <c r="P3202" s="14">
        <f t="shared" si="197"/>
        <v>15000.000000000004</v>
      </c>
      <c r="Q3202" s="14">
        <f t="shared" si="198"/>
        <v>6000.0000000000018</v>
      </c>
      <c r="R3202" s="19">
        <f t="shared" si="199"/>
        <v>10</v>
      </c>
    </row>
    <row r="3203" spans="2:18" ht="14.25" customHeight="1">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c r="O3203" s="13" t="b">
        <f t="shared" si="196"/>
        <v>0</v>
      </c>
      <c r="P3203" s="14">
        <f t="shared" si="197"/>
        <v>10125</v>
      </c>
      <c r="Q3203" s="14">
        <f t="shared" si="198"/>
        <v>3543.75</v>
      </c>
      <c r="R3203" s="19">
        <f t="shared" si="199"/>
        <v>10</v>
      </c>
    </row>
    <row r="3204" spans="2:18" ht="14.25" customHeight="1">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c r="O3204" s="13" t="b">
        <f t="shared" si="196"/>
        <v>0</v>
      </c>
      <c r="P3204" s="14">
        <f t="shared" si="197"/>
        <v>7875</v>
      </c>
      <c r="Q3204" s="14">
        <f t="shared" si="198"/>
        <v>2756.25</v>
      </c>
      <c r="R3204" s="19">
        <f t="shared" si="199"/>
        <v>10</v>
      </c>
    </row>
    <row r="3205" spans="2:18" ht="14.25" customHeight="1">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c r="O3205" s="13" t="b">
        <f t="shared" si="196"/>
        <v>0</v>
      </c>
      <c r="P3205" s="14">
        <f t="shared" si="197"/>
        <v>11000.000000000002</v>
      </c>
      <c r="Q3205" s="14">
        <f t="shared" si="198"/>
        <v>3300.0000000000005</v>
      </c>
      <c r="R3205" s="19">
        <f t="shared" si="199"/>
        <v>9.9999999999999982</v>
      </c>
    </row>
    <row r="3206" spans="2:18" ht="14.25" customHeight="1">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c r="O3206" s="13" t="b">
        <f t="shared" si="196"/>
        <v>0</v>
      </c>
      <c r="P3206" s="14">
        <f t="shared" si="197"/>
        <v>22500.000000000004</v>
      </c>
      <c r="Q3206" s="14">
        <f t="shared" si="198"/>
        <v>9000.0000000000018</v>
      </c>
      <c r="R3206" s="19">
        <f t="shared" si="199"/>
        <v>10</v>
      </c>
    </row>
    <row r="3207" spans="2:18" ht="14.25" customHeight="1">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c r="O3207" s="13" t="b">
        <f t="shared" ref="O3207:O3270" si="200">ROUND(I3207*J3207,2)=ROUND(K3207,2)</f>
        <v>0</v>
      </c>
      <c r="P3207" s="14">
        <f t="shared" ref="P3207:P3270" si="201">I3207*J3207</f>
        <v>26250</v>
      </c>
      <c r="Q3207" s="14">
        <f t="shared" ref="Q3207:Q3270" si="202">P3207*M3207</f>
        <v>10500</v>
      </c>
      <c r="R3207" s="19">
        <f t="shared" ref="R3207:R3270" si="203">L3207/(P3207*M3207)</f>
        <v>10</v>
      </c>
    </row>
    <row r="3208" spans="2:18" ht="14.25" customHeight="1">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c r="O3208" s="13" t="b">
        <f t="shared" si="200"/>
        <v>0</v>
      </c>
      <c r="P3208" s="14">
        <f t="shared" si="201"/>
        <v>13500.000000000002</v>
      </c>
      <c r="Q3208" s="14">
        <f t="shared" si="202"/>
        <v>5400.0000000000009</v>
      </c>
      <c r="R3208" s="19">
        <f t="shared" si="203"/>
        <v>10.000000000000002</v>
      </c>
    </row>
    <row r="3209" spans="2:18" ht="14.25" customHeight="1">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c r="O3209" s="13" t="b">
        <f t="shared" si="200"/>
        <v>0</v>
      </c>
      <c r="P3209" s="14">
        <f t="shared" si="201"/>
        <v>9000</v>
      </c>
      <c r="Q3209" s="14">
        <f t="shared" si="202"/>
        <v>3150</v>
      </c>
      <c r="R3209" s="19">
        <f t="shared" si="203"/>
        <v>9.9999999999999982</v>
      </c>
    </row>
    <row r="3210" spans="2:18" ht="14.25" customHeight="1">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c r="O3210" s="13" t="b">
        <f t="shared" si="200"/>
        <v>0</v>
      </c>
      <c r="P3210" s="14">
        <f t="shared" si="201"/>
        <v>8000</v>
      </c>
      <c r="Q3210" s="14">
        <f t="shared" si="202"/>
        <v>2800</v>
      </c>
      <c r="R3210" s="19">
        <f t="shared" si="203"/>
        <v>10</v>
      </c>
    </row>
    <row r="3211" spans="2:18" ht="14.25" customHeight="1">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c r="O3211" s="13" t="b">
        <f t="shared" si="200"/>
        <v>0</v>
      </c>
      <c r="P3211" s="14">
        <f t="shared" si="201"/>
        <v>8750</v>
      </c>
      <c r="Q3211" s="14">
        <f t="shared" si="202"/>
        <v>2625</v>
      </c>
      <c r="R3211" s="19">
        <f t="shared" si="203"/>
        <v>10</v>
      </c>
    </row>
    <row r="3212" spans="2:18" ht="14.25" customHeight="1">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c r="O3212" s="13" t="b">
        <f t="shared" si="200"/>
        <v>0</v>
      </c>
      <c r="P3212" s="14">
        <f t="shared" si="201"/>
        <v>19250.000000000004</v>
      </c>
      <c r="Q3212" s="14">
        <f t="shared" si="202"/>
        <v>7700.0000000000018</v>
      </c>
      <c r="R3212" s="19">
        <f t="shared" si="203"/>
        <v>10</v>
      </c>
    </row>
    <row r="3213" spans="2:18" ht="14.25" customHeight="1">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c r="O3213" s="13" t="b">
        <f t="shared" si="200"/>
        <v>0</v>
      </c>
      <c r="P3213" s="14">
        <f t="shared" si="201"/>
        <v>16625</v>
      </c>
      <c r="Q3213" s="14">
        <f t="shared" si="202"/>
        <v>6650</v>
      </c>
      <c r="R3213" s="19">
        <f t="shared" si="203"/>
        <v>10</v>
      </c>
    </row>
    <row r="3214" spans="2:18" ht="14.25" customHeight="1">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c r="O3214" s="13" t="b">
        <f t="shared" si="200"/>
        <v>0</v>
      </c>
      <c r="P3214" s="14">
        <f t="shared" si="201"/>
        <v>8250.0000000000036</v>
      </c>
      <c r="Q3214" s="14">
        <f t="shared" si="202"/>
        <v>3300.0000000000018</v>
      </c>
      <c r="R3214" s="19">
        <f t="shared" si="203"/>
        <v>9.9999999999999982</v>
      </c>
    </row>
    <row r="3215" spans="2:18" ht="14.25" customHeight="1">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c r="O3215" s="13" t="b">
        <f t="shared" si="200"/>
        <v>0</v>
      </c>
      <c r="P3215" s="14">
        <f t="shared" si="201"/>
        <v>4375.0000000000009</v>
      </c>
      <c r="Q3215" s="14">
        <f t="shared" si="202"/>
        <v>1531.2500000000002</v>
      </c>
      <c r="R3215" s="19">
        <f t="shared" si="203"/>
        <v>10.000000000000002</v>
      </c>
    </row>
    <row r="3216" spans="2:18" ht="14.25" customHeight="1">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c r="O3216" s="13" t="b">
        <f t="shared" si="200"/>
        <v>0</v>
      </c>
      <c r="P3216" s="14">
        <f t="shared" si="201"/>
        <v>3750.0000000000009</v>
      </c>
      <c r="Q3216" s="14">
        <f t="shared" si="202"/>
        <v>1312.5000000000002</v>
      </c>
      <c r="R3216" s="19">
        <f t="shared" si="203"/>
        <v>10</v>
      </c>
    </row>
    <row r="3217" spans="2:18" ht="14.25" customHeight="1">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c r="O3217" s="13" t="b">
        <f t="shared" si="200"/>
        <v>0</v>
      </c>
      <c r="P3217" s="14">
        <f t="shared" si="201"/>
        <v>5250</v>
      </c>
      <c r="Q3217" s="14">
        <f t="shared" si="202"/>
        <v>1575</v>
      </c>
      <c r="R3217" s="19">
        <f t="shared" si="203"/>
        <v>10</v>
      </c>
    </row>
    <row r="3218" spans="2:18" ht="14.25" customHeight="1">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c r="O3218" s="13" t="b">
        <f t="shared" si="200"/>
        <v>0</v>
      </c>
      <c r="P3218" s="14">
        <f t="shared" si="201"/>
        <v>9000</v>
      </c>
      <c r="Q3218" s="14">
        <f t="shared" si="202"/>
        <v>3600</v>
      </c>
      <c r="R3218" s="19">
        <f t="shared" si="203"/>
        <v>10</v>
      </c>
    </row>
    <row r="3219" spans="2:18" ht="14.25" customHeight="1">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c r="O3219" s="13" t="b">
        <f t="shared" si="200"/>
        <v>0</v>
      </c>
      <c r="P3219" s="14">
        <f t="shared" si="201"/>
        <v>17999.999999999996</v>
      </c>
      <c r="Q3219" s="14">
        <f t="shared" si="202"/>
        <v>7199.9999999999991</v>
      </c>
      <c r="R3219" s="19">
        <f t="shared" si="203"/>
        <v>10</v>
      </c>
    </row>
    <row r="3220" spans="2:18" ht="14.25" customHeight="1">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c r="O3220" s="13" t="b">
        <f t="shared" si="200"/>
        <v>0</v>
      </c>
      <c r="P3220" s="14">
        <f t="shared" si="201"/>
        <v>8750</v>
      </c>
      <c r="Q3220" s="14">
        <f t="shared" si="202"/>
        <v>3500</v>
      </c>
      <c r="R3220" s="19">
        <f t="shared" si="203"/>
        <v>10</v>
      </c>
    </row>
    <row r="3221" spans="2:18" ht="14.25" customHeight="1">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c r="O3221" s="13" t="b">
        <f t="shared" si="200"/>
        <v>0</v>
      </c>
      <c r="P3221" s="14">
        <f t="shared" si="201"/>
        <v>5250</v>
      </c>
      <c r="Q3221" s="14">
        <f t="shared" si="202"/>
        <v>1837.4999999999998</v>
      </c>
      <c r="R3221" s="19">
        <f t="shared" si="203"/>
        <v>10.000000000000002</v>
      </c>
    </row>
    <row r="3222" spans="2:18" ht="14.25" customHeight="1">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c r="O3222" s="13" t="b">
        <f t="shared" si="200"/>
        <v>0</v>
      </c>
      <c r="P3222" s="14">
        <f t="shared" si="201"/>
        <v>5250</v>
      </c>
      <c r="Q3222" s="14">
        <f t="shared" si="202"/>
        <v>1837.4999999999998</v>
      </c>
      <c r="R3222" s="19">
        <f t="shared" si="203"/>
        <v>10.000000000000002</v>
      </c>
    </row>
    <row r="3223" spans="2:18" ht="14.25" customHeight="1">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c r="O3223" s="13" t="b">
        <f t="shared" si="200"/>
        <v>0</v>
      </c>
      <c r="P3223" s="14">
        <f t="shared" si="201"/>
        <v>6749.9999999999991</v>
      </c>
      <c r="Q3223" s="14">
        <f t="shared" si="202"/>
        <v>2024.9999999999995</v>
      </c>
      <c r="R3223" s="19">
        <f t="shared" si="203"/>
        <v>10</v>
      </c>
    </row>
    <row r="3224" spans="2:18" ht="14.25" customHeight="1">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c r="O3224" s="13" t="b">
        <f t="shared" si="200"/>
        <v>0</v>
      </c>
      <c r="P3224" s="14">
        <f t="shared" si="201"/>
        <v>13749.999999999996</v>
      </c>
      <c r="Q3224" s="14">
        <f t="shared" si="202"/>
        <v>5499.9999999999991</v>
      </c>
      <c r="R3224" s="19">
        <f t="shared" si="203"/>
        <v>10</v>
      </c>
    </row>
    <row r="3225" spans="2:18" ht="14.25" customHeight="1">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c r="O3225" s="13" t="b">
        <f t="shared" si="200"/>
        <v>0</v>
      </c>
      <c r="P3225" s="14">
        <f t="shared" si="201"/>
        <v>19124.999999999996</v>
      </c>
      <c r="Q3225" s="14">
        <f t="shared" si="202"/>
        <v>7649.9999999999991</v>
      </c>
      <c r="R3225" s="19">
        <f t="shared" si="203"/>
        <v>10</v>
      </c>
    </row>
    <row r="3226" spans="2:18" ht="14.25" customHeight="1">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c r="O3226" s="13" t="b">
        <f t="shared" si="200"/>
        <v>0</v>
      </c>
      <c r="P3226" s="14">
        <f t="shared" si="201"/>
        <v>11375</v>
      </c>
      <c r="Q3226" s="14">
        <f t="shared" si="202"/>
        <v>4550</v>
      </c>
      <c r="R3226" s="19">
        <f t="shared" si="203"/>
        <v>10</v>
      </c>
    </row>
    <row r="3227" spans="2:18" ht="14.25" customHeight="1">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c r="O3227" s="13" t="b">
        <f t="shared" si="200"/>
        <v>0</v>
      </c>
      <c r="P3227" s="14">
        <f t="shared" si="201"/>
        <v>9450</v>
      </c>
      <c r="Q3227" s="14">
        <f t="shared" si="202"/>
        <v>3307.5</v>
      </c>
      <c r="R3227" s="19">
        <f t="shared" si="203"/>
        <v>10</v>
      </c>
    </row>
    <row r="3228" spans="2:18" ht="14.25" customHeight="1">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c r="O3228" s="13" t="b">
        <f t="shared" si="200"/>
        <v>0</v>
      </c>
      <c r="P3228" s="14">
        <f t="shared" si="201"/>
        <v>9625</v>
      </c>
      <c r="Q3228" s="14">
        <f t="shared" si="202"/>
        <v>3368.75</v>
      </c>
      <c r="R3228" s="19">
        <f t="shared" si="203"/>
        <v>10</v>
      </c>
    </row>
    <row r="3229" spans="2:18" ht="14.25" customHeight="1">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c r="O3229" s="13" t="b">
        <f t="shared" si="200"/>
        <v>0</v>
      </c>
      <c r="P3229" s="14">
        <f t="shared" si="201"/>
        <v>15000</v>
      </c>
      <c r="Q3229" s="14">
        <f t="shared" si="202"/>
        <v>4500</v>
      </c>
      <c r="R3229" s="19">
        <f t="shared" si="203"/>
        <v>10</v>
      </c>
    </row>
    <row r="3230" spans="2:18" ht="14.25" customHeight="1">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c r="O3230" s="13" t="b">
        <f t="shared" si="200"/>
        <v>0</v>
      </c>
      <c r="P3230" s="14">
        <f t="shared" si="201"/>
        <v>22749.999999999996</v>
      </c>
      <c r="Q3230" s="14">
        <f t="shared" si="202"/>
        <v>9099.9999999999982</v>
      </c>
      <c r="R3230" s="19">
        <f t="shared" si="203"/>
        <v>10</v>
      </c>
    </row>
    <row r="3231" spans="2:18" ht="14.25" customHeight="1">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c r="O3231" s="13" t="b">
        <f t="shared" si="200"/>
        <v>0</v>
      </c>
      <c r="P3231" s="14">
        <f t="shared" si="201"/>
        <v>36000</v>
      </c>
      <c r="Q3231" s="14">
        <f t="shared" si="202"/>
        <v>14400</v>
      </c>
      <c r="R3231" s="19">
        <f t="shared" si="203"/>
        <v>10</v>
      </c>
    </row>
    <row r="3232" spans="2:18" ht="14.25" customHeight="1">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c r="O3232" s="13" t="b">
        <f t="shared" si="200"/>
        <v>0</v>
      </c>
      <c r="P3232" s="14">
        <f t="shared" si="201"/>
        <v>20000</v>
      </c>
      <c r="Q3232" s="14">
        <f t="shared" si="202"/>
        <v>8000</v>
      </c>
      <c r="R3232" s="19">
        <f t="shared" si="203"/>
        <v>10</v>
      </c>
    </row>
    <row r="3233" spans="2:18" ht="14.25" customHeight="1">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c r="O3233" s="13" t="b">
        <f t="shared" si="200"/>
        <v>0</v>
      </c>
      <c r="P3233" s="14">
        <f t="shared" si="201"/>
        <v>17500</v>
      </c>
      <c r="Q3233" s="14">
        <f t="shared" si="202"/>
        <v>6125</v>
      </c>
      <c r="R3233" s="19">
        <f t="shared" si="203"/>
        <v>9.9999999999999982</v>
      </c>
    </row>
    <row r="3234" spans="2:18" ht="14.25" customHeight="1">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c r="O3234" s="13" t="b">
        <f t="shared" si="200"/>
        <v>0</v>
      </c>
      <c r="P3234" s="14">
        <f t="shared" si="201"/>
        <v>15000</v>
      </c>
      <c r="Q3234" s="14">
        <f t="shared" si="202"/>
        <v>5250</v>
      </c>
      <c r="R3234" s="19">
        <f t="shared" si="203"/>
        <v>10</v>
      </c>
    </row>
    <row r="3235" spans="2:18" ht="14.25" customHeight="1">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c r="O3235" s="13" t="b">
        <f t="shared" si="200"/>
        <v>0</v>
      </c>
      <c r="P3235" s="14">
        <f t="shared" si="201"/>
        <v>18000</v>
      </c>
      <c r="Q3235" s="14">
        <f t="shared" si="202"/>
        <v>5400</v>
      </c>
      <c r="R3235" s="19">
        <f t="shared" si="203"/>
        <v>10</v>
      </c>
    </row>
    <row r="3236" spans="2:18" ht="14.25" customHeight="1">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c r="O3236" s="13" t="b">
        <f t="shared" si="200"/>
        <v>0</v>
      </c>
      <c r="P3236" s="14">
        <f t="shared" si="201"/>
        <v>25999.999999999993</v>
      </c>
      <c r="Q3236" s="14">
        <f t="shared" si="202"/>
        <v>10399.999999999998</v>
      </c>
      <c r="R3236" s="19">
        <f t="shared" si="203"/>
        <v>10</v>
      </c>
    </row>
    <row r="3237" spans="2:18" ht="14.25" customHeight="1">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c r="O3237" s="13" t="b">
        <f t="shared" si="200"/>
        <v>0</v>
      </c>
      <c r="P3237" s="14">
        <f t="shared" si="201"/>
        <v>17500</v>
      </c>
      <c r="Q3237" s="14">
        <f t="shared" si="202"/>
        <v>7000</v>
      </c>
      <c r="R3237" s="19">
        <f t="shared" si="203"/>
        <v>10</v>
      </c>
    </row>
    <row r="3238" spans="2:18" ht="14.25" customHeight="1">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c r="O3238" s="13" t="b">
        <f t="shared" si="200"/>
        <v>0</v>
      </c>
      <c r="P3238" s="14">
        <f t="shared" si="201"/>
        <v>10500</v>
      </c>
      <c r="Q3238" s="14">
        <f t="shared" si="202"/>
        <v>4200</v>
      </c>
      <c r="R3238" s="19">
        <f t="shared" si="203"/>
        <v>10</v>
      </c>
    </row>
    <row r="3239" spans="2:18" ht="14.25" customHeight="1">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c r="O3239" s="13" t="b">
        <f t="shared" si="200"/>
        <v>0</v>
      </c>
      <c r="P3239" s="14">
        <f t="shared" si="201"/>
        <v>7500.0000000000018</v>
      </c>
      <c r="Q3239" s="14">
        <f t="shared" si="202"/>
        <v>3000.0000000000009</v>
      </c>
      <c r="R3239" s="19">
        <f t="shared" si="203"/>
        <v>10</v>
      </c>
    </row>
    <row r="3240" spans="2:18" ht="14.25" customHeight="1">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c r="O3240" s="13" t="b">
        <f t="shared" si="200"/>
        <v>0</v>
      </c>
      <c r="P3240" s="14">
        <f t="shared" si="201"/>
        <v>4500.0000000000009</v>
      </c>
      <c r="Q3240" s="14">
        <f t="shared" si="202"/>
        <v>1800.0000000000005</v>
      </c>
      <c r="R3240" s="19">
        <f t="shared" si="203"/>
        <v>10</v>
      </c>
    </row>
    <row r="3241" spans="2:18" ht="14.25" customHeight="1">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c r="O3241" s="13" t="b">
        <f t="shared" si="200"/>
        <v>0</v>
      </c>
      <c r="P3241" s="14">
        <f t="shared" si="201"/>
        <v>8999.9999999999982</v>
      </c>
      <c r="Q3241" s="14">
        <f t="shared" si="202"/>
        <v>3599.9999999999995</v>
      </c>
      <c r="R3241" s="19">
        <f t="shared" si="203"/>
        <v>10</v>
      </c>
    </row>
    <row r="3242" spans="2:18" ht="14.25" customHeight="1">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c r="O3242" s="13" t="b">
        <f t="shared" si="200"/>
        <v>0</v>
      </c>
      <c r="P3242" s="14">
        <f t="shared" si="201"/>
        <v>10500</v>
      </c>
      <c r="Q3242" s="14">
        <f t="shared" si="202"/>
        <v>4200</v>
      </c>
      <c r="R3242" s="19">
        <f t="shared" si="203"/>
        <v>10</v>
      </c>
    </row>
    <row r="3243" spans="2:18" ht="14.25" customHeight="1">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c r="O3243" s="13" t="b">
        <f t="shared" si="200"/>
        <v>0</v>
      </c>
      <c r="P3243" s="14">
        <f t="shared" si="201"/>
        <v>19250</v>
      </c>
      <c r="Q3243" s="14">
        <f t="shared" si="202"/>
        <v>7700</v>
      </c>
      <c r="R3243" s="19">
        <f t="shared" si="203"/>
        <v>10</v>
      </c>
    </row>
    <row r="3244" spans="2:18" ht="14.25" customHeight="1">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c r="O3244" s="13" t="b">
        <f t="shared" si="200"/>
        <v>0</v>
      </c>
      <c r="P3244" s="14">
        <f t="shared" si="201"/>
        <v>8000</v>
      </c>
      <c r="Q3244" s="14">
        <f t="shared" si="202"/>
        <v>3200</v>
      </c>
      <c r="R3244" s="19">
        <f t="shared" si="203"/>
        <v>10</v>
      </c>
    </row>
    <row r="3245" spans="2:18" ht="14.25" customHeight="1">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c r="O3245" s="13" t="b">
        <f t="shared" si="200"/>
        <v>0</v>
      </c>
      <c r="P3245" s="14">
        <f t="shared" si="201"/>
        <v>9000.0000000000018</v>
      </c>
      <c r="Q3245" s="14">
        <f t="shared" si="202"/>
        <v>3600.0000000000009</v>
      </c>
      <c r="R3245" s="19">
        <f t="shared" si="203"/>
        <v>10</v>
      </c>
    </row>
    <row r="3246" spans="2:18" ht="14.25" customHeight="1">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c r="O3246" s="13" t="b">
        <f t="shared" si="200"/>
        <v>0</v>
      </c>
      <c r="P3246" s="14">
        <f t="shared" si="201"/>
        <v>6125</v>
      </c>
      <c r="Q3246" s="14">
        <f t="shared" si="202"/>
        <v>2450</v>
      </c>
      <c r="R3246" s="19">
        <f t="shared" si="203"/>
        <v>10</v>
      </c>
    </row>
    <row r="3247" spans="2:18" ht="14.25" customHeight="1">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c r="O3247" s="13" t="b">
        <f t="shared" si="200"/>
        <v>0</v>
      </c>
      <c r="P3247" s="14">
        <f t="shared" si="201"/>
        <v>12499.999999999998</v>
      </c>
      <c r="Q3247" s="14">
        <f t="shared" si="202"/>
        <v>5000</v>
      </c>
      <c r="R3247" s="19">
        <f t="shared" si="203"/>
        <v>10</v>
      </c>
    </row>
    <row r="3248" spans="2:18" ht="14.25" customHeight="1">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c r="O3248" s="13" t="b">
        <f t="shared" si="200"/>
        <v>0</v>
      </c>
      <c r="P3248" s="14">
        <f t="shared" si="201"/>
        <v>8749.9999999999982</v>
      </c>
      <c r="Q3248" s="14">
        <f t="shared" si="202"/>
        <v>3499.9999999999995</v>
      </c>
      <c r="R3248" s="19">
        <f t="shared" si="203"/>
        <v>10</v>
      </c>
    </row>
    <row r="3249" spans="2:18" ht="14.25" customHeight="1">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c r="O3249" s="13" t="b">
        <f t="shared" si="200"/>
        <v>0</v>
      </c>
      <c r="P3249" s="14">
        <f t="shared" si="201"/>
        <v>17100.000000000004</v>
      </c>
      <c r="Q3249" s="14">
        <f t="shared" si="202"/>
        <v>6840.0000000000018</v>
      </c>
      <c r="R3249" s="19">
        <f t="shared" si="203"/>
        <v>10</v>
      </c>
    </row>
    <row r="3250" spans="2:18" ht="14.25" customHeight="1">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c r="O3250" s="13" t="b">
        <f t="shared" si="200"/>
        <v>0</v>
      </c>
      <c r="P3250" s="14">
        <f t="shared" si="201"/>
        <v>8250.0000000000018</v>
      </c>
      <c r="Q3250" s="14">
        <f t="shared" si="202"/>
        <v>3300.0000000000009</v>
      </c>
      <c r="R3250" s="19">
        <f t="shared" si="203"/>
        <v>10</v>
      </c>
    </row>
    <row r="3251" spans="2:18" ht="14.25" customHeight="1">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c r="O3251" s="13" t="b">
        <f t="shared" si="200"/>
        <v>0</v>
      </c>
      <c r="P3251" s="14">
        <f t="shared" si="201"/>
        <v>6500</v>
      </c>
      <c r="Q3251" s="14">
        <f t="shared" si="202"/>
        <v>2600</v>
      </c>
      <c r="R3251" s="19">
        <f t="shared" si="203"/>
        <v>10</v>
      </c>
    </row>
    <row r="3252" spans="2:18" ht="14.25" customHeight="1">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c r="O3252" s="13" t="b">
        <f t="shared" si="200"/>
        <v>0</v>
      </c>
      <c r="P3252" s="14">
        <f t="shared" si="201"/>
        <v>4374.9999999999991</v>
      </c>
      <c r="Q3252" s="14">
        <f t="shared" si="202"/>
        <v>1749.9999999999998</v>
      </c>
      <c r="R3252" s="19">
        <f t="shared" si="203"/>
        <v>10</v>
      </c>
    </row>
    <row r="3253" spans="2:18" ht="14.25" customHeight="1">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c r="O3253" s="13" t="b">
        <f t="shared" si="200"/>
        <v>0</v>
      </c>
      <c r="P3253" s="14">
        <f t="shared" si="201"/>
        <v>9000</v>
      </c>
      <c r="Q3253" s="14">
        <f t="shared" si="202"/>
        <v>3600</v>
      </c>
      <c r="R3253" s="19">
        <f t="shared" si="203"/>
        <v>10</v>
      </c>
    </row>
    <row r="3254" spans="2:18" ht="14.25" customHeight="1">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c r="O3254" s="13" t="b">
        <f t="shared" si="200"/>
        <v>0</v>
      </c>
      <c r="P3254" s="14">
        <f t="shared" si="201"/>
        <v>9750.0000000000018</v>
      </c>
      <c r="Q3254" s="14">
        <f t="shared" si="202"/>
        <v>3900.0000000000009</v>
      </c>
      <c r="R3254" s="19">
        <f t="shared" si="203"/>
        <v>10</v>
      </c>
    </row>
    <row r="3255" spans="2:18" ht="14.25" customHeight="1">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c r="O3255" s="13" t="b">
        <f t="shared" si="200"/>
        <v>0</v>
      </c>
      <c r="P3255" s="14">
        <f t="shared" si="201"/>
        <v>16500.000000000004</v>
      </c>
      <c r="Q3255" s="14">
        <f t="shared" si="202"/>
        <v>6600.0000000000018</v>
      </c>
      <c r="R3255" s="19">
        <f t="shared" si="203"/>
        <v>10</v>
      </c>
    </row>
    <row r="3256" spans="2:18" ht="14.25" customHeight="1">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c r="O3256" s="13" t="b">
        <f t="shared" si="200"/>
        <v>0</v>
      </c>
      <c r="P3256" s="14">
        <f t="shared" si="201"/>
        <v>7500.0000000000009</v>
      </c>
      <c r="Q3256" s="14">
        <f t="shared" si="202"/>
        <v>3000.0000000000005</v>
      </c>
      <c r="R3256" s="19">
        <f t="shared" si="203"/>
        <v>10.000000000000002</v>
      </c>
    </row>
    <row r="3257" spans="2:18" ht="14.25" customHeight="1">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c r="O3257" s="13" t="b">
        <f t="shared" si="200"/>
        <v>0</v>
      </c>
      <c r="P3257" s="14">
        <f t="shared" si="201"/>
        <v>5000</v>
      </c>
      <c r="Q3257" s="14">
        <f t="shared" si="202"/>
        <v>2000</v>
      </c>
      <c r="R3257" s="19">
        <f t="shared" si="203"/>
        <v>10</v>
      </c>
    </row>
    <row r="3258" spans="2:18" ht="14.25" customHeight="1">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c r="O3258" s="13" t="b">
        <f t="shared" si="200"/>
        <v>0</v>
      </c>
      <c r="P3258" s="14">
        <f t="shared" si="201"/>
        <v>4374.9999999999991</v>
      </c>
      <c r="Q3258" s="14">
        <f t="shared" si="202"/>
        <v>1749.9999999999998</v>
      </c>
      <c r="R3258" s="19">
        <f t="shared" si="203"/>
        <v>10</v>
      </c>
    </row>
    <row r="3259" spans="2:18" ht="14.25" customHeight="1">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c r="O3259" s="13" t="b">
        <f t="shared" si="200"/>
        <v>0</v>
      </c>
      <c r="P3259" s="14">
        <f t="shared" si="201"/>
        <v>13000</v>
      </c>
      <c r="Q3259" s="14">
        <f t="shared" si="202"/>
        <v>5200</v>
      </c>
      <c r="R3259" s="19">
        <f t="shared" si="203"/>
        <v>10</v>
      </c>
    </row>
    <row r="3260" spans="2:18" ht="14.25" customHeight="1">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c r="O3260" s="13" t="b">
        <f t="shared" si="200"/>
        <v>0</v>
      </c>
      <c r="P3260" s="14">
        <f t="shared" si="201"/>
        <v>16250</v>
      </c>
      <c r="Q3260" s="14">
        <f t="shared" si="202"/>
        <v>6500</v>
      </c>
      <c r="R3260" s="19">
        <f t="shared" si="203"/>
        <v>10</v>
      </c>
    </row>
    <row r="3261" spans="2:18" ht="14.25" customHeight="1">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c r="O3261" s="13" t="b">
        <f t="shared" si="200"/>
        <v>0</v>
      </c>
      <c r="P3261" s="14">
        <f t="shared" si="201"/>
        <v>35700</v>
      </c>
      <c r="Q3261" s="14">
        <f t="shared" si="202"/>
        <v>14280</v>
      </c>
      <c r="R3261" s="19">
        <f t="shared" si="203"/>
        <v>10</v>
      </c>
    </row>
    <row r="3262" spans="2:18" ht="14.25" customHeight="1">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c r="O3262" s="13" t="b">
        <f t="shared" si="200"/>
        <v>0</v>
      </c>
      <c r="P3262" s="14">
        <f t="shared" si="201"/>
        <v>12000</v>
      </c>
      <c r="Q3262" s="14">
        <f t="shared" si="202"/>
        <v>4800</v>
      </c>
      <c r="R3262" s="19">
        <f t="shared" si="203"/>
        <v>10</v>
      </c>
    </row>
    <row r="3263" spans="2:18" ht="14.25" customHeight="1">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c r="O3263" s="13" t="b">
        <f t="shared" si="200"/>
        <v>0</v>
      </c>
      <c r="P3263" s="14">
        <f t="shared" si="201"/>
        <v>9625</v>
      </c>
      <c r="Q3263" s="14">
        <f t="shared" si="202"/>
        <v>3850</v>
      </c>
      <c r="R3263" s="19">
        <f t="shared" si="203"/>
        <v>10</v>
      </c>
    </row>
    <row r="3264" spans="2:18" ht="14.25" customHeight="1">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c r="O3264" s="13" t="b">
        <f t="shared" si="200"/>
        <v>0</v>
      </c>
      <c r="P3264" s="14">
        <f t="shared" si="201"/>
        <v>7000</v>
      </c>
      <c r="Q3264" s="14">
        <f t="shared" si="202"/>
        <v>2800</v>
      </c>
      <c r="R3264" s="19">
        <f t="shared" si="203"/>
        <v>10</v>
      </c>
    </row>
    <row r="3265" spans="2:18" ht="14.25" customHeight="1">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c r="O3265" s="13" t="b">
        <f t="shared" si="200"/>
        <v>0</v>
      </c>
      <c r="P3265" s="14">
        <f t="shared" si="201"/>
        <v>10124.999999999998</v>
      </c>
      <c r="Q3265" s="14">
        <f t="shared" si="202"/>
        <v>4049.9999999999995</v>
      </c>
      <c r="R3265" s="19">
        <f t="shared" si="203"/>
        <v>10.000000000000002</v>
      </c>
    </row>
    <row r="3266" spans="2:18" ht="14.25" customHeight="1">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c r="O3266" s="13" t="b">
        <f t="shared" si="200"/>
        <v>0</v>
      </c>
      <c r="P3266" s="14">
        <f t="shared" si="201"/>
        <v>19249.999999999996</v>
      </c>
      <c r="Q3266" s="14">
        <f t="shared" si="202"/>
        <v>7699.9999999999991</v>
      </c>
      <c r="R3266" s="19">
        <f t="shared" si="203"/>
        <v>10</v>
      </c>
    </row>
    <row r="3267" spans="2:18" ht="14.25" customHeight="1">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c r="O3267" s="13" t="b">
        <f t="shared" si="200"/>
        <v>0</v>
      </c>
      <c r="P3267" s="14">
        <f t="shared" si="201"/>
        <v>27000</v>
      </c>
      <c r="Q3267" s="14">
        <f t="shared" si="202"/>
        <v>10800</v>
      </c>
      <c r="R3267" s="19">
        <f t="shared" si="203"/>
        <v>10</v>
      </c>
    </row>
    <row r="3268" spans="2:18" ht="14.25" customHeight="1">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c r="O3268" s="13" t="b">
        <f t="shared" si="200"/>
        <v>0</v>
      </c>
      <c r="P3268" s="14">
        <f t="shared" si="201"/>
        <v>17000.000000000004</v>
      </c>
      <c r="Q3268" s="14">
        <f t="shared" si="202"/>
        <v>6800.0000000000018</v>
      </c>
      <c r="R3268" s="19">
        <f t="shared" si="203"/>
        <v>10</v>
      </c>
    </row>
    <row r="3269" spans="2:18" ht="14.25" customHeight="1">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c r="O3269" s="13" t="b">
        <f t="shared" si="200"/>
        <v>0</v>
      </c>
      <c r="P3269" s="14">
        <f t="shared" si="201"/>
        <v>10500</v>
      </c>
      <c r="Q3269" s="14">
        <f t="shared" si="202"/>
        <v>4200</v>
      </c>
      <c r="R3269" s="19">
        <f t="shared" si="203"/>
        <v>10</v>
      </c>
    </row>
    <row r="3270" spans="2:18" ht="14.25" customHeight="1">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c r="O3270" s="13" t="b">
        <f t="shared" si="200"/>
        <v>0</v>
      </c>
      <c r="P3270" s="14">
        <f t="shared" si="201"/>
        <v>9625</v>
      </c>
      <c r="Q3270" s="14">
        <f t="shared" si="202"/>
        <v>3850</v>
      </c>
      <c r="R3270" s="19">
        <f t="shared" si="203"/>
        <v>10</v>
      </c>
    </row>
    <row r="3271" spans="2:18" ht="14.25" customHeight="1">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c r="O3271" s="13" t="b">
        <f t="shared" ref="O3271:O3334" si="204">ROUND(I3271*J3271,2)=ROUND(K3271,2)</f>
        <v>0</v>
      </c>
      <c r="P3271" s="14">
        <f t="shared" ref="P3271:P3334" si="205">I3271*J3271</f>
        <v>12375</v>
      </c>
      <c r="Q3271" s="14">
        <f t="shared" ref="Q3271:Q3334" si="206">P3271*M3271</f>
        <v>4950</v>
      </c>
      <c r="R3271" s="19">
        <f t="shared" ref="R3271:R3334" si="207">L3271/(P3271*M3271)</f>
        <v>10</v>
      </c>
    </row>
    <row r="3272" spans="2:18" ht="14.25" customHeight="1">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c r="O3272" s="13" t="b">
        <f t="shared" si="204"/>
        <v>0</v>
      </c>
      <c r="P3272" s="14">
        <f t="shared" si="205"/>
        <v>27625.000000000007</v>
      </c>
      <c r="Q3272" s="14">
        <f t="shared" si="206"/>
        <v>11050.000000000004</v>
      </c>
      <c r="R3272" s="19">
        <f t="shared" si="207"/>
        <v>10</v>
      </c>
    </row>
    <row r="3273" spans="2:18" ht="14.25" customHeight="1">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c r="O3273" s="13" t="b">
        <f t="shared" si="204"/>
        <v>0</v>
      </c>
      <c r="P3273" s="14">
        <f t="shared" si="205"/>
        <v>39000.000000000007</v>
      </c>
      <c r="Q3273" s="14">
        <f t="shared" si="206"/>
        <v>15600.000000000004</v>
      </c>
      <c r="R3273" s="19">
        <f t="shared" si="207"/>
        <v>10</v>
      </c>
    </row>
    <row r="3274" spans="2:18" ht="14.25" customHeight="1">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c r="O3274" s="13" t="b">
        <f t="shared" si="204"/>
        <v>0</v>
      </c>
      <c r="P3274" s="14">
        <f t="shared" si="205"/>
        <v>22000.000000000007</v>
      </c>
      <c r="Q3274" s="14">
        <f t="shared" si="206"/>
        <v>8800.0000000000036</v>
      </c>
      <c r="R3274" s="19">
        <f t="shared" si="207"/>
        <v>10</v>
      </c>
    </row>
    <row r="3275" spans="2:18" ht="14.25" customHeight="1">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c r="O3275" s="13" t="b">
        <f t="shared" si="204"/>
        <v>0</v>
      </c>
      <c r="P3275" s="14">
        <f t="shared" si="205"/>
        <v>16250</v>
      </c>
      <c r="Q3275" s="14">
        <f t="shared" si="206"/>
        <v>6500</v>
      </c>
      <c r="R3275" s="19">
        <f t="shared" si="207"/>
        <v>10</v>
      </c>
    </row>
    <row r="3276" spans="2:18" ht="14.25" customHeight="1">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c r="O3276" s="13" t="b">
        <f t="shared" si="204"/>
        <v>0</v>
      </c>
      <c r="P3276" s="14">
        <f t="shared" si="205"/>
        <v>13750</v>
      </c>
      <c r="Q3276" s="14">
        <f t="shared" si="206"/>
        <v>5500</v>
      </c>
      <c r="R3276" s="19">
        <f t="shared" si="207"/>
        <v>10</v>
      </c>
    </row>
    <row r="3277" spans="2:18" ht="14.25" customHeight="1">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c r="O3277" s="13" t="b">
        <f t="shared" si="204"/>
        <v>0</v>
      </c>
      <c r="P3277" s="14">
        <f t="shared" si="205"/>
        <v>18000.000000000004</v>
      </c>
      <c r="Q3277" s="14">
        <f t="shared" si="206"/>
        <v>7200.0000000000018</v>
      </c>
      <c r="R3277" s="19">
        <f t="shared" si="207"/>
        <v>10</v>
      </c>
    </row>
    <row r="3278" spans="2:18" ht="14.25" customHeight="1">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c r="O3278" s="13" t="b">
        <f t="shared" si="204"/>
        <v>0</v>
      </c>
      <c r="P3278" s="14">
        <f t="shared" si="205"/>
        <v>30875.000000000007</v>
      </c>
      <c r="Q3278" s="14">
        <f t="shared" si="206"/>
        <v>12350.000000000004</v>
      </c>
      <c r="R3278" s="19">
        <f t="shared" si="207"/>
        <v>10</v>
      </c>
    </row>
    <row r="3279" spans="2:18" ht="14.25" customHeight="1">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c r="O3279" s="13" t="b">
        <f t="shared" si="204"/>
        <v>0</v>
      </c>
      <c r="P3279" s="14">
        <f t="shared" si="205"/>
        <v>26250</v>
      </c>
      <c r="Q3279" s="14">
        <f t="shared" si="206"/>
        <v>10500</v>
      </c>
      <c r="R3279" s="19">
        <f t="shared" si="207"/>
        <v>10</v>
      </c>
    </row>
    <row r="3280" spans="2:18" ht="14.25" customHeight="1">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c r="O3280" s="13" t="b">
        <f t="shared" si="204"/>
        <v>0</v>
      </c>
      <c r="P3280" s="14">
        <f t="shared" si="205"/>
        <v>13500.000000000002</v>
      </c>
      <c r="Q3280" s="14">
        <f t="shared" si="206"/>
        <v>5400.0000000000009</v>
      </c>
      <c r="R3280" s="19">
        <f t="shared" si="207"/>
        <v>10.000000000000002</v>
      </c>
    </row>
    <row r="3281" spans="2:18" ht="14.25" customHeight="1">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c r="O3281" s="13" t="b">
        <f t="shared" si="204"/>
        <v>0</v>
      </c>
      <c r="P3281" s="14">
        <f t="shared" si="205"/>
        <v>12000</v>
      </c>
      <c r="Q3281" s="14">
        <f t="shared" si="206"/>
        <v>4800</v>
      </c>
      <c r="R3281" s="19">
        <f t="shared" si="207"/>
        <v>10</v>
      </c>
    </row>
    <row r="3282" spans="2:18" ht="14.25" customHeight="1">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c r="O3282" s="13" t="b">
        <f t="shared" si="204"/>
        <v>0</v>
      </c>
      <c r="P3282" s="14">
        <f t="shared" si="205"/>
        <v>11000</v>
      </c>
      <c r="Q3282" s="14">
        <f t="shared" si="206"/>
        <v>4400</v>
      </c>
      <c r="R3282" s="19">
        <f t="shared" si="207"/>
        <v>10</v>
      </c>
    </row>
    <row r="3283" spans="2:18" ht="14.25" customHeight="1">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c r="O3283" s="13" t="b">
        <f t="shared" si="204"/>
        <v>0</v>
      </c>
      <c r="P3283" s="14">
        <f t="shared" si="205"/>
        <v>12500</v>
      </c>
      <c r="Q3283" s="14">
        <f t="shared" si="206"/>
        <v>5000</v>
      </c>
      <c r="R3283" s="19">
        <f t="shared" si="207"/>
        <v>10</v>
      </c>
    </row>
    <row r="3284" spans="2:18" ht="14.25" customHeight="1">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c r="O3284" s="13" t="b">
        <f t="shared" si="204"/>
        <v>0</v>
      </c>
      <c r="P3284" s="14">
        <f t="shared" si="205"/>
        <v>23375.000000000004</v>
      </c>
      <c r="Q3284" s="14">
        <f t="shared" si="206"/>
        <v>9350.0000000000018</v>
      </c>
      <c r="R3284" s="19">
        <f t="shared" si="207"/>
        <v>10</v>
      </c>
    </row>
    <row r="3285" spans="2:18" ht="14.25" customHeight="1">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c r="O3285" s="13" t="b">
        <f t="shared" si="204"/>
        <v>0</v>
      </c>
      <c r="P3285" s="14">
        <f t="shared" si="205"/>
        <v>19250</v>
      </c>
      <c r="Q3285" s="14">
        <f t="shared" si="206"/>
        <v>7700</v>
      </c>
      <c r="R3285" s="19">
        <f t="shared" si="207"/>
        <v>10</v>
      </c>
    </row>
    <row r="3286" spans="2:18" ht="14.25" customHeight="1">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c r="O3286" s="13" t="b">
        <f t="shared" si="204"/>
        <v>0</v>
      </c>
      <c r="P3286" s="14">
        <f t="shared" si="205"/>
        <v>10500.000000000004</v>
      </c>
      <c r="Q3286" s="14">
        <f t="shared" si="206"/>
        <v>4200.0000000000018</v>
      </c>
      <c r="R3286" s="19">
        <f t="shared" si="207"/>
        <v>10</v>
      </c>
    </row>
    <row r="3287" spans="2:18" ht="14.25" customHeight="1">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c r="O3287" s="13" t="b">
        <f t="shared" si="204"/>
        <v>0</v>
      </c>
      <c r="P3287" s="14">
        <f t="shared" si="205"/>
        <v>6250.0000000000018</v>
      </c>
      <c r="Q3287" s="14">
        <f t="shared" si="206"/>
        <v>2500.0000000000009</v>
      </c>
      <c r="R3287" s="19">
        <f t="shared" si="207"/>
        <v>10</v>
      </c>
    </row>
    <row r="3288" spans="2:18" ht="14.25" customHeight="1">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c r="O3288" s="13" t="b">
        <f t="shared" si="204"/>
        <v>0</v>
      </c>
      <c r="P3288" s="14">
        <f t="shared" si="205"/>
        <v>5625.0000000000018</v>
      </c>
      <c r="Q3288" s="14">
        <f t="shared" si="206"/>
        <v>2250.0000000000009</v>
      </c>
      <c r="R3288" s="19">
        <f t="shared" si="207"/>
        <v>10</v>
      </c>
    </row>
    <row r="3289" spans="2:18" ht="14.25" customHeight="1">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c r="O3289" s="13" t="b">
        <f t="shared" si="204"/>
        <v>0</v>
      </c>
      <c r="P3289" s="14">
        <f t="shared" si="205"/>
        <v>7875</v>
      </c>
      <c r="Q3289" s="14">
        <f t="shared" si="206"/>
        <v>3150</v>
      </c>
      <c r="R3289" s="19">
        <f t="shared" si="207"/>
        <v>10</v>
      </c>
    </row>
    <row r="3290" spans="2:18" ht="14.25" customHeight="1">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c r="O3290" s="13" t="b">
        <f t="shared" si="204"/>
        <v>0</v>
      </c>
      <c r="P3290" s="14">
        <f t="shared" si="205"/>
        <v>12000</v>
      </c>
      <c r="Q3290" s="14">
        <f t="shared" si="206"/>
        <v>4800</v>
      </c>
      <c r="R3290" s="19">
        <f t="shared" si="207"/>
        <v>10</v>
      </c>
    </row>
    <row r="3291" spans="2:18" ht="14.25" customHeight="1">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c r="O3291" s="13" t="b">
        <f t="shared" si="204"/>
        <v>0</v>
      </c>
      <c r="P3291" s="14">
        <f t="shared" si="205"/>
        <v>19124.999999999996</v>
      </c>
      <c r="Q3291" s="14">
        <f t="shared" si="206"/>
        <v>7649.9999999999991</v>
      </c>
      <c r="R3291" s="19">
        <f t="shared" si="207"/>
        <v>10</v>
      </c>
    </row>
    <row r="3292" spans="2:18" ht="14.25" customHeight="1">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c r="O3292" s="13" t="b">
        <f t="shared" si="204"/>
        <v>0</v>
      </c>
      <c r="P3292" s="14">
        <f t="shared" si="205"/>
        <v>9625</v>
      </c>
      <c r="Q3292" s="14">
        <f t="shared" si="206"/>
        <v>3850</v>
      </c>
      <c r="R3292" s="19">
        <f t="shared" si="207"/>
        <v>10</v>
      </c>
    </row>
    <row r="3293" spans="2:18" ht="14.25" customHeight="1">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c r="O3293" s="13" t="b">
        <f t="shared" si="204"/>
        <v>0</v>
      </c>
      <c r="P3293" s="14">
        <f t="shared" si="205"/>
        <v>6125</v>
      </c>
      <c r="Q3293" s="14">
        <f t="shared" si="206"/>
        <v>2450</v>
      </c>
      <c r="R3293" s="19">
        <f t="shared" si="207"/>
        <v>10</v>
      </c>
    </row>
    <row r="3294" spans="2:18" ht="14.25" customHeight="1">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c r="O3294" s="13" t="b">
        <f t="shared" si="204"/>
        <v>0</v>
      </c>
      <c r="P3294" s="14">
        <f t="shared" si="205"/>
        <v>6125</v>
      </c>
      <c r="Q3294" s="14">
        <f t="shared" si="206"/>
        <v>2450</v>
      </c>
      <c r="R3294" s="19">
        <f t="shared" si="207"/>
        <v>10</v>
      </c>
    </row>
    <row r="3295" spans="2:18" ht="14.25" customHeight="1">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c r="O3295" s="13" t="b">
        <f t="shared" si="204"/>
        <v>0</v>
      </c>
      <c r="P3295" s="14">
        <f t="shared" si="205"/>
        <v>7874.9999999999991</v>
      </c>
      <c r="Q3295" s="14">
        <f t="shared" si="206"/>
        <v>3150</v>
      </c>
      <c r="R3295" s="19">
        <f t="shared" si="207"/>
        <v>9.9999999999999982</v>
      </c>
    </row>
    <row r="3296" spans="2:18" ht="14.25" customHeight="1">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c r="O3296" s="13" t="b">
        <f t="shared" si="204"/>
        <v>0</v>
      </c>
      <c r="P3296" s="14">
        <f t="shared" si="205"/>
        <v>14999.999999999996</v>
      </c>
      <c r="Q3296" s="14">
        <f t="shared" si="206"/>
        <v>5999.9999999999991</v>
      </c>
      <c r="R3296" s="19">
        <f t="shared" si="207"/>
        <v>10</v>
      </c>
    </row>
    <row r="3297" spans="2:18" ht="14.25" customHeight="1">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c r="O3297" s="13" t="b">
        <f t="shared" si="204"/>
        <v>0</v>
      </c>
      <c r="P3297" s="14">
        <f t="shared" si="205"/>
        <v>20249.999999999996</v>
      </c>
      <c r="Q3297" s="14">
        <f t="shared" si="206"/>
        <v>8099.9999999999991</v>
      </c>
      <c r="R3297" s="19">
        <f t="shared" si="207"/>
        <v>10.000000000000002</v>
      </c>
    </row>
    <row r="3298" spans="2:18" ht="14.25" customHeight="1">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c r="O3298" s="13" t="b">
        <f t="shared" si="204"/>
        <v>0</v>
      </c>
      <c r="P3298" s="14">
        <f t="shared" si="205"/>
        <v>12250</v>
      </c>
      <c r="Q3298" s="14">
        <f t="shared" si="206"/>
        <v>4900</v>
      </c>
      <c r="R3298" s="19">
        <f t="shared" si="207"/>
        <v>10</v>
      </c>
    </row>
    <row r="3299" spans="2:18" ht="14.25" customHeight="1">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c r="O3299" s="13" t="b">
        <f t="shared" si="204"/>
        <v>0</v>
      </c>
      <c r="P3299" s="14">
        <f t="shared" si="205"/>
        <v>10325</v>
      </c>
      <c r="Q3299" s="14">
        <f t="shared" si="206"/>
        <v>4130</v>
      </c>
      <c r="R3299" s="19">
        <f t="shared" si="207"/>
        <v>10</v>
      </c>
    </row>
    <row r="3300" spans="2:18" ht="14.25" customHeight="1">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c r="O3300" s="13" t="b">
        <f t="shared" si="204"/>
        <v>0</v>
      </c>
      <c r="P3300" s="14">
        <f t="shared" si="205"/>
        <v>13000</v>
      </c>
      <c r="Q3300" s="14">
        <f t="shared" si="206"/>
        <v>5200</v>
      </c>
      <c r="R3300" s="19">
        <f t="shared" si="207"/>
        <v>10</v>
      </c>
    </row>
    <row r="3301" spans="2:18" ht="14.25" customHeight="1">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c r="O3301" s="13" t="b">
        <f t="shared" si="204"/>
        <v>0</v>
      </c>
      <c r="P3301" s="14">
        <f t="shared" si="205"/>
        <v>19500</v>
      </c>
      <c r="Q3301" s="14">
        <f t="shared" si="206"/>
        <v>7800</v>
      </c>
      <c r="R3301" s="19">
        <f t="shared" si="207"/>
        <v>10</v>
      </c>
    </row>
    <row r="3302" spans="2:18" ht="14.25" customHeight="1">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c r="O3302" s="13" t="b">
        <f t="shared" si="204"/>
        <v>0</v>
      </c>
      <c r="P3302" s="14">
        <f t="shared" si="205"/>
        <v>28000</v>
      </c>
      <c r="Q3302" s="14">
        <f t="shared" si="206"/>
        <v>11200</v>
      </c>
      <c r="R3302" s="19">
        <f t="shared" si="207"/>
        <v>10</v>
      </c>
    </row>
    <row r="3303" spans="2:18" ht="14.25" customHeight="1">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c r="O3303" s="13" t="b">
        <f t="shared" si="204"/>
        <v>0</v>
      </c>
      <c r="P3303" s="14">
        <f t="shared" si="205"/>
        <v>42250</v>
      </c>
      <c r="Q3303" s="14">
        <f t="shared" si="206"/>
        <v>16900</v>
      </c>
      <c r="R3303" s="19">
        <f t="shared" si="207"/>
        <v>10</v>
      </c>
    </row>
    <row r="3304" spans="2:18" ht="14.25" customHeight="1">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c r="O3304" s="13" t="b">
        <f t="shared" si="204"/>
        <v>0</v>
      </c>
      <c r="P3304" s="14">
        <f t="shared" si="205"/>
        <v>24750.000000000004</v>
      </c>
      <c r="Q3304" s="14">
        <f t="shared" si="206"/>
        <v>9900.0000000000018</v>
      </c>
      <c r="R3304" s="19">
        <f t="shared" si="207"/>
        <v>10</v>
      </c>
    </row>
    <row r="3305" spans="2:18" ht="14.25" customHeight="1">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c r="O3305" s="13" t="b">
        <f t="shared" si="204"/>
        <v>0</v>
      </c>
      <c r="P3305" s="14">
        <f t="shared" si="205"/>
        <v>22000.000000000004</v>
      </c>
      <c r="Q3305" s="14">
        <f t="shared" si="206"/>
        <v>8800.0000000000018</v>
      </c>
      <c r="R3305" s="19">
        <f t="shared" si="207"/>
        <v>10</v>
      </c>
    </row>
    <row r="3306" spans="2:18" ht="14.25" customHeight="1">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c r="O3306" s="13" t="b">
        <f t="shared" si="204"/>
        <v>0</v>
      </c>
      <c r="P3306" s="14">
        <f t="shared" si="205"/>
        <v>19250.000000000004</v>
      </c>
      <c r="Q3306" s="14">
        <f t="shared" si="206"/>
        <v>7700.0000000000018</v>
      </c>
      <c r="R3306" s="19">
        <f t="shared" si="207"/>
        <v>10</v>
      </c>
    </row>
    <row r="3307" spans="2:18" ht="14.25" customHeight="1">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c r="O3307" s="13" t="b">
        <f t="shared" si="204"/>
        <v>0</v>
      </c>
      <c r="P3307" s="14">
        <f t="shared" si="205"/>
        <v>22750</v>
      </c>
      <c r="Q3307" s="14">
        <f t="shared" si="206"/>
        <v>9100</v>
      </c>
      <c r="R3307" s="19">
        <f t="shared" si="207"/>
        <v>10</v>
      </c>
    </row>
    <row r="3308" spans="2:18" ht="14.25" customHeight="1">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c r="O3308" s="13" t="b">
        <f t="shared" si="204"/>
        <v>0</v>
      </c>
      <c r="P3308" s="14">
        <f t="shared" si="205"/>
        <v>31500</v>
      </c>
      <c r="Q3308" s="14">
        <f t="shared" si="206"/>
        <v>12600</v>
      </c>
      <c r="R3308" s="19">
        <f t="shared" si="207"/>
        <v>10</v>
      </c>
    </row>
    <row r="3309" spans="2:18" ht="14.25" customHeight="1">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c r="O3309" s="13" t="b">
        <f t="shared" si="204"/>
        <v>0</v>
      </c>
      <c r="P3309" s="14">
        <f t="shared" si="205"/>
        <v>14875</v>
      </c>
      <c r="Q3309" s="14">
        <f t="shared" si="206"/>
        <v>5950</v>
      </c>
      <c r="R3309" s="19">
        <f t="shared" si="207"/>
        <v>10</v>
      </c>
    </row>
    <row r="3310" spans="2:18" ht="14.25" customHeight="1">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c r="O3310" s="13" t="b">
        <f t="shared" si="204"/>
        <v>0</v>
      </c>
      <c r="P3310" s="14">
        <f t="shared" si="205"/>
        <v>7875</v>
      </c>
      <c r="Q3310" s="14">
        <f t="shared" si="206"/>
        <v>2756.25</v>
      </c>
      <c r="R3310" s="19">
        <f t="shared" si="207"/>
        <v>10</v>
      </c>
    </row>
    <row r="3311" spans="2:18" ht="14.25" customHeight="1">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c r="O3311" s="13" t="b">
        <f t="shared" si="204"/>
        <v>0</v>
      </c>
      <c r="P3311" s="14">
        <f t="shared" si="205"/>
        <v>5625.0000000000018</v>
      </c>
      <c r="Q3311" s="14">
        <f t="shared" si="206"/>
        <v>1968.7500000000005</v>
      </c>
      <c r="R3311" s="19">
        <f t="shared" si="207"/>
        <v>10</v>
      </c>
    </row>
    <row r="3312" spans="2:18" ht="14.25" customHeight="1">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c r="O3312" s="13" t="b">
        <f t="shared" si="204"/>
        <v>0</v>
      </c>
      <c r="P3312" s="14">
        <f t="shared" si="205"/>
        <v>2250</v>
      </c>
      <c r="Q3312" s="14">
        <f t="shared" si="206"/>
        <v>787.5</v>
      </c>
      <c r="R3312" s="19">
        <f t="shared" si="207"/>
        <v>9.9999999999999982</v>
      </c>
    </row>
    <row r="3313" spans="2:18" ht="14.25" customHeight="1">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c r="O3313" s="13" t="b">
        <f t="shared" si="204"/>
        <v>0</v>
      </c>
      <c r="P3313" s="14">
        <f t="shared" si="205"/>
        <v>5625</v>
      </c>
      <c r="Q3313" s="14">
        <f t="shared" si="206"/>
        <v>1687.5</v>
      </c>
      <c r="R3313" s="19">
        <f t="shared" si="207"/>
        <v>10</v>
      </c>
    </row>
    <row r="3314" spans="2:18" ht="14.25" customHeight="1">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c r="O3314" s="13" t="b">
        <f t="shared" si="204"/>
        <v>0</v>
      </c>
      <c r="P3314" s="14">
        <f t="shared" si="205"/>
        <v>7875</v>
      </c>
      <c r="Q3314" s="14">
        <f t="shared" si="206"/>
        <v>2362.5</v>
      </c>
      <c r="R3314" s="19">
        <f t="shared" si="207"/>
        <v>10</v>
      </c>
    </row>
    <row r="3315" spans="2:18" ht="14.25" customHeight="1">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c r="O3315" s="13" t="b">
        <f t="shared" si="204"/>
        <v>0</v>
      </c>
      <c r="P3315" s="14">
        <f t="shared" si="205"/>
        <v>16625</v>
      </c>
      <c r="Q3315" s="14">
        <f t="shared" si="206"/>
        <v>6650</v>
      </c>
      <c r="R3315" s="19">
        <f t="shared" si="207"/>
        <v>10</v>
      </c>
    </row>
    <row r="3316" spans="2:18" ht="14.25" customHeight="1">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c r="O3316" s="13" t="b">
        <f t="shared" si="204"/>
        <v>0</v>
      </c>
      <c r="P3316" s="14">
        <f t="shared" si="205"/>
        <v>4375</v>
      </c>
      <c r="Q3316" s="14">
        <f t="shared" si="206"/>
        <v>1531.25</v>
      </c>
      <c r="R3316" s="19">
        <f t="shared" si="207"/>
        <v>9.9999999999999982</v>
      </c>
    </row>
    <row r="3317" spans="2:18" ht="14.25" customHeight="1">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c r="O3317" s="13" t="b">
        <f t="shared" si="204"/>
        <v>0</v>
      </c>
      <c r="P3317" s="14">
        <f t="shared" si="205"/>
        <v>4375.0000000000009</v>
      </c>
      <c r="Q3317" s="14">
        <f t="shared" si="206"/>
        <v>1531.2500000000002</v>
      </c>
      <c r="R3317" s="19">
        <f t="shared" si="207"/>
        <v>10.000000000000002</v>
      </c>
    </row>
    <row r="3318" spans="2:18" ht="14.25" customHeight="1">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c r="O3318" s="13" t="b">
        <f t="shared" si="204"/>
        <v>0</v>
      </c>
      <c r="P3318" s="14">
        <f t="shared" si="205"/>
        <v>1500</v>
      </c>
      <c r="Q3318" s="14">
        <f t="shared" si="206"/>
        <v>525</v>
      </c>
      <c r="R3318" s="19">
        <f t="shared" si="207"/>
        <v>10</v>
      </c>
    </row>
    <row r="3319" spans="2:18" ht="14.25" customHeight="1">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c r="O3319" s="13" t="b">
        <f t="shared" si="204"/>
        <v>0</v>
      </c>
      <c r="P3319" s="14">
        <f t="shared" si="205"/>
        <v>5625</v>
      </c>
      <c r="Q3319" s="14">
        <f t="shared" si="206"/>
        <v>1687.5</v>
      </c>
      <c r="R3319" s="19">
        <f t="shared" si="207"/>
        <v>10</v>
      </c>
    </row>
    <row r="3320" spans="2:18" ht="14.25" customHeight="1">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c r="O3320" s="13" t="b">
        <f t="shared" si="204"/>
        <v>0</v>
      </c>
      <c r="P3320" s="14">
        <f t="shared" si="205"/>
        <v>7875</v>
      </c>
      <c r="Q3320" s="14">
        <f t="shared" si="206"/>
        <v>2362.5</v>
      </c>
      <c r="R3320" s="19">
        <f t="shared" si="207"/>
        <v>10</v>
      </c>
    </row>
    <row r="3321" spans="2:18" ht="14.25" customHeight="1">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c r="O3321" s="13" t="b">
        <f t="shared" si="204"/>
        <v>0</v>
      </c>
      <c r="P3321" s="14">
        <f t="shared" si="205"/>
        <v>15575</v>
      </c>
      <c r="Q3321" s="14">
        <f t="shared" si="206"/>
        <v>6230</v>
      </c>
      <c r="R3321" s="19">
        <f t="shared" si="207"/>
        <v>10</v>
      </c>
    </row>
    <row r="3322" spans="2:18" ht="14.25" customHeight="1">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c r="O3322" s="13" t="b">
        <f t="shared" si="204"/>
        <v>0</v>
      </c>
      <c r="P3322" s="14">
        <f t="shared" si="205"/>
        <v>5250</v>
      </c>
      <c r="Q3322" s="14">
        <f t="shared" si="206"/>
        <v>1837.4999999999998</v>
      </c>
      <c r="R3322" s="19">
        <f t="shared" si="207"/>
        <v>10.000000000000002</v>
      </c>
    </row>
    <row r="3323" spans="2:18" ht="14.25" customHeight="1">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c r="O3323" s="13" t="b">
        <f t="shared" si="204"/>
        <v>0</v>
      </c>
      <c r="P3323" s="14">
        <f t="shared" si="205"/>
        <v>4375.0000000000009</v>
      </c>
      <c r="Q3323" s="14">
        <f t="shared" si="206"/>
        <v>1531.2500000000002</v>
      </c>
      <c r="R3323" s="19">
        <f t="shared" si="207"/>
        <v>10.000000000000002</v>
      </c>
    </row>
    <row r="3324" spans="2:18" ht="14.25" customHeight="1">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c r="O3324" s="13" t="b">
        <f t="shared" si="204"/>
        <v>0</v>
      </c>
      <c r="P3324" s="14">
        <f t="shared" si="205"/>
        <v>750</v>
      </c>
      <c r="Q3324" s="14">
        <f t="shared" si="206"/>
        <v>262.5</v>
      </c>
      <c r="R3324" s="19">
        <f t="shared" si="207"/>
        <v>10</v>
      </c>
    </row>
    <row r="3325" spans="2:18" ht="14.25" customHeight="1">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c r="O3325" s="13" t="b">
        <f t="shared" si="204"/>
        <v>0</v>
      </c>
      <c r="P3325" s="14">
        <f t="shared" si="205"/>
        <v>3375</v>
      </c>
      <c r="Q3325" s="14">
        <f t="shared" si="206"/>
        <v>1012.5</v>
      </c>
      <c r="R3325" s="19">
        <f t="shared" si="207"/>
        <v>10</v>
      </c>
    </row>
    <row r="3326" spans="2:18" ht="14.25" customHeight="1">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c r="O3326" s="13" t="b">
        <f t="shared" si="204"/>
        <v>0</v>
      </c>
      <c r="P3326" s="14">
        <f t="shared" si="205"/>
        <v>6125</v>
      </c>
      <c r="Q3326" s="14">
        <f t="shared" si="206"/>
        <v>1837.5</v>
      </c>
      <c r="R3326" s="19">
        <f t="shared" si="207"/>
        <v>10</v>
      </c>
    </row>
    <row r="3327" spans="2:18" ht="14.25" customHeight="1">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c r="O3327" s="13" t="b">
        <f t="shared" si="204"/>
        <v>0</v>
      </c>
      <c r="P3327" s="14">
        <f t="shared" si="205"/>
        <v>14875</v>
      </c>
      <c r="Q3327" s="14">
        <f t="shared" si="206"/>
        <v>5950</v>
      </c>
      <c r="R3327" s="19">
        <f t="shared" si="207"/>
        <v>10</v>
      </c>
    </row>
    <row r="3328" spans="2:18" ht="14.25" customHeight="1">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c r="O3328" s="13" t="b">
        <f t="shared" si="204"/>
        <v>0</v>
      </c>
      <c r="P3328" s="14">
        <f t="shared" si="205"/>
        <v>4375</v>
      </c>
      <c r="Q3328" s="14">
        <f t="shared" si="206"/>
        <v>1531.25</v>
      </c>
      <c r="R3328" s="19">
        <f t="shared" si="207"/>
        <v>9.9999999999999982</v>
      </c>
    </row>
    <row r="3329" spans="2:18" ht="14.25" customHeight="1">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c r="O3329" s="13" t="b">
        <f t="shared" si="204"/>
        <v>0</v>
      </c>
      <c r="P3329" s="14">
        <f t="shared" si="205"/>
        <v>3125.0000000000009</v>
      </c>
      <c r="Q3329" s="14">
        <f t="shared" si="206"/>
        <v>1093.7500000000002</v>
      </c>
      <c r="R3329" s="19">
        <f t="shared" si="207"/>
        <v>10</v>
      </c>
    </row>
    <row r="3330" spans="2:18" ht="14.25" customHeight="1">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c r="O3330" s="13" t="b">
        <f t="shared" si="204"/>
        <v>0</v>
      </c>
      <c r="P3330" s="14">
        <f t="shared" si="205"/>
        <v>1500</v>
      </c>
      <c r="Q3330" s="14">
        <f t="shared" si="206"/>
        <v>525</v>
      </c>
      <c r="R3330" s="19">
        <f t="shared" si="207"/>
        <v>10</v>
      </c>
    </row>
    <row r="3331" spans="2:18" ht="14.25" customHeight="1">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c r="O3331" s="13" t="b">
        <f t="shared" si="204"/>
        <v>0</v>
      </c>
      <c r="P3331" s="14">
        <f t="shared" si="205"/>
        <v>2250</v>
      </c>
      <c r="Q3331" s="14">
        <f t="shared" si="206"/>
        <v>675</v>
      </c>
      <c r="R3331" s="19">
        <f t="shared" si="207"/>
        <v>10</v>
      </c>
    </row>
    <row r="3332" spans="2:18" ht="14.25" customHeight="1">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c r="O3332" s="13" t="b">
        <f t="shared" si="204"/>
        <v>0</v>
      </c>
      <c r="P3332" s="14">
        <f t="shared" si="205"/>
        <v>7000</v>
      </c>
      <c r="Q3332" s="14">
        <f t="shared" si="206"/>
        <v>2100</v>
      </c>
      <c r="R3332" s="19">
        <f t="shared" si="207"/>
        <v>10</v>
      </c>
    </row>
    <row r="3333" spans="2:18" ht="14.25" customHeight="1">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c r="O3333" s="13" t="b">
        <f t="shared" si="204"/>
        <v>0</v>
      </c>
      <c r="P3333" s="14">
        <f t="shared" si="205"/>
        <v>23499.999999999996</v>
      </c>
      <c r="Q3333" s="14">
        <f t="shared" si="206"/>
        <v>9399.9999999999982</v>
      </c>
      <c r="R3333" s="19">
        <f t="shared" si="207"/>
        <v>10.000000000000002</v>
      </c>
    </row>
    <row r="3334" spans="2:18" ht="14.25" customHeight="1">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c r="O3334" s="13" t="b">
        <f t="shared" si="204"/>
        <v>0</v>
      </c>
      <c r="P3334" s="14">
        <f t="shared" si="205"/>
        <v>7875</v>
      </c>
      <c r="Q3334" s="14">
        <f t="shared" si="206"/>
        <v>2756.25</v>
      </c>
      <c r="R3334" s="19">
        <f t="shared" si="207"/>
        <v>10</v>
      </c>
    </row>
    <row r="3335" spans="2:18" ht="14.25" customHeight="1">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c r="O3335" s="13" t="b">
        <f t="shared" ref="O3335:O3398" si="208">ROUND(I3335*J3335,2)=ROUND(K3335,2)</f>
        <v>0</v>
      </c>
      <c r="P3335" s="14">
        <f t="shared" ref="P3335:P3398" si="209">I3335*J3335</f>
        <v>6000</v>
      </c>
      <c r="Q3335" s="14">
        <f t="shared" ref="Q3335:Q3398" si="210">P3335*M3335</f>
        <v>2100</v>
      </c>
      <c r="R3335" s="19">
        <f t="shared" ref="R3335:R3398" si="211">L3335/(P3335*M3335)</f>
        <v>10</v>
      </c>
    </row>
    <row r="3336" spans="2:18" ht="14.25" customHeight="1">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c r="O3336" s="13" t="b">
        <f t="shared" si="208"/>
        <v>0</v>
      </c>
      <c r="P3336" s="14">
        <f t="shared" si="209"/>
        <v>4000</v>
      </c>
      <c r="Q3336" s="14">
        <f t="shared" si="210"/>
        <v>1400</v>
      </c>
      <c r="R3336" s="19">
        <f t="shared" si="211"/>
        <v>10</v>
      </c>
    </row>
    <row r="3337" spans="2:18" ht="14.25" customHeight="1">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c r="O3337" s="13" t="b">
        <f t="shared" si="208"/>
        <v>0</v>
      </c>
      <c r="P3337" s="14">
        <f t="shared" si="209"/>
        <v>6249.9999999999991</v>
      </c>
      <c r="Q3337" s="14">
        <f t="shared" si="210"/>
        <v>1874.9999999999995</v>
      </c>
      <c r="R3337" s="19">
        <f t="shared" si="211"/>
        <v>10</v>
      </c>
    </row>
    <row r="3338" spans="2:18" ht="14.25" customHeight="1">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c r="O3338" s="13" t="b">
        <f t="shared" si="208"/>
        <v>0</v>
      </c>
      <c r="P3338" s="14">
        <f t="shared" si="209"/>
        <v>13749.999999999998</v>
      </c>
      <c r="Q3338" s="14">
        <f t="shared" si="210"/>
        <v>4124.9999999999991</v>
      </c>
      <c r="R3338" s="19">
        <f t="shared" si="211"/>
        <v>10</v>
      </c>
    </row>
    <row r="3339" spans="2:18" ht="14.25" customHeight="1">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c r="O3339" s="13" t="b">
        <f t="shared" si="208"/>
        <v>0</v>
      </c>
      <c r="P3339" s="14">
        <f t="shared" si="209"/>
        <v>24999.999999999996</v>
      </c>
      <c r="Q3339" s="14">
        <f t="shared" si="210"/>
        <v>10000</v>
      </c>
      <c r="R3339" s="19">
        <f t="shared" si="211"/>
        <v>10</v>
      </c>
    </row>
    <row r="3340" spans="2:18" ht="14.25" customHeight="1">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c r="O3340" s="13" t="b">
        <f t="shared" si="208"/>
        <v>0</v>
      </c>
      <c r="P3340" s="14">
        <f t="shared" si="209"/>
        <v>11250</v>
      </c>
      <c r="Q3340" s="14">
        <f t="shared" si="210"/>
        <v>3937.4999999999995</v>
      </c>
      <c r="R3340" s="19">
        <f t="shared" si="211"/>
        <v>10.000000000000002</v>
      </c>
    </row>
    <row r="3341" spans="2:18" ht="14.25" customHeight="1">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c r="O3341" s="13" t="b">
        <f t="shared" si="208"/>
        <v>0</v>
      </c>
      <c r="P3341" s="14">
        <f t="shared" si="209"/>
        <v>7000</v>
      </c>
      <c r="Q3341" s="14">
        <f t="shared" si="210"/>
        <v>2450</v>
      </c>
      <c r="R3341" s="19">
        <f t="shared" si="211"/>
        <v>10</v>
      </c>
    </row>
    <row r="3342" spans="2:18" ht="14.25" customHeight="1">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c r="O3342" s="13" t="b">
        <f t="shared" si="208"/>
        <v>0</v>
      </c>
      <c r="P3342" s="14">
        <f t="shared" si="209"/>
        <v>6000</v>
      </c>
      <c r="Q3342" s="14">
        <f t="shared" si="210"/>
        <v>2100</v>
      </c>
      <c r="R3342" s="19">
        <f t="shared" si="211"/>
        <v>10</v>
      </c>
    </row>
    <row r="3343" spans="2:18" ht="14.25" customHeight="1">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c r="O3343" s="13" t="b">
        <f t="shared" si="208"/>
        <v>0</v>
      </c>
      <c r="P3343" s="14">
        <f t="shared" si="209"/>
        <v>7499.9999999999991</v>
      </c>
      <c r="Q3343" s="14">
        <f t="shared" si="210"/>
        <v>2249.9999999999995</v>
      </c>
      <c r="R3343" s="19">
        <f t="shared" si="211"/>
        <v>10</v>
      </c>
    </row>
    <row r="3344" spans="2:18" ht="14.25" customHeight="1">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c r="O3344" s="13" t="b">
        <f t="shared" si="208"/>
        <v>0</v>
      </c>
      <c r="P3344" s="14">
        <f t="shared" si="209"/>
        <v>16499.999999999996</v>
      </c>
      <c r="Q3344" s="14">
        <f t="shared" si="210"/>
        <v>4949.9999999999991</v>
      </c>
      <c r="R3344" s="19">
        <f t="shared" si="211"/>
        <v>10</v>
      </c>
    </row>
    <row r="3345" spans="2:18" ht="14.25" customHeight="1">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c r="O3345" s="13" t="b">
        <f t="shared" si="208"/>
        <v>0</v>
      </c>
      <c r="P3345" s="14">
        <f t="shared" si="209"/>
        <v>26249.999999999996</v>
      </c>
      <c r="Q3345" s="14">
        <f t="shared" si="210"/>
        <v>10500</v>
      </c>
      <c r="R3345" s="19">
        <f t="shared" si="211"/>
        <v>9.9999999999999982</v>
      </c>
    </row>
    <row r="3346" spans="2:18" ht="14.25" customHeight="1">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c r="O3346" s="13" t="b">
        <f t="shared" si="208"/>
        <v>0</v>
      </c>
      <c r="P3346" s="14">
        <f t="shared" si="209"/>
        <v>12375</v>
      </c>
      <c r="Q3346" s="14">
        <f t="shared" si="210"/>
        <v>4331.25</v>
      </c>
      <c r="R3346" s="19">
        <f t="shared" si="211"/>
        <v>10</v>
      </c>
    </row>
    <row r="3347" spans="2:18" ht="14.25" customHeight="1">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c r="O3347" s="13" t="b">
        <f t="shared" si="208"/>
        <v>0</v>
      </c>
      <c r="P3347" s="14">
        <f t="shared" si="209"/>
        <v>8000</v>
      </c>
      <c r="Q3347" s="14">
        <f t="shared" si="210"/>
        <v>2800</v>
      </c>
      <c r="R3347" s="19">
        <f t="shared" si="211"/>
        <v>10</v>
      </c>
    </row>
    <row r="3348" spans="2:18" ht="14.25" customHeight="1">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c r="O3348" s="13" t="b">
        <f t="shared" si="208"/>
        <v>0</v>
      </c>
      <c r="P3348" s="14">
        <f t="shared" si="209"/>
        <v>6000</v>
      </c>
      <c r="Q3348" s="14">
        <f t="shared" si="210"/>
        <v>2100</v>
      </c>
      <c r="R3348" s="19">
        <f t="shared" si="211"/>
        <v>10</v>
      </c>
    </row>
    <row r="3349" spans="2:18" ht="14.25" customHeight="1">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c r="O3349" s="13" t="b">
        <f t="shared" si="208"/>
        <v>0</v>
      </c>
      <c r="P3349" s="14">
        <f t="shared" si="209"/>
        <v>8749.9999999999982</v>
      </c>
      <c r="Q3349" s="14">
        <f t="shared" si="210"/>
        <v>2624.9999999999995</v>
      </c>
      <c r="R3349" s="19">
        <f t="shared" si="211"/>
        <v>10</v>
      </c>
    </row>
    <row r="3350" spans="2:18" ht="14.25" customHeight="1">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c r="O3350" s="13" t="b">
        <f t="shared" si="208"/>
        <v>0</v>
      </c>
      <c r="P3350" s="14">
        <f t="shared" si="209"/>
        <v>19249.999999999996</v>
      </c>
      <c r="Q3350" s="14">
        <f t="shared" si="210"/>
        <v>5774.9999999999991</v>
      </c>
      <c r="R3350" s="19">
        <f t="shared" si="211"/>
        <v>10</v>
      </c>
    </row>
    <row r="3351" spans="2:18" ht="14.25" customHeight="1">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c r="O3351" s="13" t="b">
        <f t="shared" si="208"/>
        <v>0</v>
      </c>
      <c r="P3351" s="14">
        <f t="shared" si="209"/>
        <v>24999.999999999996</v>
      </c>
      <c r="Q3351" s="14">
        <f t="shared" si="210"/>
        <v>10000</v>
      </c>
      <c r="R3351" s="19">
        <f t="shared" si="211"/>
        <v>10</v>
      </c>
    </row>
    <row r="3352" spans="2:18" ht="14.25" customHeight="1">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c r="O3352" s="13" t="b">
        <f t="shared" si="208"/>
        <v>0</v>
      </c>
      <c r="P3352" s="14">
        <f t="shared" si="209"/>
        <v>12375</v>
      </c>
      <c r="Q3352" s="14">
        <f t="shared" si="210"/>
        <v>4331.25</v>
      </c>
      <c r="R3352" s="19">
        <f t="shared" si="211"/>
        <v>10</v>
      </c>
    </row>
    <row r="3353" spans="2:18" ht="14.25" customHeight="1">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c r="O3353" s="13" t="b">
        <f t="shared" si="208"/>
        <v>0</v>
      </c>
      <c r="P3353" s="14">
        <f t="shared" si="209"/>
        <v>8000</v>
      </c>
      <c r="Q3353" s="14">
        <f t="shared" si="210"/>
        <v>2800</v>
      </c>
      <c r="R3353" s="19">
        <f t="shared" si="211"/>
        <v>10</v>
      </c>
    </row>
    <row r="3354" spans="2:18" ht="14.25" customHeight="1">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c r="O3354" s="13" t="b">
        <f t="shared" si="208"/>
        <v>0</v>
      </c>
      <c r="P3354" s="14">
        <f t="shared" si="209"/>
        <v>6000</v>
      </c>
      <c r="Q3354" s="14">
        <f t="shared" si="210"/>
        <v>2100</v>
      </c>
      <c r="R3354" s="19">
        <f t="shared" si="211"/>
        <v>10</v>
      </c>
    </row>
    <row r="3355" spans="2:18" ht="14.25" customHeight="1">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c r="O3355" s="13" t="b">
        <f t="shared" si="208"/>
        <v>0</v>
      </c>
      <c r="P3355" s="14">
        <f t="shared" si="209"/>
        <v>6249.9999999999991</v>
      </c>
      <c r="Q3355" s="14">
        <f t="shared" si="210"/>
        <v>1874.9999999999995</v>
      </c>
      <c r="R3355" s="19">
        <f t="shared" si="211"/>
        <v>10</v>
      </c>
    </row>
    <row r="3356" spans="2:18" ht="14.25" customHeight="1">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c r="O3356" s="13" t="b">
        <f t="shared" si="208"/>
        <v>0</v>
      </c>
      <c r="P3356" s="14">
        <f t="shared" si="209"/>
        <v>16499.999999999996</v>
      </c>
      <c r="Q3356" s="14">
        <f t="shared" si="210"/>
        <v>4949.9999999999991</v>
      </c>
      <c r="R3356" s="19">
        <f t="shared" si="211"/>
        <v>10</v>
      </c>
    </row>
    <row r="3357" spans="2:18" ht="14.25" customHeight="1">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c r="O3357" s="13" t="b">
        <f t="shared" si="208"/>
        <v>0</v>
      </c>
      <c r="P3357" s="14">
        <f t="shared" si="209"/>
        <v>21249.999999999996</v>
      </c>
      <c r="Q3357" s="14">
        <f t="shared" si="210"/>
        <v>8499.9999999999982</v>
      </c>
      <c r="R3357" s="19">
        <f t="shared" si="211"/>
        <v>10.000000000000002</v>
      </c>
    </row>
    <row r="3358" spans="2:18" ht="14.25" customHeight="1">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c r="O3358" s="13" t="b">
        <f t="shared" si="208"/>
        <v>0</v>
      </c>
      <c r="P3358" s="14">
        <f t="shared" si="209"/>
        <v>10125</v>
      </c>
      <c r="Q3358" s="14">
        <f t="shared" si="210"/>
        <v>3543.75</v>
      </c>
      <c r="R3358" s="19">
        <f t="shared" si="211"/>
        <v>10</v>
      </c>
    </row>
    <row r="3359" spans="2:18" ht="14.25" customHeight="1">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c r="O3359" s="13" t="b">
        <f t="shared" si="208"/>
        <v>0</v>
      </c>
      <c r="P3359" s="14">
        <f t="shared" si="209"/>
        <v>5000</v>
      </c>
      <c r="Q3359" s="14">
        <f t="shared" si="210"/>
        <v>1750</v>
      </c>
      <c r="R3359" s="19">
        <f t="shared" si="211"/>
        <v>10</v>
      </c>
    </row>
    <row r="3360" spans="2:18" ht="14.25" customHeight="1">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c r="O3360" s="13" t="b">
        <f t="shared" si="208"/>
        <v>0</v>
      </c>
      <c r="P3360" s="14">
        <f t="shared" si="209"/>
        <v>4000</v>
      </c>
      <c r="Q3360" s="14">
        <f t="shared" si="210"/>
        <v>1400</v>
      </c>
      <c r="R3360" s="19">
        <f t="shared" si="211"/>
        <v>10</v>
      </c>
    </row>
    <row r="3361" spans="2:18" ht="14.25" customHeight="1">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c r="O3361" s="13" t="b">
        <f t="shared" si="208"/>
        <v>0</v>
      </c>
      <c r="P3361" s="14">
        <f t="shared" si="209"/>
        <v>4999.9999999999991</v>
      </c>
      <c r="Q3361" s="14">
        <f t="shared" si="210"/>
        <v>1499.9999999999998</v>
      </c>
      <c r="R3361" s="19">
        <f t="shared" si="211"/>
        <v>9.9999999999999982</v>
      </c>
    </row>
    <row r="3362" spans="2:18" ht="14.25" customHeight="1">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c r="O3362" s="13" t="b">
        <f t="shared" si="208"/>
        <v>0</v>
      </c>
      <c r="P3362" s="14">
        <f t="shared" si="209"/>
        <v>10999.999999999998</v>
      </c>
      <c r="Q3362" s="14">
        <f t="shared" si="210"/>
        <v>3299.9999999999995</v>
      </c>
      <c r="R3362" s="19">
        <f t="shared" si="211"/>
        <v>10</v>
      </c>
    </row>
    <row r="3363" spans="2:18" ht="14.25" customHeight="1">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c r="O3363" s="13" t="b">
        <f t="shared" si="208"/>
        <v>0</v>
      </c>
      <c r="P3363" s="14">
        <f t="shared" si="209"/>
        <v>20624.999999999996</v>
      </c>
      <c r="Q3363" s="14">
        <f t="shared" si="210"/>
        <v>8249.9999999999982</v>
      </c>
      <c r="R3363" s="19">
        <f t="shared" si="211"/>
        <v>10.000000000000002</v>
      </c>
    </row>
    <row r="3364" spans="2:18" ht="14.25" customHeight="1">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c r="O3364" s="13" t="b">
        <f t="shared" si="208"/>
        <v>0</v>
      </c>
      <c r="P3364" s="14">
        <f t="shared" si="209"/>
        <v>10000</v>
      </c>
      <c r="Q3364" s="14">
        <f t="shared" si="210"/>
        <v>3500</v>
      </c>
      <c r="R3364" s="19">
        <f t="shared" si="211"/>
        <v>10</v>
      </c>
    </row>
    <row r="3365" spans="2:18" ht="14.25" customHeight="1">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c r="O3365" s="13" t="b">
        <f t="shared" si="208"/>
        <v>0</v>
      </c>
      <c r="P3365" s="14">
        <f t="shared" si="209"/>
        <v>5000</v>
      </c>
      <c r="Q3365" s="14">
        <f t="shared" si="210"/>
        <v>1750</v>
      </c>
      <c r="R3365" s="19">
        <f t="shared" si="211"/>
        <v>10</v>
      </c>
    </row>
    <row r="3366" spans="2:18" ht="14.25" customHeight="1">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c r="O3366" s="13" t="b">
        <f t="shared" si="208"/>
        <v>0</v>
      </c>
      <c r="P3366" s="14">
        <f t="shared" si="209"/>
        <v>3750</v>
      </c>
      <c r="Q3366" s="14">
        <f t="shared" si="210"/>
        <v>1312.5</v>
      </c>
      <c r="R3366" s="19">
        <f t="shared" si="211"/>
        <v>10</v>
      </c>
    </row>
    <row r="3367" spans="2:18" ht="14.25" customHeight="1">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c r="O3367" s="13" t="b">
        <f t="shared" si="208"/>
        <v>0</v>
      </c>
      <c r="P3367" s="14">
        <f t="shared" si="209"/>
        <v>4500</v>
      </c>
      <c r="Q3367" s="14">
        <f t="shared" si="210"/>
        <v>1350</v>
      </c>
      <c r="R3367" s="19">
        <f t="shared" si="211"/>
        <v>10</v>
      </c>
    </row>
    <row r="3368" spans="2:18" ht="14.25" customHeight="1">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c r="O3368" s="13" t="b">
        <f t="shared" si="208"/>
        <v>0</v>
      </c>
      <c r="P3368" s="14">
        <f t="shared" si="209"/>
        <v>12999.999999999996</v>
      </c>
      <c r="Q3368" s="14">
        <f t="shared" si="210"/>
        <v>3899.9999999999986</v>
      </c>
      <c r="R3368" s="19">
        <f t="shared" si="211"/>
        <v>10.000000000000002</v>
      </c>
    </row>
    <row r="3369" spans="2:18" ht="14.25" customHeight="1">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c r="O3369" s="13" t="b">
        <f t="shared" si="208"/>
        <v>0</v>
      </c>
      <c r="P3369" s="14">
        <f t="shared" si="209"/>
        <v>21000</v>
      </c>
      <c r="Q3369" s="14">
        <f t="shared" si="210"/>
        <v>8400</v>
      </c>
      <c r="R3369" s="19">
        <f t="shared" si="211"/>
        <v>10</v>
      </c>
    </row>
    <row r="3370" spans="2:18" ht="14.25" customHeight="1">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c r="O3370" s="13" t="b">
        <f t="shared" si="208"/>
        <v>0</v>
      </c>
      <c r="P3370" s="14">
        <f t="shared" si="209"/>
        <v>8750</v>
      </c>
      <c r="Q3370" s="14">
        <f t="shared" si="210"/>
        <v>3062.5</v>
      </c>
      <c r="R3370" s="19">
        <f t="shared" si="211"/>
        <v>9.9999999999999982</v>
      </c>
    </row>
    <row r="3371" spans="2:18" ht="14.25" customHeight="1">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c r="O3371" s="13" t="b">
        <f t="shared" si="208"/>
        <v>0</v>
      </c>
      <c r="P3371" s="14">
        <f t="shared" si="209"/>
        <v>8500</v>
      </c>
      <c r="Q3371" s="14">
        <f t="shared" si="210"/>
        <v>2975</v>
      </c>
      <c r="R3371" s="19">
        <f t="shared" si="211"/>
        <v>9.9999999999999982</v>
      </c>
    </row>
    <row r="3372" spans="2:18" ht="14.25" customHeight="1">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c r="O3372" s="13" t="b">
        <f t="shared" si="208"/>
        <v>0</v>
      </c>
      <c r="P3372" s="14">
        <f t="shared" si="209"/>
        <v>7500</v>
      </c>
      <c r="Q3372" s="14">
        <f t="shared" si="210"/>
        <v>2625</v>
      </c>
      <c r="R3372" s="19">
        <f t="shared" si="211"/>
        <v>10</v>
      </c>
    </row>
    <row r="3373" spans="2:18" ht="14.25" customHeight="1">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c r="O3373" s="13" t="b">
        <f t="shared" si="208"/>
        <v>0</v>
      </c>
      <c r="P3373" s="14">
        <f t="shared" si="209"/>
        <v>7500</v>
      </c>
      <c r="Q3373" s="14">
        <f t="shared" si="210"/>
        <v>2250</v>
      </c>
      <c r="R3373" s="19">
        <f t="shared" si="211"/>
        <v>10</v>
      </c>
    </row>
    <row r="3374" spans="2:18" ht="14.25" customHeight="1">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c r="O3374" s="13" t="b">
        <f t="shared" si="208"/>
        <v>0</v>
      </c>
      <c r="P3374" s="14">
        <f t="shared" si="209"/>
        <v>14624.999999999996</v>
      </c>
      <c r="Q3374" s="14">
        <f t="shared" si="210"/>
        <v>4387.4999999999991</v>
      </c>
      <c r="R3374" s="19">
        <f t="shared" si="211"/>
        <v>10</v>
      </c>
    </row>
    <row r="3375" spans="2:18" ht="14.25" customHeight="1">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c r="O3375" s="13" t="b">
        <f t="shared" si="208"/>
        <v>0</v>
      </c>
      <c r="P3375" s="14">
        <f t="shared" si="209"/>
        <v>27000</v>
      </c>
      <c r="Q3375" s="14">
        <f t="shared" si="210"/>
        <v>10800</v>
      </c>
      <c r="R3375" s="19">
        <f t="shared" si="211"/>
        <v>10</v>
      </c>
    </row>
    <row r="3376" spans="2:18" ht="14.25" customHeight="1">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c r="O3376" s="13" t="b">
        <f t="shared" si="208"/>
        <v>0</v>
      </c>
      <c r="P3376" s="14">
        <f t="shared" si="209"/>
        <v>12500</v>
      </c>
      <c r="Q3376" s="14">
        <f t="shared" si="210"/>
        <v>4375</v>
      </c>
      <c r="R3376" s="19">
        <f t="shared" si="211"/>
        <v>10</v>
      </c>
    </row>
    <row r="3377" spans="2:18" ht="14.25" customHeight="1">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c r="O3377" s="13" t="b">
        <f t="shared" si="208"/>
        <v>0</v>
      </c>
      <c r="P3377" s="14">
        <f t="shared" si="209"/>
        <v>11250</v>
      </c>
      <c r="Q3377" s="14">
        <f t="shared" si="210"/>
        <v>3937.4999999999995</v>
      </c>
      <c r="R3377" s="19">
        <f t="shared" si="211"/>
        <v>10.000000000000002</v>
      </c>
    </row>
    <row r="3378" spans="2:18" ht="14.25" customHeight="1">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c r="O3378" s="13" t="b">
        <f t="shared" si="208"/>
        <v>0</v>
      </c>
      <c r="P3378" s="14">
        <f t="shared" si="209"/>
        <v>8750</v>
      </c>
      <c r="Q3378" s="14">
        <f t="shared" si="210"/>
        <v>3062.5</v>
      </c>
      <c r="R3378" s="19">
        <f t="shared" si="211"/>
        <v>9.9999999999999982</v>
      </c>
    </row>
    <row r="3379" spans="2:18" ht="14.25" customHeight="1">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c r="O3379" s="13" t="b">
        <f t="shared" si="208"/>
        <v>0</v>
      </c>
      <c r="P3379" s="14">
        <f t="shared" si="209"/>
        <v>10500</v>
      </c>
      <c r="Q3379" s="14">
        <f t="shared" si="210"/>
        <v>3150</v>
      </c>
      <c r="R3379" s="19">
        <f t="shared" si="211"/>
        <v>10</v>
      </c>
    </row>
    <row r="3380" spans="2:18" ht="14.25" customHeight="1">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c r="O3380" s="13" t="b">
        <f t="shared" si="208"/>
        <v>0</v>
      </c>
      <c r="P3380" s="14">
        <f t="shared" si="209"/>
        <v>17874.999999999996</v>
      </c>
      <c r="Q3380" s="14">
        <f t="shared" si="210"/>
        <v>5362.4999999999991</v>
      </c>
      <c r="R3380" s="19">
        <f t="shared" si="211"/>
        <v>10</v>
      </c>
    </row>
    <row r="3381" spans="2:18" ht="14.25" customHeight="1">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c r="O3381" s="13" t="b">
        <f t="shared" si="208"/>
        <v>0</v>
      </c>
      <c r="P3381" s="14">
        <f t="shared" si="209"/>
        <v>21000</v>
      </c>
      <c r="Q3381" s="14">
        <f t="shared" si="210"/>
        <v>7349.9999999999991</v>
      </c>
      <c r="R3381" s="19">
        <f t="shared" si="211"/>
        <v>10.000000000000002</v>
      </c>
    </row>
    <row r="3382" spans="2:18" ht="14.25" customHeight="1">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c r="O3382" s="13" t="b">
        <f t="shared" si="208"/>
        <v>0</v>
      </c>
      <c r="P3382" s="14">
        <f t="shared" si="209"/>
        <v>13000</v>
      </c>
      <c r="Q3382" s="14">
        <f t="shared" si="210"/>
        <v>4550</v>
      </c>
      <c r="R3382" s="19">
        <f t="shared" si="211"/>
        <v>10</v>
      </c>
    </row>
    <row r="3383" spans="2:18" ht="14.25" customHeight="1">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c r="O3383" s="13" t="b">
        <f t="shared" si="208"/>
        <v>0</v>
      </c>
      <c r="P3383" s="14">
        <f t="shared" si="209"/>
        <v>9750.0000000000018</v>
      </c>
      <c r="Q3383" s="14">
        <f t="shared" si="210"/>
        <v>3900.0000000000009</v>
      </c>
      <c r="R3383" s="19">
        <f t="shared" si="211"/>
        <v>10</v>
      </c>
    </row>
    <row r="3384" spans="2:18" ht="14.25" customHeight="1">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c r="O3384" s="13" t="b">
        <f t="shared" si="208"/>
        <v>0</v>
      </c>
      <c r="P3384" s="14">
        <f t="shared" si="209"/>
        <v>6125</v>
      </c>
      <c r="Q3384" s="14">
        <f t="shared" si="210"/>
        <v>2450</v>
      </c>
      <c r="R3384" s="19">
        <f t="shared" si="211"/>
        <v>10</v>
      </c>
    </row>
    <row r="3385" spans="2:18" ht="14.25" customHeight="1">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c r="O3385" s="13" t="b">
        <f t="shared" si="208"/>
        <v>0</v>
      </c>
      <c r="P3385" s="14">
        <f t="shared" si="209"/>
        <v>11250</v>
      </c>
      <c r="Q3385" s="14">
        <f t="shared" si="210"/>
        <v>3375</v>
      </c>
      <c r="R3385" s="19">
        <f t="shared" si="211"/>
        <v>10</v>
      </c>
    </row>
    <row r="3386" spans="2:18" ht="14.25" customHeight="1">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c r="O3386" s="13" t="b">
        <f t="shared" si="208"/>
        <v>0</v>
      </c>
      <c r="P3386" s="14">
        <f t="shared" si="209"/>
        <v>13000</v>
      </c>
      <c r="Q3386" s="14">
        <f t="shared" si="210"/>
        <v>5200</v>
      </c>
      <c r="R3386" s="19">
        <f t="shared" si="211"/>
        <v>10</v>
      </c>
    </row>
    <row r="3387" spans="2:18" ht="14.25" customHeight="1">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c r="O3387" s="13" t="b">
        <f t="shared" si="208"/>
        <v>0</v>
      </c>
      <c r="P3387" s="14">
        <f t="shared" si="209"/>
        <v>23000</v>
      </c>
      <c r="Q3387" s="14">
        <f t="shared" si="210"/>
        <v>8049.9999999999991</v>
      </c>
      <c r="R3387" s="19">
        <f t="shared" si="211"/>
        <v>10.000000000000002</v>
      </c>
    </row>
    <row r="3388" spans="2:18" ht="14.25" customHeight="1">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c r="O3388" s="13" t="b">
        <f t="shared" si="208"/>
        <v>0</v>
      </c>
      <c r="P3388" s="14">
        <f t="shared" si="209"/>
        <v>9000</v>
      </c>
      <c r="Q3388" s="14">
        <f t="shared" si="210"/>
        <v>3150</v>
      </c>
      <c r="R3388" s="19">
        <f t="shared" si="211"/>
        <v>9.9999999999999982</v>
      </c>
    </row>
    <row r="3389" spans="2:18" ht="14.25" customHeight="1">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c r="O3389" s="13" t="b">
        <f t="shared" si="208"/>
        <v>0</v>
      </c>
      <c r="P3389" s="14">
        <f t="shared" si="209"/>
        <v>8250.0000000000018</v>
      </c>
      <c r="Q3389" s="14">
        <f t="shared" si="210"/>
        <v>3300.0000000000009</v>
      </c>
      <c r="R3389" s="19">
        <f t="shared" si="211"/>
        <v>10</v>
      </c>
    </row>
    <row r="3390" spans="2:18" ht="14.25" customHeight="1">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c r="O3390" s="13" t="b">
        <f t="shared" si="208"/>
        <v>0</v>
      </c>
      <c r="P3390" s="14">
        <f t="shared" si="209"/>
        <v>5250</v>
      </c>
      <c r="Q3390" s="14">
        <f t="shared" si="210"/>
        <v>2100</v>
      </c>
      <c r="R3390" s="19">
        <f t="shared" si="211"/>
        <v>10</v>
      </c>
    </row>
    <row r="3391" spans="2:18" ht="14.25" customHeight="1">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c r="O3391" s="13" t="b">
        <f t="shared" si="208"/>
        <v>0</v>
      </c>
      <c r="P3391" s="14">
        <f t="shared" si="209"/>
        <v>11250</v>
      </c>
      <c r="Q3391" s="14">
        <f t="shared" si="210"/>
        <v>3375</v>
      </c>
      <c r="R3391" s="19">
        <f t="shared" si="211"/>
        <v>10</v>
      </c>
    </row>
    <row r="3392" spans="2:18" ht="14.25" customHeight="1">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c r="O3392" s="13" t="b">
        <f t="shared" si="208"/>
        <v>0</v>
      </c>
      <c r="P3392" s="14">
        <f t="shared" si="209"/>
        <v>13000</v>
      </c>
      <c r="Q3392" s="14">
        <f t="shared" si="210"/>
        <v>5200</v>
      </c>
      <c r="R3392" s="19">
        <f t="shared" si="211"/>
        <v>10</v>
      </c>
    </row>
    <row r="3393" spans="2:18" ht="14.25" customHeight="1">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c r="O3393" s="13" t="b">
        <f t="shared" si="208"/>
        <v>0</v>
      </c>
      <c r="P3393" s="14">
        <f t="shared" si="209"/>
        <v>21800</v>
      </c>
      <c r="Q3393" s="14">
        <f t="shared" si="210"/>
        <v>7629.9999999999991</v>
      </c>
      <c r="R3393" s="19">
        <f t="shared" si="211"/>
        <v>10.000000000000002</v>
      </c>
    </row>
    <row r="3394" spans="2:18" ht="14.25" customHeight="1">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c r="O3394" s="13" t="b">
        <f t="shared" si="208"/>
        <v>0</v>
      </c>
      <c r="P3394" s="14">
        <f t="shared" si="209"/>
        <v>10000</v>
      </c>
      <c r="Q3394" s="14">
        <f t="shared" si="210"/>
        <v>3500</v>
      </c>
      <c r="R3394" s="19">
        <f t="shared" si="211"/>
        <v>10</v>
      </c>
    </row>
    <row r="3395" spans="2:18" ht="14.25" customHeight="1">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c r="O3395" s="13" t="b">
        <f t="shared" si="208"/>
        <v>0</v>
      </c>
      <c r="P3395" s="14">
        <f t="shared" si="209"/>
        <v>8250.0000000000018</v>
      </c>
      <c r="Q3395" s="14">
        <f t="shared" si="210"/>
        <v>3300.0000000000009</v>
      </c>
      <c r="R3395" s="19">
        <f t="shared" si="211"/>
        <v>10</v>
      </c>
    </row>
    <row r="3396" spans="2:18" ht="14.25" customHeight="1">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c r="O3396" s="13" t="b">
        <f t="shared" si="208"/>
        <v>0</v>
      </c>
      <c r="P3396" s="14">
        <f t="shared" si="209"/>
        <v>4375</v>
      </c>
      <c r="Q3396" s="14">
        <f t="shared" si="210"/>
        <v>1750</v>
      </c>
      <c r="R3396" s="19">
        <f t="shared" si="211"/>
        <v>10</v>
      </c>
    </row>
    <row r="3397" spans="2:18" ht="14.25" customHeight="1">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c r="O3397" s="13" t="b">
        <f t="shared" si="208"/>
        <v>0</v>
      </c>
      <c r="P3397" s="14">
        <f t="shared" si="209"/>
        <v>8750</v>
      </c>
      <c r="Q3397" s="14">
        <f t="shared" si="210"/>
        <v>2625</v>
      </c>
      <c r="R3397" s="19">
        <f t="shared" si="211"/>
        <v>10</v>
      </c>
    </row>
    <row r="3398" spans="2:18" ht="14.25" customHeight="1">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c r="O3398" s="13" t="b">
        <f t="shared" si="208"/>
        <v>0</v>
      </c>
      <c r="P3398" s="14">
        <f t="shared" si="209"/>
        <v>11000</v>
      </c>
      <c r="Q3398" s="14">
        <f t="shared" si="210"/>
        <v>4400</v>
      </c>
      <c r="R3398" s="19">
        <f t="shared" si="211"/>
        <v>10</v>
      </c>
    </row>
    <row r="3399" spans="2:18" ht="14.25" customHeight="1">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c r="O3399" s="13" t="b">
        <f t="shared" ref="O3399:O3462" si="212">ROUND(I3399*J3399,2)=ROUND(K3399,2)</f>
        <v>0</v>
      </c>
      <c r="P3399" s="14">
        <f t="shared" ref="P3399:P3462" si="213">I3399*J3399</f>
        <v>21000</v>
      </c>
      <c r="Q3399" s="14">
        <f t="shared" ref="Q3399:Q3462" si="214">P3399*M3399</f>
        <v>7349.9999999999991</v>
      </c>
      <c r="R3399" s="19">
        <f t="shared" ref="R3399:R3462" si="215">L3399/(P3399*M3399)</f>
        <v>10.000000000000002</v>
      </c>
    </row>
    <row r="3400" spans="2:18" ht="14.25" customHeight="1">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c r="O3400" s="13" t="b">
        <f t="shared" si="212"/>
        <v>0</v>
      </c>
      <c r="P3400" s="14">
        <f t="shared" si="213"/>
        <v>9000</v>
      </c>
      <c r="Q3400" s="14">
        <f t="shared" si="214"/>
        <v>3150</v>
      </c>
      <c r="R3400" s="19">
        <f t="shared" si="215"/>
        <v>9.9999999999999982</v>
      </c>
    </row>
    <row r="3401" spans="2:18" ht="14.25" customHeight="1">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c r="O3401" s="13" t="b">
        <f t="shared" si="212"/>
        <v>0</v>
      </c>
      <c r="P3401" s="14">
        <f t="shared" si="213"/>
        <v>6750.0000000000009</v>
      </c>
      <c r="Q3401" s="14">
        <f t="shared" si="214"/>
        <v>2700.0000000000005</v>
      </c>
      <c r="R3401" s="19">
        <f t="shared" si="215"/>
        <v>10.000000000000002</v>
      </c>
    </row>
    <row r="3402" spans="2:18" ht="14.25" customHeight="1">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c r="O3402" s="13" t="b">
        <f t="shared" si="212"/>
        <v>0</v>
      </c>
      <c r="P3402" s="14">
        <f t="shared" si="213"/>
        <v>5250</v>
      </c>
      <c r="Q3402" s="14">
        <f t="shared" si="214"/>
        <v>2100</v>
      </c>
      <c r="R3402" s="19">
        <f t="shared" si="215"/>
        <v>10</v>
      </c>
    </row>
    <row r="3403" spans="2:18" ht="14.25" customHeight="1">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c r="O3403" s="13" t="b">
        <f t="shared" si="212"/>
        <v>0</v>
      </c>
      <c r="P3403" s="14">
        <f t="shared" si="213"/>
        <v>7500</v>
      </c>
      <c r="Q3403" s="14">
        <f t="shared" si="214"/>
        <v>2250</v>
      </c>
      <c r="R3403" s="19">
        <f t="shared" si="215"/>
        <v>10</v>
      </c>
    </row>
    <row r="3404" spans="2:18" ht="14.25" customHeight="1">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c r="O3404" s="13" t="b">
        <f t="shared" si="212"/>
        <v>0</v>
      </c>
      <c r="P3404" s="14">
        <f t="shared" si="213"/>
        <v>12000</v>
      </c>
      <c r="Q3404" s="14">
        <f t="shared" si="214"/>
        <v>4800</v>
      </c>
      <c r="R3404" s="19">
        <f t="shared" si="215"/>
        <v>10</v>
      </c>
    </row>
    <row r="3405" spans="2:18" ht="14.25" customHeight="1">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c r="O3405" s="13" t="b">
        <f t="shared" si="212"/>
        <v>0</v>
      </c>
      <c r="P3405" s="14">
        <f t="shared" si="213"/>
        <v>31349.999999999996</v>
      </c>
      <c r="Q3405" s="14">
        <f t="shared" si="214"/>
        <v>10972.499999999998</v>
      </c>
      <c r="R3405" s="19">
        <f t="shared" si="215"/>
        <v>9.9999999999999982</v>
      </c>
    </row>
    <row r="3406" spans="2:18" ht="14.25" customHeight="1">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c r="O3406" s="13" t="b">
        <f t="shared" si="212"/>
        <v>0</v>
      </c>
      <c r="P3406" s="14">
        <f t="shared" si="213"/>
        <v>13750</v>
      </c>
      <c r="Q3406" s="14">
        <f t="shared" si="214"/>
        <v>4812.5</v>
      </c>
      <c r="R3406" s="19">
        <f t="shared" si="215"/>
        <v>10</v>
      </c>
    </row>
    <row r="3407" spans="2:18" ht="14.25" customHeight="1">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c r="O3407" s="13" t="b">
        <f t="shared" si="212"/>
        <v>0</v>
      </c>
      <c r="P3407" s="14">
        <f t="shared" si="213"/>
        <v>13500</v>
      </c>
      <c r="Q3407" s="14">
        <f t="shared" si="214"/>
        <v>5400</v>
      </c>
      <c r="R3407" s="19">
        <f t="shared" si="215"/>
        <v>10</v>
      </c>
    </row>
    <row r="3408" spans="2:18" ht="14.25" customHeight="1">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c r="O3408" s="13" t="b">
        <f t="shared" si="212"/>
        <v>0</v>
      </c>
      <c r="P3408" s="14">
        <f t="shared" si="213"/>
        <v>11250</v>
      </c>
      <c r="Q3408" s="14">
        <f t="shared" si="214"/>
        <v>4500</v>
      </c>
      <c r="R3408" s="19">
        <f t="shared" si="215"/>
        <v>10</v>
      </c>
    </row>
    <row r="3409" spans="2:18" ht="14.25" customHeight="1">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c r="O3409" s="13" t="b">
        <f t="shared" si="212"/>
        <v>0</v>
      </c>
      <c r="P3409" s="14">
        <f t="shared" si="213"/>
        <v>15124.999999999998</v>
      </c>
      <c r="Q3409" s="14">
        <f t="shared" si="214"/>
        <v>4537.4999999999991</v>
      </c>
      <c r="R3409" s="19">
        <f t="shared" si="215"/>
        <v>10</v>
      </c>
    </row>
    <row r="3410" spans="2:18" ht="14.25" customHeight="1">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c r="O3410" s="13" t="b">
        <f t="shared" si="212"/>
        <v>0</v>
      </c>
      <c r="P3410" s="14">
        <f t="shared" si="213"/>
        <v>24000</v>
      </c>
      <c r="Q3410" s="14">
        <f t="shared" si="214"/>
        <v>9600</v>
      </c>
      <c r="R3410" s="19">
        <f t="shared" si="215"/>
        <v>10</v>
      </c>
    </row>
    <row r="3411" spans="2:18" ht="14.25" customHeight="1">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c r="O3411" s="13" t="b">
        <f t="shared" si="212"/>
        <v>0</v>
      </c>
      <c r="P3411" s="14">
        <f t="shared" si="213"/>
        <v>35749.999999999993</v>
      </c>
      <c r="Q3411" s="14">
        <f t="shared" si="214"/>
        <v>12512.499999999996</v>
      </c>
      <c r="R3411" s="19">
        <f t="shared" si="215"/>
        <v>10</v>
      </c>
    </row>
    <row r="3412" spans="2:18" ht="14.25" customHeight="1">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c r="O3412" s="13" t="b">
        <f t="shared" si="212"/>
        <v>0</v>
      </c>
      <c r="P3412" s="14">
        <f t="shared" si="213"/>
        <v>20000</v>
      </c>
      <c r="Q3412" s="14">
        <f t="shared" si="214"/>
        <v>7000</v>
      </c>
      <c r="R3412" s="19">
        <f t="shared" si="215"/>
        <v>10</v>
      </c>
    </row>
    <row r="3413" spans="2:18" ht="14.25" customHeight="1">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c r="O3413" s="13" t="b">
        <f t="shared" si="212"/>
        <v>0</v>
      </c>
      <c r="P3413" s="14">
        <f t="shared" si="213"/>
        <v>14625</v>
      </c>
      <c r="Q3413" s="14">
        <f t="shared" si="214"/>
        <v>5850</v>
      </c>
      <c r="R3413" s="19">
        <f t="shared" si="215"/>
        <v>10</v>
      </c>
    </row>
    <row r="3414" spans="2:18" ht="14.25" customHeight="1">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c r="O3414" s="13" t="b">
        <f t="shared" si="212"/>
        <v>0</v>
      </c>
      <c r="P3414" s="14">
        <f t="shared" si="213"/>
        <v>13500</v>
      </c>
      <c r="Q3414" s="14">
        <f t="shared" si="214"/>
        <v>5400</v>
      </c>
      <c r="R3414" s="19">
        <f t="shared" si="215"/>
        <v>10</v>
      </c>
    </row>
    <row r="3415" spans="2:18" ht="14.25" customHeight="1">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c r="O3415" s="13" t="b">
        <f t="shared" si="212"/>
        <v>0</v>
      </c>
      <c r="P3415" s="14">
        <f t="shared" si="213"/>
        <v>16499.999999999996</v>
      </c>
      <c r="Q3415" s="14">
        <f t="shared" si="214"/>
        <v>4949.9999999999991</v>
      </c>
      <c r="R3415" s="19">
        <f t="shared" si="215"/>
        <v>10</v>
      </c>
    </row>
    <row r="3416" spans="2:18" ht="14.25" customHeight="1">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c r="O3416" s="13" t="b">
        <f t="shared" si="212"/>
        <v>0</v>
      </c>
      <c r="P3416" s="14">
        <f t="shared" si="213"/>
        <v>27000</v>
      </c>
      <c r="Q3416" s="14">
        <f t="shared" si="214"/>
        <v>10800</v>
      </c>
      <c r="R3416" s="19">
        <f t="shared" si="215"/>
        <v>10</v>
      </c>
    </row>
    <row r="3417" spans="2:18" ht="14.25" customHeight="1">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c r="O3417" s="13" t="b">
        <f t="shared" si="212"/>
        <v>0</v>
      </c>
      <c r="P3417" s="14">
        <f t="shared" si="213"/>
        <v>37124.999999999993</v>
      </c>
      <c r="Q3417" s="14">
        <f t="shared" si="214"/>
        <v>12993.749999999996</v>
      </c>
      <c r="R3417" s="19">
        <f t="shared" si="215"/>
        <v>10</v>
      </c>
    </row>
    <row r="3418" spans="2:18" ht="14.25" customHeight="1">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c r="O3418" s="13" t="b">
        <f t="shared" si="212"/>
        <v>0</v>
      </c>
      <c r="P3418" s="14">
        <f t="shared" si="213"/>
        <v>21250</v>
      </c>
      <c r="Q3418" s="14">
        <f t="shared" si="214"/>
        <v>7437.4999999999991</v>
      </c>
      <c r="R3418" s="19">
        <f t="shared" si="215"/>
        <v>10.000000000000002</v>
      </c>
    </row>
    <row r="3419" spans="2:18" ht="14.25" customHeight="1">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c r="O3419" s="13" t="b">
        <f t="shared" si="212"/>
        <v>0</v>
      </c>
      <c r="P3419" s="14">
        <f t="shared" si="213"/>
        <v>15750</v>
      </c>
      <c r="Q3419" s="14">
        <f t="shared" si="214"/>
        <v>6300</v>
      </c>
      <c r="R3419" s="19">
        <f t="shared" si="215"/>
        <v>10</v>
      </c>
    </row>
    <row r="3420" spans="2:18" ht="14.25" customHeight="1">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c r="O3420" s="13" t="b">
        <f t="shared" si="212"/>
        <v>0</v>
      </c>
      <c r="P3420" s="14">
        <f t="shared" si="213"/>
        <v>13500</v>
      </c>
      <c r="Q3420" s="14">
        <f t="shared" si="214"/>
        <v>5400</v>
      </c>
      <c r="R3420" s="19">
        <f t="shared" si="215"/>
        <v>10</v>
      </c>
    </row>
    <row r="3421" spans="2:18" ht="14.25" customHeight="1">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c r="O3421" s="13" t="b">
        <f t="shared" si="212"/>
        <v>0</v>
      </c>
      <c r="P3421" s="14">
        <f t="shared" si="213"/>
        <v>17874.999999999996</v>
      </c>
      <c r="Q3421" s="14">
        <f t="shared" si="214"/>
        <v>5362.4999999999991</v>
      </c>
      <c r="R3421" s="19">
        <f t="shared" si="215"/>
        <v>10</v>
      </c>
    </row>
    <row r="3422" spans="2:18" ht="14.25" customHeight="1">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c r="O3422" s="13" t="b">
        <f t="shared" si="212"/>
        <v>0</v>
      </c>
      <c r="P3422" s="14">
        <f t="shared" si="213"/>
        <v>30000</v>
      </c>
      <c r="Q3422" s="14">
        <f t="shared" si="214"/>
        <v>12000</v>
      </c>
      <c r="R3422" s="19">
        <f t="shared" si="215"/>
        <v>10</v>
      </c>
    </row>
    <row r="3423" spans="2:18" ht="14.25" customHeight="1">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c r="O3423" s="13" t="b">
        <f t="shared" si="212"/>
        <v>0</v>
      </c>
      <c r="P3423" s="14">
        <f t="shared" si="213"/>
        <v>35749.999999999993</v>
      </c>
      <c r="Q3423" s="14">
        <f t="shared" si="214"/>
        <v>12512.499999999996</v>
      </c>
      <c r="R3423" s="19">
        <f t="shared" si="215"/>
        <v>10</v>
      </c>
    </row>
    <row r="3424" spans="2:18" ht="14.25" customHeight="1">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c r="O3424" s="13" t="b">
        <f t="shared" si="212"/>
        <v>0</v>
      </c>
      <c r="P3424" s="14">
        <f t="shared" si="213"/>
        <v>21250</v>
      </c>
      <c r="Q3424" s="14">
        <f t="shared" si="214"/>
        <v>7437.4999999999991</v>
      </c>
      <c r="R3424" s="19">
        <f t="shared" si="215"/>
        <v>10.000000000000002</v>
      </c>
    </row>
    <row r="3425" spans="2:18" ht="14.25" customHeight="1">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c r="O3425" s="13" t="b">
        <f t="shared" si="212"/>
        <v>0</v>
      </c>
      <c r="P3425" s="14">
        <f t="shared" si="213"/>
        <v>15750</v>
      </c>
      <c r="Q3425" s="14">
        <f t="shared" si="214"/>
        <v>6300</v>
      </c>
      <c r="R3425" s="19">
        <f t="shared" si="215"/>
        <v>10</v>
      </c>
    </row>
    <row r="3426" spans="2:18" ht="14.25" customHeight="1">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c r="O3426" s="13" t="b">
        <f t="shared" si="212"/>
        <v>0</v>
      </c>
      <c r="P3426" s="14">
        <f t="shared" si="213"/>
        <v>11250</v>
      </c>
      <c r="Q3426" s="14">
        <f t="shared" si="214"/>
        <v>4500</v>
      </c>
      <c r="R3426" s="19">
        <f t="shared" si="215"/>
        <v>10</v>
      </c>
    </row>
    <row r="3427" spans="2:18" ht="14.25" customHeight="1">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c r="O3427" s="13" t="b">
        <f t="shared" si="212"/>
        <v>0</v>
      </c>
      <c r="P3427" s="14">
        <f t="shared" si="213"/>
        <v>12374.999999999998</v>
      </c>
      <c r="Q3427" s="14">
        <f t="shared" si="214"/>
        <v>3712.4999999999991</v>
      </c>
      <c r="R3427" s="19">
        <f t="shared" si="215"/>
        <v>10</v>
      </c>
    </row>
    <row r="3428" spans="2:18" ht="14.25" customHeight="1">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c r="O3428" s="13" t="b">
        <f t="shared" si="212"/>
        <v>0</v>
      </c>
      <c r="P3428" s="14">
        <f t="shared" si="213"/>
        <v>24000</v>
      </c>
      <c r="Q3428" s="14">
        <f t="shared" si="214"/>
        <v>9600</v>
      </c>
      <c r="R3428" s="19">
        <f t="shared" si="215"/>
        <v>10</v>
      </c>
    </row>
    <row r="3429" spans="2:18" ht="14.25" customHeight="1">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c r="O3429" s="13" t="b">
        <f t="shared" si="212"/>
        <v>0</v>
      </c>
      <c r="P3429" s="14">
        <f t="shared" si="213"/>
        <v>28874.999999999996</v>
      </c>
      <c r="Q3429" s="14">
        <f t="shared" si="214"/>
        <v>10106.249999999998</v>
      </c>
      <c r="R3429" s="19">
        <f t="shared" si="215"/>
        <v>9.9999999999999982</v>
      </c>
    </row>
    <row r="3430" spans="2:18" ht="14.25" customHeight="1">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c r="O3430" s="13" t="b">
        <f t="shared" si="212"/>
        <v>0</v>
      </c>
      <c r="P3430" s="14">
        <f t="shared" si="213"/>
        <v>16250</v>
      </c>
      <c r="Q3430" s="14">
        <f t="shared" si="214"/>
        <v>5687.5</v>
      </c>
      <c r="R3430" s="19">
        <f t="shared" si="215"/>
        <v>10</v>
      </c>
    </row>
    <row r="3431" spans="2:18" ht="14.25" customHeight="1">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c r="O3431" s="13" t="b">
        <f t="shared" si="212"/>
        <v>0</v>
      </c>
      <c r="P3431" s="14">
        <f t="shared" si="213"/>
        <v>10125</v>
      </c>
      <c r="Q3431" s="14">
        <f t="shared" si="214"/>
        <v>4050</v>
      </c>
      <c r="R3431" s="19">
        <f t="shared" si="215"/>
        <v>10</v>
      </c>
    </row>
    <row r="3432" spans="2:18" ht="14.25" customHeight="1">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c r="O3432" s="13" t="b">
        <f t="shared" si="212"/>
        <v>0</v>
      </c>
      <c r="P3432" s="14">
        <f t="shared" si="213"/>
        <v>9000</v>
      </c>
      <c r="Q3432" s="14">
        <f t="shared" si="214"/>
        <v>3600</v>
      </c>
      <c r="R3432" s="19">
        <f t="shared" si="215"/>
        <v>10</v>
      </c>
    </row>
    <row r="3433" spans="2:18" ht="14.25" customHeight="1">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c r="O3433" s="13" t="b">
        <f t="shared" si="212"/>
        <v>0</v>
      </c>
      <c r="P3433" s="14">
        <f t="shared" si="213"/>
        <v>10999.999999999998</v>
      </c>
      <c r="Q3433" s="14">
        <f t="shared" si="214"/>
        <v>3299.9999999999995</v>
      </c>
      <c r="R3433" s="19">
        <f t="shared" si="215"/>
        <v>10</v>
      </c>
    </row>
    <row r="3434" spans="2:18" ht="14.25" customHeight="1">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c r="O3434" s="13" t="b">
        <f t="shared" si="212"/>
        <v>0</v>
      </c>
      <c r="P3434" s="14">
        <f t="shared" si="213"/>
        <v>18000</v>
      </c>
      <c r="Q3434" s="14">
        <f t="shared" si="214"/>
        <v>7200</v>
      </c>
      <c r="R3434" s="19">
        <f t="shared" si="215"/>
        <v>10</v>
      </c>
    </row>
    <row r="3435" spans="2:18" ht="14.25" customHeight="1">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c r="O3435" s="13" t="b">
        <f t="shared" si="212"/>
        <v>0</v>
      </c>
      <c r="P3435" s="14">
        <f t="shared" si="213"/>
        <v>28500</v>
      </c>
      <c r="Q3435" s="14">
        <f t="shared" si="214"/>
        <v>9975</v>
      </c>
      <c r="R3435" s="19">
        <f t="shared" si="215"/>
        <v>10</v>
      </c>
    </row>
    <row r="3436" spans="2:18" ht="14.25" customHeight="1">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c r="O3436" s="13" t="b">
        <f t="shared" si="212"/>
        <v>0</v>
      </c>
      <c r="P3436" s="14">
        <f t="shared" si="213"/>
        <v>16500.000000000004</v>
      </c>
      <c r="Q3436" s="14">
        <f t="shared" si="214"/>
        <v>5775.0000000000009</v>
      </c>
      <c r="R3436" s="19">
        <f t="shared" si="215"/>
        <v>10</v>
      </c>
    </row>
    <row r="3437" spans="2:18" ht="14.25" customHeight="1">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c r="O3437" s="13" t="b">
        <f t="shared" si="212"/>
        <v>0</v>
      </c>
      <c r="P3437" s="14">
        <f t="shared" si="213"/>
        <v>11000.000000000002</v>
      </c>
      <c r="Q3437" s="14">
        <f t="shared" si="214"/>
        <v>4400.0000000000009</v>
      </c>
      <c r="R3437" s="19">
        <f t="shared" si="215"/>
        <v>10</v>
      </c>
    </row>
    <row r="3438" spans="2:18" ht="14.25" customHeight="1">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c r="O3438" s="13" t="b">
        <f t="shared" si="212"/>
        <v>0</v>
      </c>
      <c r="P3438" s="14">
        <f t="shared" si="213"/>
        <v>9625.0000000000018</v>
      </c>
      <c r="Q3438" s="14">
        <f t="shared" si="214"/>
        <v>3850.0000000000009</v>
      </c>
      <c r="R3438" s="19">
        <f t="shared" si="215"/>
        <v>10</v>
      </c>
    </row>
    <row r="3439" spans="2:18" ht="14.25" customHeight="1">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c r="O3439" s="13" t="b">
        <f t="shared" si="212"/>
        <v>0</v>
      </c>
      <c r="P3439" s="14">
        <f t="shared" si="213"/>
        <v>11375</v>
      </c>
      <c r="Q3439" s="14">
        <f t="shared" si="214"/>
        <v>3412.5</v>
      </c>
      <c r="R3439" s="19">
        <f t="shared" si="215"/>
        <v>10</v>
      </c>
    </row>
    <row r="3440" spans="2:18" ht="14.25" customHeight="1">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c r="O3440" s="13" t="b">
        <f t="shared" si="212"/>
        <v>0</v>
      </c>
      <c r="P3440" s="14">
        <f t="shared" si="213"/>
        <v>21000</v>
      </c>
      <c r="Q3440" s="14">
        <f t="shared" si="214"/>
        <v>8400</v>
      </c>
      <c r="R3440" s="19">
        <f t="shared" si="215"/>
        <v>10</v>
      </c>
    </row>
    <row r="3441" spans="2:18" ht="14.25" customHeight="1">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c r="O3441" s="13" t="b">
        <f t="shared" si="212"/>
        <v>0</v>
      </c>
      <c r="P3441" s="14">
        <f t="shared" si="213"/>
        <v>29250</v>
      </c>
      <c r="Q3441" s="14">
        <f t="shared" si="214"/>
        <v>10237.5</v>
      </c>
      <c r="R3441" s="19">
        <f t="shared" si="215"/>
        <v>10</v>
      </c>
    </row>
    <row r="3442" spans="2:18" ht="14.25" customHeight="1">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c r="O3442" s="13" t="b">
        <f t="shared" si="212"/>
        <v>0</v>
      </c>
      <c r="P3442" s="14">
        <f t="shared" si="213"/>
        <v>17875.000000000004</v>
      </c>
      <c r="Q3442" s="14">
        <f t="shared" si="214"/>
        <v>6256.2500000000009</v>
      </c>
      <c r="R3442" s="19">
        <f t="shared" si="215"/>
        <v>10</v>
      </c>
    </row>
    <row r="3443" spans="2:18" ht="14.25" customHeight="1">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c r="O3443" s="13" t="b">
        <f t="shared" si="212"/>
        <v>0</v>
      </c>
      <c r="P3443" s="14">
        <f t="shared" si="213"/>
        <v>17600.000000000004</v>
      </c>
      <c r="Q3443" s="14">
        <f t="shared" si="214"/>
        <v>7040.0000000000018</v>
      </c>
      <c r="R3443" s="19">
        <f t="shared" si="215"/>
        <v>10</v>
      </c>
    </row>
    <row r="3444" spans="2:18" ht="14.25" customHeight="1">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c r="O3444" s="13" t="b">
        <f t="shared" si="212"/>
        <v>0</v>
      </c>
      <c r="P3444" s="14">
        <f t="shared" si="213"/>
        <v>16500.000000000004</v>
      </c>
      <c r="Q3444" s="14">
        <f t="shared" si="214"/>
        <v>6600.0000000000018</v>
      </c>
      <c r="R3444" s="19">
        <f t="shared" si="215"/>
        <v>10</v>
      </c>
    </row>
    <row r="3445" spans="2:18" ht="14.25" customHeight="1">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c r="O3445" s="13" t="b">
        <f t="shared" si="212"/>
        <v>0</v>
      </c>
      <c r="P3445" s="14">
        <f t="shared" si="213"/>
        <v>17875</v>
      </c>
      <c r="Q3445" s="14">
        <f t="shared" si="214"/>
        <v>5362.5</v>
      </c>
      <c r="R3445" s="19">
        <f t="shared" si="215"/>
        <v>10</v>
      </c>
    </row>
    <row r="3446" spans="2:18" ht="14.25" customHeight="1">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c r="O3446" s="13" t="b">
        <f t="shared" si="212"/>
        <v>0</v>
      </c>
      <c r="P3446" s="14">
        <f t="shared" si="213"/>
        <v>26250</v>
      </c>
      <c r="Q3446" s="14">
        <f t="shared" si="214"/>
        <v>10500</v>
      </c>
      <c r="R3446" s="19">
        <f t="shared" si="215"/>
        <v>10</v>
      </c>
    </row>
    <row r="3447" spans="2:18" ht="14.25" customHeight="1">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c r="O3447" s="13" t="b">
        <f t="shared" si="212"/>
        <v>0</v>
      </c>
      <c r="P3447" s="14">
        <f t="shared" si="213"/>
        <v>39000</v>
      </c>
      <c r="Q3447" s="14">
        <f t="shared" si="214"/>
        <v>13650</v>
      </c>
      <c r="R3447" s="19">
        <f t="shared" si="215"/>
        <v>10</v>
      </c>
    </row>
    <row r="3448" spans="2:18" ht="14.25" customHeight="1">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c r="O3448" s="13" t="b">
        <f t="shared" si="212"/>
        <v>0</v>
      </c>
      <c r="P3448" s="14">
        <f t="shared" si="213"/>
        <v>22000.000000000004</v>
      </c>
      <c r="Q3448" s="14">
        <f t="shared" si="214"/>
        <v>7700.0000000000009</v>
      </c>
      <c r="R3448" s="19">
        <f t="shared" si="215"/>
        <v>9.9999999999999982</v>
      </c>
    </row>
    <row r="3449" spans="2:18" ht="14.25" customHeight="1">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c r="O3449" s="13" t="b">
        <f t="shared" si="212"/>
        <v>0</v>
      </c>
      <c r="P3449" s="14">
        <f t="shared" si="213"/>
        <v>20625.000000000004</v>
      </c>
      <c r="Q3449" s="14">
        <f t="shared" si="214"/>
        <v>8250.0000000000018</v>
      </c>
      <c r="R3449" s="19">
        <f t="shared" si="215"/>
        <v>10</v>
      </c>
    </row>
    <row r="3450" spans="2:18" ht="14.25" customHeight="1">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c r="O3450" s="13" t="b">
        <f t="shared" si="212"/>
        <v>0</v>
      </c>
      <c r="P3450" s="14">
        <f t="shared" si="213"/>
        <v>17875.000000000004</v>
      </c>
      <c r="Q3450" s="14">
        <f t="shared" si="214"/>
        <v>7150.0000000000018</v>
      </c>
      <c r="R3450" s="19">
        <f t="shared" si="215"/>
        <v>10</v>
      </c>
    </row>
    <row r="3451" spans="2:18" ht="14.25" customHeight="1">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c r="O3451" s="13" t="b">
        <f t="shared" si="212"/>
        <v>0</v>
      </c>
      <c r="P3451" s="14">
        <f t="shared" si="213"/>
        <v>21125</v>
      </c>
      <c r="Q3451" s="14">
        <f t="shared" si="214"/>
        <v>6337.5</v>
      </c>
      <c r="R3451" s="19">
        <f t="shared" si="215"/>
        <v>10</v>
      </c>
    </row>
    <row r="3452" spans="2:18" ht="14.25" customHeight="1">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c r="O3452" s="13" t="b">
        <f t="shared" si="212"/>
        <v>0</v>
      </c>
      <c r="P3452" s="14">
        <f t="shared" si="213"/>
        <v>29750</v>
      </c>
      <c r="Q3452" s="14">
        <f t="shared" si="214"/>
        <v>11900</v>
      </c>
      <c r="R3452" s="19">
        <f t="shared" si="215"/>
        <v>10</v>
      </c>
    </row>
    <row r="3453" spans="2:18" ht="14.25" customHeight="1">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c r="O3453" s="13" t="b">
        <f t="shared" si="212"/>
        <v>0</v>
      </c>
      <c r="P3453" s="14">
        <f t="shared" si="213"/>
        <v>16625</v>
      </c>
      <c r="Q3453" s="14">
        <f t="shared" si="214"/>
        <v>5818.75</v>
      </c>
      <c r="R3453" s="19">
        <f t="shared" si="215"/>
        <v>9.9999999999999982</v>
      </c>
    </row>
    <row r="3454" spans="2:18" ht="14.25" customHeight="1">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c r="O3454" s="13" t="b">
        <f t="shared" si="212"/>
        <v>0</v>
      </c>
      <c r="P3454" s="14">
        <f t="shared" si="213"/>
        <v>9625</v>
      </c>
      <c r="Q3454" s="14">
        <f t="shared" si="214"/>
        <v>3368.75</v>
      </c>
      <c r="R3454" s="19">
        <f t="shared" si="215"/>
        <v>10</v>
      </c>
    </row>
    <row r="3455" spans="2:18" ht="14.25" customHeight="1">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c r="O3455" s="13" t="b">
        <f t="shared" si="212"/>
        <v>0</v>
      </c>
      <c r="P3455" s="14">
        <f t="shared" si="213"/>
        <v>6875.0000000000018</v>
      </c>
      <c r="Q3455" s="14">
        <f t="shared" si="214"/>
        <v>2750.0000000000009</v>
      </c>
      <c r="R3455" s="19">
        <f t="shared" si="215"/>
        <v>10</v>
      </c>
    </row>
    <row r="3456" spans="2:18" ht="14.25" customHeight="1">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c r="O3456" s="13" t="b">
        <f t="shared" si="212"/>
        <v>0</v>
      </c>
      <c r="P3456" s="14">
        <f t="shared" si="213"/>
        <v>3750</v>
      </c>
      <c r="Q3456" s="14">
        <f t="shared" si="214"/>
        <v>1500</v>
      </c>
      <c r="R3456" s="19">
        <f t="shared" si="215"/>
        <v>10</v>
      </c>
    </row>
    <row r="3457" spans="2:18" ht="14.25" customHeight="1">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c r="O3457" s="13" t="b">
        <f t="shared" si="212"/>
        <v>0</v>
      </c>
      <c r="P3457" s="14">
        <f t="shared" si="213"/>
        <v>7875</v>
      </c>
      <c r="Q3457" s="14">
        <f t="shared" si="214"/>
        <v>2362.5</v>
      </c>
      <c r="R3457" s="19">
        <f t="shared" si="215"/>
        <v>10</v>
      </c>
    </row>
    <row r="3458" spans="2:18" ht="14.25" customHeight="1">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c r="O3458" s="13" t="b">
        <f t="shared" si="212"/>
        <v>0</v>
      </c>
      <c r="P3458" s="14">
        <f t="shared" si="213"/>
        <v>9625</v>
      </c>
      <c r="Q3458" s="14">
        <f t="shared" si="214"/>
        <v>3850</v>
      </c>
      <c r="R3458" s="19">
        <f t="shared" si="215"/>
        <v>10</v>
      </c>
    </row>
    <row r="3459" spans="2:18" ht="14.25" customHeight="1">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c r="O3459" s="13" t="b">
        <f t="shared" si="212"/>
        <v>0</v>
      </c>
      <c r="P3459" s="14">
        <f t="shared" si="213"/>
        <v>18375</v>
      </c>
      <c r="Q3459" s="14">
        <f t="shared" si="214"/>
        <v>6431.25</v>
      </c>
      <c r="R3459" s="19">
        <f t="shared" si="215"/>
        <v>9.9999999999999982</v>
      </c>
    </row>
    <row r="3460" spans="2:18" ht="14.25" customHeight="1">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c r="O3460" s="13" t="b">
        <f t="shared" si="212"/>
        <v>0</v>
      </c>
      <c r="P3460" s="14">
        <f t="shared" si="213"/>
        <v>6125</v>
      </c>
      <c r="Q3460" s="14">
        <f t="shared" si="214"/>
        <v>2143.75</v>
      </c>
      <c r="R3460" s="19">
        <f t="shared" si="215"/>
        <v>10</v>
      </c>
    </row>
    <row r="3461" spans="2:18" ht="14.25" customHeight="1">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c r="O3461" s="13" t="b">
        <f t="shared" si="212"/>
        <v>0</v>
      </c>
      <c r="P3461" s="14">
        <f t="shared" si="213"/>
        <v>5625.0000000000018</v>
      </c>
      <c r="Q3461" s="14">
        <f t="shared" si="214"/>
        <v>2250.0000000000009</v>
      </c>
      <c r="R3461" s="19">
        <f t="shared" si="215"/>
        <v>10</v>
      </c>
    </row>
    <row r="3462" spans="2:18" ht="14.25" customHeight="1">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c r="O3462" s="13" t="b">
        <f t="shared" si="212"/>
        <v>0</v>
      </c>
      <c r="P3462" s="14">
        <f t="shared" si="213"/>
        <v>3000</v>
      </c>
      <c r="Q3462" s="14">
        <f t="shared" si="214"/>
        <v>1200</v>
      </c>
      <c r="R3462" s="19">
        <f t="shared" si="215"/>
        <v>10</v>
      </c>
    </row>
    <row r="3463" spans="2:18" ht="14.25" customHeight="1">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c r="O3463" s="13" t="b">
        <f t="shared" ref="O3463:O3526" si="216">ROUND(I3463*J3463,2)=ROUND(K3463,2)</f>
        <v>0</v>
      </c>
      <c r="P3463" s="14">
        <f t="shared" ref="P3463:P3526" si="217">I3463*J3463</f>
        <v>7875</v>
      </c>
      <c r="Q3463" s="14">
        <f t="shared" ref="Q3463:Q3526" si="218">P3463*M3463</f>
        <v>2362.5</v>
      </c>
      <c r="R3463" s="19">
        <f t="shared" ref="R3463:R3526" si="219">L3463/(P3463*M3463)</f>
        <v>10</v>
      </c>
    </row>
    <row r="3464" spans="2:18" ht="14.25" customHeight="1">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c r="O3464" s="13" t="b">
        <f t="shared" si="216"/>
        <v>0</v>
      </c>
      <c r="P3464" s="14">
        <f t="shared" si="217"/>
        <v>9625</v>
      </c>
      <c r="Q3464" s="14">
        <f t="shared" si="218"/>
        <v>3850</v>
      </c>
      <c r="R3464" s="19">
        <f t="shared" si="219"/>
        <v>10</v>
      </c>
    </row>
    <row r="3465" spans="2:18" ht="14.25" customHeight="1">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c r="O3465" s="13" t="b">
        <f t="shared" si="216"/>
        <v>0</v>
      </c>
      <c r="P3465" s="14">
        <f t="shared" si="217"/>
        <v>17325</v>
      </c>
      <c r="Q3465" s="14">
        <f t="shared" si="218"/>
        <v>6063.75</v>
      </c>
      <c r="R3465" s="19">
        <f t="shared" si="219"/>
        <v>9.9999999999999982</v>
      </c>
    </row>
    <row r="3466" spans="2:18" ht="14.25" customHeight="1">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c r="O3466" s="13" t="b">
        <f t="shared" si="216"/>
        <v>0</v>
      </c>
      <c r="P3466" s="14">
        <f t="shared" si="217"/>
        <v>7000</v>
      </c>
      <c r="Q3466" s="14">
        <f t="shared" si="218"/>
        <v>2450</v>
      </c>
      <c r="R3466" s="19">
        <f t="shared" si="219"/>
        <v>10</v>
      </c>
    </row>
    <row r="3467" spans="2:18" ht="14.25" customHeight="1">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c r="O3467" s="13" t="b">
        <f t="shared" si="216"/>
        <v>0</v>
      </c>
      <c r="P3467" s="14">
        <f t="shared" si="217"/>
        <v>5625.0000000000018</v>
      </c>
      <c r="Q3467" s="14">
        <f t="shared" si="218"/>
        <v>2250.0000000000009</v>
      </c>
      <c r="R3467" s="19">
        <f t="shared" si="219"/>
        <v>10</v>
      </c>
    </row>
    <row r="3468" spans="2:18" ht="14.25" customHeight="1">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c r="O3468" s="13" t="b">
        <f t="shared" si="216"/>
        <v>0</v>
      </c>
      <c r="P3468" s="14">
        <f t="shared" si="217"/>
        <v>2250</v>
      </c>
      <c r="Q3468" s="14">
        <f t="shared" si="218"/>
        <v>900</v>
      </c>
      <c r="R3468" s="19">
        <f t="shared" si="219"/>
        <v>10</v>
      </c>
    </row>
    <row r="3469" spans="2:18" ht="14.25" customHeight="1">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c r="O3469" s="13" t="b">
        <f t="shared" si="216"/>
        <v>0</v>
      </c>
      <c r="P3469" s="14">
        <f t="shared" si="217"/>
        <v>5625</v>
      </c>
      <c r="Q3469" s="14">
        <f t="shared" si="218"/>
        <v>1687.5</v>
      </c>
      <c r="R3469" s="19">
        <f t="shared" si="219"/>
        <v>10</v>
      </c>
    </row>
    <row r="3470" spans="2:18" ht="14.25" customHeight="1">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c r="O3470" s="13" t="b">
        <f t="shared" si="216"/>
        <v>0</v>
      </c>
      <c r="P3470" s="14">
        <f t="shared" si="217"/>
        <v>7875</v>
      </c>
      <c r="Q3470" s="14">
        <f t="shared" si="218"/>
        <v>3150</v>
      </c>
      <c r="R3470" s="19">
        <f t="shared" si="219"/>
        <v>10</v>
      </c>
    </row>
    <row r="3471" spans="2:18" ht="14.25" customHeight="1">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c r="O3471" s="13" t="b">
        <f t="shared" si="216"/>
        <v>0</v>
      </c>
      <c r="P3471" s="14">
        <f t="shared" si="217"/>
        <v>16625</v>
      </c>
      <c r="Q3471" s="14">
        <f t="shared" si="218"/>
        <v>5818.75</v>
      </c>
      <c r="R3471" s="19">
        <f t="shared" si="219"/>
        <v>9.9999999999999982</v>
      </c>
    </row>
    <row r="3472" spans="2:18" ht="14.25" customHeight="1">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c r="O3472" s="13" t="b">
        <f t="shared" si="216"/>
        <v>0</v>
      </c>
      <c r="P3472" s="14">
        <f t="shared" si="217"/>
        <v>6125</v>
      </c>
      <c r="Q3472" s="14">
        <f t="shared" si="218"/>
        <v>2143.75</v>
      </c>
      <c r="R3472" s="19">
        <f t="shared" si="219"/>
        <v>10</v>
      </c>
    </row>
    <row r="3473" spans="2:18" ht="14.25" customHeight="1">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c r="O3473" s="13" t="b">
        <f t="shared" si="216"/>
        <v>0</v>
      </c>
      <c r="P3473" s="14">
        <f t="shared" si="217"/>
        <v>4375.0000000000009</v>
      </c>
      <c r="Q3473" s="14">
        <f t="shared" si="218"/>
        <v>1750.0000000000005</v>
      </c>
      <c r="R3473" s="19">
        <f t="shared" si="219"/>
        <v>10.000000000000002</v>
      </c>
    </row>
    <row r="3474" spans="2:18" ht="14.25" customHeight="1">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c r="O3474" s="13" t="b">
        <f t="shared" si="216"/>
        <v>0</v>
      </c>
      <c r="P3474" s="14">
        <f t="shared" si="217"/>
        <v>3000</v>
      </c>
      <c r="Q3474" s="14">
        <f t="shared" si="218"/>
        <v>1200</v>
      </c>
      <c r="R3474" s="19">
        <f t="shared" si="219"/>
        <v>10</v>
      </c>
    </row>
    <row r="3475" spans="2:18" ht="14.25" customHeight="1">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c r="O3475" s="13" t="b">
        <f t="shared" si="216"/>
        <v>0</v>
      </c>
      <c r="P3475" s="14">
        <f t="shared" si="217"/>
        <v>4500</v>
      </c>
      <c r="Q3475" s="14">
        <f t="shared" si="218"/>
        <v>1350</v>
      </c>
      <c r="R3475" s="19">
        <f t="shared" si="219"/>
        <v>10</v>
      </c>
    </row>
    <row r="3476" spans="2:18" ht="14.25" customHeight="1">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c r="O3476" s="13" t="b">
        <f t="shared" si="216"/>
        <v>0</v>
      </c>
      <c r="P3476" s="14">
        <f t="shared" si="217"/>
        <v>8750</v>
      </c>
      <c r="Q3476" s="14">
        <f t="shared" si="218"/>
        <v>3500</v>
      </c>
      <c r="R3476" s="19">
        <f t="shared" si="219"/>
        <v>10</v>
      </c>
    </row>
    <row r="3477" spans="2:18" ht="14.25" customHeight="1">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c r="O3477" s="13" t="b">
        <f t="shared" si="216"/>
        <v>0</v>
      </c>
      <c r="P3477" s="14">
        <f t="shared" si="217"/>
        <v>25999.999999999996</v>
      </c>
      <c r="Q3477" s="14">
        <f t="shared" si="218"/>
        <v>9099.9999999999982</v>
      </c>
      <c r="R3477" s="19">
        <f t="shared" si="219"/>
        <v>10</v>
      </c>
    </row>
    <row r="3478" spans="2:18" ht="14.25" customHeight="1">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c r="O3478" s="13" t="b">
        <f t="shared" si="216"/>
        <v>0</v>
      </c>
      <c r="P3478" s="14">
        <f t="shared" si="217"/>
        <v>10125</v>
      </c>
      <c r="Q3478" s="14">
        <f t="shared" si="218"/>
        <v>3543.75</v>
      </c>
      <c r="R3478" s="19">
        <f t="shared" si="219"/>
        <v>10</v>
      </c>
    </row>
    <row r="3479" spans="2:18" ht="14.25" customHeight="1">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c r="O3479" s="13" t="b">
        <f t="shared" si="216"/>
        <v>0</v>
      </c>
      <c r="P3479" s="14">
        <f t="shared" si="217"/>
        <v>10000</v>
      </c>
      <c r="Q3479" s="14">
        <f t="shared" si="218"/>
        <v>4000</v>
      </c>
      <c r="R3479" s="19">
        <f t="shared" si="219"/>
        <v>10</v>
      </c>
    </row>
    <row r="3480" spans="2:18" ht="14.25" customHeight="1">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c r="O3480" s="13" t="b">
        <f t="shared" si="216"/>
        <v>0</v>
      </c>
      <c r="P3480" s="14">
        <f t="shared" si="217"/>
        <v>8000</v>
      </c>
      <c r="Q3480" s="14">
        <f t="shared" si="218"/>
        <v>3200</v>
      </c>
      <c r="R3480" s="19">
        <f t="shared" si="219"/>
        <v>10</v>
      </c>
    </row>
    <row r="3481" spans="2:18" ht="14.25" customHeight="1">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c r="O3481" s="13" t="b">
        <f t="shared" si="216"/>
        <v>0</v>
      </c>
      <c r="P3481" s="14">
        <f t="shared" si="217"/>
        <v>11249.999999999998</v>
      </c>
      <c r="Q3481" s="14">
        <f t="shared" si="218"/>
        <v>3374.9999999999995</v>
      </c>
      <c r="R3481" s="19">
        <f t="shared" si="219"/>
        <v>10</v>
      </c>
    </row>
    <row r="3482" spans="2:18" ht="14.25" customHeight="1">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c r="O3482" s="13" t="b">
        <f t="shared" si="216"/>
        <v>0</v>
      </c>
      <c r="P3482" s="14">
        <f t="shared" si="217"/>
        <v>19249.999999999996</v>
      </c>
      <c r="Q3482" s="14">
        <f t="shared" si="218"/>
        <v>7699.9999999999991</v>
      </c>
      <c r="R3482" s="19">
        <f t="shared" si="219"/>
        <v>10</v>
      </c>
    </row>
    <row r="3483" spans="2:18" ht="14.25" customHeight="1">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c r="O3483" s="13" t="b">
        <f t="shared" si="216"/>
        <v>0</v>
      </c>
      <c r="P3483" s="14">
        <f t="shared" si="217"/>
        <v>29999.999999999996</v>
      </c>
      <c r="Q3483" s="14">
        <f t="shared" si="218"/>
        <v>10499.999999999998</v>
      </c>
      <c r="R3483" s="19">
        <f t="shared" si="219"/>
        <v>9.9999999999999982</v>
      </c>
    </row>
    <row r="3484" spans="2:18" ht="14.25" customHeight="1">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c r="O3484" s="13" t="b">
        <f t="shared" si="216"/>
        <v>0</v>
      </c>
      <c r="P3484" s="14">
        <f t="shared" si="217"/>
        <v>15750</v>
      </c>
      <c r="Q3484" s="14">
        <f t="shared" si="218"/>
        <v>5512.5</v>
      </c>
      <c r="R3484" s="19">
        <f t="shared" si="219"/>
        <v>10</v>
      </c>
    </row>
    <row r="3485" spans="2:18" ht="14.25" customHeight="1">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c r="O3485" s="13" t="b">
        <f t="shared" si="216"/>
        <v>0</v>
      </c>
      <c r="P3485" s="14">
        <f t="shared" si="217"/>
        <v>11000</v>
      </c>
      <c r="Q3485" s="14">
        <f t="shared" si="218"/>
        <v>4400</v>
      </c>
      <c r="R3485" s="19">
        <f t="shared" si="219"/>
        <v>10</v>
      </c>
    </row>
    <row r="3486" spans="2:18" ht="14.25" customHeight="1">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c r="O3486" s="13" t="b">
        <f t="shared" si="216"/>
        <v>0</v>
      </c>
      <c r="P3486" s="14">
        <f t="shared" si="217"/>
        <v>10000</v>
      </c>
      <c r="Q3486" s="14">
        <f t="shared" si="218"/>
        <v>4000</v>
      </c>
      <c r="R3486" s="19">
        <f t="shared" si="219"/>
        <v>10</v>
      </c>
    </row>
    <row r="3487" spans="2:18" ht="14.25" customHeight="1">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c r="O3487" s="13" t="b">
        <f t="shared" si="216"/>
        <v>0</v>
      </c>
      <c r="P3487" s="14">
        <f t="shared" si="217"/>
        <v>12499.999999999998</v>
      </c>
      <c r="Q3487" s="14">
        <f t="shared" si="218"/>
        <v>3749.9999999999991</v>
      </c>
      <c r="R3487" s="19">
        <f t="shared" si="219"/>
        <v>10</v>
      </c>
    </row>
    <row r="3488" spans="2:18" ht="14.25" customHeight="1">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c r="O3488" s="13" t="b">
        <f t="shared" si="216"/>
        <v>0</v>
      </c>
      <c r="P3488" s="14">
        <f t="shared" si="217"/>
        <v>21999.999999999996</v>
      </c>
      <c r="Q3488" s="14">
        <f t="shared" si="218"/>
        <v>8799.9999999999982</v>
      </c>
      <c r="R3488" s="19">
        <f t="shared" si="219"/>
        <v>10.000000000000002</v>
      </c>
    </row>
    <row r="3489" spans="2:18" ht="14.25" customHeight="1">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c r="O3489" s="13" t="b">
        <f t="shared" si="216"/>
        <v>0</v>
      </c>
      <c r="P3489" s="14">
        <f t="shared" si="217"/>
        <v>31249.999999999996</v>
      </c>
      <c r="Q3489" s="14">
        <f t="shared" si="218"/>
        <v>10937.499999999998</v>
      </c>
      <c r="R3489" s="19">
        <f t="shared" si="219"/>
        <v>9.9999999999999982</v>
      </c>
    </row>
    <row r="3490" spans="2:18" ht="14.25" customHeight="1">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c r="O3490" s="13" t="b">
        <f t="shared" si="216"/>
        <v>0</v>
      </c>
      <c r="P3490" s="14">
        <f t="shared" si="217"/>
        <v>16875</v>
      </c>
      <c r="Q3490" s="14">
        <f t="shared" si="218"/>
        <v>5906.25</v>
      </c>
      <c r="R3490" s="19">
        <f t="shared" si="219"/>
        <v>9.9999999999999982</v>
      </c>
    </row>
    <row r="3491" spans="2:18" ht="14.25" customHeight="1">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c r="O3491" s="13" t="b">
        <f t="shared" si="216"/>
        <v>0</v>
      </c>
      <c r="P3491" s="14">
        <f t="shared" si="217"/>
        <v>12000</v>
      </c>
      <c r="Q3491" s="14">
        <f t="shared" si="218"/>
        <v>4800</v>
      </c>
      <c r="R3491" s="19">
        <f t="shared" si="219"/>
        <v>10</v>
      </c>
    </row>
    <row r="3492" spans="2:18" ht="14.25" customHeight="1">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c r="O3492" s="13" t="b">
        <f t="shared" si="216"/>
        <v>0</v>
      </c>
      <c r="P3492" s="14">
        <f t="shared" si="217"/>
        <v>10000</v>
      </c>
      <c r="Q3492" s="14">
        <f t="shared" si="218"/>
        <v>4000</v>
      </c>
      <c r="R3492" s="19">
        <f t="shared" si="219"/>
        <v>10</v>
      </c>
    </row>
    <row r="3493" spans="2:18" ht="14.25" customHeight="1">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c r="O3493" s="13" t="b">
        <f t="shared" si="216"/>
        <v>0</v>
      </c>
      <c r="P3493" s="14">
        <f t="shared" si="217"/>
        <v>13749.999999999998</v>
      </c>
      <c r="Q3493" s="14">
        <f t="shared" si="218"/>
        <v>4124.9999999999991</v>
      </c>
      <c r="R3493" s="19">
        <f t="shared" si="219"/>
        <v>10</v>
      </c>
    </row>
    <row r="3494" spans="2:18" ht="14.25" customHeight="1">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c r="O3494" s="13" t="b">
        <f t="shared" si="216"/>
        <v>0</v>
      </c>
      <c r="P3494" s="14">
        <f t="shared" si="217"/>
        <v>24749.999999999996</v>
      </c>
      <c r="Q3494" s="14">
        <f t="shared" si="218"/>
        <v>9900</v>
      </c>
      <c r="R3494" s="19">
        <f t="shared" si="219"/>
        <v>10</v>
      </c>
    </row>
    <row r="3495" spans="2:18" ht="14.25" customHeight="1">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c r="O3495" s="13" t="b">
        <f t="shared" si="216"/>
        <v>0</v>
      </c>
      <c r="P3495" s="14">
        <f t="shared" si="217"/>
        <v>29999.999999999996</v>
      </c>
      <c r="Q3495" s="14">
        <f t="shared" si="218"/>
        <v>10499.999999999998</v>
      </c>
      <c r="R3495" s="19">
        <f t="shared" si="219"/>
        <v>9.9999999999999982</v>
      </c>
    </row>
    <row r="3496" spans="2:18" ht="14.25" customHeight="1">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c r="O3496" s="13" t="b">
        <f t="shared" si="216"/>
        <v>0</v>
      </c>
      <c r="P3496" s="14">
        <f t="shared" si="217"/>
        <v>16875</v>
      </c>
      <c r="Q3496" s="14">
        <f t="shared" si="218"/>
        <v>5906.25</v>
      </c>
      <c r="R3496" s="19">
        <f t="shared" si="219"/>
        <v>9.9999999999999982</v>
      </c>
    </row>
    <row r="3497" spans="2:18" ht="14.25" customHeight="1">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c r="O3497" s="13" t="b">
        <f t="shared" si="216"/>
        <v>0</v>
      </c>
      <c r="P3497" s="14">
        <f t="shared" si="217"/>
        <v>12000</v>
      </c>
      <c r="Q3497" s="14">
        <f t="shared" si="218"/>
        <v>4800</v>
      </c>
      <c r="R3497" s="19">
        <f t="shared" si="219"/>
        <v>10</v>
      </c>
    </row>
    <row r="3498" spans="2:18" ht="14.25" customHeight="1">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c r="O3498" s="13" t="b">
        <f t="shared" si="216"/>
        <v>0</v>
      </c>
      <c r="P3498" s="14">
        <f t="shared" si="217"/>
        <v>8000</v>
      </c>
      <c r="Q3498" s="14">
        <f t="shared" si="218"/>
        <v>3200</v>
      </c>
      <c r="R3498" s="19">
        <f t="shared" si="219"/>
        <v>10</v>
      </c>
    </row>
    <row r="3499" spans="2:18" ht="14.25" customHeight="1">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c r="O3499" s="13" t="b">
        <f t="shared" si="216"/>
        <v>0</v>
      </c>
      <c r="P3499" s="14">
        <f t="shared" si="217"/>
        <v>8749.9999999999982</v>
      </c>
      <c r="Q3499" s="14">
        <f t="shared" si="218"/>
        <v>2624.9999999999995</v>
      </c>
      <c r="R3499" s="19">
        <f t="shared" si="219"/>
        <v>10</v>
      </c>
    </row>
    <row r="3500" spans="2:18" ht="14.25" customHeight="1">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c r="O3500" s="13" t="b">
        <f t="shared" si="216"/>
        <v>0</v>
      </c>
      <c r="P3500" s="14">
        <f t="shared" si="217"/>
        <v>19249.999999999996</v>
      </c>
      <c r="Q3500" s="14">
        <f t="shared" si="218"/>
        <v>7699.9999999999991</v>
      </c>
      <c r="R3500" s="19">
        <f t="shared" si="219"/>
        <v>10</v>
      </c>
    </row>
    <row r="3501" spans="2:18" ht="14.25" customHeight="1">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c r="O3501" s="13" t="b">
        <f t="shared" si="216"/>
        <v>0</v>
      </c>
      <c r="P3501" s="14">
        <f t="shared" si="217"/>
        <v>23749.999999999996</v>
      </c>
      <c r="Q3501" s="14">
        <f t="shared" si="218"/>
        <v>8312.4999999999982</v>
      </c>
      <c r="R3501" s="19">
        <f t="shared" si="219"/>
        <v>10</v>
      </c>
    </row>
    <row r="3502" spans="2:18" ht="14.25" customHeight="1">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c r="O3502" s="13" t="b">
        <f t="shared" si="216"/>
        <v>0</v>
      </c>
      <c r="P3502" s="14">
        <f t="shared" si="217"/>
        <v>12375</v>
      </c>
      <c r="Q3502" s="14">
        <f t="shared" si="218"/>
        <v>4331.25</v>
      </c>
      <c r="R3502" s="19">
        <f t="shared" si="219"/>
        <v>10</v>
      </c>
    </row>
    <row r="3503" spans="2:18" ht="14.25" customHeight="1">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c r="O3503" s="13" t="b">
        <f t="shared" si="216"/>
        <v>0</v>
      </c>
      <c r="P3503" s="14">
        <f t="shared" si="217"/>
        <v>7000</v>
      </c>
      <c r="Q3503" s="14">
        <f t="shared" si="218"/>
        <v>2800</v>
      </c>
      <c r="R3503" s="19">
        <f t="shared" si="219"/>
        <v>10</v>
      </c>
    </row>
    <row r="3504" spans="2:18" ht="14.25" customHeight="1">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c r="O3504" s="13" t="b">
        <f t="shared" si="216"/>
        <v>0</v>
      </c>
      <c r="P3504" s="14">
        <f t="shared" si="217"/>
        <v>6000</v>
      </c>
      <c r="Q3504" s="14">
        <f t="shared" si="218"/>
        <v>2400</v>
      </c>
      <c r="R3504" s="19">
        <f t="shared" si="219"/>
        <v>10</v>
      </c>
    </row>
    <row r="3505" spans="2:18" ht="14.25" customHeight="1">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c r="O3505" s="13" t="b">
        <f t="shared" si="216"/>
        <v>0</v>
      </c>
      <c r="P3505" s="14">
        <f t="shared" si="217"/>
        <v>7499.9999999999991</v>
      </c>
      <c r="Q3505" s="14">
        <f t="shared" si="218"/>
        <v>2249.9999999999995</v>
      </c>
      <c r="R3505" s="19">
        <f t="shared" si="219"/>
        <v>10</v>
      </c>
    </row>
    <row r="3506" spans="2:18" ht="14.25" customHeight="1">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c r="O3506" s="13" t="b">
        <f t="shared" si="216"/>
        <v>0</v>
      </c>
      <c r="P3506" s="14">
        <f t="shared" si="217"/>
        <v>13749.999999999998</v>
      </c>
      <c r="Q3506" s="14">
        <f t="shared" si="218"/>
        <v>5500</v>
      </c>
      <c r="R3506" s="19">
        <f t="shared" si="219"/>
        <v>9.9999999999999982</v>
      </c>
    </row>
    <row r="3507" spans="2:18" ht="14.25" customHeight="1">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c r="O3507" s="13" t="b">
        <f t="shared" si="216"/>
        <v>0</v>
      </c>
      <c r="P3507" s="14">
        <f t="shared" si="217"/>
        <v>23374.999999999996</v>
      </c>
      <c r="Q3507" s="14">
        <f t="shared" si="218"/>
        <v>8181.2499999999982</v>
      </c>
      <c r="R3507" s="19">
        <f t="shared" si="219"/>
        <v>10</v>
      </c>
    </row>
    <row r="3508" spans="2:18" ht="14.25" customHeight="1">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c r="O3508" s="13" t="b">
        <f t="shared" si="216"/>
        <v>0</v>
      </c>
      <c r="P3508" s="14">
        <f t="shared" si="217"/>
        <v>12500</v>
      </c>
      <c r="Q3508" s="14">
        <f t="shared" si="218"/>
        <v>4375</v>
      </c>
      <c r="R3508" s="19">
        <f t="shared" si="219"/>
        <v>10</v>
      </c>
    </row>
    <row r="3509" spans="2:18" ht="14.25" customHeight="1">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c r="O3509" s="13" t="b">
        <f t="shared" si="216"/>
        <v>0</v>
      </c>
      <c r="P3509" s="14">
        <f t="shared" si="217"/>
        <v>7500</v>
      </c>
      <c r="Q3509" s="14">
        <f t="shared" si="218"/>
        <v>3000</v>
      </c>
      <c r="R3509" s="19">
        <f t="shared" si="219"/>
        <v>10</v>
      </c>
    </row>
    <row r="3510" spans="2:18" ht="14.25" customHeight="1">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c r="O3510" s="13" t="b">
        <f t="shared" si="216"/>
        <v>0</v>
      </c>
      <c r="P3510" s="14">
        <f t="shared" si="217"/>
        <v>6250</v>
      </c>
      <c r="Q3510" s="14">
        <f t="shared" si="218"/>
        <v>2500</v>
      </c>
      <c r="R3510" s="19">
        <f t="shared" si="219"/>
        <v>10</v>
      </c>
    </row>
    <row r="3511" spans="2:18" ht="14.25" customHeight="1">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c r="O3511" s="13" t="b">
        <f t="shared" si="216"/>
        <v>0</v>
      </c>
      <c r="P3511" s="14">
        <f t="shared" si="217"/>
        <v>7500</v>
      </c>
      <c r="Q3511" s="14">
        <f t="shared" si="218"/>
        <v>2250</v>
      </c>
      <c r="R3511" s="19">
        <f t="shared" si="219"/>
        <v>10</v>
      </c>
    </row>
    <row r="3512" spans="2:18" ht="14.25" customHeight="1">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c r="O3512" s="13" t="b">
        <f t="shared" si="216"/>
        <v>0</v>
      </c>
      <c r="P3512" s="14">
        <f t="shared" si="217"/>
        <v>16249.999999999996</v>
      </c>
      <c r="Q3512" s="14">
        <f t="shared" si="218"/>
        <v>6499.9999999999991</v>
      </c>
      <c r="R3512" s="19">
        <f t="shared" si="219"/>
        <v>10</v>
      </c>
    </row>
    <row r="3513" spans="2:18" ht="14.25" customHeight="1">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c r="O3513" s="13" t="b">
        <f t="shared" si="216"/>
        <v>0</v>
      </c>
      <c r="P3513" s="14">
        <f t="shared" si="217"/>
        <v>24000</v>
      </c>
      <c r="Q3513" s="14">
        <f t="shared" si="218"/>
        <v>8400</v>
      </c>
      <c r="R3513" s="19">
        <f t="shared" si="219"/>
        <v>10</v>
      </c>
    </row>
    <row r="3514" spans="2:18" ht="14.25" customHeight="1">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c r="O3514" s="13" t="b">
        <f t="shared" si="216"/>
        <v>0</v>
      </c>
      <c r="P3514" s="14">
        <f t="shared" si="217"/>
        <v>13750</v>
      </c>
      <c r="Q3514" s="14">
        <f t="shared" si="218"/>
        <v>4812.5</v>
      </c>
      <c r="R3514" s="19">
        <f t="shared" si="219"/>
        <v>10</v>
      </c>
    </row>
    <row r="3515" spans="2:18" ht="14.25" customHeight="1">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c r="O3515" s="13" t="b">
        <f t="shared" si="216"/>
        <v>0</v>
      </c>
      <c r="P3515" s="14">
        <f t="shared" si="217"/>
        <v>13500</v>
      </c>
      <c r="Q3515" s="14">
        <f t="shared" si="218"/>
        <v>5400</v>
      </c>
      <c r="R3515" s="19">
        <f t="shared" si="219"/>
        <v>10</v>
      </c>
    </row>
    <row r="3516" spans="2:18" ht="14.25" customHeight="1">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c r="O3516" s="13" t="b">
        <f t="shared" si="216"/>
        <v>0</v>
      </c>
      <c r="P3516" s="14">
        <f t="shared" si="217"/>
        <v>12500</v>
      </c>
      <c r="Q3516" s="14">
        <f t="shared" si="218"/>
        <v>5000</v>
      </c>
      <c r="R3516" s="19">
        <f t="shared" si="219"/>
        <v>10</v>
      </c>
    </row>
    <row r="3517" spans="2:18" ht="14.25" customHeight="1">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c r="O3517" s="13" t="b">
        <f t="shared" si="216"/>
        <v>0</v>
      </c>
      <c r="P3517" s="14">
        <f t="shared" si="217"/>
        <v>13500</v>
      </c>
      <c r="Q3517" s="14">
        <f t="shared" si="218"/>
        <v>4050</v>
      </c>
      <c r="R3517" s="19">
        <f t="shared" si="219"/>
        <v>10</v>
      </c>
    </row>
    <row r="3518" spans="2:18" ht="14.25" customHeight="1">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c r="O3518" s="13" t="b">
        <f t="shared" si="216"/>
        <v>0</v>
      </c>
      <c r="P3518" s="14">
        <f t="shared" si="217"/>
        <v>21124.999999999996</v>
      </c>
      <c r="Q3518" s="14">
        <f t="shared" si="218"/>
        <v>8449.9999999999982</v>
      </c>
      <c r="R3518" s="19">
        <f t="shared" si="219"/>
        <v>10</v>
      </c>
    </row>
    <row r="3519" spans="2:18" ht="14.25" customHeight="1">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c r="O3519" s="13" t="b">
        <f t="shared" si="216"/>
        <v>0</v>
      </c>
      <c r="P3519" s="14">
        <f t="shared" si="217"/>
        <v>33000</v>
      </c>
      <c r="Q3519" s="14">
        <f t="shared" si="218"/>
        <v>11550</v>
      </c>
      <c r="R3519" s="19">
        <f t="shared" si="219"/>
        <v>9.9999999999999982</v>
      </c>
    </row>
    <row r="3520" spans="2:18" ht="14.25" customHeight="1">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c r="O3520" s="13" t="b">
        <f t="shared" si="216"/>
        <v>0</v>
      </c>
      <c r="P3520" s="14">
        <f t="shared" si="217"/>
        <v>17500</v>
      </c>
      <c r="Q3520" s="14">
        <f t="shared" si="218"/>
        <v>6125</v>
      </c>
      <c r="R3520" s="19">
        <f t="shared" si="219"/>
        <v>9.9999999999999982</v>
      </c>
    </row>
    <row r="3521" spans="2:18" ht="14.25" customHeight="1">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c r="O3521" s="13" t="b">
        <f t="shared" si="216"/>
        <v>0</v>
      </c>
      <c r="P3521" s="14">
        <f t="shared" si="217"/>
        <v>16250</v>
      </c>
      <c r="Q3521" s="14">
        <f t="shared" si="218"/>
        <v>6500</v>
      </c>
      <c r="R3521" s="19">
        <f t="shared" si="219"/>
        <v>10</v>
      </c>
    </row>
    <row r="3522" spans="2:18" ht="14.25" customHeight="1">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c r="O3522" s="13" t="b">
        <f t="shared" si="216"/>
        <v>0</v>
      </c>
      <c r="P3522" s="14">
        <f t="shared" si="217"/>
        <v>13750</v>
      </c>
      <c r="Q3522" s="14">
        <f t="shared" si="218"/>
        <v>5500</v>
      </c>
      <c r="R3522" s="19">
        <f t="shared" si="219"/>
        <v>10</v>
      </c>
    </row>
    <row r="3523" spans="2:18" ht="14.25" customHeight="1">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c r="O3523" s="13" t="b">
        <f t="shared" si="216"/>
        <v>0</v>
      </c>
      <c r="P3523" s="14">
        <f t="shared" si="217"/>
        <v>16500</v>
      </c>
      <c r="Q3523" s="14">
        <f t="shared" si="218"/>
        <v>4950</v>
      </c>
      <c r="R3523" s="19">
        <f t="shared" si="219"/>
        <v>10</v>
      </c>
    </row>
    <row r="3524" spans="2:18" ht="14.25" customHeight="1">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c r="O3524" s="13" t="b">
        <f t="shared" si="216"/>
        <v>0</v>
      </c>
      <c r="P3524" s="14">
        <f t="shared" si="217"/>
        <v>24374.999999999996</v>
      </c>
      <c r="Q3524" s="14">
        <f t="shared" si="218"/>
        <v>9749.9999999999982</v>
      </c>
      <c r="R3524" s="19">
        <f t="shared" si="219"/>
        <v>10</v>
      </c>
    </row>
    <row r="3525" spans="2:18" ht="14.25" customHeight="1">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c r="O3525" s="13" t="b">
        <f t="shared" si="216"/>
        <v>0</v>
      </c>
      <c r="P3525" s="14">
        <f t="shared" si="217"/>
        <v>20000</v>
      </c>
      <c r="Q3525" s="14">
        <f t="shared" si="218"/>
        <v>8000</v>
      </c>
      <c r="R3525" s="19">
        <f t="shared" si="219"/>
        <v>10</v>
      </c>
    </row>
    <row r="3526" spans="2:18" ht="14.25" customHeight="1">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c r="O3526" s="13" t="b">
        <f t="shared" si="216"/>
        <v>0</v>
      </c>
      <c r="P3526" s="14">
        <f t="shared" si="217"/>
        <v>12000</v>
      </c>
      <c r="Q3526" s="14">
        <f t="shared" si="218"/>
        <v>4800</v>
      </c>
      <c r="R3526" s="19">
        <f t="shared" si="219"/>
        <v>10</v>
      </c>
    </row>
    <row r="3527" spans="2:18" ht="14.25" customHeight="1">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c r="O3527" s="13" t="b">
        <f t="shared" ref="O3527:O3590" si="220">ROUND(I3527*J3527,2)=ROUND(K3527,2)</f>
        <v>0</v>
      </c>
      <c r="P3527" s="14">
        <f t="shared" ref="P3527:P3590" si="221">I3527*J3527</f>
        <v>9000.0000000000018</v>
      </c>
      <c r="Q3527" s="14">
        <f t="shared" ref="Q3527:Q3590" si="222">P3527*M3527</f>
        <v>2700.0000000000005</v>
      </c>
      <c r="R3527" s="19">
        <f t="shared" ref="R3527:R3590" si="223">L3527/(P3527*M3527)</f>
        <v>10</v>
      </c>
    </row>
    <row r="3528" spans="2:18" ht="14.25" customHeight="1">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c r="O3528" s="13" t="b">
        <f t="shared" si="220"/>
        <v>0</v>
      </c>
      <c r="P3528" s="14">
        <f t="shared" si="221"/>
        <v>5250</v>
      </c>
      <c r="Q3528" s="14">
        <f t="shared" si="222"/>
        <v>1575</v>
      </c>
      <c r="R3528" s="19">
        <f t="shared" si="223"/>
        <v>10</v>
      </c>
    </row>
    <row r="3529" spans="2:18" ht="14.25" customHeight="1">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c r="O3529" s="13" t="b">
        <f t="shared" si="220"/>
        <v>0</v>
      </c>
      <c r="P3529" s="14">
        <f t="shared" si="221"/>
        <v>10000</v>
      </c>
      <c r="Q3529" s="14">
        <f t="shared" si="222"/>
        <v>3000</v>
      </c>
      <c r="R3529" s="19">
        <f t="shared" si="223"/>
        <v>10</v>
      </c>
    </row>
    <row r="3530" spans="2:18" ht="14.25" customHeight="1">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c r="O3530" s="13" t="b">
        <f t="shared" si="220"/>
        <v>0</v>
      </c>
      <c r="P3530" s="14">
        <f t="shared" si="221"/>
        <v>12000</v>
      </c>
      <c r="Q3530" s="14">
        <f t="shared" si="222"/>
        <v>4200</v>
      </c>
      <c r="R3530" s="19">
        <f t="shared" si="223"/>
        <v>10</v>
      </c>
    </row>
    <row r="3531" spans="2:18" ht="14.25" customHeight="1">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c r="O3531" s="13" t="b">
        <f t="shared" si="220"/>
        <v>0</v>
      </c>
      <c r="P3531" s="14">
        <f t="shared" si="221"/>
        <v>22000</v>
      </c>
      <c r="Q3531" s="14">
        <f t="shared" si="222"/>
        <v>8800</v>
      </c>
      <c r="R3531" s="19">
        <f t="shared" si="223"/>
        <v>10</v>
      </c>
    </row>
    <row r="3532" spans="2:18" ht="14.25" customHeight="1">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c r="O3532" s="13" t="b">
        <f t="shared" si="220"/>
        <v>0</v>
      </c>
      <c r="P3532" s="14">
        <f t="shared" si="221"/>
        <v>8000</v>
      </c>
      <c r="Q3532" s="14">
        <f t="shared" si="222"/>
        <v>3200</v>
      </c>
      <c r="R3532" s="19">
        <f t="shared" si="223"/>
        <v>10</v>
      </c>
    </row>
    <row r="3533" spans="2:18" ht="14.25" customHeight="1">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c r="O3533" s="13" t="b">
        <f t="shared" si="220"/>
        <v>0</v>
      </c>
      <c r="P3533" s="14">
        <f t="shared" si="221"/>
        <v>7500.0000000000009</v>
      </c>
      <c r="Q3533" s="14">
        <f t="shared" si="222"/>
        <v>2250</v>
      </c>
      <c r="R3533" s="19">
        <f t="shared" si="223"/>
        <v>10.000000000000002</v>
      </c>
    </row>
    <row r="3534" spans="2:18" ht="14.25" customHeight="1">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c r="O3534" s="13" t="b">
        <f t="shared" si="220"/>
        <v>0</v>
      </c>
      <c r="P3534" s="14">
        <f t="shared" si="221"/>
        <v>4375</v>
      </c>
      <c r="Q3534" s="14">
        <f t="shared" si="222"/>
        <v>1312.5</v>
      </c>
      <c r="R3534" s="19">
        <f t="shared" si="223"/>
        <v>10</v>
      </c>
    </row>
    <row r="3535" spans="2:18" ht="14.25" customHeight="1">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c r="O3535" s="13" t="b">
        <f t="shared" si="220"/>
        <v>0</v>
      </c>
      <c r="P3535" s="14">
        <f t="shared" si="221"/>
        <v>10000</v>
      </c>
      <c r="Q3535" s="14">
        <f t="shared" si="222"/>
        <v>3000</v>
      </c>
      <c r="R3535" s="19">
        <f t="shared" si="223"/>
        <v>10</v>
      </c>
    </row>
    <row r="3536" spans="2:18" ht="14.25" customHeight="1">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c r="O3536" s="13" t="b">
        <f t="shared" si="220"/>
        <v>0</v>
      </c>
      <c r="P3536" s="14">
        <f t="shared" si="221"/>
        <v>12000</v>
      </c>
      <c r="Q3536" s="14">
        <f t="shared" si="222"/>
        <v>4200</v>
      </c>
      <c r="R3536" s="19">
        <f t="shared" si="223"/>
        <v>10</v>
      </c>
    </row>
    <row r="3537" spans="2:18" ht="14.25" customHeight="1">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c r="O3537" s="13" t="b">
        <f t="shared" si="220"/>
        <v>0</v>
      </c>
      <c r="P3537" s="14">
        <f t="shared" si="221"/>
        <v>20800</v>
      </c>
      <c r="Q3537" s="14">
        <f t="shared" si="222"/>
        <v>8320</v>
      </c>
      <c r="R3537" s="19">
        <f t="shared" si="223"/>
        <v>10</v>
      </c>
    </row>
    <row r="3538" spans="2:18" ht="14.25" customHeight="1">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c r="O3538" s="13" t="b">
        <f t="shared" si="220"/>
        <v>0</v>
      </c>
      <c r="P3538" s="14">
        <f t="shared" si="221"/>
        <v>9000</v>
      </c>
      <c r="Q3538" s="14">
        <f t="shared" si="222"/>
        <v>3600</v>
      </c>
      <c r="R3538" s="19">
        <f t="shared" si="223"/>
        <v>10</v>
      </c>
    </row>
    <row r="3539" spans="2:18" ht="14.25" customHeight="1">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c r="O3539" s="13" t="b">
        <f t="shared" si="220"/>
        <v>0</v>
      </c>
      <c r="P3539" s="14">
        <f t="shared" si="221"/>
        <v>7500.0000000000009</v>
      </c>
      <c r="Q3539" s="14">
        <f t="shared" si="222"/>
        <v>2250</v>
      </c>
      <c r="R3539" s="19">
        <f t="shared" si="223"/>
        <v>10.000000000000002</v>
      </c>
    </row>
    <row r="3540" spans="2:18" ht="14.25" customHeight="1">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c r="O3540" s="13" t="b">
        <f t="shared" si="220"/>
        <v>0</v>
      </c>
      <c r="P3540" s="14">
        <f t="shared" si="221"/>
        <v>3500</v>
      </c>
      <c r="Q3540" s="14">
        <f t="shared" si="222"/>
        <v>1050</v>
      </c>
      <c r="R3540" s="19">
        <f t="shared" si="223"/>
        <v>10</v>
      </c>
    </row>
    <row r="3541" spans="2:18" ht="14.25" customHeight="1">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c r="O3541" s="13" t="b">
        <f t="shared" si="220"/>
        <v>0</v>
      </c>
      <c r="P3541" s="14">
        <f t="shared" si="221"/>
        <v>7500</v>
      </c>
      <c r="Q3541" s="14">
        <f t="shared" si="222"/>
        <v>2250</v>
      </c>
      <c r="R3541" s="19">
        <f t="shared" si="223"/>
        <v>10</v>
      </c>
    </row>
    <row r="3542" spans="2:18" ht="14.25" customHeight="1">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c r="O3542" s="13" t="b">
        <f t="shared" si="220"/>
        <v>0</v>
      </c>
      <c r="P3542" s="14">
        <f t="shared" si="221"/>
        <v>10000</v>
      </c>
      <c r="Q3542" s="14">
        <f t="shared" si="222"/>
        <v>3500</v>
      </c>
      <c r="R3542" s="19">
        <f t="shared" si="223"/>
        <v>10</v>
      </c>
    </row>
    <row r="3543" spans="2:18" ht="14.25" customHeight="1">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c r="O3543" s="13" t="b">
        <f t="shared" si="220"/>
        <v>0</v>
      </c>
      <c r="P3543" s="14">
        <f t="shared" si="221"/>
        <v>20000</v>
      </c>
      <c r="Q3543" s="14">
        <f t="shared" si="222"/>
        <v>8000</v>
      </c>
      <c r="R3543" s="19">
        <f t="shared" si="223"/>
        <v>10</v>
      </c>
    </row>
    <row r="3544" spans="2:18" ht="14.25" customHeight="1">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c r="O3544" s="13" t="b">
        <f t="shared" si="220"/>
        <v>0</v>
      </c>
      <c r="P3544" s="14">
        <f t="shared" si="221"/>
        <v>8000</v>
      </c>
      <c r="Q3544" s="14">
        <f t="shared" si="222"/>
        <v>3200</v>
      </c>
      <c r="R3544" s="19">
        <f t="shared" si="223"/>
        <v>10</v>
      </c>
    </row>
    <row r="3545" spans="2:18" ht="14.25" customHeight="1">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c r="O3545" s="13" t="b">
        <f t="shared" si="220"/>
        <v>0</v>
      </c>
      <c r="P3545" s="14">
        <f t="shared" si="221"/>
        <v>6000.0000000000009</v>
      </c>
      <c r="Q3545" s="14">
        <f t="shared" si="222"/>
        <v>1800.0000000000002</v>
      </c>
      <c r="R3545" s="19">
        <f t="shared" si="223"/>
        <v>9.9999999999999982</v>
      </c>
    </row>
    <row r="3546" spans="2:18" ht="14.25" customHeight="1">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c r="O3546" s="13" t="b">
        <f t="shared" si="220"/>
        <v>0</v>
      </c>
      <c r="P3546" s="14">
        <f t="shared" si="221"/>
        <v>4375</v>
      </c>
      <c r="Q3546" s="14">
        <f t="shared" si="222"/>
        <v>1312.5</v>
      </c>
      <c r="R3546" s="19">
        <f t="shared" si="223"/>
        <v>10</v>
      </c>
    </row>
    <row r="3547" spans="2:18" ht="14.25" customHeight="1">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c r="O3547" s="13" t="b">
        <f t="shared" si="220"/>
        <v>0</v>
      </c>
      <c r="P3547" s="14">
        <f t="shared" si="221"/>
        <v>6250</v>
      </c>
      <c r="Q3547" s="14">
        <f t="shared" si="222"/>
        <v>1875</v>
      </c>
      <c r="R3547" s="19">
        <f t="shared" si="223"/>
        <v>10</v>
      </c>
    </row>
    <row r="3548" spans="2:18" ht="14.25" customHeight="1">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c r="O3548" s="13" t="b">
        <f t="shared" si="220"/>
        <v>0</v>
      </c>
      <c r="P3548" s="14">
        <f t="shared" si="221"/>
        <v>11000</v>
      </c>
      <c r="Q3548" s="14">
        <f t="shared" si="222"/>
        <v>3849.9999999999995</v>
      </c>
      <c r="R3548" s="19">
        <f t="shared" si="223"/>
        <v>10.000000000000002</v>
      </c>
    </row>
    <row r="3549" spans="2:18" ht="14.25" customHeight="1">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c r="O3549" s="13" t="b">
        <f t="shared" si="220"/>
        <v>0</v>
      </c>
      <c r="P3549" s="14">
        <f t="shared" si="221"/>
        <v>29974.999999999996</v>
      </c>
      <c r="Q3549" s="14">
        <f t="shared" si="222"/>
        <v>11990</v>
      </c>
      <c r="R3549" s="19">
        <f t="shared" si="223"/>
        <v>9.9999999999999982</v>
      </c>
    </row>
    <row r="3550" spans="2:18" ht="14.25" customHeight="1">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c r="O3550" s="13" t="b">
        <f t="shared" si="220"/>
        <v>0</v>
      </c>
      <c r="P3550" s="14">
        <f t="shared" si="221"/>
        <v>12500</v>
      </c>
      <c r="Q3550" s="14">
        <f t="shared" si="222"/>
        <v>5000</v>
      </c>
      <c r="R3550" s="19">
        <f t="shared" si="223"/>
        <v>10</v>
      </c>
    </row>
    <row r="3551" spans="2:18" ht="14.25" customHeight="1">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c r="O3551" s="13" t="b">
        <f t="shared" si="220"/>
        <v>0</v>
      </c>
      <c r="P3551" s="14">
        <f t="shared" si="221"/>
        <v>12375</v>
      </c>
      <c r="Q3551" s="14">
        <f t="shared" si="222"/>
        <v>3712.5</v>
      </c>
      <c r="R3551" s="19">
        <f t="shared" si="223"/>
        <v>10</v>
      </c>
    </row>
    <row r="3552" spans="2:18" ht="14.25" customHeight="1">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c r="O3552" s="13" t="b">
        <f t="shared" si="220"/>
        <v>0</v>
      </c>
      <c r="P3552" s="14">
        <f t="shared" si="221"/>
        <v>10125</v>
      </c>
      <c r="Q3552" s="14">
        <f t="shared" si="222"/>
        <v>3037.5</v>
      </c>
      <c r="R3552" s="19">
        <f t="shared" si="223"/>
        <v>10</v>
      </c>
    </row>
    <row r="3553" spans="2:18" ht="14.25" customHeight="1">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c r="O3553" s="13" t="b">
        <f t="shared" si="220"/>
        <v>0</v>
      </c>
      <c r="P3553" s="14">
        <f t="shared" si="221"/>
        <v>13749.999999999998</v>
      </c>
      <c r="Q3553" s="14">
        <f t="shared" si="222"/>
        <v>4124.9999999999991</v>
      </c>
      <c r="R3553" s="19">
        <f t="shared" si="223"/>
        <v>10</v>
      </c>
    </row>
    <row r="3554" spans="2:18" ht="14.25" customHeight="1">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c r="O3554" s="13" t="b">
        <f t="shared" si="220"/>
        <v>0</v>
      </c>
      <c r="P3554" s="14">
        <f t="shared" si="221"/>
        <v>22500</v>
      </c>
      <c r="Q3554" s="14">
        <f t="shared" si="222"/>
        <v>7874.9999999999991</v>
      </c>
      <c r="R3554" s="19">
        <f t="shared" si="223"/>
        <v>10.000000000000002</v>
      </c>
    </row>
    <row r="3555" spans="2:18" ht="14.25" customHeight="1">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c r="O3555" s="13" t="b">
        <f t="shared" si="220"/>
        <v>0</v>
      </c>
      <c r="P3555" s="14">
        <f t="shared" si="221"/>
        <v>34374.999999999993</v>
      </c>
      <c r="Q3555" s="14">
        <f t="shared" si="222"/>
        <v>13749.999999999998</v>
      </c>
      <c r="R3555" s="19">
        <f t="shared" si="223"/>
        <v>10</v>
      </c>
    </row>
    <row r="3556" spans="2:18" ht="14.25" customHeight="1">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c r="O3556" s="13" t="b">
        <f t="shared" si="220"/>
        <v>0</v>
      </c>
      <c r="P3556" s="14">
        <f t="shared" si="221"/>
        <v>18750</v>
      </c>
      <c r="Q3556" s="14">
        <f t="shared" si="222"/>
        <v>7500</v>
      </c>
      <c r="R3556" s="19">
        <f t="shared" si="223"/>
        <v>10</v>
      </c>
    </row>
    <row r="3557" spans="2:18" ht="14.25" customHeight="1">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c r="O3557" s="13" t="b">
        <f t="shared" si="220"/>
        <v>0</v>
      </c>
      <c r="P3557" s="14">
        <f t="shared" si="221"/>
        <v>13500</v>
      </c>
      <c r="Q3557" s="14">
        <f t="shared" si="222"/>
        <v>4050</v>
      </c>
      <c r="R3557" s="19">
        <f t="shared" si="223"/>
        <v>10</v>
      </c>
    </row>
    <row r="3558" spans="2:18" ht="14.25" customHeight="1">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c r="O3558" s="13" t="b">
        <f t="shared" si="220"/>
        <v>0</v>
      </c>
      <c r="P3558" s="14">
        <f t="shared" si="221"/>
        <v>12375</v>
      </c>
      <c r="Q3558" s="14">
        <f t="shared" si="222"/>
        <v>3712.5</v>
      </c>
      <c r="R3558" s="19">
        <f t="shared" si="223"/>
        <v>10</v>
      </c>
    </row>
    <row r="3559" spans="2:18" ht="14.25" customHeight="1">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c r="O3559" s="13" t="b">
        <f t="shared" si="220"/>
        <v>0</v>
      </c>
      <c r="P3559" s="14">
        <f t="shared" si="221"/>
        <v>15124.999999999998</v>
      </c>
      <c r="Q3559" s="14">
        <f t="shared" si="222"/>
        <v>4537.4999999999991</v>
      </c>
      <c r="R3559" s="19">
        <f t="shared" si="223"/>
        <v>10</v>
      </c>
    </row>
    <row r="3560" spans="2:18" ht="14.25" customHeight="1">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c r="O3560" s="13" t="b">
        <f t="shared" si="220"/>
        <v>0</v>
      </c>
      <c r="P3560" s="14">
        <f t="shared" si="221"/>
        <v>25500</v>
      </c>
      <c r="Q3560" s="14">
        <f t="shared" si="222"/>
        <v>8925</v>
      </c>
      <c r="R3560" s="19">
        <f t="shared" si="223"/>
        <v>10</v>
      </c>
    </row>
    <row r="3561" spans="2:18" ht="14.25" customHeight="1">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c r="O3561" s="13" t="b">
        <f t="shared" si="220"/>
        <v>0</v>
      </c>
      <c r="P3561" s="14">
        <f t="shared" si="221"/>
        <v>35749.999999999993</v>
      </c>
      <c r="Q3561" s="14">
        <f t="shared" si="222"/>
        <v>14299.999999999998</v>
      </c>
      <c r="R3561" s="19">
        <f t="shared" si="223"/>
        <v>10</v>
      </c>
    </row>
    <row r="3562" spans="2:18" ht="14.25" customHeight="1">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c r="O3562" s="13" t="b">
        <f t="shared" si="220"/>
        <v>0</v>
      </c>
      <c r="P3562" s="14">
        <f t="shared" si="221"/>
        <v>20000</v>
      </c>
      <c r="Q3562" s="14">
        <f t="shared" si="222"/>
        <v>8000</v>
      </c>
      <c r="R3562" s="19">
        <f t="shared" si="223"/>
        <v>10</v>
      </c>
    </row>
    <row r="3563" spans="2:18" ht="14.25" customHeight="1">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c r="O3563" s="13" t="b">
        <f t="shared" si="220"/>
        <v>0</v>
      </c>
      <c r="P3563" s="14">
        <f t="shared" si="221"/>
        <v>14625</v>
      </c>
      <c r="Q3563" s="14">
        <f t="shared" si="222"/>
        <v>4387.5</v>
      </c>
      <c r="R3563" s="19">
        <f t="shared" si="223"/>
        <v>10</v>
      </c>
    </row>
    <row r="3564" spans="2:18" ht="14.25" customHeight="1">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c r="O3564" s="13" t="b">
        <f t="shared" si="220"/>
        <v>0</v>
      </c>
      <c r="P3564" s="14">
        <f t="shared" si="221"/>
        <v>12375</v>
      </c>
      <c r="Q3564" s="14">
        <f t="shared" si="222"/>
        <v>3712.5</v>
      </c>
      <c r="R3564" s="19">
        <f t="shared" si="223"/>
        <v>10</v>
      </c>
    </row>
    <row r="3565" spans="2:18" ht="14.25" customHeight="1">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c r="O3565" s="13" t="b">
        <f t="shared" si="220"/>
        <v>0</v>
      </c>
      <c r="P3565" s="14">
        <f t="shared" si="221"/>
        <v>16499.999999999996</v>
      </c>
      <c r="Q3565" s="14">
        <f t="shared" si="222"/>
        <v>4949.9999999999991</v>
      </c>
      <c r="R3565" s="19">
        <f t="shared" si="223"/>
        <v>10</v>
      </c>
    </row>
    <row r="3566" spans="2:18" ht="14.25" customHeight="1">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c r="O3566" s="13" t="b">
        <f t="shared" si="220"/>
        <v>0</v>
      </c>
      <c r="P3566" s="14">
        <f t="shared" si="221"/>
        <v>28500</v>
      </c>
      <c r="Q3566" s="14">
        <f t="shared" si="222"/>
        <v>9975</v>
      </c>
      <c r="R3566" s="19">
        <f t="shared" si="223"/>
        <v>10</v>
      </c>
    </row>
    <row r="3567" spans="2:18" ht="14.25" customHeight="1">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c r="O3567" s="13" t="b">
        <f t="shared" si="220"/>
        <v>0</v>
      </c>
      <c r="P3567" s="14">
        <f t="shared" si="221"/>
        <v>34374.999999999993</v>
      </c>
      <c r="Q3567" s="14">
        <f t="shared" si="222"/>
        <v>13749.999999999998</v>
      </c>
      <c r="R3567" s="19">
        <f t="shared" si="223"/>
        <v>10</v>
      </c>
    </row>
    <row r="3568" spans="2:18" ht="14.25" customHeight="1">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c r="O3568" s="13" t="b">
        <f t="shared" si="220"/>
        <v>0</v>
      </c>
      <c r="P3568" s="14">
        <f t="shared" si="221"/>
        <v>20000</v>
      </c>
      <c r="Q3568" s="14">
        <f t="shared" si="222"/>
        <v>8000</v>
      </c>
      <c r="R3568" s="19">
        <f t="shared" si="223"/>
        <v>10</v>
      </c>
    </row>
    <row r="3569" spans="2:18" ht="14.25" customHeight="1">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c r="O3569" s="13" t="b">
        <f t="shared" si="220"/>
        <v>0</v>
      </c>
      <c r="P3569" s="14">
        <f t="shared" si="221"/>
        <v>14625</v>
      </c>
      <c r="Q3569" s="14">
        <f t="shared" si="222"/>
        <v>4387.5</v>
      </c>
      <c r="R3569" s="19">
        <f t="shared" si="223"/>
        <v>10</v>
      </c>
    </row>
    <row r="3570" spans="2:18" ht="14.25" customHeight="1">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c r="O3570" s="13" t="b">
        <f t="shared" si="220"/>
        <v>0</v>
      </c>
      <c r="P3570" s="14">
        <f t="shared" si="221"/>
        <v>10125</v>
      </c>
      <c r="Q3570" s="14">
        <f t="shared" si="222"/>
        <v>3037.5</v>
      </c>
      <c r="R3570" s="19">
        <f t="shared" si="223"/>
        <v>10</v>
      </c>
    </row>
    <row r="3571" spans="2:18" ht="14.25" customHeight="1">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c r="O3571" s="13" t="b">
        <f t="shared" si="220"/>
        <v>0</v>
      </c>
      <c r="P3571" s="14">
        <f t="shared" si="221"/>
        <v>10999.999999999998</v>
      </c>
      <c r="Q3571" s="14">
        <f t="shared" si="222"/>
        <v>3299.9999999999995</v>
      </c>
      <c r="R3571" s="19">
        <f t="shared" si="223"/>
        <v>10</v>
      </c>
    </row>
    <row r="3572" spans="2:18" ht="14.25" customHeight="1">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c r="O3572" s="13" t="b">
        <f t="shared" si="220"/>
        <v>0</v>
      </c>
      <c r="P3572" s="14">
        <f t="shared" si="221"/>
        <v>22500</v>
      </c>
      <c r="Q3572" s="14">
        <f t="shared" si="222"/>
        <v>7874.9999999999991</v>
      </c>
      <c r="R3572" s="19">
        <f t="shared" si="223"/>
        <v>10.000000000000002</v>
      </c>
    </row>
    <row r="3573" spans="2:18" ht="14.25" customHeight="1">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c r="O3573" s="13" t="b">
        <f t="shared" si="220"/>
        <v>0</v>
      </c>
      <c r="P3573" s="14">
        <f t="shared" si="221"/>
        <v>27499.999999999996</v>
      </c>
      <c r="Q3573" s="14">
        <f t="shared" si="222"/>
        <v>11000</v>
      </c>
      <c r="R3573" s="19">
        <f t="shared" si="223"/>
        <v>9.9999999999999982</v>
      </c>
    </row>
    <row r="3574" spans="2:18" ht="14.25" customHeight="1">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c r="O3574" s="13" t="b">
        <f t="shared" si="220"/>
        <v>0</v>
      </c>
      <c r="P3574" s="14">
        <f t="shared" si="221"/>
        <v>15000</v>
      </c>
      <c r="Q3574" s="14">
        <f t="shared" si="222"/>
        <v>6000</v>
      </c>
      <c r="R3574" s="19">
        <f t="shared" si="223"/>
        <v>10</v>
      </c>
    </row>
    <row r="3575" spans="2:18" ht="14.25" customHeight="1">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c r="O3575" s="13" t="b">
        <f t="shared" si="220"/>
        <v>0</v>
      </c>
      <c r="P3575" s="14">
        <f t="shared" si="221"/>
        <v>9000</v>
      </c>
      <c r="Q3575" s="14">
        <f t="shared" si="222"/>
        <v>2700</v>
      </c>
      <c r="R3575" s="19">
        <f t="shared" si="223"/>
        <v>10</v>
      </c>
    </row>
    <row r="3576" spans="2:18" ht="14.25" customHeight="1">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c r="O3576" s="13" t="b">
        <f t="shared" si="220"/>
        <v>0</v>
      </c>
      <c r="P3576" s="14">
        <f t="shared" si="221"/>
        <v>7875</v>
      </c>
      <c r="Q3576" s="14">
        <f t="shared" si="222"/>
        <v>2362.5</v>
      </c>
      <c r="R3576" s="19">
        <f t="shared" si="223"/>
        <v>10</v>
      </c>
    </row>
    <row r="3577" spans="2:18" ht="14.25" customHeight="1">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c r="O3577" s="13" t="b">
        <f t="shared" si="220"/>
        <v>0</v>
      </c>
      <c r="P3577" s="14">
        <f t="shared" si="221"/>
        <v>9624.9999999999982</v>
      </c>
      <c r="Q3577" s="14">
        <f t="shared" si="222"/>
        <v>2887.4999999999995</v>
      </c>
      <c r="R3577" s="19">
        <f t="shared" si="223"/>
        <v>10</v>
      </c>
    </row>
    <row r="3578" spans="2:18" ht="14.25" customHeight="1">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c r="O3578" s="13" t="b">
        <f t="shared" si="220"/>
        <v>0</v>
      </c>
      <c r="P3578" s="14">
        <f t="shared" si="221"/>
        <v>16500</v>
      </c>
      <c r="Q3578" s="14">
        <f t="shared" si="222"/>
        <v>5775</v>
      </c>
      <c r="R3578" s="19">
        <f t="shared" si="223"/>
        <v>9.9999999999999982</v>
      </c>
    </row>
    <row r="3579" spans="2:18" ht="14.25" customHeight="1">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c r="O3579" s="13" t="b">
        <f t="shared" si="220"/>
        <v>0</v>
      </c>
      <c r="P3579" s="14">
        <f t="shared" si="221"/>
        <v>27000</v>
      </c>
      <c r="Q3579" s="14">
        <f t="shared" si="222"/>
        <v>10800</v>
      </c>
      <c r="R3579" s="19">
        <f t="shared" si="223"/>
        <v>10</v>
      </c>
    </row>
    <row r="3580" spans="2:18" ht="14.25" customHeight="1">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c r="O3580" s="13" t="b">
        <f t="shared" si="220"/>
        <v>0</v>
      </c>
      <c r="P3580" s="14">
        <f t="shared" si="221"/>
        <v>15125.000000000002</v>
      </c>
      <c r="Q3580" s="14">
        <f t="shared" si="222"/>
        <v>6050.0000000000009</v>
      </c>
      <c r="R3580" s="19">
        <f t="shared" si="223"/>
        <v>10.000000000000002</v>
      </c>
    </row>
    <row r="3581" spans="2:18" ht="14.25" customHeight="1">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c r="O3581" s="13" t="b">
        <f t="shared" si="220"/>
        <v>0</v>
      </c>
      <c r="P3581" s="14">
        <f t="shared" si="221"/>
        <v>9625.0000000000018</v>
      </c>
      <c r="Q3581" s="14">
        <f t="shared" si="222"/>
        <v>2887.5000000000005</v>
      </c>
      <c r="R3581" s="19">
        <f t="shared" si="223"/>
        <v>10</v>
      </c>
    </row>
    <row r="3582" spans="2:18" ht="14.25" customHeight="1">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c r="O3582" s="13" t="b">
        <f t="shared" si="220"/>
        <v>0</v>
      </c>
      <c r="P3582" s="14">
        <f t="shared" si="221"/>
        <v>8250.0000000000018</v>
      </c>
      <c r="Q3582" s="14">
        <f t="shared" si="222"/>
        <v>2475.0000000000005</v>
      </c>
      <c r="R3582" s="19">
        <f t="shared" si="223"/>
        <v>10</v>
      </c>
    </row>
    <row r="3583" spans="2:18" ht="14.25" customHeight="1">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c r="O3583" s="13" t="b">
        <f t="shared" si="220"/>
        <v>0</v>
      </c>
      <c r="P3583" s="14">
        <f t="shared" si="221"/>
        <v>9750</v>
      </c>
      <c r="Q3583" s="14">
        <f t="shared" si="222"/>
        <v>2925</v>
      </c>
      <c r="R3583" s="19">
        <f t="shared" si="223"/>
        <v>10</v>
      </c>
    </row>
    <row r="3584" spans="2:18" ht="14.25" customHeight="1">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c r="O3584" s="13" t="b">
        <f t="shared" si="220"/>
        <v>0</v>
      </c>
      <c r="P3584" s="14">
        <f t="shared" si="221"/>
        <v>19250</v>
      </c>
      <c r="Q3584" s="14">
        <f t="shared" si="222"/>
        <v>6737.5</v>
      </c>
      <c r="R3584" s="19">
        <f t="shared" si="223"/>
        <v>10</v>
      </c>
    </row>
    <row r="3585" spans="2:18" ht="14.25" customHeight="1">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c r="O3585" s="13" t="b">
        <f t="shared" si="220"/>
        <v>0</v>
      </c>
      <c r="P3585" s="14">
        <f t="shared" si="221"/>
        <v>27625</v>
      </c>
      <c r="Q3585" s="14">
        <f t="shared" si="222"/>
        <v>11050</v>
      </c>
      <c r="R3585" s="19">
        <f t="shared" si="223"/>
        <v>10</v>
      </c>
    </row>
    <row r="3586" spans="2:18" ht="14.25" customHeight="1">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c r="O3586" s="13" t="b">
        <f t="shared" si="220"/>
        <v>0</v>
      </c>
      <c r="P3586" s="14">
        <f t="shared" si="221"/>
        <v>16500.000000000004</v>
      </c>
      <c r="Q3586" s="14">
        <f t="shared" si="222"/>
        <v>6600.0000000000018</v>
      </c>
      <c r="R3586" s="19">
        <f t="shared" si="223"/>
        <v>10</v>
      </c>
    </row>
    <row r="3587" spans="2:18" ht="14.25" customHeight="1">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c r="O3587" s="13" t="b">
        <f t="shared" si="220"/>
        <v>0</v>
      </c>
      <c r="P3587" s="14">
        <f t="shared" si="221"/>
        <v>16225.000000000002</v>
      </c>
      <c r="Q3587" s="14">
        <f t="shared" si="222"/>
        <v>4867.5</v>
      </c>
      <c r="R3587" s="19">
        <f t="shared" si="223"/>
        <v>10.000000000000002</v>
      </c>
    </row>
    <row r="3588" spans="2:18" ht="14.25" customHeight="1">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c r="O3588" s="13" t="b">
        <f t="shared" si="220"/>
        <v>0</v>
      </c>
      <c r="P3588" s="14">
        <f t="shared" si="221"/>
        <v>15125.000000000002</v>
      </c>
      <c r="Q3588" s="14">
        <f t="shared" si="222"/>
        <v>4537.5</v>
      </c>
      <c r="R3588" s="19">
        <f t="shared" si="223"/>
        <v>10.000000000000002</v>
      </c>
    </row>
    <row r="3589" spans="2:18" ht="14.25" customHeight="1">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c r="O3589" s="13" t="b">
        <f t="shared" si="220"/>
        <v>0</v>
      </c>
      <c r="P3589" s="14">
        <f t="shared" si="221"/>
        <v>16250</v>
      </c>
      <c r="Q3589" s="14">
        <f t="shared" si="222"/>
        <v>4875</v>
      </c>
      <c r="R3589" s="19">
        <f t="shared" si="223"/>
        <v>10</v>
      </c>
    </row>
    <row r="3590" spans="2:18" ht="14.25" customHeight="1">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c r="O3590" s="13" t="b">
        <f t="shared" si="220"/>
        <v>0</v>
      </c>
      <c r="P3590" s="14">
        <f t="shared" si="221"/>
        <v>24500</v>
      </c>
      <c r="Q3590" s="14">
        <f t="shared" si="222"/>
        <v>8575</v>
      </c>
      <c r="R3590" s="19">
        <f t="shared" si="223"/>
        <v>10</v>
      </c>
    </row>
    <row r="3591" spans="2:18" ht="14.25" customHeight="1">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c r="O3591" s="13" t="b">
        <f t="shared" ref="O3591:O3654" si="224">ROUND(I3591*J3591,2)=ROUND(K3591,2)</f>
        <v>0</v>
      </c>
      <c r="P3591" s="14">
        <f t="shared" ref="P3591:P3654" si="225">I3591*J3591</f>
        <v>37375</v>
      </c>
      <c r="Q3591" s="14">
        <f t="shared" ref="Q3591:Q3654" si="226">P3591*M3591</f>
        <v>14950</v>
      </c>
      <c r="R3591" s="19">
        <f t="shared" ref="R3591:R3654" si="227">L3591/(P3591*M3591)</f>
        <v>10</v>
      </c>
    </row>
    <row r="3592" spans="2:18" ht="14.25" customHeight="1">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c r="O3592" s="13" t="b">
        <f t="shared" si="224"/>
        <v>0</v>
      </c>
      <c r="P3592" s="14">
        <f t="shared" si="225"/>
        <v>20625.000000000004</v>
      </c>
      <c r="Q3592" s="14">
        <f t="shared" si="226"/>
        <v>8250.0000000000018</v>
      </c>
      <c r="R3592" s="19">
        <f t="shared" si="227"/>
        <v>10</v>
      </c>
    </row>
    <row r="3593" spans="2:18" ht="14.25" customHeight="1">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c r="O3593" s="13" t="b">
        <f t="shared" si="224"/>
        <v>0</v>
      </c>
      <c r="P3593" s="14">
        <f t="shared" si="225"/>
        <v>19250.000000000004</v>
      </c>
      <c r="Q3593" s="14">
        <f t="shared" si="226"/>
        <v>5775.0000000000009</v>
      </c>
      <c r="R3593" s="19">
        <f t="shared" si="227"/>
        <v>10</v>
      </c>
    </row>
    <row r="3594" spans="2:18" ht="14.25" customHeight="1">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c r="O3594" s="13" t="b">
        <f t="shared" si="224"/>
        <v>0</v>
      </c>
      <c r="P3594" s="14">
        <f t="shared" si="225"/>
        <v>16500.000000000004</v>
      </c>
      <c r="Q3594" s="14">
        <f t="shared" si="226"/>
        <v>4950.0000000000009</v>
      </c>
      <c r="R3594" s="19">
        <f t="shared" si="227"/>
        <v>10</v>
      </c>
    </row>
    <row r="3595" spans="2:18" ht="14.25" customHeight="1">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c r="O3595" s="13" t="b">
        <f t="shared" si="224"/>
        <v>0</v>
      </c>
      <c r="P3595" s="14">
        <f t="shared" si="225"/>
        <v>19500</v>
      </c>
      <c r="Q3595" s="14">
        <f t="shared" si="226"/>
        <v>5850</v>
      </c>
      <c r="R3595" s="19">
        <f t="shared" si="227"/>
        <v>10</v>
      </c>
    </row>
    <row r="3596" spans="2:18" ht="14.25" customHeight="1">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c r="O3596" s="13" t="b">
        <f t="shared" si="224"/>
        <v>0</v>
      </c>
      <c r="P3596" s="14">
        <f t="shared" si="225"/>
        <v>28000</v>
      </c>
      <c r="Q3596" s="14">
        <f t="shared" si="226"/>
        <v>9800</v>
      </c>
      <c r="R3596" s="19">
        <f t="shared" si="227"/>
        <v>10</v>
      </c>
    </row>
    <row r="3597" spans="2:18" ht="14.25" customHeight="1">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c r="O3597" s="13" t="b">
        <f t="shared" si="224"/>
        <v>0</v>
      </c>
      <c r="P3597" s="14">
        <f t="shared" si="225"/>
        <v>14875</v>
      </c>
      <c r="Q3597" s="14">
        <f t="shared" si="226"/>
        <v>5206.25</v>
      </c>
      <c r="R3597" s="19">
        <f t="shared" si="227"/>
        <v>10</v>
      </c>
    </row>
    <row r="3598" spans="2:18" ht="14.25" customHeight="1">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c r="O3598" s="13" t="b">
        <f t="shared" si="224"/>
        <v>0</v>
      </c>
      <c r="P3598" s="14">
        <f t="shared" si="225"/>
        <v>7875</v>
      </c>
      <c r="Q3598" s="14">
        <f t="shared" si="226"/>
        <v>2756.25</v>
      </c>
      <c r="R3598" s="19">
        <f t="shared" si="227"/>
        <v>10</v>
      </c>
    </row>
    <row r="3599" spans="2:18" ht="14.25" customHeight="1">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c r="O3599" s="13" t="b">
        <f t="shared" si="224"/>
        <v>0</v>
      </c>
      <c r="P3599" s="14">
        <f t="shared" si="225"/>
        <v>5625.0000000000018</v>
      </c>
      <c r="Q3599" s="14">
        <f t="shared" si="226"/>
        <v>2250.0000000000009</v>
      </c>
      <c r="R3599" s="19">
        <f t="shared" si="227"/>
        <v>10</v>
      </c>
    </row>
    <row r="3600" spans="2:18" ht="14.25" customHeight="1">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c r="O3600" s="13" t="b">
        <f t="shared" si="224"/>
        <v>0</v>
      </c>
      <c r="P3600" s="14">
        <f t="shared" si="225"/>
        <v>2250</v>
      </c>
      <c r="Q3600" s="14">
        <f t="shared" si="226"/>
        <v>900</v>
      </c>
      <c r="R3600" s="19">
        <f t="shared" si="227"/>
        <v>10</v>
      </c>
    </row>
    <row r="3601" spans="2:18" ht="14.25" customHeight="1">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c r="O3601" s="13" t="b">
        <f t="shared" si="224"/>
        <v>0</v>
      </c>
      <c r="P3601" s="14">
        <f t="shared" si="225"/>
        <v>5625</v>
      </c>
      <c r="Q3601" s="14">
        <f t="shared" si="226"/>
        <v>1687.5</v>
      </c>
      <c r="R3601" s="19">
        <f t="shared" si="227"/>
        <v>10</v>
      </c>
    </row>
    <row r="3602" spans="2:18" ht="14.25" customHeight="1">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c r="O3602" s="13" t="b">
        <f t="shared" si="224"/>
        <v>0</v>
      </c>
      <c r="P3602" s="14">
        <f t="shared" si="225"/>
        <v>7875</v>
      </c>
      <c r="Q3602" s="14">
        <f t="shared" si="226"/>
        <v>3150</v>
      </c>
      <c r="R3602" s="19">
        <f t="shared" si="227"/>
        <v>10</v>
      </c>
    </row>
    <row r="3603" spans="2:18" ht="14.25" customHeight="1">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c r="O3603" s="13" t="b">
        <f t="shared" si="224"/>
        <v>0</v>
      </c>
      <c r="P3603" s="14">
        <f t="shared" si="225"/>
        <v>16625</v>
      </c>
      <c r="Q3603" s="14">
        <f t="shared" si="226"/>
        <v>5818.75</v>
      </c>
      <c r="R3603" s="19">
        <f t="shared" si="227"/>
        <v>9.9999999999999982</v>
      </c>
    </row>
    <row r="3604" spans="2:18" ht="14.25" customHeight="1">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c r="O3604" s="13" t="b">
        <f t="shared" si="224"/>
        <v>0</v>
      </c>
      <c r="P3604" s="14">
        <f t="shared" si="225"/>
        <v>4375</v>
      </c>
      <c r="Q3604" s="14">
        <f t="shared" si="226"/>
        <v>1531.25</v>
      </c>
      <c r="R3604" s="19">
        <f t="shared" si="227"/>
        <v>9.9999999999999982</v>
      </c>
    </row>
    <row r="3605" spans="2:18" ht="14.25" customHeight="1">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c r="O3605" s="13" t="b">
        <f t="shared" si="224"/>
        <v>0</v>
      </c>
      <c r="P3605" s="14">
        <f t="shared" si="225"/>
        <v>4375.0000000000009</v>
      </c>
      <c r="Q3605" s="14">
        <f t="shared" si="226"/>
        <v>1750.0000000000005</v>
      </c>
      <c r="R3605" s="19">
        <f t="shared" si="227"/>
        <v>10.000000000000002</v>
      </c>
    </row>
    <row r="3606" spans="2:18" ht="14.25" customHeight="1">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c r="O3606" s="13" t="b">
        <f t="shared" si="224"/>
        <v>0</v>
      </c>
      <c r="P3606" s="14">
        <f t="shared" si="225"/>
        <v>1500</v>
      </c>
      <c r="Q3606" s="14">
        <f t="shared" si="226"/>
        <v>600</v>
      </c>
      <c r="R3606" s="19">
        <f t="shared" si="227"/>
        <v>10</v>
      </c>
    </row>
    <row r="3607" spans="2:18" ht="14.25" customHeight="1">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c r="O3607" s="13" t="b">
        <f t="shared" si="224"/>
        <v>0</v>
      </c>
      <c r="P3607" s="14">
        <f t="shared" si="225"/>
        <v>5625</v>
      </c>
      <c r="Q3607" s="14">
        <f t="shared" si="226"/>
        <v>1687.5</v>
      </c>
      <c r="R3607" s="19">
        <f t="shared" si="227"/>
        <v>10</v>
      </c>
    </row>
    <row r="3608" spans="2:18" ht="14.25" customHeight="1">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c r="O3608" s="13" t="b">
        <f t="shared" si="224"/>
        <v>0</v>
      </c>
      <c r="P3608" s="14">
        <f t="shared" si="225"/>
        <v>7875</v>
      </c>
      <c r="Q3608" s="14">
        <f t="shared" si="226"/>
        <v>3150</v>
      </c>
      <c r="R3608" s="19">
        <f t="shared" si="227"/>
        <v>10</v>
      </c>
    </row>
    <row r="3609" spans="2:18" ht="14.25" customHeight="1">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c r="O3609" s="13" t="b">
        <f t="shared" si="224"/>
        <v>0</v>
      </c>
      <c r="P3609" s="14">
        <f t="shared" si="225"/>
        <v>15575</v>
      </c>
      <c r="Q3609" s="14">
        <f t="shared" si="226"/>
        <v>5451.25</v>
      </c>
      <c r="R3609" s="19">
        <f t="shared" si="227"/>
        <v>10</v>
      </c>
    </row>
    <row r="3610" spans="2:18" ht="14.25" customHeight="1">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c r="O3610" s="13" t="b">
        <f t="shared" si="224"/>
        <v>0</v>
      </c>
      <c r="P3610" s="14">
        <f t="shared" si="225"/>
        <v>5250</v>
      </c>
      <c r="Q3610" s="14">
        <f t="shared" si="226"/>
        <v>1837.4999999999998</v>
      </c>
      <c r="R3610" s="19">
        <f t="shared" si="227"/>
        <v>10.000000000000002</v>
      </c>
    </row>
    <row r="3611" spans="2:18" ht="14.25" customHeight="1">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c r="O3611" s="13" t="b">
        <f t="shared" si="224"/>
        <v>0</v>
      </c>
      <c r="P3611" s="14">
        <f t="shared" si="225"/>
        <v>4375.0000000000009</v>
      </c>
      <c r="Q3611" s="14">
        <f t="shared" si="226"/>
        <v>1750.0000000000005</v>
      </c>
      <c r="R3611" s="19">
        <f t="shared" si="227"/>
        <v>10.000000000000002</v>
      </c>
    </row>
    <row r="3612" spans="2:18" ht="14.25" customHeight="1">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c r="O3612" s="13" t="b">
        <f t="shared" si="224"/>
        <v>0</v>
      </c>
      <c r="P3612" s="14">
        <f t="shared" si="225"/>
        <v>750</v>
      </c>
      <c r="Q3612" s="14">
        <f t="shared" si="226"/>
        <v>300</v>
      </c>
      <c r="R3612" s="19">
        <f t="shared" si="227"/>
        <v>10</v>
      </c>
    </row>
    <row r="3613" spans="2:18" ht="14.25" customHeight="1">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c r="O3613" s="13" t="b">
        <f t="shared" si="224"/>
        <v>0</v>
      </c>
      <c r="P3613" s="14">
        <f t="shared" si="225"/>
        <v>3375</v>
      </c>
      <c r="Q3613" s="14">
        <f t="shared" si="226"/>
        <v>1012.5</v>
      </c>
      <c r="R3613" s="19">
        <f t="shared" si="227"/>
        <v>10</v>
      </c>
    </row>
    <row r="3614" spans="2:18" ht="14.25" customHeight="1">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c r="O3614" s="13" t="b">
        <f t="shared" si="224"/>
        <v>0</v>
      </c>
      <c r="P3614" s="14">
        <f t="shared" si="225"/>
        <v>6125</v>
      </c>
      <c r="Q3614" s="14">
        <f t="shared" si="226"/>
        <v>2450</v>
      </c>
      <c r="R3614" s="19">
        <f t="shared" si="227"/>
        <v>10</v>
      </c>
    </row>
    <row r="3615" spans="2:18" ht="14.25" customHeight="1">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c r="O3615" s="13" t="b">
        <f t="shared" si="224"/>
        <v>0</v>
      </c>
      <c r="P3615" s="14">
        <f t="shared" si="225"/>
        <v>14875</v>
      </c>
      <c r="Q3615" s="14">
        <f t="shared" si="226"/>
        <v>5206.25</v>
      </c>
      <c r="R3615" s="19">
        <f t="shared" si="227"/>
        <v>10</v>
      </c>
    </row>
    <row r="3616" spans="2:18" ht="14.25" customHeight="1">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c r="O3616" s="13" t="b">
        <f t="shared" si="224"/>
        <v>0</v>
      </c>
      <c r="P3616" s="14">
        <f t="shared" si="225"/>
        <v>4375</v>
      </c>
      <c r="Q3616" s="14">
        <f t="shared" si="226"/>
        <v>1531.25</v>
      </c>
      <c r="R3616" s="19">
        <f t="shared" si="227"/>
        <v>9.9999999999999982</v>
      </c>
    </row>
    <row r="3617" spans="2:18" ht="14.25" customHeight="1">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c r="O3617" s="13" t="b">
        <f t="shared" si="224"/>
        <v>0</v>
      </c>
      <c r="P3617" s="14">
        <f t="shared" si="225"/>
        <v>3125.0000000000009</v>
      </c>
      <c r="Q3617" s="14">
        <f t="shared" si="226"/>
        <v>1250.0000000000005</v>
      </c>
      <c r="R3617" s="19">
        <f t="shared" si="227"/>
        <v>10</v>
      </c>
    </row>
    <row r="3618" spans="2:18" ht="14.25" customHeight="1">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c r="O3618" s="13" t="b">
        <f t="shared" si="224"/>
        <v>0</v>
      </c>
      <c r="P3618" s="14">
        <f t="shared" si="225"/>
        <v>1500</v>
      </c>
      <c r="Q3618" s="14">
        <f t="shared" si="226"/>
        <v>600</v>
      </c>
      <c r="R3618" s="19">
        <f t="shared" si="227"/>
        <v>10</v>
      </c>
    </row>
    <row r="3619" spans="2:18" ht="14.25" customHeight="1">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c r="O3619" s="13" t="b">
        <f t="shared" si="224"/>
        <v>0</v>
      </c>
      <c r="P3619" s="14">
        <f t="shared" si="225"/>
        <v>2250</v>
      </c>
      <c r="Q3619" s="14">
        <f t="shared" si="226"/>
        <v>675</v>
      </c>
      <c r="R3619" s="19">
        <f t="shared" si="227"/>
        <v>10</v>
      </c>
    </row>
    <row r="3620" spans="2:18" ht="14.25" customHeight="1">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c r="O3620" s="13" t="b">
        <f t="shared" si="224"/>
        <v>0</v>
      </c>
      <c r="P3620" s="14">
        <f t="shared" si="225"/>
        <v>7000</v>
      </c>
      <c r="Q3620" s="14">
        <f t="shared" si="226"/>
        <v>2800</v>
      </c>
      <c r="R3620" s="19">
        <f t="shared" si="227"/>
        <v>10</v>
      </c>
    </row>
    <row r="3621" spans="2:18" ht="14.25" customHeight="1">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c r="O3621" s="13" t="b">
        <f t="shared" si="224"/>
        <v>0</v>
      </c>
      <c r="P3621" s="14">
        <f t="shared" si="225"/>
        <v>23499.999999999996</v>
      </c>
      <c r="Q3621" s="14">
        <f t="shared" si="226"/>
        <v>8224.9999999999982</v>
      </c>
      <c r="R3621" s="19">
        <f t="shared" si="227"/>
        <v>10</v>
      </c>
    </row>
    <row r="3622" spans="2:18" ht="14.25" customHeight="1">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c r="O3622" s="13" t="b">
        <f t="shared" si="224"/>
        <v>0</v>
      </c>
      <c r="P3622" s="14">
        <f t="shared" si="225"/>
        <v>7875</v>
      </c>
      <c r="Q3622" s="14">
        <f t="shared" si="226"/>
        <v>2756.25</v>
      </c>
      <c r="R3622" s="19">
        <f t="shared" si="227"/>
        <v>10</v>
      </c>
    </row>
    <row r="3623" spans="2:18" ht="14.25" customHeight="1">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c r="O3623" s="13" t="b">
        <f t="shared" si="224"/>
        <v>0</v>
      </c>
      <c r="P3623" s="14">
        <f t="shared" si="225"/>
        <v>8000</v>
      </c>
      <c r="Q3623" s="14">
        <f t="shared" si="226"/>
        <v>3200</v>
      </c>
      <c r="R3623" s="19">
        <f t="shared" si="227"/>
        <v>10</v>
      </c>
    </row>
    <row r="3624" spans="2:18" ht="14.25" customHeight="1">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c r="O3624" s="13" t="b">
        <f t="shared" si="224"/>
        <v>0</v>
      </c>
      <c r="P3624" s="14">
        <f t="shared" si="225"/>
        <v>6000</v>
      </c>
      <c r="Q3624" s="14">
        <f t="shared" si="226"/>
        <v>2400</v>
      </c>
      <c r="R3624" s="19">
        <f t="shared" si="227"/>
        <v>10</v>
      </c>
    </row>
    <row r="3625" spans="2:18" ht="14.25" customHeight="1">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c r="O3625" s="13" t="b">
        <f t="shared" si="224"/>
        <v>0</v>
      </c>
      <c r="P3625" s="14">
        <f t="shared" si="225"/>
        <v>8749.9999999999982</v>
      </c>
      <c r="Q3625" s="14">
        <f t="shared" si="226"/>
        <v>2624.9999999999995</v>
      </c>
      <c r="R3625" s="19">
        <f t="shared" si="227"/>
        <v>10</v>
      </c>
    </row>
    <row r="3626" spans="2:18" ht="14.25" customHeight="1">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c r="O3626" s="13" t="b">
        <f t="shared" si="224"/>
        <v>0</v>
      </c>
      <c r="P3626" s="14">
        <f t="shared" si="225"/>
        <v>16499.999999999996</v>
      </c>
      <c r="Q3626" s="14">
        <f t="shared" si="226"/>
        <v>6599.9999999999991</v>
      </c>
      <c r="R3626" s="19">
        <f t="shared" si="227"/>
        <v>10</v>
      </c>
    </row>
    <row r="3627" spans="2:18" ht="14.25" customHeight="1">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c r="O3627" s="13" t="b">
        <f t="shared" si="224"/>
        <v>0</v>
      </c>
      <c r="P3627" s="14">
        <f t="shared" si="225"/>
        <v>27499.999999999996</v>
      </c>
      <c r="Q3627" s="14">
        <f t="shared" si="226"/>
        <v>9624.9999999999982</v>
      </c>
      <c r="R3627" s="19">
        <f t="shared" si="227"/>
        <v>9.9999999999999982</v>
      </c>
    </row>
    <row r="3628" spans="2:18" ht="14.25" customHeight="1">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c r="O3628" s="13" t="b">
        <f t="shared" si="224"/>
        <v>0</v>
      </c>
      <c r="P3628" s="14">
        <f t="shared" si="225"/>
        <v>13500</v>
      </c>
      <c r="Q3628" s="14">
        <f t="shared" si="226"/>
        <v>4725</v>
      </c>
      <c r="R3628" s="19">
        <f t="shared" si="227"/>
        <v>10</v>
      </c>
    </row>
    <row r="3629" spans="2:18" ht="14.25" customHeight="1">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c r="O3629" s="13" t="b">
        <f t="shared" si="224"/>
        <v>0</v>
      </c>
      <c r="P3629" s="14">
        <f t="shared" si="225"/>
        <v>9000</v>
      </c>
      <c r="Q3629" s="14">
        <f t="shared" si="226"/>
        <v>3600</v>
      </c>
      <c r="R3629" s="19">
        <f t="shared" si="227"/>
        <v>10</v>
      </c>
    </row>
    <row r="3630" spans="2:18" ht="14.25" customHeight="1">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c r="O3630" s="13" t="b">
        <f t="shared" si="224"/>
        <v>0</v>
      </c>
      <c r="P3630" s="14">
        <f t="shared" si="225"/>
        <v>8000</v>
      </c>
      <c r="Q3630" s="14">
        <f t="shared" si="226"/>
        <v>3200</v>
      </c>
      <c r="R3630" s="19">
        <f t="shared" si="227"/>
        <v>10</v>
      </c>
    </row>
    <row r="3631" spans="2:18" ht="14.25" customHeight="1">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c r="O3631" s="13" t="b">
        <f t="shared" si="224"/>
        <v>0</v>
      </c>
      <c r="P3631" s="14">
        <f t="shared" si="225"/>
        <v>9999.9999999999982</v>
      </c>
      <c r="Q3631" s="14">
        <f t="shared" si="226"/>
        <v>2999.9999999999995</v>
      </c>
      <c r="R3631" s="19">
        <f t="shared" si="227"/>
        <v>9.9999999999999982</v>
      </c>
    </row>
    <row r="3632" spans="2:18" ht="14.25" customHeight="1">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c r="O3632" s="13" t="b">
        <f t="shared" si="224"/>
        <v>0</v>
      </c>
      <c r="P3632" s="14">
        <f t="shared" si="225"/>
        <v>19249.999999999996</v>
      </c>
      <c r="Q3632" s="14">
        <f t="shared" si="226"/>
        <v>7699.9999999999991</v>
      </c>
      <c r="R3632" s="19">
        <f t="shared" si="227"/>
        <v>10</v>
      </c>
    </row>
    <row r="3633" spans="2:18" ht="14.25" customHeight="1">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c r="O3633" s="13" t="b">
        <f t="shared" si="224"/>
        <v>0</v>
      </c>
      <c r="P3633" s="14">
        <f t="shared" si="225"/>
        <v>28749.999999999996</v>
      </c>
      <c r="Q3633" s="14">
        <f t="shared" si="226"/>
        <v>10062.499999999998</v>
      </c>
      <c r="R3633" s="19">
        <f t="shared" si="227"/>
        <v>9.9999999999999982</v>
      </c>
    </row>
    <row r="3634" spans="2:18" ht="14.25" customHeight="1">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c r="O3634" s="13" t="b">
        <f t="shared" si="224"/>
        <v>0</v>
      </c>
      <c r="P3634" s="14">
        <f t="shared" si="225"/>
        <v>14625</v>
      </c>
      <c r="Q3634" s="14">
        <f t="shared" si="226"/>
        <v>5118.75</v>
      </c>
      <c r="R3634" s="19">
        <f t="shared" si="227"/>
        <v>10</v>
      </c>
    </row>
    <row r="3635" spans="2:18" ht="14.25" customHeight="1">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c r="O3635" s="13" t="b">
        <f t="shared" si="224"/>
        <v>0</v>
      </c>
      <c r="P3635" s="14">
        <f t="shared" si="225"/>
        <v>10000</v>
      </c>
      <c r="Q3635" s="14">
        <f t="shared" si="226"/>
        <v>4000</v>
      </c>
      <c r="R3635" s="19">
        <f t="shared" si="227"/>
        <v>10</v>
      </c>
    </row>
    <row r="3636" spans="2:18" ht="14.25" customHeight="1">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c r="O3636" s="13" t="b">
        <f t="shared" si="224"/>
        <v>0</v>
      </c>
      <c r="P3636" s="14">
        <f t="shared" si="225"/>
        <v>8000</v>
      </c>
      <c r="Q3636" s="14">
        <f t="shared" si="226"/>
        <v>3200</v>
      </c>
      <c r="R3636" s="19">
        <f t="shared" si="227"/>
        <v>10</v>
      </c>
    </row>
    <row r="3637" spans="2:18" ht="14.25" customHeight="1">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c r="O3637" s="13" t="b">
        <f t="shared" si="224"/>
        <v>0</v>
      </c>
      <c r="P3637" s="14">
        <f t="shared" si="225"/>
        <v>11249.999999999998</v>
      </c>
      <c r="Q3637" s="14">
        <f t="shared" si="226"/>
        <v>3374.9999999999995</v>
      </c>
      <c r="R3637" s="19">
        <f t="shared" si="227"/>
        <v>10</v>
      </c>
    </row>
    <row r="3638" spans="2:18" ht="14.25" customHeight="1">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c r="O3638" s="13" t="b">
        <f t="shared" si="224"/>
        <v>0</v>
      </c>
      <c r="P3638" s="14">
        <f t="shared" si="225"/>
        <v>21999.999999999996</v>
      </c>
      <c r="Q3638" s="14">
        <f t="shared" si="226"/>
        <v>8799.9999999999982</v>
      </c>
      <c r="R3638" s="19">
        <f t="shared" si="227"/>
        <v>10.000000000000002</v>
      </c>
    </row>
    <row r="3639" spans="2:18" ht="14.25" customHeight="1">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c r="O3639" s="13" t="b">
        <f t="shared" si="224"/>
        <v>0</v>
      </c>
      <c r="P3639" s="14">
        <f t="shared" si="225"/>
        <v>27499.999999999996</v>
      </c>
      <c r="Q3639" s="14">
        <f t="shared" si="226"/>
        <v>9624.9999999999982</v>
      </c>
      <c r="R3639" s="19">
        <f t="shared" si="227"/>
        <v>9.9999999999999982</v>
      </c>
    </row>
    <row r="3640" spans="2:18" ht="14.25" customHeight="1">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c r="O3640" s="13" t="b">
        <f t="shared" si="224"/>
        <v>0</v>
      </c>
      <c r="P3640" s="14">
        <f t="shared" si="225"/>
        <v>14625</v>
      </c>
      <c r="Q3640" s="14">
        <f t="shared" si="226"/>
        <v>5118.75</v>
      </c>
      <c r="R3640" s="19">
        <f t="shared" si="227"/>
        <v>10</v>
      </c>
    </row>
    <row r="3641" spans="2:18" ht="14.25" customHeight="1">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c r="O3641" s="13" t="b">
        <f t="shared" si="224"/>
        <v>0</v>
      </c>
      <c r="P3641" s="14">
        <f t="shared" si="225"/>
        <v>10000</v>
      </c>
      <c r="Q3641" s="14">
        <f t="shared" si="226"/>
        <v>4000</v>
      </c>
      <c r="R3641" s="19">
        <f t="shared" si="227"/>
        <v>10</v>
      </c>
    </row>
    <row r="3642" spans="2:18" ht="14.25" customHeight="1">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c r="O3642" s="13" t="b">
        <f t="shared" si="224"/>
        <v>0</v>
      </c>
      <c r="P3642" s="14">
        <f t="shared" si="225"/>
        <v>6000</v>
      </c>
      <c r="Q3642" s="14">
        <f t="shared" si="226"/>
        <v>2400</v>
      </c>
      <c r="R3642" s="19">
        <f t="shared" si="227"/>
        <v>10</v>
      </c>
    </row>
    <row r="3643" spans="2:18" ht="14.25" customHeight="1">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c r="O3643" s="13" t="b">
        <f t="shared" si="224"/>
        <v>0</v>
      </c>
      <c r="P3643" s="14">
        <f t="shared" si="225"/>
        <v>6249.9999999999991</v>
      </c>
      <c r="Q3643" s="14">
        <f t="shared" si="226"/>
        <v>1874.9999999999995</v>
      </c>
      <c r="R3643" s="19">
        <f t="shared" si="227"/>
        <v>10</v>
      </c>
    </row>
    <row r="3644" spans="2:18" ht="14.25" customHeight="1">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c r="O3644" s="13" t="b">
        <f t="shared" si="224"/>
        <v>0</v>
      </c>
      <c r="P3644" s="14">
        <f t="shared" si="225"/>
        <v>16499.999999999996</v>
      </c>
      <c r="Q3644" s="14">
        <f t="shared" si="226"/>
        <v>6599.9999999999991</v>
      </c>
      <c r="R3644" s="19">
        <f t="shared" si="227"/>
        <v>10</v>
      </c>
    </row>
    <row r="3645" spans="2:18" ht="14.25" customHeight="1">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c r="O3645" s="13" t="b">
        <f t="shared" si="224"/>
        <v>0</v>
      </c>
      <c r="P3645" s="14">
        <f t="shared" si="225"/>
        <v>21249.999999999996</v>
      </c>
      <c r="Q3645" s="14">
        <f t="shared" si="226"/>
        <v>7437.4999999999982</v>
      </c>
      <c r="R3645" s="19">
        <f t="shared" si="227"/>
        <v>10</v>
      </c>
    </row>
    <row r="3646" spans="2:18" ht="14.25" customHeight="1">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c r="O3646" s="13" t="b">
        <f t="shared" si="224"/>
        <v>0</v>
      </c>
      <c r="P3646" s="14">
        <f t="shared" si="225"/>
        <v>10125</v>
      </c>
      <c r="Q3646" s="14">
        <f t="shared" si="226"/>
        <v>3543.75</v>
      </c>
      <c r="R3646" s="19">
        <f t="shared" si="227"/>
        <v>10</v>
      </c>
    </row>
    <row r="3647" spans="2:18" ht="14.25" customHeight="1">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c r="O3647" s="13" t="b">
        <f t="shared" si="224"/>
        <v>0</v>
      </c>
      <c r="P3647" s="14">
        <f t="shared" si="225"/>
        <v>5000</v>
      </c>
      <c r="Q3647" s="14">
        <f t="shared" si="226"/>
        <v>2000</v>
      </c>
      <c r="R3647" s="19">
        <f t="shared" si="227"/>
        <v>10</v>
      </c>
    </row>
    <row r="3648" spans="2:18" ht="14.25" customHeight="1">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c r="O3648" s="13" t="b">
        <f t="shared" si="224"/>
        <v>0</v>
      </c>
      <c r="P3648" s="14">
        <f t="shared" si="225"/>
        <v>4000</v>
      </c>
      <c r="Q3648" s="14">
        <f t="shared" si="226"/>
        <v>1600</v>
      </c>
      <c r="R3648" s="19">
        <f t="shared" si="227"/>
        <v>10</v>
      </c>
    </row>
    <row r="3649" spans="2:18" ht="14.25" customHeight="1">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c r="O3649" s="13" t="b">
        <f t="shared" si="224"/>
        <v>0</v>
      </c>
      <c r="P3649" s="14">
        <f t="shared" si="225"/>
        <v>4999.9999999999991</v>
      </c>
      <c r="Q3649" s="14">
        <f t="shared" si="226"/>
        <v>1499.9999999999998</v>
      </c>
      <c r="R3649" s="19">
        <f t="shared" si="227"/>
        <v>9.9999999999999982</v>
      </c>
    </row>
    <row r="3650" spans="2:18" ht="14.25" customHeight="1">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c r="O3650" s="13" t="b">
        <f t="shared" si="224"/>
        <v>0</v>
      </c>
      <c r="P3650" s="14">
        <f t="shared" si="225"/>
        <v>10999.999999999998</v>
      </c>
      <c r="Q3650" s="14">
        <f t="shared" si="226"/>
        <v>4399.9999999999991</v>
      </c>
      <c r="R3650" s="19">
        <f t="shared" si="227"/>
        <v>10.000000000000002</v>
      </c>
    </row>
    <row r="3651" spans="2:18" ht="14.25" customHeight="1">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c r="O3651" s="13" t="b">
        <f t="shared" si="224"/>
        <v>0</v>
      </c>
      <c r="P3651" s="14">
        <f t="shared" si="225"/>
        <v>20624.999999999996</v>
      </c>
      <c r="Q3651" s="14">
        <f t="shared" si="226"/>
        <v>7218.7499999999982</v>
      </c>
      <c r="R3651" s="19">
        <f t="shared" si="227"/>
        <v>10</v>
      </c>
    </row>
    <row r="3652" spans="2:18" ht="14.25" customHeight="1">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c r="O3652" s="13" t="b">
        <f t="shared" si="224"/>
        <v>0</v>
      </c>
      <c r="P3652" s="14">
        <f t="shared" si="225"/>
        <v>10000</v>
      </c>
      <c r="Q3652" s="14">
        <f t="shared" si="226"/>
        <v>3500</v>
      </c>
      <c r="R3652" s="19">
        <f t="shared" si="227"/>
        <v>10</v>
      </c>
    </row>
    <row r="3653" spans="2:18" ht="14.25" customHeight="1">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c r="O3653" s="13" t="b">
        <f t="shared" si="224"/>
        <v>0</v>
      </c>
      <c r="P3653" s="14">
        <f t="shared" si="225"/>
        <v>5000</v>
      </c>
      <c r="Q3653" s="14">
        <f t="shared" si="226"/>
        <v>2000</v>
      </c>
      <c r="R3653" s="19">
        <f t="shared" si="227"/>
        <v>10</v>
      </c>
    </row>
    <row r="3654" spans="2:18" ht="14.25" customHeight="1">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c r="O3654" s="13" t="b">
        <f t="shared" si="224"/>
        <v>0</v>
      </c>
      <c r="P3654" s="14">
        <f t="shared" si="225"/>
        <v>3750</v>
      </c>
      <c r="Q3654" s="14">
        <f t="shared" si="226"/>
        <v>1500</v>
      </c>
      <c r="R3654" s="19">
        <f t="shared" si="227"/>
        <v>10</v>
      </c>
    </row>
    <row r="3655" spans="2:18" ht="14.25" customHeight="1">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c r="O3655" s="13" t="b">
        <f t="shared" ref="O3655:O3718" si="228">ROUND(I3655*J3655,2)=ROUND(K3655,2)</f>
        <v>0</v>
      </c>
      <c r="P3655" s="14">
        <f t="shared" ref="P3655:P3718" si="229">I3655*J3655</f>
        <v>4500</v>
      </c>
      <c r="Q3655" s="14">
        <f t="shared" ref="Q3655:Q3718" si="230">P3655*M3655</f>
        <v>1350</v>
      </c>
      <c r="R3655" s="19">
        <f t="shared" ref="R3655:R3718" si="231">L3655/(P3655*M3655)</f>
        <v>10</v>
      </c>
    </row>
    <row r="3656" spans="2:18" ht="14.25" customHeight="1">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c r="O3656" s="13" t="b">
        <f t="shared" si="228"/>
        <v>0</v>
      </c>
      <c r="P3656" s="14">
        <f t="shared" si="229"/>
        <v>12999.999999999996</v>
      </c>
      <c r="Q3656" s="14">
        <f t="shared" si="230"/>
        <v>5199.9999999999991</v>
      </c>
      <c r="R3656" s="19">
        <f t="shared" si="231"/>
        <v>10</v>
      </c>
    </row>
    <row r="3657" spans="2:18" ht="14.25" customHeight="1">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c r="O3657" s="13" t="b">
        <f t="shared" si="228"/>
        <v>0</v>
      </c>
      <c r="P3657" s="14">
        <f t="shared" si="229"/>
        <v>21000</v>
      </c>
      <c r="Q3657" s="14">
        <f t="shared" si="230"/>
        <v>7349.9999999999991</v>
      </c>
      <c r="R3657" s="19">
        <f t="shared" si="231"/>
        <v>10.000000000000002</v>
      </c>
    </row>
    <row r="3658" spans="2:18" ht="14.25" customHeight="1">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c r="O3658" s="13" t="b">
        <f t="shared" si="228"/>
        <v>0</v>
      </c>
      <c r="P3658" s="14">
        <f t="shared" si="229"/>
        <v>11250</v>
      </c>
      <c r="Q3658" s="14">
        <f t="shared" si="230"/>
        <v>3937.4999999999995</v>
      </c>
      <c r="R3658" s="19">
        <f t="shared" si="231"/>
        <v>10.000000000000002</v>
      </c>
    </row>
    <row r="3659" spans="2:18" ht="14.25" customHeight="1">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c r="O3659" s="13" t="b">
        <f t="shared" si="228"/>
        <v>0</v>
      </c>
      <c r="P3659" s="14">
        <f t="shared" si="229"/>
        <v>11000</v>
      </c>
      <c r="Q3659" s="14">
        <f t="shared" si="230"/>
        <v>4400</v>
      </c>
      <c r="R3659" s="19">
        <f t="shared" si="231"/>
        <v>10</v>
      </c>
    </row>
    <row r="3660" spans="2:18" ht="14.25" customHeight="1">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c r="O3660" s="13" t="b">
        <f t="shared" si="228"/>
        <v>0</v>
      </c>
      <c r="P3660" s="14">
        <f t="shared" si="229"/>
        <v>10000</v>
      </c>
      <c r="Q3660" s="14">
        <f t="shared" si="230"/>
        <v>4000</v>
      </c>
      <c r="R3660" s="19">
        <f t="shared" si="231"/>
        <v>10</v>
      </c>
    </row>
    <row r="3661" spans="2:18" ht="14.25" customHeight="1">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c r="O3661" s="13" t="b">
        <f t="shared" si="228"/>
        <v>0</v>
      </c>
      <c r="P3661" s="14">
        <f t="shared" si="229"/>
        <v>10500</v>
      </c>
      <c r="Q3661" s="14">
        <f t="shared" si="230"/>
        <v>3150</v>
      </c>
      <c r="R3661" s="19">
        <f t="shared" si="231"/>
        <v>10</v>
      </c>
    </row>
    <row r="3662" spans="2:18" ht="14.25" customHeight="1">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c r="O3662" s="13" t="b">
        <f t="shared" si="228"/>
        <v>0</v>
      </c>
      <c r="P3662" s="14">
        <f t="shared" si="229"/>
        <v>17874.999999999996</v>
      </c>
      <c r="Q3662" s="14">
        <f t="shared" si="230"/>
        <v>7149.9999999999991</v>
      </c>
      <c r="R3662" s="19">
        <f t="shared" si="231"/>
        <v>10</v>
      </c>
    </row>
    <row r="3663" spans="2:18" ht="14.25" customHeight="1">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c r="O3663" s="13" t="b">
        <f t="shared" si="228"/>
        <v>0</v>
      </c>
      <c r="P3663" s="14">
        <f t="shared" si="229"/>
        <v>30000</v>
      </c>
      <c r="Q3663" s="14">
        <f t="shared" si="230"/>
        <v>10500</v>
      </c>
      <c r="R3663" s="19">
        <f t="shared" si="231"/>
        <v>10</v>
      </c>
    </row>
    <row r="3664" spans="2:18" ht="14.25" customHeight="1">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c r="O3664" s="13" t="b">
        <f t="shared" si="228"/>
        <v>0</v>
      </c>
      <c r="P3664" s="14">
        <f t="shared" si="229"/>
        <v>15000</v>
      </c>
      <c r="Q3664" s="14">
        <f t="shared" si="230"/>
        <v>5250</v>
      </c>
      <c r="R3664" s="19">
        <f t="shared" si="231"/>
        <v>10</v>
      </c>
    </row>
    <row r="3665" spans="2:18" ht="14.25" customHeight="1">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c r="O3665" s="13" t="b">
        <f t="shared" si="228"/>
        <v>0</v>
      </c>
      <c r="P3665" s="14">
        <f t="shared" si="229"/>
        <v>13750</v>
      </c>
      <c r="Q3665" s="14">
        <f t="shared" si="230"/>
        <v>5500</v>
      </c>
      <c r="R3665" s="19">
        <f t="shared" si="231"/>
        <v>10</v>
      </c>
    </row>
    <row r="3666" spans="2:18" ht="14.25" customHeight="1">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c r="O3666" s="13" t="b">
        <f t="shared" si="228"/>
        <v>0</v>
      </c>
      <c r="P3666" s="14">
        <f t="shared" si="229"/>
        <v>11250</v>
      </c>
      <c r="Q3666" s="14">
        <f t="shared" si="230"/>
        <v>4500</v>
      </c>
      <c r="R3666" s="19">
        <f t="shared" si="231"/>
        <v>10</v>
      </c>
    </row>
    <row r="3667" spans="2:18" ht="14.25" customHeight="1">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c r="O3667" s="13" t="b">
        <f t="shared" si="228"/>
        <v>0</v>
      </c>
      <c r="P3667" s="14">
        <f t="shared" si="229"/>
        <v>13500</v>
      </c>
      <c r="Q3667" s="14">
        <f t="shared" si="230"/>
        <v>4050</v>
      </c>
      <c r="R3667" s="19">
        <f t="shared" si="231"/>
        <v>10</v>
      </c>
    </row>
    <row r="3668" spans="2:18" ht="14.25" customHeight="1">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c r="O3668" s="13" t="b">
        <f t="shared" si="228"/>
        <v>0</v>
      </c>
      <c r="P3668" s="14">
        <f t="shared" si="229"/>
        <v>21124.999999999996</v>
      </c>
      <c r="Q3668" s="14">
        <f t="shared" si="230"/>
        <v>8449.9999999999982</v>
      </c>
      <c r="R3668" s="19">
        <f t="shared" si="231"/>
        <v>10</v>
      </c>
    </row>
    <row r="3669" spans="2:18" ht="14.25" customHeight="1">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c r="O3669" s="13" t="b">
        <f t="shared" si="228"/>
        <v>0</v>
      </c>
      <c r="P3669" s="14">
        <f t="shared" si="229"/>
        <v>18000</v>
      </c>
      <c r="Q3669" s="14">
        <f t="shared" si="230"/>
        <v>5400</v>
      </c>
      <c r="R3669" s="19">
        <f t="shared" si="231"/>
        <v>10</v>
      </c>
    </row>
    <row r="3670" spans="2:18" ht="14.25" customHeight="1">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c r="O3670" s="13" t="b">
        <f t="shared" si="228"/>
        <v>0</v>
      </c>
      <c r="P3670" s="14">
        <f t="shared" si="229"/>
        <v>10000</v>
      </c>
      <c r="Q3670" s="14">
        <f t="shared" si="230"/>
        <v>3000</v>
      </c>
      <c r="R3670" s="19">
        <f t="shared" si="231"/>
        <v>10</v>
      </c>
    </row>
    <row r="3671" spans="2:18" ht="14.25" customHeight="1">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c r="O3671" s="13" t="b">
        <f t="shared" si="228"/>
        <v>0</v>
      </c>
      <c r="P3671" s="14">
        <f t="shared" si="229"/>
        <v>7500.0000000000009</v>
      </c>
      <c r="Q3671" s="14">
        <f t="shared" si="230"/>
        <v>1875.0000000000002</v>
      </c>
      <c r="R3671" s="19">
        <f t="shared" si="231"/>
        <v>10</v>
      </c>
    </row>
    <row r="3672" spans="2:18" ht="14.25" customHeight="1">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c r="O3672" s="13" t="b">
        <f t="shared" si="228"/>
        <v>0</v>
      </c>
      <c r="P3672" s="14">
        <f t="shared" si="229"/>
        <v>3500</v>
      </c>
      <c r="Q3672" s="14">
        <f t="shared" si="230"/>
        <v>875</v>
      </c>
      <c r="R3672" s="19">
        <f t="shared" si="231"/>
        <v>10</v>
      </c>
    </row>
    <row r="3673" spans="2:18" ht="14.25" customHeight="1">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c r="O3673" s="13" t="b">
        <f t="shared" si="228"/>
        <v>0</v>
      </c>
      <c r="P3673" s="14">
        <f t="shared" si="229"/>
        <v>7500</v>
      </c>
      <c r="Q3673" s="14">
        <f t="shared" si="230"/>
        <v>1875</v>
      </c>
      <c r="R3673" s="19">
        <f t="shared" si="231"/>
        <v>10</v>
      </c>
    </row>
    <row r="3674" spans="2:18" ht="14.25" customHeight="1">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c r="O3674" s="13" t="b">
        <f t="shared" si="228"/>
        <v>0</v>
      </c>
      <c r="P3674" s="14">
        <f t="shared" si="229"/>
        <v>10000</v>
      </c>
      <c r="Q3674" s="14">
        <f t="shared" si="230"/>
        <v>3000</v>
      </c>
      <c r="R3674" s="19">
        <f t="shared" si="231"/>
        <v>10</v>
      </c>
    </row>
    <row r="3675" spans="2:18" ht="14.25" customHeight="1">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c r="O3675" s="13" t="b">
        <f t="shared" si="228"/>
        <v>0</v>
      </c>
      <c r="P3675" s="14">
        <f t="shared" si="229"/>
        <v>20000</v>
      </c>
      <c r="Q3675" s="14">
        <f t="shared" si="230"/>
        <v>6000</v>
      </c>
      <c r="R3675" s="19">
        <f t="shared" si="231"/>
        <v>10</v>
      </c>
    </row>
    <row r="3676" spans="2:18" ht="14.25" customHeight="1">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c r="O3676" s="13" t="b">
        <f t="shared" si="228"/>
        <v>0</v>
      </c>
      <c r="P3676" s="14">
        <f t="shared" si="229"/>
        <v>6000</v>
      </c>
      <c r="Q3676" s="14">
        <f t="shared" si="230"/>
        <v>1800</v>
      </c>
      <c r="R3676" s="19">
        <f t="shared" si="231"/>
        <v>10</v>
      </c>
    </row>
    <row r="3677" spans="2:18" ht="14.25" customHeight="1">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c r="O3677" s="13" t="b">
        <f t="shared" si="228"/>
        <v>0</v>
      </c>
      <c r="P3677" s="14">
        <f t="shared" si="229"/>
        <v>6000.0000000000009</v>
      </c>
      <c r="Q3677" s="14">
        <f t="shared" si="230"/>
        <v>1500.0000000000002</v>
      </c>
      <c r="R3677" s="19">
        <f t="shared" si="231"/>
        <v>10</v>
      </c>
    </row>
    <row r="3678" spans="2:18" ht="14.25" customHeight="1">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c r="O3678" s="13" t="b">
        <f t="shared" si="228"/>
        <v>0</v>
      </c>
      <c r="P3678" s="14">
        <f t="shared" si="229"/>
        <v>8750</v>
      </c>
      <c r="Q3678" s="14">
        <f t="shared" si="230"/>
        <v>2187.5</v>
      </c>
      <c r="R3678" s="19">
        <f t="shared" si="231"/>
        <v>10</v>
      </c>
    </row>
    <row r="3679" spans="2:18" ht="14.25" customHeight="1">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c r="O3679" s="13" t="b">
        <f t="shared" si="228"/>
        <v>0</v>
      </c>
      <c r="P3679" s="14">
        <f t="shared" si="229"/>
        <v>7500</v>
      </c>
      <c r="Q3679" s="14">
        <f t="shared" si="230"/>
        <v>1875</v>
      </c>
      <c r="R3679" s="19">
        <f t="shared" si="231"/>
        <v>10</v>
      </c>
    </row>
    <row r="3680" spans="2:18" ht="14.25" customHeight="1">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c r="O3680" s="13" t="b">
        <f t="shared" si="228"/>
        <v>0</v>
      </c>
      <c r="P3680" s="14">
        <f t="shared" si="229"/>
        <v>10000</v>
      </c>
      <c r="Q3680" s="14">
        <f t="shared" si="230"/>
        <v>3000</v>
      </c>
      <c r="R3680" s="19">
        <f t="shared" si="231"/>
        <v>10</v>
      </c>
    </row>
    <row r="3681" spans="2:18" ht="14.25" customHeight="1">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c r="O3681" s="13" t="b">
        <f t="shared" si="228"/>
        <v>0</v>
      </c>
      <c r="P3681" s="14">
        <f t="shared" si="229"/>
        <v>18800</v>
      </c>
      <c r="Q3681" s="14">
        <f t="shared" si="230"/>
        <v>5640</v>
      </c>
      <c r="R3681" s="19">
        <f t="shared" si="231"/>
        <v>10</v>
      </c>
    </row>
    <row r="3682" spans="2:18" ht="14.25" customHeight="1">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c r="O3682" s="13" t="b">
        <f t="shared" si="228"/>
        <v>0</v>
      </c>
      <c r="P3682" s="14">
        <f t="shared" si="229"/>
        <v>7000</v>
      </c>
      <c r="Q3682" s="14">
        <f t="shared" si="230"/>
        <v>2100</v>
      </c>
      <c r="R3682" s="19">
        <f t="shared" si="231"/>
        <v>10</v>
      </c>
    </row>
    <row r="3683" spans="2:18" ht="14.25" customHeight="1">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c r="O3683" s="13" t="b">
        <f t="shared" si="228"/>
        <v>0</v>
      </c>
      <c r="P3683" s="14">
        <f t="shared" si="229"/>
        <v>6000.0000000000009</v>
      </c>
      <c r="Q3683" s="14">
        <f t="shared" si="230"/>
        <v>1500.0000000000002</v>
      </c>
      <c r="R3683" s="19">
        <f t="shared" si="231"/>
        <v>10</v>
      </c>
    </row>
    <row r="3684" spans="2:18" ht="14.25" customHeight="1">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c r="O3684" s="13" t="b">
        <f t="shared" si="228"/>
        <v>0</v>
      </c>
      <c r="P3684" s="14">
        <f t="shared" si="229"/>
        <v>10500</v>
      </c>
      <c r="Q3684" s="14">
        <f t="shared" si="230"/>
        <v>2625</v>
      </c>
      <c r="R3684" s="19">
        <f t="shared" si="231"/>
        <v>10</v>
      </c>
    </row>
    <row r="3685" spans="2:18" ht="14.25" customHeight="1">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c r="O3685" s="13" t="b">
        <f t="shared" si="228"/>
        <v>0</v>
      </c>
      <c r="P3685" s="14">
        <f t="shared" si="229"/>
        <v>5000</v>
      </c>
      <c r="Q3685" s="14">
        <f t="shared" si="230"/>
        <v>1250</v>
      </c>
      <c r="R3685" s="19">
        <f t="shared" si="231"/>
        <v>10</v>
      </c>
    </row>
    <row r="3686" spans="2:18" ht="14.25" customHeight="1">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c r="O3686" s="13" t="b">
        <f t="shared" si="228"/>
        <v>0</v>
      </c>
      <c r="P3686" s="14">
        <f t="shared" si="229"/>
        <v>8000</v>
      </c>
      <c r="Q3686" s="14">
        <f t="shared" si="230"/>
        <v>2400</v>
      </c>
      <c r="R3686" s="19">
        <f t="shared" si="231"/>
        <v>10</v>
      </c>
    </row>
    <row r="3687" spans="2:18" ht="14.25" customHeight="1">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c r="O3687" s="13" t="b">
        <f t="shared" si="228"/>
        <v>0</v>
      </c>
      <c r="P3687" s="14">
        <f t="shared" si="229"/>
        <v>18000</v>
      </c>
      <c r="Q3687" s="14">
        <f t="shared" si="230"/>
        <v>5400</v>
      </c>
      <c r="R3687" s="19">
        <f t="shared" si="231"/>
        <v>10</v>
      </c>
    </row>
    <row r="3688" spans="2:18" ht="14.25" customHeight="1">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c r="O3688" s="13" t="b">
        <f t="shared" si="228"/>
        <v>0</v>
      </c>
      <c r="P3688" s="14">
        <f t="shared" si="229"/>
        <v>6000</v>
      </c>
      <c r="Q3688" s="14">
        <f t="shared" si="230"/>
        <v>1800</v>
      </c>
      <c r="R3688" s="19">
        <f t="shared" si="231"/>
        <v>10</v>
      </c>
    </row>
    <row r="3689" spans="2:18" ht="14.25" customHeight="1">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c r="O3689" s="13" t="b">
        <f t="shared" si="228"/>
        <v>0</v>
      </c>
      <c r="P3689" s="14">
        <f t="shared" si="229"/>
        <v>4500.0000000000009</v>
      </c>
      <c r="Q3689" s="14">
        <f t="shared" si="230"/>
        <v>1125.0000000000002</v>
      </c>
      <c r="R3689" s="19">
        <f t="shared" si="231"/>
        <v>10</v>
      </c>
    </row>
    <row r="3690" spans="2:18" ht="14.25" customHeight="1">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c r="O3690" s="13" t="b">
        <f t="shared" si="228"/>
        <v>0</v>
      </c>
      <c r="P3690" s="14">
        <f t="shared" si="229"/>
        <v>4375</v>
      </c>
      <c r="Q3690" s="14">
        <f t="shared" si="230"/>
        <v>1093.75</v>
      </c>
      <c r="R3690" s="19">
        <f t="shared" si="231"/>
        <v>10</v>
      </c>
    </row>
    <row r="3691" spans="2:18" ht="14.25" customHeight="1">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c r="O3691" s="13" t="b">
        <f t="shared" si="228"/>
        <v>0</v>
      </c>
      <c r="P3691" s="14">
        <f t="shared" si="229"/>
        <v>6250</v>
      </c>
      <c r="Q3691" s="14">
        <f t="shared" si="230"/>
        <v>1562.5</v>
      </c>
      <c r="R3691" s="19">
        <f t="shared" si="231"/>
        <v>10</v>
      </c>
    </row>
    <row r="3692" spans="2:18" ht="14.25" customHeight="1">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c r="O3692" s="13" t="b">
        <f t="shared" si="228"/>
        <v>0</v>
      </c>
      <c r="P3692" s="14">
        <f t="shared" si="229"/>
        <v>11000</v>
      </c>
      <c r="Q3692" s="14">
        <f t="shared" si="230"/>
        <v>3300</v>
      </c>
      <c r="R3692" s="19">
        <f t="shared" si="231"/>
        <v>10</v>
      </c>
    </row>
    <row r="3693" spans="2:18" ht="14.25" customHeight="1">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c r="O3693" s="13" t="b">
        <f t="shared" si="228"/>
        <v>0</v>
      </c>
      <c r="P3693" s="14">
        <f t="shared" si="229"/>
        <v>27224.999999999996</v>
      </c>
      <c r="Q3693" s="14">
        <f t="shared" si="230"/>
        <v>8167.4999999999982</v>
      </c>
      <c r="R3693" s="19">
        <f t="shared" si="231"/>
        <v>10</v>
      </c>
    </row>
    <row r="3694" spans="2:18" ht="14.25" customHeight="1">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c r="O3694" s="13" t="b">
        <f t="shared" si="228"/>
        <v>0</v>
      </c>
      <c r="P3694" s="14">
        <f t="shared" si="229"/>
        <v>10000</v>
      </c>
      <c r="Q3694" s="14">
        <f t="shared" si="230"/>
        <v>3000</v>
      </c>
      <c r="R3694" s="19">
        <f t="shared" si="231"/>
        <v>10</v>
      </c>
    </row>
    <row r="3695" spans="2:18" ht="14.25" customHeight="1">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c r="O3695" s="13" t="b">
        <f t="shared" si="228"/>
        <v>0</v>
      </c>
      <c r="P3695" s="14">
        <f t="shared" si="229"/>
        <v>10125</v>
      </c>
      <c r="Q3695" s="14">
        <f t="shared" si="230"/>
        <v>2531.25</v>
      </c>
      <c r="R3695" s="19">
        <f t="shared" si="231"/>
        <v>10</v>
      </c>
    </row>
    <row r="3696" spans="2:18" ht="14.25" customHeight="1">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c r="O3696" s="13" t="b">
        <f t="shared" si="228"/>
        <v>0</v>
      </c>
      <c r="P3696" s="14">
        <f t="shared" si="229"/>
        <v>7875</v>
      </c>
      <c r="Q3696" s="14">
        <f t="shared" si="230"/>
        <v>1968.75</v>
      </c>
      <c r="R3696" s="19">
        <f t="shared" si="231"/>
        <v>10</v>
      </c>
    </row>
    <row r="3697" spans="2:18" ht="14.25" customHeight="1">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c r="O3697" s="13" t="b">
        <f t="shared" si="228"/>
        <v>0</v>
      </c>
      <c r="P3697" s="14">
        <f t="shared" si="229"/>
        <v>10999.999999999998</v>
      </c>
      <c r="Q3697" s="14">
        <f t="shared" si="230"/>
        <v>2749.9999999999995</v>
      </c>
      <c r="R3697" s="19">
        <f t="shared" si="231"/>
        <v>10</v>
      </c>
    </row>
    <row r="3698" spans="2:18" ht="14.25" customHeight="1">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c r="O3698" s="13" t="b">
        <f t="shared" si="228"/>
        <v>0</v>
      </c>
      <c r="P3698" s="14">
        <f t="shared" si="229"/>
        <v>19500</v>
      </c>
      <c r="Q3698" s="14">
        <f t="shared" si="230"/>
        <v>5850</v>
      </c>
      <c r="R3698" s="19">
        <f t="shared" si="231"/>
        <v>10</v>
      </c>
    </row>
    <row r="3699" spans="2:18" ht="14.25" customHeight="1">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c r="O3699" s="13" t="b">
        <f t="shared" si="228"/>
        <v>0</v>
      </c>
      <c r="P3699" s="14">
        <f t="shared" si="229"/>
        <v>31624.999999999996</v>
      </c>
      <c r="Q3699" s="14">
        <f t="shared" si="230"/>
        <v>9487.4999999999982</v>
      </c>
      <c r="R3699" s="19">
        <f t="shared" si="231"/>
        <v>10</v>
      </c>
    </row>
    <row r="3700" spans="2:18" ht="14.25" customHeight="1">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c r="O3700" s="13" t="b">
        <f t="shared" si="228"/>
        <v>0</v>
      </c>
      <c r="P3700" s="14">
        <f t="shared" si="229"/>
        <v>16250</v>
      </c>
      <c r="Q3700" s="14">
        <f t="shared" si="230"/>
        <v>4875</v>
      </c>
      <c r="R3700" s="19">
        <f t="shared" si="231"/>
        <v>10</v>
      </c>
    </row>
    <row r="3701" spans="2:18" ht="14.25" customHeight="1">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c r="O3701" s="13" t="b">
        <f t="shared" si="228"/>
        <v>0</v>
      </c>
      <c r="P3701" s="14">
        <f t="shared" si="229"/>
        <v>11250</v>
      </c>
      <c r="Q3701" s="14">
        <f t="shared" si="230"/>
        <v>2812.5</v>
      </c>
      <c r="R3701" s="19">
        <f t="shared" si="231"/>
        <v>10</v>
      </c>
    </row>
    <row r="3702" spans="2:18" ht="14.25" customHeight="1">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c r="O3702" s="13" t="b">
        <f t="shared" si="228"/>
        <v>0</v>
      </c>
      <c r="P3702" s="14">
        <f t="shared" si="229"/>
        <v>10125</v>
      </c>
      <c r="Q3702" s="14">
        <f t="shared" si="230"/>
        <v>2531.25</v>
      </c>
      <c r="R3702" s="19">
        <f t="shared" si="231"/>
        <v>10</v>
      </c>
    </row>
    <row r="3703" spans="2:18" ht="14.25" customHeight="1">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c r="O3703" s="13" t="b">
        <f t="shared" si="228"/>
        <v>0</v>
      </c>
      <c r="P3703" s="14">
        <f t="shared" si="229"/>
        <v>12374.999999999998</v>
      </c>
      <c r="Q3703" s="14">
        <f t="shared" si="230"/>
        <v>3093.7499999999995</v>
      </c>
      <c r="R3703" s="19">
        <f t="shared" si="231"/>
        <v>10</v>
      </c>
    </row>
    <row r="3704" spans="2:18" ht="14.25" customHeight="1">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c r="O3704" s="13" t="b">
        <f t="shared" si="228"/>
        <v>0</v>
      </c>
      <c r="P3704" s="14">
        <f t="shared" si="229"/>
        <v>22500</v>
      </c>
      <c r="Q3704" s="14">
        <f t="shared" si="230"/>
        <v>6750</v>
      </c>
      <c r="R3704" s="19">
        <f t="shared" si="231"/>
        <v>10</v>
      </c>
    </row>
    <row r="3705" spans="2:18" ht="14.25" customHeight="1">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c r="O3705" s="13" t="b">
        <f t="shared" si="228"/>
        <v>0</v>
      </c>
      <c r="P3705" s="14">
        <f t="shared" si="229"/>
        <v>32999.999999999993</v>
      </c>
      <c r="Q3705" s="14">
        <f t="shared" si="230"/>
        <v>9899.9999999999982</v>
      </c>
      <c r="R3705" s="19">
        <f t="shared" si="231"/>
        <v>10</v>
      </c>
    </row>
    <row r="3706" spans="2:18" ht="14.25" customHeight="1">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c r="O3706" s="13" t="b">
        <f t="shared" si="228"/>
        <v>0</v>
      </c>
      <c r="P3706" s="14">
        <f t="shared" si="229"/>
        <v>17500</v>
      </c>
      <c r="Q3706" s="14">
        <f t="shared" si="230"/>
        <v>5250</v>
      </c>
      <c r="R3706" s="19">
        <f t="shared" si="231"/>
        <v>10</v>
      </c>
    </row>
    <row r="3707" spans="2:18" ht="14.25" customHeight="1">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c r="O3707" s="13" t="b">
        <f t="shared" si="228"/>
        <v>0</v>
      </c>
      <c r="P3707" s="14">
        <f t="shared" si="229"/>
        <v>12375</v>
      </c>
      <c r="Q3707" s="14">
        <f t="shared" si="230"/>
        <v>3093.75</v>
      </c>
      <c r="R3707" s="19">
        <f t="shared" si="231"/>
        <v>10</v>
      </c>
    </row>
    <row r="3708" spans="2:18" ht="14.25" customHeight="1">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c r="O3708" s="13" t="b">
        <f t="shared" si="228"/>
        <v>0</v>
      </c>
      <c r="P3708" s="14">
        <f t="shared" si="229"/>
        <v>10125</v>
      </c>
      <c r="Q3708" s="14">
        <f t="shared" si="230"/>
        <v>2531.25</v>
      </c>
      <c r="R3708" s="19">
        <f t="shared" si="231"/>
        <v>10</v>
      </c>
    </row>
    <row r="3709" spans="2:18" ht="14.25" customHeight="1">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c r="O3709" s="13" t="b">
        <f t="shared" si="228"/>
        <v>0</v>
      </c>
      <c r="P3709" s="14">
        <f t="shared" si="229"/>
        <v>13749.999999999998</v>
      </c>
      <c r="Q3709" s="14">
        <f t="shared" si="230"/>
        <v>3437.4999999999995</v>
      </c>
      <c r="R3709" s="19">
        <f t="shared" si="231"/>
        <v>10</v>
      </c>
    </row>
    <row r="3710" spans="2:18" ht="14.25" customHeight="1">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c r="O3710" s="13" t="b">
        <f t="shared" si="228"/>
        <v>0</v>
      </c>
      <c r="P3710" s="14">
        <f t="shared" si="229"/>
        <v>25500</v>
      </c>
      <c r="Q3710" s="14">
        <f t="shared" si="230"/>
        <v>7650</v>
      </c>
      <c r="R3710" s="19">
        <f t="shared" si="231"/>
        <v>10</v>
      </c>
    </row>
    <row r="3711" spans="2:18" ht="14.25" customHeight="1">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c r="O3711" s="13" t="b">
        <f t="shared" si="228"/>
        <v>0</v>
      </c>
      <c r="P3711" s="14">
        <f t="shared" si="229"/>
        <v>31624.999999999996</v>
      </c>
      <c r="Q3711" s="14">
        <f t="shared" si="230"/>
        <v>9487.4999999999982</v>
      </c>
      <c r="R3711" s="19">
        <f t="shared" si="231"/>
        <v>10</v>
      </c>
    </row>
    <row r="3712" spans="2:18" ht="14.25" customHeight="1">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c r="O3712" s="13" t="b">
        <f t="shared" si="228"/>
        <v>0</v>
      </c>
      <c r="P3712" s="14">
        <f t="shared" si="229"/>
        <v>17500</v>
      </c>
      <c r="Q3712" s="14">
        <f t="shared" si="230"/>
        <v>5250</v>
      </c>
      <c r="R3712" s="19">
        <f t="shared" si="231"/>
        <v>10</v>
      </c>
    </row>
    <row r="3713" spans="2:18" ht="14.25" customHeight="1">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c r="O3713" s="13" t="b">
        <f t="shared" si="228"/>
        <v>0</v>
      </c>
      <c r="P3713" s="14">
        <f t="shared" si="229"/>
        <v>12375</v>
      </c>
      <c r="Q3713" s="14">
        <f t="shared" si="230"/>
        <v>3093.75</v>
      </c>
      <c r="R3713" s="19">
        <f t="shared" si="231"/>
        <v>10</v>
      </c>
    </row>
    <row r="3714" spans="2:18" ht="14.25" customHeight="1">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c r="O3714" s="13" t="b">
        <f t="shared" si="228"/>
        <v>0</v>
      </c>
      <c r="P3714" s="14">
        <f t="shared" si="229"/>
        <v>7875</v>
      </c>
      <c r="Q3714" s="14">
        <f t="shared" si="230"/>
        <v>1968.75</v>
      </c>
      <c r="R3714" s="19">
        <f t="shared" si="231"/>
        <v>10</v>
      </c>
    </row>
    <row r="3715" spans="2:18" ht="14.25" customHeight="1">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c r="O3715" s="13" t="b">
        <f t="shared" si="228"/>
        <v>0</v>
      </c>
      <c r="P3715" s="14">
        <f t="shared" si="229"/>
        <v>8249.9999999999982</v>
      </c>
      <c r="Q3715" s="14">
        <f t="shared" si="230"/>
        <v>2062.4999999999995</v>
      </c>
      <c r="R3715" s="19">
        <f t="shared" si="231"/>
        <v>10</v>
      </c>
    </row>
    <row r="3716" spans="2:18" ht="14.25" customHeight="1">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c r="O3716" s="13" t="b">
        <f t="shared" si="228"/>
        <v>0</v>
      </c>
      <c r="P3716" s="14">
        <f t="shared" si="229"/>
        <v>19500</v>
      </c>
      <c r="Q3716" s="14">
        <f t="shared" si="230"/>
        <v>5850</v>
      </c>
      <c r="R3716" s="19">
        <f t="shared" si="231"/>
        <v>10</v>
      </c>
    </row>
    <row r="3717" spans="2:18" ht="14.25" customHeight="1">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c r="O3717" s="13" t="b">
        <f t="shared" si="228"/>
        <v>0</v>
      </c>
      <c r="P3717" s="14">
        <f t="shared" si="229"/>
        <v>24749.999999999996</v>
      </c>
      <c r="Q3717" s="14">
        <f t="shared" si="230"/>
        <v>7424.9999999999982</v>
      </c>
      <c r="R3717" s="19">
        <f t="shared" si="231"/>
        <v>10</v>
      </c>
    </row>
    <row r="3718" spans="2:18" ht="14.25" customHeight="1">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c r="O3718" s="13" t="b">
        <f t="shared" si="228"/>
        <v>0</v>
      </c>
      <c r="P3718" s="14">
        <f t="shared" si="229"/>
        <v>12500</v>
      </c>
      <c r="Q3718" s="14">
        <f t="shared" si="230"/>
        <v>3750</v>
      </c>
      <c r="R3718" s="19">
        <f t="shared" si="231"/>
        <v>10</v>
      </c>
    </row>
    <row r="3719" spans="2:18" ht="14.25" customHeight="1">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c r="O3719" s="13" t="b">
        <f t="shared" ref="O3719:O3782" si="232">ROUND(I3719*J3719,2)=ROUND(K3719,2)</f>
        <v>0</v>
      </c>
      <c r="P3719" s="14">
        <f t="shared" ref="P3719:P3782" si="233">I3719*J3719</f>
        <v>6750</v>
      </c>
      <c r="Q3719" s="14">
        <f t="shared" ref="Q3719:Q3782" si="234">P3719*M3719</f>
        <v>1687.5</v>
      </c>
      <c r="R3719" s="19">
        <f t="shared" ref="R3719:R3782" si="235">L3719/(P3719*M3719)</f>
        <v>10</v>
      </c>
    </row>
    <row r="3720" spans="2:18" ht="14.25" customHeight="1">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c r="O3720" s="13" t="b">
        <f t="shared" si="232"/>
        <v>0</v>
      </c>
      <c r="P3720" s="14">
        <f t="shared" si="233"/>
        <v>5625</v>
      </c>
      <c r="Q3720" s="14">
        <f t="shared" si="234"/>
        <v>1406.25</v>
      </c>
      <c r="R3720" s="19">
        <f t="shared" si="235"/>
        <v>10</v>
      </c>
    </row>
    <row r="3721" spans="2:18" ht="14.25" customHeight="1">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c r="O3721" s="13" t="b">
        <f t="shared" si="232"/>
        <v>0</v>
      </c>
      <c r="P3721" s="14">
        <f t="shared" si="233"/>
        <v>6874.9999999999991</v>
      </c>
      <c r="Q3721" s="14">
        <f t="shared" si="234"/>
        <v>1718.7499999999998</v>
      </c>
      <c r="R3721" s="19">
        <f t="shared" si="235"/>
        <v>10</v>
      </c>
    </row>
    <row r="3722" spans="2:18" ht="14.25" customHeight="1">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c r="O3722" s="13" t="b">
        <f t="shared" si="232"/>
        <v>0</v>
      </c>
      <c r="P3722" s="14">
        <f t="shared" si="233"/>
        <v>13500</v>
      </c>
      <c r="Q3722" s="14">
        <f t="shared" si="234"/>
        <v>4050</v>
      </c>
      <c r="R3722" s="19">
        <f t="shared" si="235"/>
        <v>10</v>
      </c>
    </row>
    <row r="3723" spans="2:18" ht="14.25" customHeight="1">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c r="O3723" s="13" t="b">
        <f t="shared" si="232"/>
        <v>0</v>
      </c>
      <c r="P3723" s="14">
        <f t="shared" si="233"/>
        <v>24000</v>
      </c>
      <c r="Q3723" s="14">
        <f t="shared" si="234"/>
        <v>7200</v>
      </c>
      <c r="R3723" s="19">
        <f t="shared" si="235"/>
        <v>10</v>
      </c>
    </row>
    <row r="3724" spans="2:18" ht="14.25" customHeight="1">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c r="O3724" s="13" t="b">
        <f t="shared" si="232"/>
        <v>0</v>
      </c>
      <c r="P3724" s="14">
        <f t="shared" si="233"/>
        <v>12375.000000000002</v>
      </c>
      <c r="Q3724" s="14">
        <f t="shared" si="234"/>
        <v>3712.5000000000005</v>
      </c>
      <c r="R3724" s="19">
        <f t="shared" si="235"/>
        <v>9.9999999999999982</v>
      </c>
    </row>
    <row r="3725" spans="2:18" ht="14.25" customHeight="1">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c r="O3725" s="13" t="b">
        <f t="shared" si="232"/>
        <v>0</v>
      </c>
      <c r="P3725" s="14">
        <f t="shared" si="233"/>
        <v>6875.0000000000009</v>
      </c>
      <c r="Q3725" s="14">
        <f t="shared" si="234"/>
        <v>1718.7500000000002</v>
      </c>
      <c r="R3725" s="19">
        <f t="shared" si="235"/>
        <v>10</v>
      </c>
    </row>
    <row r="3726" spans="2:18" ht="14.25" customHeight="1">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c r="O3726" s="13" t="b">
        <f t="shared" si="232"/>
        <v>0</v>
      </c>
      <c r="P3726" s="14">
        <f t="shared" si="233"/>
        <v>5500.0000000000009</v>
      </c>
      <c r="Q3726" s="14">
        <f t="shared" si="234"/>
        <v>1375.0000000000002</v>
      </c>
      <c r="R3726" s="19">
        <f t="shared" si="235"/>
        <v>10</v>
      </c>
    </row>
    <row r="3727" spans="2:18" ht="14.25" customHeight="1">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c r="O3727" s="13" t="b">
        <f t="shared" si="232"/>
        <v>0</v>
      </c>
      <c r="P3727" s="14">
        <f t="shared" si="233"/>
        <v>6500</v>
      </c>
      <c r="Q3727" s="14">
        <f t="shared" si="234"/>
        <v>1625</v>
      </c>
      <c r="R3727" s="19">
        <f t="shared" si="235"/>
        <v>10</v>
      </c>
    </row>
    <row r="3728" spans="2:18" ht="14.25" customHeight="1">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c r="O3728" s="13" t="b">
        <f t="shared" si="232"/>
        <v>0</v>
      </c>
      <c r="P3728" s="14">
        <f t="shared" si="233"/>
        <v>15750</v>
      </c>
      <c r="Q3728" s="14">
        <f t="shared" si="234"/>
        <v>4725</v>
      </c>
      <c r="R3728" s="19">
        <f t="shared" si="235"/>
        <v>10</v>
      </c>
    </row>
    <row r="3729" spans="2:18" ht="14.25" customHeight="1">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c r="O3729" s="13" t="b">
        <f t="shared" si="232"/>
        <v>0</v>
      </c>
      <c r="P3729" s="14">
        <f t="shared" si="233"/>
        <v>24375</v>
      </c>
      <c r="Q3729" s="14">
        <f t="shared" si="234"/>
        <v>7312.5</v>
      </c>
      <c r="R3729" s="19">
        <f t="shared" si="235"/>
        <v>10</v>
      </c>
    </row>
    <row r="3730" spans="2:18" ht="14.25" customHeight="1">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c r="O3730" s="13" t="b">
        <f t="shared" si="232"/>
        <v>0</v>
      </c>
      <c r="P3730" s="14">
        <f t="shared" si="233"/>
        <v>16500.000000000004</v>
      </c>
      <c r="Q3730" s="14">
        <f t="shared" si="234"/>
        <v>4950.0000000000009</v>
      </c>
      <c r="R3730" s="19">
        <f t="shared" si="235"/>
        <v>10</v>
      </c>
    </row>
    <row r="3731" spans="2:18" ht="14.25" customHeight="1">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c r="O3731" s="13" t="b">
        <f t="shared" si="232"/>
        <v>0</v>
      </c>
      <c r="P3731" s="14">
        <f t="shared" si="233"/>
        <v>16225.000000000002</v>
      </c>
      <c r="Q3731" s="14">
        <f t="shared" si="234"/>
        <v>4056.2500000000005</v>
      </c>
      <c r="R3731" s="19">
        <f t="shared" si="235"/>
        <v>10</v>
      </c>
    </row>
    <row r="3732" spans="2:18" ht="14.25" customHeight="1">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c r="O3732" s="13" t="b">
        <f t="shared" si="232"/>
        <v>0</v>
      </c>
      <c r="P3732" s="14">
        <f t="shared" si="233"/>
        <v>15125.000000000002</v>
      </c>
      <c r="Q3732" s="14">
        <f t="shared" si="234"/>
        <v>3781.2500000000005</v>
      </c>
      <c r="R3732" s="19">
        <f t="shared" si="235"/>
        <v>10</v>
      </c>
    </row>
    <row r="3733" spans="2:18" ht="14.25" customHeight="1">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c r="O3733" s="13" t="b">
        <f t="shared" si="232"/>
        <v>0</v>
      </c>
      <c r="P3733" s="14">
        <f t="shared" si="233"/>
        <v>16250</v>
      </c>
      <c r="Q3733" s="14">
        <f t="shared" si="234"/>
        <v>4062.5</v>
      </c>
      <c r="R3733" s="19">
        <f t="shared" si="235"/>
        <v>10</v>
      </c>
    </row>
    <row r="3734" spans="2:18" ht="14.25" customHeight="1">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c r="O3734" s="13" t="b">
        <f t="shared" si="232"/>
        <v>0</v>
      </c>
      <c r="P3734" s="14">
        <f t="shared" si="233"/>
        <v>24500</v>
      </c>
      <c r="Q3734" s="14">
        <f t="shared" si="234"/>
        <v>7350</v>
      </c>
      <c r="R3734" s="19">
        <f t="shared" si="235"/>
        <v>10</v>
      </c>
    </row>
    <row r="3735" spans="2:18" ht="14.25" customHeight="1">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c r="O3735" s="13" t="b">
        <f t="shared" si="232"/>
        <v>0</v>
      </c>
      <c r="P3735" s="14">
        <f t="shared" si="233"/>
        <v>37375</v>
      </c>
      <c r="Q3735" s="14">
        <f t="shared" si="234"/>
        <v>11212.5</v>
      </c>
      <c r="R3735" s="19">
        <f t="shared" si="235"/>
        <v>10</v>
      </c>
    </row>
    <row r="3736" spans="2:18" ht="14.25" customHeight="1">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c r="O3736" s="13" t="b">
        <f t="shared" si="232"/>
        <v>0</v>
      </c>
      <c r="P3736" s="14">
        <f t="shared" si="233"/>
        <v>20625.000000000004</v>
      </c>
      <c r="Q3736" s="14">
        <f t="shared" si="234"/>
        <v>6187.5000000000009</v>
      </c>
      <c r="R3736" s="19">
        <f t="shared" si="235"/>
        <v>10</v>
      </c>
    </row>
    <row r="3737" spans="2:18" ht="14.25" customHeight="1">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c r="O3737" s="13" t="b">
        <f t="shared" si="232"/>
        <v>0</v>
      </c>
      <c r="P3737" s="14">
        <f t="shared" si="233"/>
        <v>19250.000000000004</v>
      </c>
      <c r="Q3737" s="14">
        <f t="shared" si="234"/>
        <v>4812.5000000000009</v>
      </c>
      <c r="R3737" s="19">
        <f t="shared" si="235"/>
        <v>10</v>
      </c>
    </row>
    <row r="3738" spans="2:18" ht="14.25" customHeight="1">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c r="O3738" s="13" t="b">
        <f t="shared" si="232"/>
        <v>0</v>
      </c>
      <c r="P3738" s="14">
        <f t="shared" si="233"/>
        <v>16500.000000000004</v>
      </c>
      <c r="Q3738" s="14">
        <f t="shared" si="234"/>
        <v>4125.0000000000009</v>
      </c>
      <c r="R3738" s="19">
        <f t="shared" si="235"/>
        <v>10</v>
      </c>
    </row>
    <row r="3739" spans="2:18" ht="14.25" customHeight="1">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c r="O3739" s="13" t="b">
        <f t="shared" si="232"/>
        <v>0</v>
      </c>
      <c r="P3739" s="14">
        <f t="shared" si="233"/>
        <v>19500</v>
      </c>
      <c r="Q3739" s="14">
        <f t="shared" si="234"/>
        <v>4875</v>
      </c>
      <c r="R3739" s="19">
        <f t="shared" si="235"/>
        <v>10</v>
      </c>
    </row>
    <row r="3740" spans="2:18" ht="14.25" customHeight="1">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c r="O3740" s="13" t="b">
        <f t="shared" si="232"/>
        <v>0</v>
      </c>
      <c r="P3740" s="14">
        <f t="shared" si="233"/>
        <v>28000</v>
      </c>
      <c r="Q3740" s="14">
        <f t="shared" si="234"/>
        <v>8400</v>
      </c>
      <c r="R3740" s="19">
        <f t="shared" si="235"/>
        <v>10</v>
      </c>
    </row>
    <row r="3741" spans="2:18" ht="14.25" customHeight="1">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c r="O3741" s="13" t="b">
        <f t="shared" si="232"/>
        <v>0</v>
      </c>
      <c r="P3741" s="14">
        <f t="shared" si="233"/>
        <v>23625</v>
      </c>
      <c r="Q3741" s="14">
        <f t="shared" si="234"/>
        <v>10631.25</v>
      </c>
      <c r="R3741" s="19">
        <f t="shared" si="235"/>
        <v>10</v>
      </c>
    </row>
    <row r="3742" spans="2:18" ht="14.25" customHeight="1">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c r="O3742" s="13" t="b">
        <f t="shared" si="232"/>
        <v>0</v>
      </c>
      <c r="P3742" s="14">
        <f t="shared" si="233"/>
        <v>14625</v>
      </c>
      <c r="Q3742" s="14">
        <f t="shared" si="234"/>
        <v>6581.25</v>
      </c>
      <c r="R3742" s="19">
        <f t="shared" si="235"/>
        <v>10</v>
      </c>
    </row>
    <row r="3743" spans="2:18" ht="14.25" customHeight="1">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c r="O3743" s="13" t="b">
        <f t="shared" si="232"/>
        <v>0</v>
      </c>
      <c r="P3743" s="14">
        <f t="shared" si="233"/>
        <v>11375</v>
      </c>
      <c r="Q3743" s="14">
        <f t="shared" si="234"/>
        <v>3981.2499999999995</v>
      </c>
      <c r="R3743" s="19">
        <f t="shared" si="235"/>
        <v>10.000000000000002</v>
      </c>
    </row>
    <row r="3744" spans="2:18" ht="14.25" customHeight="1">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c r="O3744" s="13" t="b">
        <f t="shared" si="232"/>
        <v>0</v>
      </c>
      <c r="P3744" s="14">
        <f t="shared" si="233"/>
        <v>7000</v>
      </c>
      <c r="Q3744" s="14">
        <f t="shared" si="234"/>
        <v>2450</v>
      </c>
      <c r="R3744" s="19">
        <f t="shared" si="235"/>
        <v>10</v>
      </c>
    </row>
    <row r="3745" spans="2:18" ht="14.25" customHeight="1">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c r="O3745" s="13" t="b">
        <f t="shared" si="232"/>
        <v>0</v>
      </c>
      <c r="P3745" s="14">
        <f t="shared" si="233"/>
        <v>12375.000000000002</v>
      </c>
      <c r="Q3745" s="14">
        <f t="shared" si="234"/>
        <v>4331.25</v>
      </c>
      <c r="R3745" s="19">
        <f t="shared" si="235"/>
        <v>10</v>
      </c>
    </row>
    <row r="3746" spans="2:18" ht="14.25" customHeight="1">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c r="O3746" s="13" t="b">
        <f t="shared" si="232"/>
        <v>0</v>
      </c>
      <c r="P3746" s="14">
        <f t="shared" si="233"/>
        <v>14625</v>
      </c>
      <c r="Q3746" s="14">
        <f t="shared" si="234"/>
        <v>5849.9999999999991</v>
      </c>
      <c r="R3746" s="19">
        <f t="shared" si="235"/>
        <v>10</v>
      </c>
    </row>
    <row r="3747" spans="2:18" ht="14.25" customHeight="1">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c r="O3747" s="13" t="b">
        <f t="shared" si="232"/>
        <v>0</v>
      </c>
      <c r="P3747" s="14">
        <f t="shared" si="233"/>
        <v>25875</v>
      </c>
      <c r="Q3747" s="14">
        <f t="shared" si="234"/>
        <v>11643.75</v>
      </c>
      <c r="R3747" s="19">
        <f t="shared" si="235"/>
        <v>10</v>
      </c>
    </row>
    <row r="3748" spans="2:18" ht="14.25" customHeight="1">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c r="O3748" s="13" t="b">
        <f t="shared" si="232"/>
        <v>0</v>
      </c>
      <c r="P3748" s="14">
        <f t="shared" si="233"/>
        <v>10125</v>
      </c>
      <c r="Q3748" s="14">
        <f t="shared" si="234"/>
        <v>4556.25</v>
      </c>
      <c r="R3748" s="19">
        <f t="shared" si="235"/>
        <v>10</v>
      </c>
    </row>
    <row r="3749" spans="2:18" ht="14.25" customHeight="1">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c r="O3749" s="13" t="b">
        <f t="shared" si="232"/>
        <v>0</v>
      </c>
      <c r="P3749" s="14">
        <f t="shared" si="233"/>
        <v>9625</v>
      </c>
      <c r="Q3749" s="14">
        <f t="shared" si="234"/>
        <v>3368.75</v>
      </c>
      <c r="R3749" s="19">
        <f t="shared" si="235"/>
        <v>10</v>
      </c>
    </row>
    <row r="3750" spans="2:18" ht="14.25" customHeight="1">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c r="O3750" s="13" t="b">
        <f t="shared" si="232"/>
        <v>0</v>
      </c>
      <c r="P3750" s="14">
        <f t="shared" si="233"/>
        <v>6000</v>
      </c>
      <c r="Q3750" s="14">
        <f t="shared" si="234"/>
        <v>2100</v>
      </c>
      <c r="R3750" s="19">
        <f t="shared" si="235"/>
        <v>10</v>
      </c>
    </row>
    <row r="3751" spans="2:18" ht="14.25" customHeight="1">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c r="O3751" s="13" t="b">
        <f t="shared" si="232"/>
        <v>0</v>
      </c>
      <c r="P3751" s="14">
        <f t="shared" si="233"/>
        <v>12375.000000000002</v>
      </c>
      <c r="Q3751" s="14">
        <f t="shared" si="234"/>
        <v>4331.25</v>
      </c>
      <c r="R3751" s="19">
        <f t="shared" si="235"/>
        <v>10</v>
      </c>
    </row>
    <row r="3752" spans="2:18" ht="14.25" customHeight="1">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c r="O3752" s="13" t="b">
        <f t="shared" si="232"/>
        <v>0</v>
      </c>
      <c r="P3752" s="14">
        <f t="shared" si="233"/>
        <v>14625</v>
      </c>
      <c r="Q3752" s="14">
        <f t="shared" si="234"/>
        <v>5849.9999999999991</v>
      </c>
      <c r="R3752" s="19">
        <f t="shared" si="235"/>
        <v>10</v>
      </c>
    </row>
    <row r="3753" spans="2:18" ht="14.25" customHeight="1">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c r="O3753" s="13" t="b">
        <f t="shared" si="232"/>
        <v>0</v>
      </c>
      <c r="P3753" s="14">
        <f t="shared" si="233"/>
        <v>24525</v>
      </c>
      <c r="Q3753" s="14">
        <f t="shared" si="234"/>
        <v>11036.25</v>
      </c>
      <c r="R3753" s="19">
        <f t="shared" si="235"/>
        <v>10</v>
      </c>
    </row>
    <row r="3754" spans="2:18" ht="14.25" customHeight="1">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c r="O3754" s="13" t="b">
        <f t="shared" si="232"/>
        <v>0</v>
      </c>
      <c r="P3754" s="14">
        <f t="shared" si="233"/>
        <v>11250</v>
      </c>
      <c r="Q3754" s="14">
        <f t="shared" si="234"/>
        <v>5062.5</v>
      </c>
      <c r="R3754" s="19">
        <f t="shared" si="235"/>
        <v>10</v>
      </c>
    </row>
    <row r="3755" spans="2:18" ht="14.25" customHeight="1">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c r="O3755" s="13" t="b">
        <f t="shared" si="232"/>
        <v>0</v>
      </c>
      <c r="P3755" s="14">
        <f t="shared" si="233"/>
        <v>9625</v>
      </c>
      <c r="Q3755" s="14">
        <f t="shared" si="234"/>
        <v>3368.75</v>
      </c>
      <c r="R3755" s="19">
        <f t="shared" si="235"/>
        <v>10</v>
      </c>
    </row>
    <row r="3756" spans="2:18" ht="14.25" customHeight="1">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c r="O3756" s="13" t="b">
        <f t="shared" si="232"/>
        <v>0</v>
      </c>
      <c r="P3756" s="14">
        <f t="shared" si="233"/>
        <v>5000</v>
      </c>
      <c r="Q3756" s="14">
        <f t="shared" si="234"/>
        <v>1750</v>
      </c>
      <c r="R3756" s="19">
        <f t="shared" si="235"/>
        <v>10</v>
      </c>
    </row>
    <row r="3757" spans="2:18" ht="14.25" customHeight="1">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c r="O3757" s="13" t="b">
        <f t="shared" si="232"/>
        <v>0</v>
      </c>
      <c r="P3757" s="14">
        <f t="shared" si="233"/>
        <v>9625.0000000000018</v>
      </c>
      <c r="Q3757" s="14">
        <f t="shared" si="234"/>
        <v>3368.7500000000005</v>
      </c>
      <c r="R3757" s="19">
        <f t="shared" si="235"/>
        <v>9.9999999999999982</v>
      </c>
    </row>
    <row r="3758" spans="2:18" ht="14.25" customHeight="1">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c r="O3758" s="13" t="b">
        <f t="shared" si="232"/>
        <v>0</v>
      </c>
      <c r="P3758" s="14">
        <f t="shared" si="233"/>
        <v>12375</v>
      </c>
      <c r="Q3758" s="14">
        <f t="shared" si="234"/>
        <v>4950</v>
      </c>
      <c r="R3758" s="19">
        <f t="shared" si="235"/>
        <v>9.9999999999999982</v>
      </c>
    </row>
    <row r="3759" spans="2:18" ht="14.25" customHeight="1">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c r="O3759" s="13" t="b">
        <f t="shared" si="232"/>
        <v>0</v>
      </c>
      <c r="P3759" s="14">
        <f t="shared" si="233"/>
        <v>23625</v>
      </c>
      <c r="Q3759" s="14">
        <f t="shared" si="234"/>
        <v>10631.25</v>
      </c>
      <c r="R3759" s="19">
        <f t="shared" si="235"/>
        <v>10</v>
      </c>
    </row>
    <row r="3760" spans="2:18" ht="14.25" customHeight="1">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c r="O3760" s="13" t="b">
        <f t="shared" si="232"/>
        <v>0</v>
      </c>
      <c r="P3760" s="14">
        <f t="shared" si="233"/>
        <v>10125</v>
      </c>
      <c r="Q3760" s="14">
        <f t="shared" si="234"/>
        <v>4556.25</v>
      </c>
      <c r="R3760" s="19">
        <f t="shared" si="235"/>
        <v>10</v>
      </c>
    </row>
    <row r="3761" spans="2:18" ht="14.25" customHeight="1">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c r="O3761" s="13" t="b">
        <f t="shared" si="232"/>
        <v>0</v>
      </c>
      <c r="P3761" s="14">
        <f t="shared" si="233"/>
        <v>7875</v>
      </c>
      <c r="Q3761" s="14">
        <f t="shared" si="234"/>
        <v>2756.25</v>
      </c>
      <c r="R3761" s="19">
        <f t="shared" si="235"/>
        <v>10</v>
      </c>
    </row>
    <row r="3762" spans="2:18" ht="14.25" customHeight="1">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c r="O3762" s="13" t="b">
        <f t="shared" si="232"/>
        <v>0</v>
      </c>
      <c r="P3762" s="14">
        <f t="shared" si="233"/>
        <v>6000</v>
      </c>
      <c r="Q3762" s="14">
        <f t="shared" si="234"/>
        <v>2100</v>
      </c>
      <c r="R3762" s="19">
        <f t="shared" si="235"/>
        <v>10</v>
      </c>
    </row>
    <row r="3763" spans="2:18" ht="14.25" customHeight="1">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c r="O3763" s="13" t="b">
        <f t="shared" si="232"/>
        <v>0</v>
      </c>
      <c r="P3763" s="14">
        <f t="shared" si="233"/>
        <v>8250.0000000000018</v>
      </c>
      <c r="Q3763" s="14">
        <f t="shared" si="234"/>
        <v>2887.5000000000005</v>
      </c>
      <c r="R3763" s="19">
        <f t="shared" si="235"/>
        <v>10</v>
      </c>
    </row>
    <row r="3764" spans="2:18" ht="14.25" customHeight="1">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c r="O3764" s="13" t="b">
        <f t="shared" si="232"/>
        <v>0</v>
      </c>
      <c r="P3764" s="14">
        <f t="shared" si="233"/>
        <v>13500</v>
      </c>
      <c r="Q3764" s="14">
        <f t="shared" si="234"/>
        <v>5400</v>
      </c>
      <c r="R3764" s="19">
        <f t="shared" si="235"/>
        <v>9.9999999999999982</v>
      </c>
    </row>
    <row r="3765" spans="2:18" ht="14.25" customHeight="1">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c r="O3765" s="13" t="b">
        <f t="shared" si="232"/>
        <v>0</v>
      </c>
      <c r="P3765" s="14">
        <f t="shared" si="233"/>
        <v>34200</v>
      </c>
      <c r="Q3765" s="14">
        <f t="shared" si="234"/>
        <v>15390</v>
      </c>
      <c r="R3765" s="19">
        <f t="shared" si="235"/>
        <v>10</v>
      </c>
    </row>
    <row r="3766" spans="2:18" ht="14.25" customHeight="1">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c r="O3766" s="13" t="b">
        <f t="shared" si="232"/>
        <v>0</v>
      </c>
      <c r="P3766" s="14">
        <f t="shared" si="233"/>
        <v>15125.000000000002</v>
      </c>
      <c r="Q3766" s="14">
        <f t="shared" si="234"/>
        <v>6806.2500000000009</v>
      </c>
      <c r="R3766" s="19">
        <f t="shared" si="235"/>
        <v>10</v>
      </c>
    </row>
    <row r="3767" spans="2:18" ht="14.25" customHeight="1">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c r="O3767" s="13" t="b">
        <f t="shared" si="232"/>
        <v>0</v>
      </c>
      <c r="P3767" s="14">
        <f t="shared" si="233"/>
        <v>15000</v>
      </c>
      <c r="Q3767" s="14">
        <f t="shared" si="234"/>
        <v>5250</v>
      </c>
      <c r="R3767" s="19">
        <f t="shared" si="235"/>
        <v>10</v>
      </c>
    </row>
    <row r="3768" spans="2:18" ht="14.25" customHeight="1">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c r="O3768" s="13" t="b">
        <f t="shared" si="232"/>
        <v>0</v>
      </c>
      <c r="P3768" s="14">
        <f t="shared" si="233"/>
        <v>12500</v>
      </c>
      <c r="Q3768" s="14">
        <f t="shared" si="234"/>
        <v>4375</v>
      </c>
      <c r="R3768" s="19">
        <f t="shared" si="235"/>
        <v>10</v>
      </c>
    </row>
    <row r="3769" spans="2:18" ht="14.25" customHeight="1">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c r="O3769" s="13" t="b">
        <f t="shared" si="232"/>
        <v>0</v>
      </c>
      <c r="P3769" s="14">
        <f t="shared" si="233"/>
        <v>16500</v>
      </c>
      <c r="Q3769" s="14">
        <f t="shared" si="234"/>
        <v>5775</v>
      </c>
      <c r="R3769" s="19">
        <f t="shared" si="235"/>
        <v>9.9999999999999982</v>
      </c>
    </row>
    <row r="3770" spans="2:18" ht="14.25" customHeight="1">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c r="O3770" s="13" t="b">
        <f t="shared" si="232"/>
        <v>0</v>
      </c>
      <c r="P3770" s="14">
        <f t="shared" si="233"/>
        <v>26000</v>
      </c>
      <c r="Q3770" s="14">
        <f t="shared" si="234"/>
        <v>10400</v>
      </c>
      <c r="R3770" s="19">
        <f t="shared" si="235"/>
        <v>9.9999999999999982</v>
      </c>
    </row>
    <row r="3771" spans="2:18" ht="14.25" customHeight="1">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c r="O3771" s="13" t="b">
        <f t="shared" si="232"/>
        <v>0</v>
      </c>
      <c r="P3771" s="14">
        <f t="shared" si="233"/>
        <v>39000</v>
      </c>
      <c r="Q3771" s="14">
        <f t="shared" si="234"/>
        <v>17550</v>
      </c>
      <c r="R3771" s="19">
        <f t="shared" si="235"/>
        <v>10</v>
      </c>
    </row>
    <row r="3772" spans="2:18" ht="14.25" customHeight="1">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c r="O3772" s="13" t="b">
        <f t="shared" si="232"/>
        <v>0</v>
      </c>
      <c r="P3772" s="14">
        <f t="shared" si="233"/>
        <v>22000.000000000004</v>
      </c>
      <c r="Q3772" s="14">
        <f t="shared" si="234"/>
        <v>9900.0000000000018</v>
      </c>
      <c r="R3772" s="19">
        <f t="shared" si="235"/>
        <v>10</v>
      </c>
    </row>
    <row r="3773" spans="2:18" ht="14.25" customHeight="1">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c r="O3773" s="13" t="b">
        <f t="shared" si="232"/>
        <v>0</v>
      </c>
      <c r="P3773" s="14">
        <f t="shared" si="233"/>
        <v>16250</v>
      </c>
      <c r="Q3773" s="14">
        <f t="shared" si="234"/>
        <v>5687.5</v>
      </c>
      <c r="R3773" s="19">
        <f t="shared" si="235"/>
        <v>10</v>
      </c>
    </row>
    <row r="3774" spans="2:18" ht="14.25" customHeight="1">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c r="O3774" s="13" t="b">
        <f t="shared" si="232"/>
        <v>0</v>
      </c>
      <c r="P3774" s="14">
        <f t="shared" si="233"/>
        <v>15000</v>
      </c>
      <c r="Q3774" s="14">
        <f t="shared" si="234"/>
        <v>5250</v>
      </c>
      <c r="R3774" s="19">
        <f t="shared" si="235"/>
        <v>10</v>
      </c>
    </row>
    <row r="3775" spans="2:18" ht="14.25" customHeight="1">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c r="O3775" s="13" t="b">
        <f t="shared" si="232"/>
        <v>0</v>
      </c>
      <c r="P3775" s="14">
        <f t="shared" si="233"/>
        <v>18000</v>
      </c>
      <c r="Q3775" s="14">
        <f t="shared" si="234"/>
        <v>6300</v>
      </c>
      <c r="R3775" s="19">
        <f t="shared" si="235"/>
        <v>9.9999999999999982</v>
      </c>
    </row>
    <row r="3776" spans="2:18" ht="14.25" customHeight="1">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c r="O3776" s="13" t="b">
        <f t="shared" si="232"/>
        <v>0</v>
      </c>
      <c r="P3776" s="14">
        <f t="shared" si="233"/>
        <v>29250</v>
      </c>
      <c r="Q3776" s="14">
        <f t="shared" si="234"/>
        <v>11699.999999999998</v>
      </c>
      <c r="R3776" s="19">
        <f t="shared" si="235"/>
        <v>10</v>
      </c>
    </row>
    <row r="3777" spans="2:18" ht="14.25" customHeight="1">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c r="O3777" s="13" t="b">
        <f t="shared" si="232"/>
        <v>0</v>
      </c>
      <c r="P3777" s="14">
        <f t="shared" si="233"/>
        <v>40500</v>
      </c>
      <c r="Q3777" s="14">
        <f t="shared" si="234"/>
        <v>18225</v>
      </c>
      <c r="R3777" s="19">
        <f t="shared" si="235"/>
        <v>10</v>
      </c>
    </row>
    <row r="3778" spans="2:18" ht="14.25" customHeight="1">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c r="O3778" s="13" t="b">
        <f t="shared" si="232"/>
        <v>0</v>
      </c>
      <c r="P3778" s="14">
        <f t="shared" si="233"/>
        <v>23375.000000000004</v>
      </c>
      <c r="Q3778" s="14">
        <f t="shared" si="234"/>
        <v>10518.750000000002</v>
      </c>
      <c r="R3778" s="19">
        <f t="shared" si="235"/>
        <v>10</v>
      </c>
    </row>
    <row r="3779" spans="2:18" ht="14.25" customHeight="1">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c r="O3779" s="13" t="b">
        <f t="shared" si="232"/>
        <v>0</v>
      </c>
      <c r="P3779" s="14">
        <f t="shared" si="233"/>
        <v>17500</v>
      </c>
      <c r="Q3779" s="14">
        <f t="shared" si="234"/>
        <v>6125</v>
      </c>
      <c r="R3779" s="19">
        <f t="shared" si="235"/>
        <v>9.9999999999999982</v>
      </c>
    </row>
    <row r="3780" spans="2:18" ht="14.25" customHeight="1">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c r="O3780" s="13" t="b">
        <f t="shared" si="232"/>
        <v>0</v>
      </c>
      <c r="P3780" s="14">
        <f t="shared" si="233"/>
        <v>15000</v>
      </c>
      <c r="Q3780" s="14">
        <f t="shared" si="234"/>
        <v>5250</v>
      </c>
      <c r="R3780" s="19">
        <f t="shared" si="235"/>
        <v>10</v>
      </c>
    </row>
    <row r="3781" spans="2:18" ht="14.25" customHeight="1">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c r="O3781" s="13" t="b">
        <f t="shared" si="232"/>
        <v>0</v>
      </c>
      <c r="P3781" s="14">
        <f t="shared" si="233"/>
        <v>19500</v>
      </c>
      <c r="Q3781" s="14">
        <f t="shared" si="234"/>
        <v>6825</v>
      </c>
      <c r="R3781" s="19">
        <f t="shared" si="235"/>
        <v>10</v>
      </c>
    </row>
    <row r="3782" spans="2:18" ht="14.25" customHeight="1">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c r="O3782" s="13" t="b">
        <f t="shared" si="232"/>
        <v>0</v>
      </c>
      <c r="P3782" s="14">
        <f t="shared" si="233"/>
        <v>32500</v>
      </c>
      <c r="Q3782" s="14">
        <f t="shared" si="234"/>
        <v>12999.999999999998</v>
      </c>
      <c r="R3782" s="19">
        <f t="shared" si="235"/>
        <v>10</v>
      </c>
    </row>
    <row r="3783" spans="2:18" ht="14.25" customHeight="1">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c r="O3783" s="13" t="b">
        <f t="shared" ref="O3783:O3846" si="236">ROUND(I3783*J3783,2)=ROUND(K3783,2)</f>
        <v>0</v>
      </c>
      <c r="P3783" s="14">
        <f t="shared" ref="P3783:P3846" si="237">I3783*J3783</f>
        <v>39000</v>
      </c>
      <c r="Q3783" s="14">
        <f t="shared" ref="Q3783:Q3846" si="238">P3783*M3783</f>
        <v>17550</v>
      </c>
      <c r="R3783" s="19">
        <f t="shared" ref="R3783:R3846" si="239">L3783/(P3783*M3783)</f>
        <v>10</v>
      </c>
    </row>
    <row r="3784" spans="2:18" ht="14.25" customHeight="1">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c r="O3784" s="13" t="b">
        <f t="shared" si="236"/>
        <v>0</v>
      </c>
      <c r="P3784" s="14">
        <f t="shared" si="237"/>
        <v>23375.000000000004</v>
      </c>
      <c r="Q3784" s="14">
        <f t="shared" si="238"/>
        <v>10518.750000000002</v>
      </c>
      <c r="R3784" s="19">
        <f t="shared" si="239"/>
        <v>10</v>
      </c>
    </row>
    <row r="3785" spans="2:18" ht="14.25" customHeight="1">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c r="O3785" s="13" t="b">
        <f t="shared" si="236"/>
        <v>0</v>
      </c>
      <c r="P3785" s="14">
        <f t="shared" si="237"/>
        <v>17500</v>
      </c>
      <c r="Q3785" s="14">
        <f t="shared" si="238"/>
        <v>6125</v>
      </c>
      <c r="R3785" s="19">
        <f t="shared" si="239"/>
        <v>9.9999999999999982</v>
      </c>
    </row>
    <row r="3786" spans="2:18" ht="14.25" customHeight="1">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c r="O3786" s="13" t="b">
        <f t="shared" si="236"/>
        <v>0</v>
      </c>
      <c r="P3786" s="14">
        <f t="shared" si="237"/>
        <v>12500</v>
      </c>
      <c r="Q3786" s="14">
        <f t="shared" si="238"/>
        <v>4375</v>
      </c>
      <c r="R3786" s="19">
        <f t="shared" si="239"/>
        <v>10</v>
      </c>
    </row>
    <row r="3787" spans="2:18" ht="14.25" customHeight="1">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c r="O3787" s="13" t="b">
        <f t="shared" si="236"/>
        <v>0</v>
      </c>
      <c r="P3787" s="14">
        <f t="shared" si="237"/>
        <v>13500</v>
      </c>
      <c r="Q3787" s="14">
        <f t="shared" si="238"/>
        <v>4725</v>
      </c>
      <c r="R3787" s="19">
        <f t="shared" si="239"/>
        <v>10</v>
      </c>
    </row>
    <row r="3788" spans="2:18" ht="14.25" customHeight="1">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c r="O3788" s="13" t="b">
        <f t="shared" si="236"/>
        <v>0</v>
      </c>
      <c r="P3788" s="14">
        <f t="shared" si="237"/>
        <v>26000</v>
      </c>
      <c r="Q3788" s="14">
        <f t="shared" si="238"/>
        <v>10400</v>
      </c>
      <c r="R3788" s="19">
        <f t="shared" si="239"/>
        <v>9.9999999999999982</v>
      </c>
    </row>
    <row r="3789" spans="2:18" ht="14.25" customHeight="1">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c r="O3789" s="13" t="b">
        <f t="shared" si="236"/>
        <v>0</v>
      </c>
      <c r="P3789" s="14">
        <f t="shared" si="237"/>
        <v>31500</v>
      </c>
      <c r="Q3789" s="14">
        <f t="shared" si="238"/>
        <v>14175</v>
      </c>
      <c r="R3789" s="19">
        <f t="shared" si="239"/>
        <v>10</v>
      </c>
    </row>
    <row r="3790" spans="2:18" ht="14.25" customHeight="1">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c r="O3790" s="13" t="b">
        <f t="shared" si="236"/>
        <v>0</v>
      </c>
      <c r="P3790" s="14">
        <f t="shared" si="237"/>
        <v>17875.000000000004</v>
      </c>
      <c r="Q3790" s="14">
        <f t="shared" si="238"/>
        <v>8043.7500000000018</v>
      </c>
      <c r="R3790" s="19">
        <f t="shared" si="239"/>
        <v>10</v>
      </c>
    </row>
    <row r="3791" spans="2:18" ht="14.25" customHeight="1">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c r="O3791" s="13" t="b">
        <f t="shared" si="236"/>
        <v>0</v>
      </c>
      <c r="P3791" s="14">
        <f t="shared" si="237"/>
        <v>11250</v>
      </c>
      <c r="Q3791" s="14">
        <f t="shared" si="238"/>
        <v>3937.4999999999995</v>
      </c>
      <c r="R3791" s="19">
        <f t="shared" si="239"/>
        <v>10.000000000000002</v>
      </c>
    </row>
    <row r="3792" spans="2:18" ht="14.25" customHeight="1">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c r="O3792" s="13" t="b">
        <f t="shared" si="236"/>
        <v>0</v>
      </c>
      <c r="P3792" s="14">
        <f t="shared" si="237"/>
        <v>10000</v>
      </c>
      <c r="Q3792" s="14">
        <f t="shared" si="238"/>
        <v>3500</v>
      </c>
      <c r="R3792" s="19">
        <f t="shared" si="239"/>
        <v>10</v>
      </c>
    </row>
    <row r="3793" spans="2:18" ht="14.25" customHeight="1">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c r="O3793" s="13" t="b">
        <f t="shared" si="236"/>
        <v>0</v>
      </c>
      <c r="P3793" s="14">
        <f t="shared" si="237"/>
        <v>12000</v>
      </c>
      <c r="Q3793" s="14">
        <f t="shared" si="238"/>
        <v>4200</v>
      </c>
      <c r="R3793" s="19">
        <f t="shared" si="239"/>
        <v>10</v>
      </c>
    </row>
    <row r="3794" spans="2:18" ht="14.25" customHeight="1">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c r="O3794" s="13" t="b">
        <f t="shared" si="236"/>
        <v>0</v>
      </c>
      <c r="P3794" s="14">
        <f t="shared" si="237"/>
        <v>19500</v>
      </c>
      <c r="Q3794" s="14">
        <f t="shared" si="238"/>
        <v>7799.9999999999991</v>
      </c>
      <c r="R3794" s="19">
        <f t="shared" si="239"/>
        <v>10.000000000000002</v>
      </c>
    </row>
    <row r="3795" spans="2:18" ht="14.25" customHeight="1">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c r="O3795" s="13" t="b">
        <f t="shared" si="236"/>
        <v>0</v>
      </c>
      <c r="P3795" s="14">
        <f t="shared" si="237"/>
        <v>30875</v>
      </c>
      <c r="Q3795" s="14">
        <f t="shared" si="238"/>
        <v>13893.75</v>
      </c>
      <c r="R3795" s="19">
        <f t="shared" si="239"/>
        <v>10</v>
      </c>
    </row>
    <row r="3796" spans="2:18" ht="14.25" customHeight="1">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c r="O3796" s="13" t="b">
        <f t="shared" si="236"/>
        <v>0</v>
      </c>
      <c r="P3796" s="14">
        <f t="shared" si="237"/>
        <v>18000.000000000004</v>
      </c>
      <c r="Q3796" s="14">
        <f t="shared" si="238"/>
        <v>8100.0000000000018</v>
      </c>
      <c r="R3796" s="19">
        <f t="shared" si="239"/>
        <v>10</v>
      </c>
    </row>
    <row r="3797" spans="2:18" ht="14.25" customHeight="1">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c r="O3797" s="13" t="b">
        <f t="shared" si="236"/>
        <v>0</v>
      </c>
      <c r="P3797" s="14">
        <f t="shared" si="237"/>
        <v>12000.000000000002</v>
      </c>
      <c r="Q3797" s="14">
        <f t="shared" si="238"/>
        <v>4200</v>
      </c>
      <c r="R3797" s="19">
        <f t="shared" si="239"/>
        <v>10</v>
      </c>
    </row>
    <row r="3798" spans="2:18" ht="14.25" customHeight="1">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c r="O3798" s="13" t="b">
        <f t="shared" si="236"/>
        <v>0</v>
      </c>
      <c r="P3798" s="14">
        <f t="shared" si="237"/>
        <v>10500.000000000002</v>
      </c>
      <c r="Q3798" s="14">
        <f t="shared" si="238"/>
        <v>3675.0000000000005</v>
      </c>
      <c r="R3798" s="19">
        <f t="shared" si="239"/>
        <v>9.9999999999999982</v>
      </c>
    </row>
    <row r="3799" spans="2:18" ht="14.25" customHeight="1">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c r="O3799" s="13" t="b">
        <f t="shared" si="236"/>
        <v>0</v>
      </c>
      <c r="P3799" s="14">
        <f t="shared" si="237"/>
        <v>12250</v>
      </c>
      <c r="Q3799" s="14">
        <f t="shared" si="238"/>
        <v>4287.5</v>
      </c>
      <c r="R3799" s="19">
        <f t="shared" si="239"/>
        <v>10</v>
      </c>
    </row>
    <row r="3800" spans="2:18" ht="14.25" customHeight="1">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c r="O3800" s="13" t="b">
        <f t="shared" si="236"/>
        <v>0</v>
      </c>
      <c r="P3800" s="14">
        <f t="shared" si="237"/>
        <v>22500</v>
      </c>
      <c r="Q3800" s="14">
        <f t="shared" si="238"/>
        <v>9000</v>
      </c>
      <c r="R3800" s="19">
        <f t="shared" si="239"/>
        <v>9.9999999999999982</v>
      </c>
    </row>
    <row r="3801" spans="2:18" ht="14.25" customHeight="1">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c r="O3801" s="13" t="b">
        <f t="shared" si="236"/>
        <v>0</v>
      </c>
      <c r="P3801" s="14">
        <f t="shared" si="237"/>
        <v>31500</v>
      </c>
      <c r="Q3801" s="14">
        <f t="shared" si="238"/>
        <v>14175</v>
      </c>
      <c r="R3801" s="19">
        <f t="shared" si="239"/>
        <v>10</v>
      </c>
    </row>
    <row r="3802" spans="2:18" ht="14.25" customHeight="1">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c r="O3802" s="13" t="b">
        <f t="shared" si="236"/>
        <v>0</v>
      </c>
      <c r="P3802" s="14">
        <f t="shared" si="237"/>
        <v>19500.000000000004</v>
      </c>
      <c r="Q3802" s="14">
        <f t="shared" si="238"/>
        <v>8775.0000000000018</v>
      </c>
      <c r="R3802" s="19">
        <f t="shared" si="239"/>
        <v>10</v>
      </c>
    </row>
    <row r="3803" spans="2:18" ht="14.25" customHeight="1">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c r="O3803" s="13" t="b">
        <f t="shared" si="236"/>
        <v>0</v>
      </c>
      <c r="P3803" s="14">
        <f t="shared" si="237"/>
        <v>19200.000000000004</v>
      </c>
      <c r="Q3803" s="14">
        <f t="shared" si="238"/>
        <v>6720.0000000000009</v>
      </c>
      <c r="R3803" s="19">
        <f t="shared" si="239"/>
        <v>9.9999999999999982</v>
      </c>
    </row>
    <row r="3804" spans="2:18" ht="14.25" customHeight="1">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c r="O3804" s="13" t="b">
        <f t="shared" si="236"/>
        <v>0</v>
      </c>
      <c r="P3804" s="14">
        <f t="shared" si="237"/>
        <v>18000.000000000004</v>
      </c>
      <c r="Q3804" s="14">
        <f t="shared" si="238"/>
        <v>6300.0000000000009</v>
      </c>
      <c r="R3804" s="19">
        <f t="shared" si="239"/>
        <v>10</v>
      </c>
    </row>
    <row r="3805" spans="2:18" ht="14.25" customHeight="1">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c r="O3805" s="13" t="b">
        <f t="shared" si="236"/>
        <v>0</v>
      </c>
      <c r="P3805" s="14">
        <f t="shared" si="237"/>
        <v>19250</v>
      </c>
      <c r="Q3805" s="14">
        <f t="shared" si="238"/>
        <v>6737.5</v>
      </c>
      <c r="R3805" s="19">
        <f t="shared" si="239"/>
        <v>10</v>
      </c>
    </row>
    <row r="3806" spans="2:18" ht="14.25" customHeight="1">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c r="O3806" s="13" t="b">
        <f t="shared" si="236"/>
        <v>0</v>
      </c>
      <c r="P3806" s="14">
        <f t="shared" si="237"/>
        <v>28125</v>
      </c>
      <c r="Q3806" s="14">
        <f t="shared" si="238"/>
        <v>11249.999999999998</v>
      </c>
      <c r="R3806" s="19">
        <f t="shared" si="239"/>
        <v>10</v>
      </c>
    </row>
    <row r="3807" spans="2:18" ht="14.25" customHeight="1">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c r="O3807" s="13" t="b">
        <f t="shared" si="236"/>
        <v>0</v>
      </c>
      <c r="P3807" s="14">
        <f t="shared" si="237"/>
        <v>42000</v>
      </c>
      <c r="Q3807" s="14">
        <f t="shared" si="238"/>
        <v>18900</v>
      </c>
      <c r="R3807" s="19">
        <f t="shared" si="239"/>
        <v>10</v>
      </c>
    </row>
    <row r="3808" spans="2:18" ht="14.25" customHeight="1">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c r="O3808" s="13" t="b">
        <f t="shared" si="236"/>
        <v>0</v>
      </c>
      <c r="P3808" s="14">
        <f t="shared" si="237"/>
        <v>24000.000000000004</v>
      </c>
      <c r="Q3808" s="14">
        <f t="shared" si="238"/>
        <v>10800.000000000002</v>
      </c>
      <c r="R3808" s="19">
        <f t="shared" si="239"/>
        <v>10</v>
      </c>
    </row>
    <row r="3809" spans="2:18" ht="14.25" customHeight="1">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c r="O3809" s="13" t="b">
        <f t="shared" si="236"/>
        <v>0</v>
      </c>
      <c r="P3809" s="14">
        <f t="shared" si="237"/>
        <v>22500.000000000004</v>
      </c>
      <c r="Q3809" s="14">
        <f t="shared" si="238"/>
        <v>7875.0000000000009</v>
      </c>
      <c r="R3809" s="19">
        <f t="shared" si="239"/>
        <v>9.9999999999999982</v>
      </c>
    </row>
    <row r="3810" spans="2:18" ht="14.25" customHeight="1">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c r="O3810" s="13" t="b">
        <f t="shared" si="236"/>
        <v>0</v>
      </c>
      <c r="P3810" s="14">
        <f t="shared" si="237"/>
        <v>19500.000000000004</v>
      </c>
      <c r="Q3810" s="14">
        <f t="shared" si="238"/>
        <v>6825.0000000000009</v>
      </c>
      <c r="R3810" s="19">
        <f t="shared" si="239"/>
        <v>9.9999999999999982</v>
      </c>
    </row>
    <row r="3811" spans="2:18" ht="14.25" customHeight="1">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c r="O3811" s="13" t="b">
        <f t="shared" si="236"/>
        <v>0</v>
      </c>
      <c r="P3811" s="14">
        <f t="shared" si="237"/>
        <v>22750</v>
      </c>
      <c r="Q3811" s="14">
        <f t="shared" si="238"/>
        <v>7962.4999999999991</v>
      </c>
      <c r="R3811" s="19">
        <f t="shared" si="239"/>
        <v>10.000000000000002</v>
      </c>
    </row>
    <row r="3812" spans="2:18" ht="14.25" customHeight="1">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c r="O3812" s="13" t="b">
        <f t="shared" si="236"/>
        <v>0</v>
      </c>
      <c r="P3812" s="14">
        <f t="shared" si="237"/>
        <v>31875</v>
      </c>
      <c r="Q3812" s="14">
        <f t="shared" si="238"/>
        <v>12749.999999999998</v>
      </c>
      <c r="R3812" s="19">
        <f t="shared" si="239"/>
        <v>10</v>
      </c>
    </row>
    <row r="3813" spans="2:18" ht="14.25" customHeight="1">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c r="O3813" s="13" t="b">
        <f t="shared" si="236"/>
        <v>0</v>
      </c>
      <c r="P3813" s="14">
        <f t="shared" si="237"/>
        <v>26250</v>
      </c>
      <c r="Q3813" s="14">
        <f t="shared" si="238"/>
        <v>10500</v>
      </c>
      <c r="R3813" s="19">
        <f t="shared" si="239"/>
        <v>10</v>
      </c>
    </row>
    <row r="3814" spans="2:18" ht="14.25" customHeight="1">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c r="O3814" s="13" t="b">
        <f t="shared" si="236"/>
        <v>0</v>
      </c>
      <c r="P3814" s="14">
        <f t="shared" si="237"/>
        <v>16250</v>
      </c>
      <c r="Q3814" s="14">
        <f t="shared" si="238"/>
        <v>6500</v>
      </c>
      <c r="R3814" s="19">
        <f t="shared" si="239"/>
        <v>10</v>
      </c>
    </row>
    <row r="3815" spans="2:18" ht="14.25" customHeight="1">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c r="O3815" s="13" t="b">
        <f t="shared" si="236"/>
        <v>0</v>
      </c>
      <c r="P3815" s="14">
        <f t="shared" si="237"/>
        <v>13000</v>
      </c>
      <c r="Q3815" s="14">
        <f t="shared" si="238"/>
        <v>3900</v>
      </c>
      <c r="R3815" s="19">
        <f t="shared" si="239"/>
        <v>10</v>
      </c>
    </row>
    <row r="3816" spans="2:18" ht="14.25" customHeight="1">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c r="O3816" s="13" t="b">
        <f t="shared" si="236"/>
        <v>0</v>
      </c>
      <c r="P3816" s="14">
        <f t="shared" si="237"/>
        <v>7874.9999999999991</v>
      </c>
      <c r="Q3816" s="14">
        <f t="shared" si="238"/>
        <v>2362.4999999999995</v>
      </c>
      <c r="R3816" s="19">
        <f t="shared" si="239"/>
        <v>10</v>
      </c>
    </row>
    <row r="3817" spans="2:18" ht="14.25" customHeight="1">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c r="O3817" s="13" t="b">
        <f t="shared" si="236"/>
        <v>0</v>
      </c>
      <c r="P3817" s="14">
        <f t="shared" si="237"/>
        <v>13500.000000000002</v>
      </c>
      <c r="Q3817" s="14">
        <f t="shared" si="238"/>
        <v>4050.0000000000005</v>
      </c>
      <c r="R3817" s="19">
        <f t="shared" si="239"/>
        <v>10</v>
      </c>
    </row>
    <row r="3818" spans="2:18" ht="14.25" customHeight="1">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c r="O3818" s="13" t="b">
        <f t="shared" si="236"/>
        <v>0</v>
      </c>
      <c r="P3818" s="14">
        <f t="shared" si="237"/>
        <v>16250</v>
      </c>
      <c r="Q3818" s="14">
        <f t="shared" si="238"/>
        <v>5687.5</v>
      </c>
      <c r="R3818" s="19">
        <f t="shared" si="239"/>
        <v>10</v>
      </c>
    </row>
    <row r="3819" spans="2:18" ht="14.25" customHeight="1">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c r="O3819" s="13" t="b">
        <f t="shared" si="236"/>
        <v>0</v>
      </c>
      <c r="P3819" s="14">
        <f t="shared" si="237"/>
        <v>30000</v>
      </c>
      <c r="Q3819" s="14">
        <f t="shared" si="238"/>
        <v>12000</v>
      </c>
      <c r="R3819" s="19">
        <f t="shared" si="239"/>
        <v>10</v>
      </c>
    </row>
    <row r="3820" spans="2:18" ht="14.25" customHeight="1">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c r="O3820" s="13" t="b">
        <f t="shared" si="236"/>
        <v>0</v>
      </c>
      <c r="P3820" s="14">
        <f t="shared" si="237"/>
        <v>12500</v>
      </c>
      <c r="Q3820" s="14">
        <f t="shared" si="238"/>
        <v>5000</v>
      </c>
      <c r="R3820" s="19">
        <f t="shared" si="239"/>
        <v>10</v>
      </c>
    </row>
    <row r="3821" spans="2:18" ht="14.25" customHeight="1">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c r="O3821" s="13" t="b">
        <f t="shared" si="236"/>
        <v>0</v>
      </c>
      <c r="P3821" s="14">
        <f t="shared" si="237"/>
        <v>12000</v>
      </c>
      <c r="Q3821" s="14">
        <f t="shared" si="238"/>
        <v>3600</v>
      </c>
      <c r="R3821" s="19">
        <f t="shared" si="239"/>
        <v>10</v>
      </c>
    </row>
    <row r="3822" spans="2:18" ht="14.25" customHeight="1">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c r="O3822" s="13" t="b">
        <f t="shared" si="236"/>
        <v>0</v>
      </c>
      <c r="P3822" s="14">
        <f t="shared" si="237"/>
        <v>8999.9999999999982</v>
      </c>
      <c r="Q3822" s="14">
        <f t="shared" si="238"/>
        <v>2699.9999999999995</v>
      </c>
      <c r="R3822" s="19">
        <f t="shared" si="239"/>
        <v>10</v>
      </c>
    </row>
    <row r="3823" spans="2:18" ht="14.25" customHeight="1">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c r="O3823" s="13" t="b">
        <f t="shared" si="236"/>
        <v>0</v>
      </c>
      <c r="P3823" s="14">
        <f t="shared" si="237"/>
        <v>16500.000000000004</v>
      </c>
      <c r="Q3823" s="14">
        <f t="shared" si="238"/>
        <v>4950.0000000000009</v>
      </c>
      <c r="R3823" s="19">
        <f t="shared" si="239"/>
        <v>10</v>
      </c>
    </row>
    <row r="3824" spans="2:18" ht="14.25" customHeight="1">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c r="O3824" s="13" t="b">
        <f t="shared" si="236"/>
        <v>0</v>
      </c>
      <c r="P3824" s="14">
        <f t="shared" si="237"/>
        <v>18750</v>
      </c>
      <c r="Q3824" s="14">
        <f t="shared" si="238"/>
        <v>6562.5</v>
      </c>
      <c r="R3824" s="19">
        <f t="shared" si="239"/>
        <v>10</v>
      </c>
    </row>
    <row r="3825" spans="2:18" ht="14.25" customHeight="1">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c r="O3825" s="13" t="b">
        <f t="shared" si="236"/>
        <v>0</v>
      </c>
      <c r="P3825" s="14">
        <f t="shared" si="237"/>
        <v>28500</v>
      </c>
      <c r="Q3825" s="14">
        <f t="shared" si="238"/>
        <v>11400</v>
      </c>
      <c r="R3825" s="19">
        <f t="shared" si="239"/>
        <v>10</v>
      </c>
    </row>
    <row r="3826" spans="2:18" ht="14.25" customHeight="1">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c r="O3826" s="13" t="b">
        <f t="shared" si="236"/>
        <v>0</v>
      </c>
      <c r="P3826" s="14">
        <f t="shared" si="237"/>
        <v>13750</v>
      </c>
      <c r="Q3826" s="14">
        <f t="shared" si="238"/>
        <v>5500</v>
      </c>
      <c r="R3826" s="19">
        <f t="shared" si="239"/>
        <v>10</v>
      </c>
    </row>
    <row r="3827" spans="2:18" ht="14.25" customHeight="1">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c r="O3827" s="13" t="b">
        <f t="shared" si="236"/>
        <v>0</v>
      </c>
      <c r="P3827" s="14">
        <f t="shared" si="237"/>
        <v>12000</v>
      </c>
      <c r="Q3827" s="14">
        <f t="shared" si="238"/>
        <v>3600</v>
      </c>
      <c r="R3827" s="19">
        <f t="shared" si="239"/>
        <v>10</v>
      </c>
    </row>
    <row r="3828" spans="2:18" ht="14.25" customHeight="1">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c r="O3828" s="13" t="b">
        <f t="shared" si="236"/>
        <v>0</v>
      </c>
      <c r="P3828" s="14">
        <f t="shared" si="237"/>
        <v>6749.9999999999991</v>
      </c>
      <c r="Q3828" s="14">
        <f t="shared" si="238"/>
        <v>2024.9999999999995</v>
      </c>
      <c r="R3828" s="19">
        <f t="shared" si="239"/>
        <v>10</v>
      </c>
    </row>
    <row r="3829" spans="2:18" ht="14.25" customHeight="1">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c r="O3829" s="13" t="b">
        <f t="shared" si="236"/>
        <v>0</v>
      </c>
      <c r="P3829" s="14">
        <f t="shared" si="237"/>
        <v>12000.000000000002</v>
      </c>
      <c r="Q3829" s="14">
        <f t="shared" si="238"/>
        <v>3600.0000000000005</v>
      </c>
      <c r="R3829" s="19">
        <f t="shared" si="239"/>
        <v>9.9999999999999982</v>
      </c>
    </row>
    <row r="3830" spans="2:18" ht="14.25" customHeight="1">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c r="O3830" s="13" t="b">
        <f t="shared" si="236"/>
        <v>0</v>
      </c>
      <c r="P3830" s="14">
        <f t="shared" si="237"/>
        <v>15000</v>
      </c>
      <c r="Q3830" s="14">
        <f t="shared" si="238"/>
        <v>5250</v>
      </c>
      <c r="R3830" s="19">
        <f t="shared" si="239"/>
        <v>10</v>
      </c>
    </row>
    <row r="3831" spans="2:18" ht="14.25" customHeight="1">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c r="O3831" s="13" t="b">
        <f t="shared" si="236"/>
        <v>0</v>
      </c>
      <c r="P3831" s="14">
        <f t="shared" si="237"/>
        <v>27500</v>
      </c>
      <c r="Q3831" s="14">
        <f t="shared" si="238"/>
        <v>11000</v>
      </c>
      <c r="R3831" s="19">
        <f t="shared" si="239"/>
        <v>10</v>
      </c>
    </row>
    <row r="3832" spans="2:18" ht="14.25" customHeight="1">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c r="O3832" s="13" t="b">
        <f t="shared" si="236"/>
        <v>0</v>
      </c>
      <c r="P3832" s="14">
        <f t="shared" si="237"/>
        <v>12500</v>
      </c>
      <c r="Q3832" s="14">
        <f t="shared" si="238"/>
        <v>5000</v>
      </c>
      <c r="R3832" s="19">
        <f t="shared" si="239"/>
        <v>10</v>
      </c>
    </row>
    <row r="3833" spans="2:18" ht="14.25" customHeight="1">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c r="O3833" s="13" t="b">
        <f t="shared" si="236"/>
        <v>0</v>
      </c>
      <c r="P3833" s="14">
        <f t="shared" si="237"/>
        <v>10000</v>
      </c>
      <c r="Q3833" s="14">
        <f t="shared" si="238"/>
        <v>3000</v>
      </c>
      <c r="R3833" s="19">
        <f t="shared" si="239"/>
        <v>10</v>
      </c>
    </row>
    <row r="3834" spans="2:18" ht="14.25" customHeight="1">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c r="O3834" s="13" t="b">
        <f t="shared" si="236"/>
        <v>0</v>
      </c>
      <c r="P3834" s="14">
        <f t="shared" si="237"/>
        <v>7874.9999999999991</v>
      </c>
      <c r="Q3834" s="14">
        <f t="shared" si="238"/>
        <v>2362.4999999999995</v>
      </c>
      <c r="R3834" s="19">
        <f t="shared" si="239"/>
        <v>10</v>
      </c>
    </row>
    <row r="3835" spans="2:18" ht="14.25" customHeight="1">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c r="O3835" s="13" t="b">
        <f t="shared" si="236"/>
        <v>0</v>
      </c>
      <c r="P3835" s="14">
        <f t="shared" si="237"/>
        <v>10500.000000000002</v>
      </c>
      <c r="Q3835" s="14">
        <f t="shared" si="238"/>
        <v>3150.0000000000005</v>
      </c>
      <c r="R3835" s="19">
        <f t="shared" si="239"/>
        <v>10</v>
      </c>
    </row>
    <row r="3836" spans="2:18" ht="14.25" customHeight="1">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c r="O3836" s="13" t="b">
        <f t="shared" si="236"/>
        <v>0</v>
      </c>
      <c r="P3836" s="14">
        <f t="shared" si="237"/>
        <v>16250</v>
      </c>
      <c r="Q3836" s="14">
        <f t="shared" si="238"/>
        <v>5687.5</v>
      </c>
      <c r="R3836" s="19">
        <f t="shared" si="239"/>
        <v>10</v>
      </c>
    </row>
    <row r="3837" spans="2:18" ht="14.25" customHeight="1">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c r="O3837" s="13" t="b">
        <f t="shared" si="236"/>
        <v>0</v>
      </c>
      <c r="P3837" s="14">
        <f t="shared" si="237"/>
        <v>38675</v>
      </c>
      <c r="Q3837" s="14">
        <f t="shared" si="238"/>
        <v>15470</v>
      </c>
      <c r="R3837" s="19">
        <f t="shared" si="239"/>
        <v>10</v>
      </c>
    </row>
    <row r="3838" spans="2:18" ht="14.25" customHeight="1">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c r="O3838" s="13" t="b">
        <f t="shared" si="236"/>
        <v>0</v>
      </c>
      <c r="P3838" s="14">
        <f t="shared" si="237"/>
        <v>18000.000000000004</v>
      </c>
      <c r="Q3838" s="14">
        <f t="shared" si="238"/>
        <v>7200.0000000000018</v>
      </c>
      <c r="R3838" s="19">
        <f t="shared" si="239"/>
        <v>10</v>
      </c>
    </row>
    <row r="3839" spans="2:18" ht="14.25" customHeight="1">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c r="O3839" s="13" t="b">
        <f t="shared" si="236"/>
        <v>0</v>
      </c>
      <c r="P3839" s="14">
        <f t="shared" si="237"/>
        <v>17875.000000000004</v>
      </c>
      <c r="Q3839" s="14">
        <f t="shared" si="238"/>
        <v>5362.5000000000009</v>
      </c>
      <c r="R3839" s="19">
        <f t="shared" si="239"/>
        <v>10</v>
      </c>
    </row>
    <row r="3840" spans="2:18" ht="14.25" customHeight="1">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c r="O3840" s="13" t="b">
        <f t="shared" si="236"/>
        <v>0</v>
      </c>
      <c r="P3840" s="14">
        <f t="shared" si="237"/>
        <v>15125.000000000002</v>
      </c>
      <c r="Q3840" s="14">
        <f t="shared" si="238"/>
        <v>4537.5</v>
      </c>
      <c r="R3840" s="19">
        <f t="shared" si="239"/>
        <v>10.000000000000002</v>
      </c>
    </row>
    <row r="3841" spans="2:18" ht="14.25" customHeight="1">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c r="O3841" s="13" t="b">
        <f t="shared" si="236"/>
        <v>0</v>
      </c>
      <c r="P3841" s="14">
        <f t="shared" si="237"/>
        <v>19500</v>
      </c>
      <c r="Q3841" s="14">
        <f t="shared" si="238"/>
        <v>5850</v>
      </c>
      <c r="R3841" s="19">
        <f t="shared" si="239"/>
        <v>10</v>
      </c>
    </row>
    <row r="3842" spans="2:18" ht="14.25" customHeight="1">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c r="O3842" s="13" t="b">
        <f t="shared" si="236"/>
        <v>0</v>
      </c>
      <c r="P3842" s="14">
        <f t="shared" si="237"/>
        <v>29750</v>
      </c>
      <c r="Q3842" s="14">
        <f t="shared" si="238"/>
        <v>10412.5</v>
      </c>
      <c r="R3842" s="19">
        <f t="shared" si="239"/>
        <v>10</v>
      </c>
    </row>
    <row r="3843" spans="2:18" ht="14.25" customHeight="1">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c r="O3843" s="13" t="b">
        <f t="shared" si="236"/>
        <v>0</v>
      </c>
      <c r="P3843" s="14">
        <f t="shared" si="237"/>
        <v>43875</v>
      </c>
      <c r="Q3843" s="14">
        <f t="shared" si="238"/>
        <v>17550</v>
      </c>
      <c r="R3843" s="19">
        <f t="shared" si="239"/>
        <v>10</v>
      </c>
    </row>
    <row r="3844" spans="2:18" ht="14.25" customHeight="1">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c r="O3844" s="13" t="b">
        <f t="shared" si="236"/>
        <v>0</v>
      </c>
      <c r="P3844" s="14">
        <f t="shared" si="237"/>
        <v>25500.000000000004</v>
      </c>
      <c r="Q3844" s="14">
        <f t="shared" si="238"/>
        <v>10200.000000000002</v>
      </c>
      <c r="R3844" s="19">
        <f t="shared" si="239"/>
        <v>10</v>
      </c>
    </row>
    <row r="3845" spans="2:18" ht="14.25" customHeight="1">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c r="O3845" s="13" t="b">
        <f t="shared" si="236"/>
        <v>0</v>
      </c>
      <c r="P3845" s="14">
        <f t="shared" si="237"/>
        <v>19250.000000000004</v>
      </c>
      <c r="Q3845" s="14">
        <f t="shared" si="238"/>
        <v>5775.0000000000009</v>
      </c>
      <c r="R3845" s="19">
        <f t="shared" si="239"/>
        <v>10</v>
      </c>
    </row>
    <row r="3846" spans="2:18" ht="14.25" customHeight="1">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c r="O3846" s="13" t="b">
        <f t="shared" si="236"/>
        <v>0</v>
      </c>
      <c r="P3846" s="14">
        <f t="shared" si="237"/>
        <v>17875.000000000004</v>
      </c>
      <c r="Q3846" s="14">
        <f t="shared" si="238"/>
        <v>5362.5000000000009</v>
      </c>
      <c r="R3846" s="19">
        <f t="shared" si="239"/>
        <v>10</v>
      </c>
    </row>
    <row r="3847" spans="2:18" ht="14.25" customHeight="1">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c r="O3847" s="13" t="b">
        <f t="shared" ref="O3847:O3910" si="240">ROUND(I3847*J3847,2)=ROUND(K3847,2)</f>
        <v>0</v>
      </c>
      <c r="P3847" s="14">
        <f t="shared" ref="P3847:P3910" si="241">I3847*J3847</f>
        <v>21125</v>
      </c>
      <c r="Q3847" s="14">
        <f t="shared" ref="Q3847:Q3910" si="242">P3847*M3847</f>
        <v>6337.5</v>
      </c>
      <c r="R3847" s="19">
        <f t="shared" ref="R3847:R3910" si="243">L3847/(P3847*M3847)</f>
        <v>10</v>
      </c>
    </row>
    <row r="3848" spans="2:18" ht="14.25" customHeight="1">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c r="O3848" s="13" t="b">
        <f t="shared" si="240"/>
        <v>0</v>
      </c>
      <c r="P3848" s="14">
        <f t="shared" si="241"/>
        <v>33250</v>
      </c>
      <c r="Q3848" s="14">
        <f t="shared" si="242"/>
        <v>11637.5</v>
      </c>
      <c r="R3848" s="19">
        <f t="shared" si="243"/>
        <v>9.9999999999999982</v>
      </c>
    </row>
    <row r="3849" spans="2:18" ht="14.25" customHeight="1">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c r="O3849" s="13" t="b">
        <f t="shared" si="240"/>
        <v>0</v>
      </c>
      <c r="P3849" s="14">
        <f t="shared" si="241"/>
        <v>45500</v>
      </c>
      <c r="Q3849" s="14">
        <f t="shared" si="242"/>
        <v>18200</v>
      </c>
      <c r="R3849" s="19">
        <f t="shared" si="243"/>
        <v>10</v>
      </c>
    </row>
    <row r="3850" spans="2:18" ht="14.25" customHeight="1">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c r="O3850" s="13" t="b">
        <f t="shared" si="240"/>
        <v>0</v>
      </c>
      <c r="P3850" s="14">
        <f t="shared" si="241"/>
        <v>27000.000000000004</v>
      </c>
      <c r="Q3850" s="14">
        <f t="shared" si="242"/>
        <v>10800.000000000002</v>
      </c>
      <c r="R3850" s="19">
        <f t="shared" si="243"/>
        <v>10.000000000000002</v>
      </c>
    </row>
    <row r="3851" spans="2:18" ht="14.25" customHeight="1">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c r="O3851" s="13" t="b">
        <f t="shared" si="240"/>
        <v>0</v>
      </c>
      <c r="P3851" s="14">
        <f t="shared" si="241"/>
        <v>20625.000000000004</v>
      </c>
      <c r="Q3851" s="14">
        <f t="shared" si="242"/>
        <v>6187.5000000000009</v>
      </c>
      <c r="R3851" s="19">
        <f t="shared" si="243"/>
        <v>10</v>
      </c>
    </row>
    <row r="3852" spans="2:18" ht="14.25" customHeight="1">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c r="O3852" s="13" t="b">
        <f t="shared" si="240"/>
        <v>0</v>
      </c>
      <c r="P3852" s="14">
        <f t="shared" si="241"/>
        <v>17875.000000000004</v>
      </c>
      <c r="Q3852" s="14">
        <f t="shared" si="242"/>
        <v>5362.5000000000009</v>
      </c>
      <c r="R3852" s="19">
        <f t="shared" si="243"/>
        <v>10</v>
      </c>
    </row>
    <row r="3853" spans="2:18" ht="14.25" customHeight="1">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c r="O3853" s="13" t="b">
        <f t="shared" si="240"/>
        <v>0</v>
      </c>
      <c r="P3853" s="14">
        <f t="shared" si="241"/>
        <v>22750</v>
      </c>
      <c r="Q3853" s="14">
        <f t="shared" si="242"/>
        <v>6825</v>
      </c>
      <c r="R3853" s="19">
        <f t="shared" si="243"/>
        <v>10</v>
      </c>
    </row>
    <row r="3854" spans="2:18" ht="14.25" customHeight="1">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c r="O3854" s="13" t="b">
        <f t="shared" si="240"/>
        <v>0</v>
      </c>
      <c r="P3854" s="14">
        <f t="shared" si="241"/>
        <v>36750</v>
      </c>
      <c r="Q3854" s="14">
        <f t="shared" si="242"/>
        <v>12862.5</v>
      </c>
      <c r="R3854" s="19">
        <f t="shared" si="243"/>
        <v>9.9999999999999982</v>
      </c>
    </row>
    <row r="3855" spans="2:18" ht="14.25" customHeight="1">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c r="O3855" s="13" t="b">
        <f t="shared" si="240"/>
        <v>0</v>
      </c>
      <c r="P3855" s="14">
        <f t="shared" si="241"/>
        <v>43875</v>
      </c>
      <c r="Q3855" s="14">
        <f t="shared" si="242"/>
        <v>17550</v>
      </c>
      <c r="R3855" s="19">
        <f t="shared" si="243"/>
        <v>10</v>
      </c>
    </row>
    <row r="3856" spans="2:18" ht="14.25" customHeight="1">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c r="O3856" s="13" t="b">
        <f t="shared" si="240"/>
        <v>0</v>
      </c>
      <c r="P3856" s="14">
        <f t="shared" si="241"/>
        <v>27000.000000000004</v>
      </c>
      <c r="Q3856" s="14">
        <f t="shared" si="242"/>
        <v>10800.000000000002</v>
      </c>
      <c r="R3856" s="19">
        <f t="shared" si="243"/>
        <v>10.000000000000002</v>
      </c>
    </row>
    <row r="3857" spans="2:18" ht="14.25" customHeight="1">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c r="O3857" s="13" t="b">
        <f t="shared" si="240"/>
        <v>0</v>
      </c>
      <c r="P3857" s="14">
        <f t="shared" si="241"/>
        <v>20625.000000000004</v>
      </c>
      <c r="Q3857" s="14">
        <f t="shared" si="242"/>
        <v>6187.5000000000009</v>
      </c>
      <c r="R3857" s="19">
        <f t="shared" si="243"/>
        <v>10</v>
      </c>
    </row>
    <row r="3858" spans="2:18" ht="14.25" customHeight="1">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c r="O3858" s="13" t="b">
        <f t="shared" si="240"/>
        <v>0</v>
      </c>
      <c r="P3858" s="14">
        <f t="shared" si="241"/>
        <v>15125.000000000002</v>
      </c>
      <c r="Q3858" s="14">
        <f t="shared" si="242"/>
        <v>4537.5</v>
      </c>
      <c r="R3858" s="19">
        <f t="shared" si="243"/>
        <v>10.000000000000002</v>
      </c>
    </row>
    <row r="3859" spans="2:18" ht="14.25" customHeight="1">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c r="O3859" s="13" t="b">
        <f t="shared" si="240"/>
        <v>0</v>
      </c>
      <c r="P3859" s="14">
        <f t="shared" si="241"/>
        <v>16250</v>
      </c>
      <c r="Q3859" s="14">
        <f t="shared" si="242"/>
        <v>4875</v>
      </c>
      <c r="R3859" s="19">
        <f t="shared" si="243"/>
        <v>10</v>
      </c>
    </row>
    <row r="3860" spans="2:18" ht="14.25" customHeight="1">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c r="O3860" s="13" t="b">
        <f t="shared" si="240"/>
        <v>0</v>
      </c>
      <c r="P3860" s="14">
        <f t="shared" si="241"/>
        <v>29750</v>
      </c>
      <c r="Q3860" s="14">
        <f t="shared" si="242"/>
        <v>10412.5</v>
      </c>
      <c r="R3860" s="19">
        <f t="shared" si="243"/>
        <v>10</v>
      </c>
    </row>
    <row r="3861" spans="2:18" ht="14.25" customHeight="1">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c r="O3861" s="13" t="b">
        <f t="shared" si="240"/>
        <v>0</v>
      </c>
      <c r="P3861" s="14">
        <f t="shared" si="241"/>
        <v>35750</v>
      </c>
      <c r="Q3861" s="14">
        <f t="shared" si="242"/>
        <v>14300</v>
      </c>
      <c r="R3861" s="19">
        <f t="shared" si="243"/>
        <v>10</v>
      </c>
    </row>
    <row r="3862" spans="2:18" ht="14.25" customHeight="1">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c r="O3862" s="13" t="b">
        <f t="shared" si="240"/>
        <v>0</v>
      </c>
      <c r="P3862" s="14">
        <f t="shared" si="241"/>
        <v>21000.000000000004</v>
      </c>
      <c r="Q3862" s="14">
        <f t="shared" si="242"/>
        <v>8400.0000000000018</v>
      </c>
      <c r="R3862" s="19">
        <f t="shared" si="243"/>
        <v>10</v>
      </c>
    </row>
    <row r="3863" spans="2:18" ht="14.25" customHeight="1">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c r="O3863" s="13" t="b">
        <f t="shared" si="240"/>
        <v>0</v>
      </c>
      <c r="P3863" s="14">
        <f t="shared" si="241"/>
        <v>13750.000000000002</v>
      </c>
      <c r="Q3863" s="14">
        <f t="shared" si="242"/>
        <v>4125</v>
      </c>
      <c r="R3863" s="19">
        <f t="shared" si="243"/>
        <v>10.000000000000002</v>
      </c>
    </row>
    <row r="3864" spans="2:18" ht="14.25" customHeight="1">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c r="O3864" s="13" t="b">
        <f t="shared" si="240"/>
        <v>0</v>
      </c>
      <c r="P3864" s="14">
        <f t="shared" si="241"/>
        <v>12375.000000000002</v>
      </c>
      <c r="Q3864" s="14">
        <f t="shared" si="242"/>
        <v>3712.5000000000005</v>
      </c>
      <c r="R3864" s="19">
        <f t="shared" si="243"/>
        <v>9.9999999999999982</v>
      </c>
    </row>
    <row r="3865" spans="2:18" ht="14.25" customHeight="1">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c r="O3865" s="13" t="b">
        <f t="shared" si="240"/>
        <v>0</v>
      </c>
      <c r="P3865" s="14">
        <f t="shared" si="241"/>
        <v>14625</v>
      </c>
      <c r="Q3865" s="14">
        <f t="shared" si="242"/>
        <v>4387.5</v>
      </c>
      <c r="R3865" s="19">
        <f t="shared" si="243"/>
        <v>10</v>
      </c>
    </row>
    <row r="3866" spans="2:18" ht="14.25" customHeight="1">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c r="O3866" s="13" t="b">
        <f t="shared" si="240"/>
        <v>0</v>
      </c>
      <c r="P3866" s="14">
        <f t="shared" si="241"/>
        <v>22750</v>
      </c>
      <c r="Q3866" s="14">
        <f t="shared" si="242"/>
        <v>7962.4999999999991</v>
      </c>
      <c r="R3866" s="19">
        <f t="shared" si="243"/>
        <v>10.000000000000002</v>
      </c>
    </row>
    <row r="3867" spans="2:18" ht="14.25" customHeight="1">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c r="O3867" s="13" t="b">
        <f t="shared" si="240"/>
        <v>0</v>
      </c>
      <c r="P3867" s="14">
        <f t="shared" si="241"/>
        <v>33250</v>
      </c>
      <c r="Q3867" s="14">
        <f t="shared" si="242"/>
        <v>13300</v>
      </c>
      <c r="R3867" s="19">
        <f t="shared" si="243"/>
        <v>10</v>
      </c>
    </row>
    <row r="3868" spans="2:18" ht="14.25" customHeight="1">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c r="O3868" s="13" t="b">
        <f t="shared" si="240"/>
        <v>0</v>
      </c>
      <c r="P3868" s="14">
        <f t="shared" si="241"/>
        <v>19500.000000000004</v>
      </c>
      <c r="Q3868" s="14">
        <f t="shared" si="242"/>
        <v>7800.0000000000018</v>
      </c>
      <c r="R3868" s="19">
        <f t="shared" si="243"/>
        <v>10</v>
      </c>
    </row>
    <row r="3869" spans="2:18" ht="14.25" customHeight="1">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c r="O3869" s="13" t="b">
        <f t="shared" si="240"/>
        <v>0</v>
      </c>
      <c r="P3869" s="14">
        <f t="shared" si="241"/>
        <v>13000.000000000004</v>
      </c>
      <c r="Q3869" s="14">
        <f t="shared" si="242"/>
        <v>3900.0000000000009</v>
      </c>
      <c r="R3869" s="19">
        <f t="shared" si="243"/>
        <v>10</v>
      </c>
    </row>
    <row r="3870" spans="2:18" ht="14.25" customHeight="1">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c r="O3870" s="13" t="b">
        <f t="shared" si="240"/>
        <v>0</v>
      </c>
      <c r="P3870" s="14">
        <f t="shared" si="241"/>
        <v>11375.000000000002</v>
      </c>
      <c r="Q3870" s="14">
        <f t="shared" si="242"/>
        <v>3412.5000000000005</v>
      </c>
      <c r="R3870" s="19">
        <f t="shared" si="243"/>
        <v>10</v>
      </c>
    </row>
    <row r="3871" spans="2:18" ht="14.25" customHeight="1">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c r="O3871" s="13" t="b">
        <f t="shared" si="240"/>
        <v>0</v>
      </c>
      <c r="P3871" s="14">
        <f t="shared" si="241"/>
        <v>13125.000000000002</v>
      </c>
      <c r="Q3871" s="14">
        <f t="shared" si="242"/>
        <v>3937.5000000000005</v>
      </c>
      <c r="R3871" s="19">
        <f t="shared" si="243"/>
        <v>10</v>
      </c>
    </row>
    <row r="3872" spans="2:18" ht="14.25" customHeight="1">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c r="O3872" s="13" t="b">
        <f t="shared" si="240"/>
        <v>0</v>
      </c>
      <c r="P3872" s="14">
        <f t="shared" si="241"/>
        <v>24000</v>
      </c>
      <c r="Q3872" s="14">
        <f t="shared" si="242"/>
        <v>8400</v>
      </c>
      <c r="R3872" s="19">
        <f t="shared" si="243"/>
        <v>10</v>
      </c>
    </row>
    <row r="3873" spans="2:18" ht="14.25" customHeight="1">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c r="O3873" s="13" t="b">
        <f t="shared" si="240"/>
        <v>0</v>
      </c>
      <c r="P3873" s="14">
        <f t="shared" si="241"/>
        <v>33750.000000000007</v>
      </c>
      <c r="Q3873" s="14">
        <f t="shared" si="242"/>
        <v>13500.000000000004</v>
      </c>
      <c r="R3873" s="19">
        <f t="shared" si="243"/>
        <v>10</v>
      </c>
    </row>
    <row r="3874" spans="2:18" ht="14.25" customHeight="1">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c r="O3874" s="13" t="b">
        <f t="shared" si="240"/>
        <v>0</v>
      </c>
      <c r="P3874" s="14">
        <f t="shared" si="241"/>
        <v>21125.000000000004</v>
      </c>
      <c r="Q3874" s="14">
        <f t="shared" si="242"/>
        <v>8450.0000000000018</v>
      </c>
      <c r="R3874" s="19">
        <f t="shared" si="243"/>
        <v>10.000000000000002</v>
      </c>
    </row>
    <row r="3875" spans="2:18" ht="14.25" customHeight="1">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c r="O3875" s="13" t="b">
        <f t="shared" si="240"/>
        <v>0</v>
      </c>
      <c r="P3875" s="14">
        <f t="shared" si="241"/>
        <v>22425.000000000004</v>
      </c>
      <c r="Q3875" s="14">
        <f t="shared" si="242"/>
        <v>6727.5000000000009</v>
      </c>
      <c r="R3875" s="19">
        <f t="shared" si="243"/>
        <v>10</v>
      </c>
    </row>
    <row r="3876" spans="2:18" ht="14.25" customHeight="1">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c r="O3876" s="13" t="b">
        <f t="shared" si="240"/>
        <v>0</v>
      </c>
      <c r="P3876" s="14">
        <f t="shared" si="241"/>
        <v>21125.000000000004</v>
      </c>
      <c r="Q3876" s="14">
        <f t="shared" si="242"/>
        <v>6337.5000000000009</v>
      </c>
      <c r="R3876" s="19">
        <f t="shared" si="243"/>
        <v>10</v>
      </c>
    </row>
    <row r="3877" spans="2:18" ht="14.25" customHeight="1">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c r="O3877" s="13" t="b">
        <f t="shared" si="240"/>
        <v>0</v>
      </c>
      <c r="P3877" s="14">
        <f t="shared" si="241"/>
        <v>22500.000000000004</v>
      </c>
      <c r="Q3877" s="14">
        <f t="shared" si="242"/>
        <v>6750.0000000000009</v>
      </c>
      <c r="R3877" s="19">
        <f t="shared" si="243"/>
        <v>9.9999999999999982</v>
      </c>
    </row>
    <row r="3878" spans="2:18" ht="14.25" customHeight="1">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c r="O3878" s="13" t="b">
        <f t="shared" si="240"/>
        <v>0</v>
      </c>
      <c r="P3878" s="14">
        <f t="shared" si="241"/>
        <v>32000</v>
      </c>
      <c r="Q3878" s="14">
        <f t="shared" si="242"/>
        <v>11200</v>
      </c>
      <c r="R3878" s="19">
        <f t="shared" si="243"/>
        <v>10</v>
      </c>
    </row>
    <row r="3879" spans="2:18" ht="14.25" customHeight="1">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c r="O3879" s="13" t="b">
        <f t="shared" si="240"/>
        <v>0</v>
      </c>
      <c r="P3879" s="14">
        <f t="shared" si="241"/>
        <v>46875.000000000007</v>
      </c>
      <c r="Q3879" s="14">
        <f t="shared" si="242"/>
        <v>18750.000000000004</v>
      </c>
      <c r="R3879" s="19">
        <f t="shared" si="243"/>
        <v>10.000000000000002</v>
      </c>
    </row>
    <row r="3880" spans="2:18" ht="14.25" customHeight="1">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c r="O3880" s="13" t="b">
        <f t="shared" si="240"/>
        <v>0</v>
      </c>
      <c r="P3880" s="14">
        <f t="shared" si="241"/>
        <v>27625.000000000007</v>
      </c>
      <c r="Q3880" s="14">
        <f t="shared" si="242"/>
        <v>11050.000000000004</v>
      </c>
      <c r="R3880" s="19">
        <f t="shared" si="243"/>
        <v>10</v>
      </c>
    </row>
    <row r="3881" spans="2:18" ht="14.25" customHeight="1">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c r="O3881" s="13" t="b">
        <f t="shared" si="240"/>
        <v>0</v>
      </c>
      <c r="P3881" s="14">
        <f t="shared" si="241"/>
        <v>26000.000000000007</v>
      </c>
      <c r="Q3881" s="14">
        <f t="shared" si="242"/>
        <v>7800.0000000000018</v>
      </c>
      <c r="R3881" s="19">
        <f t="shared" si="243"/>
        <v>10</v>
      </c>
    </row>
    <row r="3882" spans="2:18" ht="14.25" customHeight="1">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c r="O3882" s="13" t="b">
        <f t="shared" si="240"/>
        <v>0</v>
      </c>
      <c r="P3882" s="14">
        <f t="shared" si="241"/>
        <v>22750.000000000004</v>
      </c>
      <c r="Q3882" s="14">
        <f t="shared" si="242"/>
        <v>6825.0000000000009</v>
      </c>
      <c r="R3882" s="19">
        <f t="shared" si="243"/>
        <v>10</v>
      </c>
    </row>
    <row r="3883" spans="2:18" ht="14.25" customHeight="1">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c r="O3883" s="13" t="b">
        <f t="shared" si="240"/>
        <v>0</v>
      </c>
      <c r="P3883" s="14">
        <f t="shared" si="241"/>
        <v>26250.000000000004</v>
      </c>
      <c r="Q3883" s="14">
        <f t="shared" si="242"/>
        <v>7875.0000000000009</v>
      </c>
      <c r="R3883" s="19">
        <f t="shared" si="243"/>
        <v>10</v>
      </c>
    </row>
    <row r="3884" spans="2:18" ht="14.25" customHeight="1">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c r="O3884" s="13" t="b">
        <f t="shared" si="240"/>
        <v>0</v>
      </c>
      <c r="P3884" s="14">
        <f t="shared" si="241"/>
        <v>36000</v>
      </c>
      <c r="Q3884" s="14">
        <f t="shared" si="242"/>
        <v>12600</v>
      </c>
      <c r="R3884" s="19">
        <f t="shared" si="243"/>
        <v>9.9999999999999982</v>
      </c>
    </row>
    <row r="3885" spans="2:18" ht="14.25" customHeight="1">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c r="O3885" s="13" t="b">
        <f t="shared" si="240"/>
        <v>0</v>
      </c>
      <c r="P3885" s="14">
        <f t="shared" si="241"/>
        <v>27500.000000000004</v>
      </c>
      <c r="Q3885" s="14">
        <f t="shared" si="242"/>
        <v>9625.0000000000018</v>
      </c>
      <c r="R3885" s="19">
        <f t="shared" si="243"/>
        <v>10.000000000000002</v>
      </c>
    </row>
    <row r="3886" spans="2:18" ht="14.25" customHeight="1">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c r="O3886" s="13" t="b">
        <f t="shared" si="240"/>
        <v>0</v>
      </c>
      <c r="P3886" s="14">
        <f t="shared" si="241"/>
        <v>16500.000000000004</v>
      </c>
      <c r="Q3886" s="14">
        <f t="shared" si="242"/>
        <v>5775.0000000000018</v>
      </c>
      <c r="R3886" s="19">
        <f t="shared" si="243"/>
        <v>10</v>
      </c>
    </row>
    <row r="3887" spans="2:18" ht="14.25" customHeight="1">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c r="O3887" s="13" t="b">
        <f t="shared" si="240"/>
        <v>0</v>
      </c>
      <c r="P3887" s="14">
        <f t="shared" si="241"/>
        <v>13500</v>
      </c>
      <c r="Q3887" s="14">
        <f t="shared" si="242"/>
        <v>3375</v>
      </c>
      <c r="R3887" s="19">
        <f t="shared" si="243"/>
        <v>10</v>
      </c>
    </row>
    <row r="3888" spans="2:18" ht="14.25" customHeight="1">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c r="O3888" s="13" t="b">
        <f t="shared" si="240"/>
        <v>0</v>
      </c>
      <c r="P3888" s="14">
        <f t="shared" si="241"/>
        <v>7499.9999999999991</v>
      </c>
      <c r="Q3888" s="14">
        <f t="shared" si="242"/>
        <v>1874.9999999999998</v>
      </c>
      <c r="R3888" s="19">
        <f t="shared" si="243"/>
        <v>10</v>
      </c>
    </row>
    <row r="3889" spans="2:18" ht="14.25" customHeight="1">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c r="O3889" s="13" t="b">
        <f t="shared" si="240"/>
        <v>0</v>
      </c>
      <c r="P3889" s="14">
        <f t="shared" si="241"/>
        <v>13000.000000000004</v>
      </c>
      <c r="Q3889" s="14">
        <f t="shared" si="242"/>
        <v>3250.0000000000009</v>
      </c>
      <c r="R3889" s="19">
        <f t="shared" si="243"/>
        <v>10</v>
      </c>
    </row>
    <row r="3890" spans="2:18" ht="14.25" customHeight="1">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c r="O3890" s="13" t="b">
        <f t="shared" si="240"/>
        <v>0</v>
      </c>
      <c r="P3890" s="14">
        <f t="shared" si="241"/>
        <v>16500.000000000004</v>
      </c>
      <c r="Q3890" s="14">
        <f t="shared" si="242"/>
        <v>4950.0000000000009</v>
      </c>
      <c r="R3890" s="19">
        <f t="shared" si="243"/>
        <v>10</v>
      </c>
    </row>
    <row r="3891" spans="2:18" ht="14.25" customHeight="1">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c r="O3891" s="13" t="b">
        <f t="shared" si="240"/>
        <v>0</v>
      </c>
      <c r="P3891" s="14">
        <f t="shared" si="241"/>
        <v>31625.000000000004</v>
      </c>
      <c r="Q3891" s="14">
        <f t="shared" si="242"/>
        <v>11068.750000000002</v>
      </c>
      <c r="R3891" s="19">
        <f t="shared" si="243"/>
        <v>10.000000000000002</v>
      </c>
    </row>
    <row r="3892" spans="2:18" ht="14.25" customHeight="1">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c r="O3892" s="13" t="b">
        <f t="shared" si="240"/>
        <v>0</v>
      </c>
      <c r="P3892" s="14">
        <f t="shared" si="241"/>
        <v>12375.000000000002</v>
      </c>
      <c r="Q3892" s="14">
        <f t="shared" si="242"/>
        <v>4331.2500000000009</v>
      </c>
      <c r="R3892" s="19">
        <f t="shared" si="243"/>
        <v>10</v>
      </c>
    </row>
    <row r="3893" spans="2:18" ht="14.25" customHeight="1">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c r="O3893" s="13" t="b">
        <f t="shared" si="240"/>
        <v>0</v>
      </c>
      <c r="P3893" s="14">
        <f t="shared" si="241"/>
        <v>12375</v>
      </c>
      <c r="Q3893" s="14">
        <f t="shared" si="242"/>
        <v>3093.75</v>
      </c>
      <c r="R3893" s="19">
        <f t="shared" si="243"/>
        <v>10</v>
      </c>
    </row>
    <row r="3894" spans="2:18" ht="14.25" customHeight="1">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c r="O3894" s="13" t="b">
        <f t="shared" si="240"/>
        <v>1</v>
      </c>
      <c r="P3894" s="14">
        <f t="shared" si="241"/>
        <v>15792</v>
      </c>
      <c r="Q3894" s="14">
        <f t="shared" si="242"/>
        <v>9633.119999999999</v>
      </c>
      <c r="R3894" s="19">
        <f t="shared" si="243"/>
        <v>1</v>
      </c>
    </row>
    <row r="3895" spans="2:18" ht="14.25" customHeight="1">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c r="O3895" s="13" t="b">
        <f t="shared" si="240"/>
        <v>1</v>
      </c>
      <c r="P3895" s="14">
        <f t="shared" si="241"/>
        <v>12220</v>
      </c>
      <c r="Q3895" s="14">
        <f t="shared" si="242"/>
        <v>5132.3999999999996</v>
      </c>
      <c r="R3895" s="19">
        <f t="shared" si="243"/>
        <v>1</v>
      </c>
    </row>
    <row r="3896" spans="2:18" ht="14.25" customHeight="1">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c r="O3896" s="13" t="b">
        <f t="shared" si="240"/>
        <v>1</v>
      </c>
      <c r="P3896" s="14">
        <f t="shared" si="241"/>
        <v>9000</v>
      </c>
      <c r="Q3896" s="14">
        <f t="shared" si="242"/>
        <v>4140</v>
      </c>
      <c r="R3896" s="19">
        <f t="shared" si="243"/>
        <v>1</v>
      </c>
    </row>
    <row r="3897" spans="2:18" ht="14.25" customHeight="1">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c r="O3897" s="13" t="b">
        <f t="shared" si="240"/>
        <v>1</v>
      </c>
      <c r="P3897" s="14">
        <f t="shared" si="241"/>
        <v>10127</v>
      </c>
      <c r="Q3897" s="14">
        <f t="shared" si="242"/>
        <v>4658.42</v>
      </c>
      <c r="R3897" s="19">
        <f t="shared" si="243"/>
        <v>1</v>
      </c>
    </row>
    <row r="3898" spans="2:18" ht="14.25" customHeight="1">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c r="O3898" s="13" t="b">
        <f t="shared" si="240"/>
        <v>1</v>
      </c>
      <c r="P3898" s="14">
        <f t="shared" si="241"/>
        <v>12870</v>
      </c>
      <c r="Q3898" s="14">
        <f t="shared" si="242"/>
        <v>5148</v>
      </c>
      <c r="R3898" s="19">
        <f t="shared" si="243"/>
        <v>1</v>
      </c>
    </row>
    <row r="3899" spans="2:18" ht="14.25" customHeight="1">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c r="O3899" s="13" t="b">
        <f t="shared" si="240"/>
        <v>1</v>
      </c>
      <c r="P3899" s="14">
        <f t="shared" si="241"/>
        <v>11960</v>
      </c>
      <c r="Q3899" s="14">
        <f t="shared" si="242"/>
        <v>4425.2</v>
      </c>
      <c r="R3899" s="19">
        <f t="shared" si="243"/>
        <v>1</v>
      </c>
    </row>
    <row r="3900" spans="2:18" ht="14.25" customHeight="1">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c r="O3900" s="13" t="b">
        <f t="shared" si="240"/>
        <v>1</v>
      </c>
      <c r="P3900" s="14">
        <f t="shared" si="241"/>
        <v>14398</v>
      </c>
      <c r="Q3900" s="14">
        <f t="shared" si="242"/>
        <v>8926.76</v>
      </c>
      <c r="R3900" s="19">
        <f t="shared" si="243"/>
        <v>1</v>
      </c>
    </row>
    <row r="3901" spans="2:18" ht="14.25" customHeight="1">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c r="O3901" s="13" t="b">
        <f t="shared" si="240"/>
        <v>1</v>
      </c>
      <c r="P3901" s="14">
        <f t="shared" si="241"/>
        <v>12006</v>
      </c>
      <c r="Q3901" s="14">
        <f t="shared" si="242"/>
        <v>5282.64</v>
      </c>
      <c r="R3901" s="19">
        <f t="shared" si="243"/>
        <v>1</v>
      </c>
    </row>
    <row r="3902" spans="2:18" ht="14.25" customHeight="1">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c r="O3902" s="13" t="b">
        <f t="shared" si="240"/>
        <v>1</v>
      </c>
      <c r="P3902" s="14">
        <f t="shared" si="241"/>
        <v>9936</v>
      </c>
      <c r="Q3902" s="14">
        <f t="shared" si="242"/>
        <v>4669.92</v>
      </c>
      <c r="R3902" s="19">
        <f t="shared" si="243"/>
        <v>1</v>
      </c>
    </row>
    <row r="3903" spans="2:18" ht="14.25" customHeight="1">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c r="O3903" s="13" t="b">
        <f t="shared" si="240"/>
        <v>1</v>
      </c>
      <c r="P3903" s="14">
        <f t="shared" si="241"/>
        <v>9064</v>
      </c>
      <c r="Q3903" s="14">
        <f t="shared" si="242"/>
        <v>4441.3599999999997</v>
      </c>
      <c r="R3903" s="19">
        <f t="shared" si="243"/>
        <v>1</v>
      </c>
    </row>
    <row r="3904" spans="2:18" ht="14.25" customHeight="1">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c r="O3904" s="13" t="b">
        <f t="shared" si="240"/>
        <v>1</v>
      </c>
      <c r="P3904" s="14">
        <f t="shared" si="241"/>
        <v>14094</v>
      </c>
      <c r="Q3904" s="14">
        <f t="shared" si="242"/>
        <v>6060.42</v>
      </c>
      <c r="R3904" s="19">
        <f t="shared" si="243"/>
        <v>1</v>
      </c>
    </row>
    <row r="3905" spans="2:18" ht="14.25" customHeight="1">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c r="O3905" s="13" t="b">
        <f t="shared" si="240"/>
        <v>1</v>
      </c>
      <c r="P3905" s="14">
        <f t="shared" si="241"/>
        <v>13920</v>
      </c>
      <c r="Q3905" s="14">
        <f t="shared" si="242"/>
        <v>5289.6</v>
      </c>
      <c r="R3905" s="19">
        <f t="shared" si="243"/>
        <v>1</v>
      </c>
    </row>
    <row r="3906" spans="2:18" ht="14.25" customHeight="1">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c r="O3906" s="13" t="b">
        <f t="shared" si="240"/>
        <v>1</v>
      </c>
      <c r="P3906" s="14">
        <f t="shared" si="241"/>
        <v>16284</v>
      </c>
      <c r="Q3906" s="14">
        <f t="shared" si="242"/>
        <v>10258.92</v>
      </c>
      <c r="R3906" s="19">
        <f t="shared" si="243"/>
        <v>1</v>
      </c>
    </row>
    <row r="3907" spans="2:18" ht="14.25" customHeight="1">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c r="O3907" s="13" t="b">
        <f t="shared" si="240"/>
        <v>1</v>
      </c>
      <c r="P3907" s="14">
        <f t="shared" si="241"/>
        <v>12432</v>
      </c>
      <c r="Q3907" s="14">
        <f t="shared" si="242"/>
        <v>5345.76</v>
      </c>
      <c r="R3907" s="19">
        <f t="shared" si="243"/>
        <v>1</v>
      </c>
    </row>
    <row r="3908" spans="2:18" ht="14.25" customHeight="1">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c r="O3908" s="13" t="b">
        <f t="shared" si="240"/>
        <v>1</v>
      </c>
      <c r="P3908" s="14">
        <f t="shared" si="241"/>
        <v>9633</v>
      </c>
      <c r="Q3908" s="14">
        <f t="shared" si="242"/>
        <v>4720.17</v>
      </c>
      <c r="R3908" s="19">
        <f t="shared" si="243"/>
        <v>1</v>
      </c>
    </row>
    <row r="3909" spans="2:18" ht="14.25" customHeight="1">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c r="O3909" s="13" t="b">
        <f t="shared" si="240"/>
        <v>1</v>
      </c>
      <c r="P3909" s="14">
        <f t="shared" si="241"/>
        <v>9288</v>
      </c>
      <c r="Q3909" s="14">
        <f t="shared" si="242"/>
        <v>4644</v>
      </c>
      <c r="R3909" s="19">
        <f t="shared" si="243"/>
        <v>1</v>
      </c>
    </row>
    <row r="3910" spans="2:18" ht="14.25" customHeight="1">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c r="O3910" s="13" t="b">
        <f t="shared" si="240"/>
        <v>1</v>
      </c>
      <c r="P3910" s="14">
        <f t="shared" si="241"/>
        <v>13570</v>
      </c>
      <c r="Q3910" s="14">
        <f t="shared" si="242"/>
        <v>5699.4</v>
      </c>
      <c r="R3910" s="19">
        <f t="shared" si="243"/>
        <v>1</v>
      </c>
    </row>
    <row r="3911" spans="2:18" ht="14.25" customHeight="1">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c r="O3911" s="13" t="b">
        <f t="shared" ref="O3911:O3974" si="244">ROUND(I3911*J3911,2)=ROUND(K3911,2)</f>
        <v>1</v>
      </c>
      <c r="P3911" s="14">
        <f t="shared" ref="P3911:P3974" si="245">I3911*J3911</f>
        <v>10710</v>
      </c>
      <c r="Q3911" s="14">
        <f t="shared" ref="Q3911:Q3974" si="246">P3911*M3911</f>
        <v>3748.4999999999995</v>
      </c>
      <c r="R3911" s="19">
        <f t="shared" ref="R3911:R3974" si="247">L3911/(P3911*M3911)</f>
        <v>1</v>
      </c>
    </row>
    <row r="3912" spans="2:18" ht="14.25" customHeight="1">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c r="O3912" s="13" t="b">
        <f t="shared" si="244"/>
        <v>1</v>
      </c>
      <c r="P3912" s="14">
        <f t="shared" si="245"/>
        <v>13500</v>
      </c>
      <c r="Q3912" s="14">
        <f t="shared" si="246"/>
        <v>8370</v>
      </c>
      <c r="R3912" s="19">
        <f t="shared" si="247"/>
        <v>1</v>
      </c>
    </row>
    <row r="3913" spans="2:18" ht="14.25" customHeight="1">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c r="O3913" s="13" t="b">
        <f t="shared" si="244"/>
        <v>1</v>
      </c>
      <c r="P3913" s="14">
        <f t="shared" si="245"/>
        <v>10998</v>
      </c>
      <c r="Q3913" s="14">
        <f t="shared" si="246"/>
        <v>4509.1799999999994</v>
      </c>
      <c r="R3913" s="19">
        <f t="shared" si="247"/>
        <v>1</v>
      </c>
    </row>
    <row r="3914" spans="2:18" ht="14.25" customHeight="1">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c r="O3914" s="13" t="b">
        <f t="shared" si="244"/>
        <v>1</v>
      </c>
      <c r="P3914" s="14">
        <f t="shared" si="245"/>
        <v>9828</v>
      </c>
      <c r="Q3914" s="14">
        <f t="shared" si="246"/>
        <v>4914</v>
      </c>
      <c r="R3914" s="19">
        <f t="shared" si="247"/>
        <v>1</v>
      </c>
    </row>
    <row r="3915" spans="2:18" ht="14.25" customHeight="1">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c r="O3915" s="13" t="b">
        <f t="shared" si="244"/>
        <v>1</v>
      </c>
      <c r="P3915" s="14">
        <f t="shared" si="245"/>
        <v>9799</v>
      </c>
      <c r="Q3915" s="14">
        <f t="shared" si="246"/>
        <v>4801.51</v>
      </c>
      <c r="R3915" s="19">
        <f t="shared" si="247"/>
        <v>1</v>
      </c>
    </row>
    <row r="3916" spans="2:18" ht="14.25" customHeight="1">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c r="O3916" s="13" t="b">
        <f t="shared" si="244"/>
        <v>1</v>
      </c>
      <c r="P3916" s="14">
        <f t="shared" si="245"/>
        <v>12040</v>
      </c>
      <c r="Q3916" s="14">
        <f t="shared" si="246"/>
        <v>5056.8</v>
      </c>
      <c r="R3916" s="19">
        <f t="shared" si="247"/>
        <v>1</v>
      </c>
    </row>
    <row r="3917" spans="2:18" ht="14.25" customHeight="1">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c r="O3917" s="13" t="b">
        <f t="shared" si="244"/>
        <v>1</v>
      </c>
      <c r="P3917" s="14">
        <f t="shared" si="245"/>
        <v>11662</v>
      </c>
      <c r="Q3917" s="14">
        <f t="shared" si="246"/>
        <v>4314.9399999999996</v>
      </c>
      <c r="R3917" s="19">
        <f t="shared" si="247"/>
        <v>1</v>
      </c>
    </row>
    <row r="3918" spans="2:18" ht="14.25" customHeight="1">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c r="O3918" s="13" t="b">
        <f t="shared" si="244"/>
        <v>1</v>
      </c>
      <c r="P3918" s="14">
        <f t="shared" si="245"/>
        <v>17118</v>
      </c>
      <c r="Q3918" s="14">
        <f t="shared" si="246"/>
        <v>10955.52</v>
      </c>
      <c r="R3918" s="19">
        <f t="shared" si="247"/>
        <v>1</v>
      </c>
    </row>
    <row r="3919" spans="2:18" ht="14.25" customHeight="1">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c r="O3919" s="13" t="b">
        <f t="shared" si="244"/>
        <v>1</v>
      </c>
      <c r="P3919" s="14">
        <f t="shared" si="245"/>
        <v>12950</v>
      </c>
      <c r="Q3919" s="14">
        <f t="shared" si="246"/>
        <v>5180</v>
      </c>
      <c r="R3919" s="19">
        <f t="shared" si="247"/>
        <v>1</v>
      </c>
    </row>
    <row r="3920" spans="2:18" ht="14.25" customHeight="1">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c r="O3920" s="13" t="b">
        <f t="shared" si="244"/>
        <v>1</v>
      </c>
      <c r="P3920" s="14">
        <f t="shared" si="245"/>
        <v>12006</v>
      </c>
      <c r="Q3920" s="14">
        <f t="shared" si="246"/>
        <v>5642.82</v>
      </c>
      <c r="R3920" s="19">
        <f t="shared" si="247"/>
        <v>1</v>
      </c>
    </row>
    <row r="3921" spans="2:18" ht="14.25" customHeight="1">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c r="O3921" s="13" t="b">
        <f t="shared" si="244"/>
        <v>1</v>
      </c>
      <c r="P3921" s="14">
        <f t="shared" si="245"/>
        <v>10580</v>
      </c>
      <c r="Q3921" s="14">
        <f t="shared" si="246"/>
        <v>5078.3999999999996</v>
      </c>
      <c r="R3921" s="19">
        <f t="shared" si="247"/>
        <v>1</v>
      </c>
    </row>
    <row r="3922" spans="2:18" ht="14.25" customHeight="1">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c r="O3922" s="13" t="b">
        <f t="shared" si="244"/>
        <v>1</v>
      </c>
      <c r="P3922" s="14">
        <f t="shared" si="245"/>
        <v>14455</v>
      </c>
      <c r="Q3922" s="14">
        <f t="shared" si="246"/>
        <v>6504.7499999999991</v>
      </c>
      <c r="R3922" s="19">
        <f t="shared" si="247"/>
        <v>1</v>
      </c>
    </row>
    <row r="3923" spans="2:18" ht="14.25" customHeight="1">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c r="O3923" s="13" t="b">
        <f t="shared" si="244"/>
        <v>1</v>
      </c>
      <c r="P3923" s="14">
        <f t="shared" si="245"/>
        <v>17110</v>
      </c>
      <c r="Q3923" s="14">
        <f t="shared" si="246"/>
        <v>6159.5999999999995</v>
      </c>
      <c r="R3923" s="19">
        <f t="shared" si="247"/>
        <v>1</v>
      </c>
    </row>
    <row r="3924" spans="2:18" ht="14.25" customHeight="1">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c r="O3924" s="13" t="b">
        <f t="shared" si="244"/>
        <v>1</v>
      </c>
      <c r="P3924" s="14">
        <f t="shared" si="245"/>
        <v>17215</v>
      </c>
      <c r="Q3924" s="14">
        <f t="shared" si="246"/>
        <v>10501.15</v>
      </c>
      <c r="R3924" s="19">
        <f t="shared" si="247"/>
        <v>1</v>
      </c>
    </row>
    <row r="3925" spans="2:18" ht="14.25" customHeight="1">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c r="O3925" s="13" t="b">
        <f t="shared" si="244"/>
        <v>1</v>
      </c>
      <c r="P3925" s="14">
        <f t="shared" si="245"/>
        <v>14580</v>
      </c>
      <c r="Q3925" s="14">
        <f t="shared" si="246"/>
        <v>5977.7999999999993</v>
      </c>
      <c r="R3925" s="19">
        <f t="shared" si="247"/>
        <v>1</v>
      </c>
    </row>
    <row r="3926" spans="2:18" ht="14.25" customHeight="1">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c r="O3926" s="13" t="b">
        <f t="shared" si="244"/>
        <v>1</v>
      </c>
      <c r="P3926" s="14">
        <f t="shared" si="245"/>
        <v>12788</v>
      </c>
      <c r="Q3926" s="14">
        <f t="shared" si="246"/>
        <v>6138.24</v>
      </c>
      <c r="R3926" s="19">
        <f t="shared" si="247"/>
        <v>1</v>
      </c>
    </row>
    <row r="3927" spans="2:18" ht="14.25" customHeight="1">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c r="O3927" s="13" t="b">
        <f t="shared" si="244"/>
        <v>1</v>
      </c>
      <c r="P3927" s="14">
        <f t="shared" si="245"/>
        <v>12267</v>
      </c>
      <c r="Q3927" s="14">
        <f t="shared" si="246"/>
        <v>5520.15</v>
      </c>
      <c r="R3927" s="19">
        <f t="shared" si="247"/>
        <v>1</v>
      </c>
    </row>
    <row r="3928" spans="2:18" ht="14.25" customHeight="1">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c r="O3928" s="13" t="b">
        <f t="shared" si="244"/>
        <v>1</v>
      </c>
      <c r="P3928" s="14">
        <f t="shared" si="245"/>
        <v>13860</v>
      </c>
      <c r="Q3928" s="14">
        <f t="shared" si="246"/>
        <v>6236.9999999999991</v>
      </c>
      <c r="R3928" s="19">
        <f t="shared" si="247"/>
        <v>1</v>
      </c>
    </row>
    <row r="3929" spans="2:18" ht="14.25" customHeight="1">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c r="O3929" s="13" t="b">
        <f t="shared" si="244"/>
        <v>1</v>
      </c>
      <c r="P3929" s="14">
        <f t="shared" si="245"/>
        <v>19520</v>
      </c>
      <c r="Q3929" s="14">
        <f t="shared" si="246"/>
        <v>7612.8</v>
      </c>
      <c r="R3929" s="19">
        <f t="shared" si="247"/>
        <v>1</v>
      </c>
    </row>
    <row r="3930" spans="2:18" ht="14.25" customHeight="1">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c r="O3930" s="13" t="b">
        <f t="shared" si="244"/>
        <v>1</v>
      </c>
      <c r="P3930" s="14">
        <f t="shared" si="245"/>
        <v>18821</v>
      </c>
      <c r="Q3930" s="14">
        <f t="shared" si="246"/>
        <v>11292.6</v>
      </c>
      <c r="R3930" s="19">
        <f t="shared" si="247"/>
        <v>1</v>
      </c>
    </row>
    <row r="3931" spans="2:18" ht="14.25" customHeight="1">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c r="O3931" s="13" t="b">
        <f t="shared" si="244"/>
        <v>1</v>
      </c>
      <c r="P3931" s="14">
        <f t="shared" si="245"/>
        <v>14151</v>
      </c>
      <c r="Q3931" s="14">
        <f t="shared" si="246"/>
        <v>5943.42</v>
      </c>
      <c r="R3931" s="19">
        <f t="shared" si="247"/>
        <v>1</v>
      </c>
    </row>
    <row r="3932" spans="2:18" ht="14.25" customHeight="1">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c r="O3932" s="13" t="b">
        <f t="shared" si="244"/>
        <v>1</v>
      </c>
      <c r="P3932" s="14">
        <f t="shared" si="245"/>
        <v>11362</v>
      </c>
      <c r="Q3932" s="14">
        <f t="shared" si="246"/>
        <v>5112.8999999999996</v>
      </c>
      <c r="R3932" s="19">
        <f t="shared" si="247"/>
        <v>1</v>
      </c>
    </row>
    <row r="3933" spans="2:18" ht="14.25" customHeight="1">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c r="O3933" s="13" t="b">
        <f t="shared" si="244"/>
        <v>1</v>
      </c>
      <c r="P3933" s="14">
        <f t="shared" si="245"/>
        <v>11178</v>
      </c>
      <c r="Q3933" s="14">
        <f t="shared" si="246"/>
        <v>5141.8799999999992</v>
      </c>
      <c r="R3933" s="19">
        <f t="shared" si="247"/>
        <v>1</v>
      </c>
    </row>
    <row r="3934" spans="2:18" ht="14.25" customHeight="1">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c r="O3934" s="13" t="b">
        <f t="shared" si="244"/>
        <v>1</v>
      </c>
      <c r="P3934" s="14">
        <f t="shared" si="245"/>
        <v>13398</v>
      </c>
      <c r="Q3934" s="14">
        <f t="shared" si="246"/>
        <v>5761.14</v>
      </c>
      <c r="R3934" s="19">
        <f t="shared" si="247"/>
        <v>1</v>
      </c>
    </row>
    <row r="3935" spans="2:18" ht="14.25" customHeight="1">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c r="O3935" s="13" t="b">
        <f t="shared" si="244"/>
        <v>1</v>
      </c>
      <c r="P3935" s="14">
        <f t="shared" si="245"/>
        <v>17446</v>
      </c>
      <c r="Q3935" s="14">
        <f t="shared" si="246"/>
        <v>6978.4000000000005</v>
      </c>
      <c r="R3935" s="19">
        <f t="shared" si="247"/>
        <v>1</v>
      </c>
    </row>
    <row r="3936" spans="2:18" ht="14.25" customHeight="1">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c r="O3936" s="13" t="b">
        <f t="shared" si="244"/>
        <v>1</v>
      </c>
      <c r="P3936" s="14">
        <f t="shared" si="245"/>
        <v>18850</v>
      </c>
      <c r="Q3936" s="14">
        <f t="shared" si="246"/>
        <v>11498.5</v>
      </c>
      <c r="R3936" s="19">
        <f t="shared" si="247"/>
        <v>1</v>
      </c>
    </row>
    <row r="3937" spans="2:18" ht="14.25" customHeight="1">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c r="O3937" s="13" t="b">
        <f t="shared" si="244"/>
        <v>1</v>
      </c>
      <c r="P3937" s="14">
        <f t="shared" si="245"/>
        <v>16324</v>
      </c>
      <c r="Q3937" s="14">
        <f t="shared" si="246"/>
        <v>6692.8399999999992</v>
      </c>
      <c r="R3937" s="19">
        <f t="shared" si="247"/>
        <v>1</v>
      </c>
    </row>
    <row r="3938" spans="2:18" ht="14.25" customHeight="1">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c r="O3938" s="13" t="b">
        <f t="shared" si="244"/>
        <v>1</v>
      </c>
      <c r="P3938" s="14">
        <f t="shared" si="245"/>
        <v>11565</v>
      </c>
      <c r="Q3938" s="14">
        <f t="shared" si="246"/>
        <v>5319.9</v>
      </c>
      <c r="R3938" s="19">
        <f t="shared" si="247"/>
        <v>1</v>
      </c>
    </row>
    <row r="3939" spans="2:18" ht="14.25" customHeight="1">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c r="O3939" s="13" t="b">
        <f t="shared" si="244"/>
        <v>1</v>
      </c>
      <c r="P3939" s="14">
        <f t="shared" si="245"/>
        <v>11327</v>
      </c>
      <c r="Q3939" s="14">
        <f t="shared" si="246"/>
        <v>5323.69</v>
      </c>
      <c r="R3939" s="19">
        <f t="shared" si="247"/>
        <v>1</v>
      </c>
    </row>
    <row r="3940" spans="2:18" ht="14.25" customHeight="1">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c r="O3940" s="13" t="b">
        <f t="shared" si="244"/>
        <v>1</v>
      </c>
      <c r="P3940" s="14">
        <f t="shared" si="245"/>
        <v>14580</v>
      </c>
      <c r="Q3940" s="14">
        <f t="shared" si="246"/>
        <v>6560.9999999999991</v>
      </c>
      <c r="R3940" s="19">
        <f t="shared" si="247"/>
        <v>1</v>
      </c>
    </row>
    <row r="3941" spans="2:18" ht="14.25" customHeight="1">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c r="O3941" s="13" t="b">
        <f t="shared" si="244"/>
        <v>1</v>
      </c>
      <c r="P3941" s="14">
        <f t="shared" si="245"/>
        <v>17980</v>
      </c>
      <c r="Q3941" s="14">
        <f t="shared" si="246"/>
        <v>6652.6</v>
      </c>
      <c r="R3941" s="19">
        <f t="shared" si="247"/>
        <v>1</v>
      </c>
    </row>
    <row r="3942" spans="2:18" ht="14.25" customHeight="1">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c r="O3942" s="13" t="b">
        <f t="shared" si="244"/>
        <v>1</v>
      </c>
      <c r="P3942" s="14">
        <f t="shared" si="245"/>
        <v>20160</v>
      </c>
      <c r="Q3942" s="14">
        <f t="shared" si="246"/>
        <v>12499.2</v>
      </c>
      <c r="R3942" s="19">
        <f t="shared" si="247"/>
        <v>1</v>
      </c>
    </row>
    <row r="3943" spans="2:18" ht="14.25" customHeight="1">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c r="O3943" s="13" t="b">
        <f t="shared" si="244"/>
        <v>1</v>
      </c>
      <c r="P3943" s="14">
        <f t="shared" si="245"/>
        <v>13500</v>
      </c>
      <c r="Q3943" s="14">
        <f t="shared" si="246"/>
        <v>5940</v>
      </c>
      <c r="R3943" s="19">
        <f t="shared" si="247"/>
        <v>1</v>
      </c>
    </row>
    <row r="3944" spans="2:18" ht="14.25" customHeight="1">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c r="O3944" s="13" t="b">
        <f t="shared" si="244"/>
        <v>1</v>
      </c>
      <c r="P3944" s="14">
        <f t="shared" si="245"/>
        <v>12596</v>
      </c>
      <c r="Q3944" s="14">
        <f t="shared" si="246"/>
        <v>5920.12</v>
      </c>
      <c r="R3944" s="19">
        <f t="shared" si="247"/>
        <v>1</v>
      </c>
    </row>
    <row r="3945" spans="2:18" ht="14.25" customHeight="1">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c r="O3945" s="13" t="b">
        <f t="shared" si="244"/>
        <v>1</v>
      </c>
      <c r="P3945" s="14">
        <f t="shared" si="245"/>
        <v>11844</v>
      </c>
      <c r="Q3945" s="14">
        <f t="shared" si="246"/>
        <v>5448.24</v>
      </c>
      <c r="R3945" s="19">
        <f t="shared" si="247"/>
        <v>1</v>
      </c>
    </row>
    <row r="3946" spans="2:18" ht="14.25" customHeight="1">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c r="O3946" s="13" t="b">
        <f t="shared" si="244"/>
        <v>1</v>
      </c>
      <c r="P3946" s="14">
        <f t="shared" si="245"/>
        <v>14616</v>
      </c>
      <c r="Q3946" s="14">
        <f t="shared" si="246"/>
        <v>5846.4000000000005</v>
      </c>
      <c r="R3946" s="19">
        <f t="shared" si="247"/>
        <v>1</v>
      </c>
    </row>
    <row r="3947" spans="2:18" ht="14.25" customHeight="1">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c r="O3947" s="13" t="b">
        <f t="shared" si="244"/>
        <v>1</v>
      </c>
      <c r="P3947" s="14">
        <f t="shared" si="245"/>
        <v>16520</v>
      </c>
      <c r="Q3947" s="14">
        <f t="shared" si="246"/>
        <v>6608</v>
      </c>
      <c r="R3947" s="19">
        <f t="shared" si="247"/>
        <v>1</v>
      </c>
    </row>
    <row r="3948" spans="2:18" ht="14.25" customHeight="1">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c r="O3948" s="13" t="b">
        <f t="shared" si="244"/>
        <v>1</v>
      </c>
      <c r="P3948" s="14">
        <f t="shared" si="245"/>
        <v>15104</v>
      </c>
      <c r="Q3948" s="14">
        <f t="shared" si="246"/>
        <v>6343.6799999999994</v>
      </c>
      <c r="R3948" s="19">
        <f t="shared" si="247"/>
        <v>1</v>
      </c>
    </row>
    <row r="3949" spans="2:18" ht="14.25" customHeight="1">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c r="O3949" s="13" t="b">
        <f t="shared" si="244"/>
        <v>1</v>
      </c>
      <c r="P3949" s="14">
        <f t="shared" si="245"/>
        <v>19720</v>
      </c>
      <c r="Q3949" s="14">
        <f t="shared" si="246"/>
        <v>7493.6</v>
      </c>
      <c r="R3949" s="19">
        <f t="shared" si="247"/>
        <v>1</v>
      </c>
    </row>
    <row r="3950" spans="2:18" ht="14.25" customHeight="1">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c r="O3950" s="13" t="b">
        <f t="shared" si="244"/>
        <v>1</v>
      </c>
      <c r="P3950" s="14">
        <f t="shared" si="245"/>
        <v>17940</v>
      </c>
      <c r="Q3950" s="14">
        <f t="shared" si="246"/>
        <v>10764</v>
      </c>
      <c r="R3950" s="19">
        <f t="shared" si="247"/>
        <v>1</v>
      </c>
    </row>
    <row r="3951" spans="2:18" ht="14.25" customHeight="1">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c r="O3951" s="13" t="b">
        <f t="shared" si="244"/>
        <v>1</v>
      </c>
      <c r="P3951" s="14">
        <f t="shared" si="245"/>
        <v>14469</v>
      </c>
      <c r="Q3951" s="14">
        <f t="shared" si="246"/>
        <v>6221.67</v>
      </c>
      <c r="R3951" s="19">
        <f t="shared" si="247"/>
        <v>1</v>
      </c>
    </row>
    <row r="3952" spans="2:18" ht="14.25" customHeight="1">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c r="O3952" s="13" t="b">
        <f t="shared" si="244"/>
        <v>1</v>
      </c>
      <c r="P3952" s="14">
        <f t="shared" si="245"/>
        <v>13416</v>
      </c>
      <c r="Q3952" s="14">
        <f t="shared" si="246"/>
        <v>6439.6799999999994</v>
      </c>
      <c r="R3952" s="19">
        <f t="shared" si="247"/>
        <v>1</v>
      </c>
    </row>
    <row r="3953" spans="2:18" ht="14.25" customHeight="1">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c r="O3953" s="13" t="b">
        <f t="shared" si="244"/>
        <v>1</v>
      </c>
      <c r="P3953" s="14">
        <f t="shared" si="245"/>
        <v>12600</v>
      </c>
      <c r="Q3953" s="14">
        <f t="shared" si="246"/>
        <v>6174</v>
      </c>
      <c r="R3953" s="19">
        <f t="shared" si="247"/>
        <v>1</v>
      </c>
    </row>
    <row r="3954" spans="2:18" ht="14.25" customHeight="1">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c r="O3954" s="13" t="b">
        <f t="shared" si="244"/>
        <v>1</v>
      </c>
      <c r="P3954" s="14">
        <f t="shared" si="245"/>
        <v>16256</v>
      </c>
      <c r="Q3954" s="14">
        <f t="shared" si="246"/>
        <v>6827.5199999999995</v>
      </c>
      <c r="R3954" s="19">
        <f t="shared" si="247"/>
        <v>1</v>
      </c>
    </row>
    <row r="3955" spans="2:18" ht="14.25" customHeight="1">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c r="O3955" s="13" t="b">
        <f t="shared" si="244"/>
        <v>1</v>
      </c>
      <c r="P3955" s="14">
        <f t="shared" si="245"/>
        <v>17358</v>
      </c>
      <c r="Q3955" s="14">
        <f t="shared" si="246"/>
        <v>6422.46</v>
      </c>
      <c r="R3955" s="19">
        <f t="shared" si="247"/>
        <v>1</v>
      </c>
    </row>
    <row r="3956" spans="2:18" ht="14.25" customHeight="1">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c r="O3956" s="13" t="b">
        <f t="shared" si="244"/>
        <v>1</v>
      </c>
      <c r="P3956" s="14">
        <f t="shared" si="245"/>
        <v>19344</v>
      </c>
      <c r="Q3956" s="14">
        <f t="shared" si="246"/>
        <v>12380.16</v>
      </c>
      <c r="R3956" s="19">
        <f t="shared" si="247"/>
        <v>1</v>
      </c>
    </row>
    <row r="3957" spans="2:18" ht="14.25" customHeight="1">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c r="O3957" s="13" t="b">
        <f t="shared" si="244"/>
        <v>1</v>
      </c>
      <c r="P3957" s="14">
        <f t="shared" si="245"/>
        <v>15300</v>
      </c>
      <c r="Q3957" s="14">
        <f t="shared" si="246"/>
        <v>6426</v>
      </c>
      <c r="R3957" s="19">
        <f t="shared" si="247"/>
        <v>1</v>
      </c>
    </row>
    <row r="3958" spans="2:18" ht="14.25" customHeight="1">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c r="O3958" s="13" t="b">
        <f t="shared" si="244"/>
        <v>1</v>
      </c>
      <c r="P3958" s="14">
        <f t="shared" si="245"/>
        <v>15390</v>
      </c>
      <c r="Q3958" s="14">
        <f t="shared" si="246"/>
        <v>7233.2999999999993</v>
      </c>
      <c r="R3958" s="19">
        <f t="shared" si="247"/>
        <v>1</v>
      </c>
    </row>
    <row r="3959" spans="2:18" ht="14.25" customHeight="1">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c r="O3959" s="13" t="b">
        <f t="shared" si="244"/>
        <v>1</v>
      </c>
      <c r="P3959" s="14">
        <f t="shared" si="245"/>
        <v>12150</v>
      </c>
      <c r="Q3959" s="14">
        <f t="shared" si="246"/>
        <v>5589</v>
      </c>
      <c r="R3959" s="19">
        <f t="shared" si="247"/>
        <v>1</v>
      </c>
    </row>
    <row r="3960" spans="2:18" ht="14.25" customHeight="1">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c r="O3960" s="13" t="b">
        <f t="shared" si="244"/>
        <v>1</v>
      </c>
      <c r="P3960" s="14">
        <f t="shared" si="245"/>
        <v>15660</v>
      </c>
      <c r="Q3960" s="14">
        <f t="shared" si="246"/>
        <v>6733.8</v>
      </c>
      <c r="R3960" s="19">
        <f t="shared" si="247"/>
        <v>1</v>
      </c>
    </row>
    <row r="3961" spans="2:18" ht="14.25" customHeight="1">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c r="O3961" s="13" t="b">
        <f t="shared" si="244"/>
        <v>1</v>
      </c>
      <c r="P3961" s="14">
        <f t="shared" si="245"/>
        <v>19720</v>
      </c>
      <c r="Q3961" s="14">
        <f t="shared" si="246"/>
        <v>6902</v>
      </c>
      <c r="R3961" s="19">
        <f t="shared" si="247"/>
        <v>1</v>
      </c>
    </row>
    <row r="3962" spans="2:18" ht="14.25" customHeight="1">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c r="O3962" s="13" t="b">
        <f t="shared" si="244"/>
        <v>1</v>
      </c>
      <c r="P3962" s="14">
        <f t="shared" si="245"/>
        <v>5616</v>
      </c>
      <c r="Q3962" s="14">
        <f t="shared" si="246"/>
        <v>2639.52</v>
      </c>
      <c r="R3962" s="19">
        <f t="shared" si="247"/>
        <v>1</v>
      </c>
    </row>
    <row r="3963" spans="2:18" ht="14.25" customHeight="1">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c r="O3963" s="13" t="b">
        <f t="shared" si="244"/>
        <v>1</v>
      </c>
      <c r="P3963" s="14">
        <f t="shared" si="245"/>
        <v>7650</v>
      </c>
      <c r="Q3963" s="14">
        <f t="shared" si="246"/>
        <v>3748.5</v>
      </c>
      <c r="R3963" s="19">
        <f t="shared" si="247"/>
        <v>1</v>
      </c>
    </row>
    <row r="3964" spans="2:18" ht="14.25" customHeight="1">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c r="O3964" s="13" t="b">
        <f t="shared" si="244"/>
        <v>1</v>
      </c>
      <c r="P3964" s="14">
        <f t="shared" si="245"/>
        <v>6930</v>
      </c>
      <c r="Q3964" s="14">
        <f t="shared" si="246"/>
        <v>3187.7999999999997</v>
      </c>
      <c r="R3964" s="19">
        <f t="shared" si="247"/>
        <v>1</v>
      </c>
    </row>
    <row r="3965" spans="2:18" ht="14.25" customHeight="1">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c r="O3965" s="13" t="b">
        <f t="shared" si="244"/>
        <v>1</v>
      </c>
      <c r="P3965" s="14">
        <f t="shared" si="245"/>
        <v>5950</v>
      </c>
      <c r="Q3965" s="14">
        <f t="shared" si="246"/>
        <v>3272.5000000000005</v>
      </c>
      <c r="R3965" s="19">
        <f t="shared" si="247"/>
        <v>1</v>
      </c>
    </row>
    <row r="3966" spans="2:18" ht="14.25" customHeight="1">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c r="O3966" s="13" t="b">
        <f t="shared" si="244"/>
        <v>1</v>
      </c>
      <c r="P3966" s="14">
        <f t="shared" si="245"/>
        <v>5544</v>
      </c>
      <c r="Q3966" s="14">
        <f t="shared" si="246"/>
        <v>2383.92</v>
      </c>
      <c r="R3966" s="19">
        <f t="shared" si="247"/>
        <v>1</v>
      </c>
    </row>
    <row r="3967" spans="2:18" ht="14.25" customHeight="1">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c r="O3967" s="13" t="b">
        <f t="shared" si="244"/>
        <v>1</v>
      </c>
      <c r="P3967" s="14">
        <f t="shared" si="245"/>
        <v>6902</v>
      </c>
      <c r="Q3967" s="14">
        <f t="shared" si="246"/>
        <v>4417.28</v>
      </c>
      <c r="R3967" s="19">
        <f t="shared" si="247"/>
        <v>1</v>
      </c>
    </row>
    <row r="3968" spans="2:18" ht="14.25" customHeight="1">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c r="O3968" s="13" t="b">
        <f t="shared" si="244"/>
        <v>1</v>
      </c>
      <c r="P3968" s="14">
        <f t="shared" si="245"/>
        <v>4899</v>
      </c>
      <c r="Q3968" s="14">
        <f t="shared" si="246"/>
        <v>2449.5</v>
      </c>
      <c r="R3968" s="19">
        <f t="shared" si="247"/>
        <v>1</v>
      </c>
    </row>
    <row r="3969" spans="2:18" ht="14.25" customHeight="1">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c r="O3969" s="13" t="b">
        <f t="shared" si="244"/>
        <v>1</v>
      </c>
      <c r="P3969" s="14">
        <f t="shared" si="245"/>
        <v>8415</v>
      </c>
      <c r="Q3969" s="14">
        <f t="shared" si="246"/>
        <v>3786.7499999999995</v>
      </c>
      <c r="R3969" s="19">
        <f t="shared" si="247"/>
        <v>1</v>
      </c>
    </row>
    <row r="3970" spans="2:18" ht="14.25" customHeight="1">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c r="O3970" s="13" t="b">
        <f t="shared" si="244"/>
        <v>1</v>
      </c>
      <c r="P3970" s="14">
        <f t="shared" si="245"/>
        <v>5632</v>
      </c>
      <c r="Q3970" s="14">
        <f t="shared" si="246"/>
        <v>2534.3999999999996</v>
      </c>
      <c r="R3970" s="19">
        <f t="shared" si="247"/>
        <v>1</v>
      </c>
    </row>
    <row r="3971" spans="2:18" ht="14.25" customHeight="1">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c r="O3971" s="13" t="b">
        <f t="shared" si="244"/>
        <v>1</v>
      </c>
      <c r="P3971" s="14">
        <f t="shared" si="245"/>
        <v>5950</v>
      </c>
      <c r="Q3971" s="14">
        <f t="shared" si="246"/>
        <v>3570</v>
      </c>
      <c r="R3971" s="19">
        <f t="shared" si="247"/>
        <v>1</v>
      </c>
    </row>
    <row r="3972" spans="2:18" ht="14.25" customHeight="1">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c r="O3972" s="13" t="b">
        <f t="shared" si="244"/>
        <v>1</v>
      </c>
      <c r="P3972" s="14">
        <f t="shared" si="245"/>
        <v>4750</v>
      </c>
      <c r="Q3972" s="14">
        <f t="shared" si="246"/>
        <v>2137.5</v>
      </c>
      <c r="R3972" s="19">
        <f t="shared" si="247"/>
        <v>1</v>
      </c>
    </row>
    <row r="3973" spans="2:18" ht="14.25" customHeight="1">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c r="O3973" s="13" t="b">
        <f t="shared" si="244"/>
        <v>1</v>
      </c>
      <c r="P3973" s="14">
        <f t="shared" si="245"/>
        <v>6664</v>
      </c>
      <c r="Q3973" s="14">
        <f t="shared" si="246"/>
        <v>4198.32</v>
      </c>
      <c r="R3973" s="19">
        <f t="shared" si="247"/>
        <v>1</v>
      </c>
    </row>
    <row r="3974" spans="2:18" ht="14.25" customHeight="1">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c r="O3974" s="13" t="b">
        <f t="shared" si="244"/>
        <v>1</v>
      </c>
      <c r="P3974" s="14">
        <f t="shared" si="245"/>
        <v>7366</v>
      </c>
      <c r="Q3974" s="14">
        <f t="shared" si="246"/>
        <v>3314.7</v>
      </c>
      <c r="R3974" s="19">
        <f t="shared" si="247"/>
        <v>1</v>
      </c>
    </row>
    <row r="3975" spans="2:18" ht="14.25" customHeight="1">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c r="O3975" s="13" t="b">
        <f t="shared" ref="O3975:O4038" si="248">ROUND(I3975*J3975,2)=ROUND(K3975,2)</f>
        <v>1</v>
      </c>
      <c r="P3975" s="14">
        <f t="shared" ref="P3975:P4038" si="249">I3975*J3975</f>
        <v>9204</v>
      </c>
      <c r="Q3975" s="14">
        <f t="shared" ref="Q3975:Q4038" si="250">P3975*M3975</f>
        <v>4141.7999999999993</v>
      </c>
      <c r="R3975" s="19">
        <f t="shared" ref="R3975:R4038" si="251">L3975/(P3975*M3975)</f>
        <v>1</v>
      </c>
    </row>
    <row r="3976" spans="2:18" ht="14.25" customHeight="1">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c r="O3976" s="13" t="b">
        <f t="shared" si="248"/>
        <v>1</v>
      </c>
      <c r="P3976" s="14">
        <f t="shared" si="249"/>
        <v>5824</v>
      </c>
      <c r="Q3976" s="14">
        <f t="shared" si="250"/>
        <v>2853.7599999999998</v>
      </c>
      <c r="R3976" s="19">
        <f t="shared" si="251"/>
        <v>1</v>
      </c>
    </row>
    <row r="3977" spans="2:18" ht="14.25" customHeight="1">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c r="O3977" s="13" t="b">
        <f t="shared" si="248"/>
        <v>1</v>
      </c>
      <c r="P3977" s="14">
        <f t="shared" si="249"/>
        <v>6438</v>
      </c>
      <c r="Q3977" s="14">
        <f t="shared" si="250"/>
        <v>3734.0400000000004</v>
      </c>
      <c r="R3977" s="19">
        <f t="shared" si="251"/>
        <v>1</v>
      </c>
    </row>
    <row r="3978" spans="2:18" ht="14.25" customHeight="1">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c r="O3978" s="13" t="b">
        <f t="shared" si="248"/>
        <v>1</v>
      </c>
      <c r="P3978" s="14">
        <f t="shared" si="249"/>
        <v>5125</v>
      </c>
      <c r="Q3978" s="14">
        <f t="shared" si="250"/>
        <v>2050</v>
      </c>
      <c r="R3978" s="19">
        <f t="shared" si="251"/>
        <v>1</v>
      </c>
    </row>
    <row r="3979" spans="2:18" ht="14.25" customHeight="1">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c r="O3979" s="13" t="b">
        <f t="shared" si="248"/>
        <v>1</v>
      </c>
      <c r="P3979" s="14">
        <f t="shared" si="249"/>
        <v>7371</v>
      </c>
      <c r="Q3979" s="14">
        <f t="shared" si="250"/>
        <v>4422.5999999999995</v>
      </c>
      <c r="R3979" s="19">
        <f t="shared" si="251"/>
        <v>1</v>
      </c>
    </row>
    <row r="3980" spans="2:18" ht="14.25" customHeight="1">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c r="O3980" s="13" t="b">
        <f t="shared" si="248"/>
        <v>1</v>
      </c>
      <c r="P3980" s="14">
        <f t="shared" si="249"/>
        <v>6318</v>
      </c>
      <c r="Q3980" s="14">
        <f t="shared" si="250"/>
        <v>3032.64</v>
      </c>
      <c r="R3980" s="19">
        <f t="shared" si="251"/>
        <v>1</v>
      </c>
    </row>
    <row r="3981" spans="2:18" ht="14.25" customHeight="1">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c r="O3981" s="13" t="b">
        <f t="shared" si="248"/>
        <v>1</v>
      </c>
      <c r="P3981" s="14">
        <f t="shared" si="249"/>
        <v>8550</v>
      </c>
      <c r="Q3981" s="14">
        <f t="shared" si="250"/>
        <v>3847.4999999999995</v>
      </c>
      <c r="R3981" s="19">
        <f t="shared" si="251"/>
        <v>1</v>
      </c>
    </row>
    <row r="3982" spans="2:18" ht="14.25" customHeight="1">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c r="O3982" s="13" t="b">
        <f t="shared" si="248"/>
        <v>1</v>
      </c>
      <c r="P3982" s="14">
        <f t="shared" si="249"/>
        <v>6902</v>
      </c>
      <c r="Q3982" s="14">
        <f t="shared" si="250"/>
        <v>3174.9199999999996</v>
      </c>
      <c r="R3982" s="19">
        <f t="shared" si="251"/>
        <v>1</v>
      </c>
    </row>
    <row r="3983" spans="2:18" ht="14.25" customHeight="1">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c r="O3983" s="13" t="b">
        <f t="shared" si="248"/>
        <v>1</v>
      </c>
      <c r="P3983" s="14">
        <f t="shared" si="249"/>
        <v>5868</v>
      </c>
      <c r="Q3983" s="14">
        <f t="shared" si="250"/>
        <v>3462.1200000000003</v>
      </c>
      <c r="R3983" s="19">
        <f t="shared" si="251"/>
        <v>1</v>
      </c>
    </row>
    <row r="3984" spans="2:18" ht="14.25" customHeight="1">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c r="O3984" s="13" t="b">
        <f t="shared" si="248"/>
        <v>1</v>
      </c>
      <c r="P3984" s="14">
        <f t="shared" si="249"/>
        <v>6174</v>
      </c>
      <c r="Q3984" s="14">
        <f t="shared" si="250"/>
        <v>2593.08</v>
      </c>
      <c r="R3984" s="19">
        <f t="shared" si="251"/>
        <v>1</v>
      </c>
    </row>
    <row r="3985" spans="2:18" ht="14.25" customHeight="1">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c r="O3985" s="13" t="b">
        <f t="shared" si="248"/>
        <v>1</v>
      </c>
      <c r="P3985" s="14">
        <f t="shared" si="249"/>
        <v>9048</v>
      </c>
      <c r="Q3985" s="14">
        <f t="shared" si="250"/>
        <v>5519.28</v>
      </c>
      <c r="R3985" s="19">
        <f t="shared" si="251"/>
        <v>1</v>
      </c>
    </row>
    <row r="3986" spans="2:18" ht="14.25" customHeight="1">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c r="O3986" s="13" t="b">
        <f t="shared" si="248"/>
        <v>1</v>
      </c>
      <c r="P3986" s="14">
        <f t="shared" si="249"/>
        <v>7772</v>
      </c>
      <c r="Q3986" s="14">
        <f t="shared" si="250"/>
        <v>3730.56</v>
      </c>
      <c r="R3986" s="19">
        <f t="shared" si="251"/>
        <v>1</v>
      </c>
    </row>
    <row r="3987" spans="2:18" ht="14.25" customHeight="1">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c r="O3987" s="13" t="b">
        <f t="shared" si="248"/>
        <v>1</v>
      </c>
      <c r="P3987" s="14">
        <f t="shared" si="249"/>
        <v>9842</v>
      </c>
      <c r="Q3987" s="14">
        <f t="shared" si="250"/>
        <v>4527.32</v>
      </c>
      <c r="R3987" s="19">
        <f t="shared" si="251"/>
        <v>1</v>
      </c>
    </row>
    <row r="3988" spans="2:18" ht="14.25" customHeight="1">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c r="O3988" s="13" t="b">
        <f t="shared" si="248"/>
        <v>1</v>
      </c>
      <c r="P3988" s="14">
        <f t="shared" si="249"/>
        <v>7425</v>
      </c>
      <c r="Q3988" s="14">
        <f t="shared" si="250"/>
        <v>3564</v>
      </c>
      <c r="R3988" s="19">
        <f t="shared" si="251"/>
        <v>1</v>
      </c>
    </row>
    <row r="3989" spans="2:18" ht="14.25" customHeight="1">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c r="O3989" s="13" t="b">
        <f t="shared" si="248"/>
        <v>1</v>
      </c>
      <c r="P3989" s="14">
        <f t="shared" si="249"/>
        <v>7371</v>
      </c>
      <c r="Q3989" s="14">
        <f t="shared" si="250"/>
        <v>4275.18</v>
      </c>
      <c r="R3989" s="19">
        <f t="shared" si="251"/>
        <v>1</v>
      </c>
    </row>
    <row r="3990" spans="2:18" ht="14.25" customHeight="1">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c r="O3990" s="13" t="b">
        <f t="shared" si="248"/>
        <v>1</v>
      </c>
      <c r="P3990" s="14">
        <f t="shared" si="249"/>
        <v>7056</v>
      </c>
      <c r="Q3990" s="14">
        <f t="shared" si="250"/>
        <v>2822.4</v>
      </c>
      <c r="R3990" s="19">
        <f t="shared" si="251"/>
        <v>1</v>
      </c>
    </row>
    <row r="3991" spans="2:18" ht="14.25" customHeight="1">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c r="O3991" s="13" t="b">
        <f t="shared" si="248"/>
        <v>1</v>
      </c>
      <c r="P3991" s="14">
        <f t="shared" si="249"/>
        <v>10212</v>
      </c>
      <c r="Q3991" s="14">
        <f t="shared" si="250"/>
        <v>6433.56</v>
      </c>
      <c r="R3991" s="19">
        <f t="shared" si="251"/>
        <v>1</v>
      </c>
    </row>
    <row r="3992" spans="2:18" ht="14.25" customHeight="1">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c r="O3992" s="13" t="b">
        <f t="shared" si="248"/>
        <v>1</v>
      </c>
      <c r="P3992" s="14">
        <f t="shared" si="249"/>
        <v>9282</v>
      </c>
      <c r="Q3992" s="14">
        <f t="shared" si="250"/>
        <v>4362.54</v>
      </c>
      <c r="R3992" s="19">
        <f t="shared" si="251"/>
        <v>1</v>
      </c>
    </row>
    <row r="3993" spans="2:18" ht="14.25" customHeight="1">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c r="O3993" s="13" t="b">
        <f t="shared" si="248"/>
        <v>1</v>
      </c>
      <c r="P3993" s="14">
        <f t="shared" si="249"/>
        <v>9996</v>
      </c>
      <c r="Q3993" s="14">
        <f t="shared" si="250"/>
        <v>4498.2</v>
      </c>
      <c r="R3993" s="19">
        <f t="shared" si="251"/>
        <v>1</v>
      </c>
    </row>
    <row r="3994" spans="2:18" ht="14.25" customHeight="1">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c r="O3994" s="13" t="b">
        <f t="shared" si="248"/>
        <v>1</v>
      </c>
      <c r="P3994" s="14">
        <f t="shared" si="249"/>
        <v>8584</v>
      </c>
      <c r="Q3994" s="14">
        <f t="shared" si="250"/>
        <v>4206.16</v>
      </c>
      <c r="R3994" s="19">
        <f t="shared" si="251"/>
        <v>1</v>
      </c>
    </row>
    <row r="3995" spans="2:18" ht="14.25" customHeight="1">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c r="O3995" s="13" t="b">
        <f t="shared" si="248"/>
        <v>1</v>
      </c>
      <c r="P3995" s="14">
        <f t="shared" si="249"/>
        <v>7714</v>
      </c>
      <c r="Q3995" s="14">
        <f t="shared" si="250"/>
        <v>4396.9800000000005</v>
      </c>
      <c r="R3995" s="19">
        <f t="shared" si="251"/>
        <v>1</v>
      </c>
    </row>
    <row r="3996" spans="2:18" ht="14.25" customHeight="1">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c r="O3996" s="13" t="b">
        <f t="shared" si="248"/>
        <v>1</v>
      </c>
      <c r="P3996" s="14">
        <f t="shared" si="249"/>
        <v>6929</v>
      </c>
      <c r="Q3996" s="14">
        <f t="shared" si="250"/>
        <v>3118.0499999999997</v>
      </c>
      <c r="R3996" s="19">
        <f t="shared" si="251"/>
        <v>1</v>
      </c>
    </row>
    <row r="3997" spans="2:18" ht="14.25" customHeight="1">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c r="O3997" s="13" t="b">
        <f t="shared" si="248"/>
        <v>1</v>
      </c>
      <c r="P3997" s="14">
        <f t="shared" si="249"/>
        <v>11750</v>
      </c>
      <c r="Q3997" s="14">
        <f t="shared" si="250"/>
        <v>7520</v>
      </c>
      <c r="R3997" s="19">
        <f t="shared" si="251"/>
        <v>1</v>
      </c>
    </row>
    <row r="3998" spans="2:18" ht="14.25" customHeight="1">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c r="O3998" s="13" t="b">
        <f t="shared" si="248"/>
        <v>1</v>
      </c>
      <c r="P3998" s="14">
        <f t="shared" si="249"/>
        <v>8806</v>
      </c>
      <c r="Q3998" s="14">
        <f t="shared" si="250"/>
        <v>3962.7</v>
      </c>
      <c r="R3998" s="19">
        <f t="shared" si="251"/>
        <v>1</v>
      </c>
    </row>
    <row r="3999" spans="2:18" ht="14.25" customHeight="1">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c r="O3999" s="13" t="b">
        <f t="shared" si="248"/>
        <v>1</v>
      </c>
      <c r="P3999" s="14">
        <f t="shared" si="249"/>
        <v>9996</v>
      </c>
      <c r="Q3999" s="14">
        <f t="shared" si="250"/>
        <v>4598.16</v>
      </c>
      <c r="R3999" s="19">
        <f t="shared" si="251"/>
        <v>1</v>
      </c>
    </row>
    <row r="4000" spans="2:18" ht="14.25" customHeight="1">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c r="O4000" s="13" t="b">
        <f t="shared" si="248"/>
        <v>1</v>
      </c>
      <c r="P4000" s="14">
        <f t="shared" si="249"/>
        <v>11803</v>
      </c>
      <c r="Q4000" s="14">
        <f t="shared" si="250"/>
        <v>5311.3499999999995</v>
      </c>
      <c r="R4000" s="19">
        <f t="shared" si="251"/>
        <v>1</v>
      </c>
    </row>
    <row r="4001" spans="2:18" ht="14.25" customHeight="1">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c r="O4001" s="13" t="b">
        <f t="shared" si="248"/>
        <v>1</v>
      </c>
      <c r="P4001" s="14">
        <f t="shared" si="249"/>
        <v>7560</v>
      </c>
      <c r="Q4001" s="14">
        <f t="shared" si="250"/>
        <v>4536</v>
      </c>
      <c r="R4001" s="19">
        <f t="shared" si="251"/>
        <v>1</v>
      </c>
    </row>
    <row r="4002" spans="2:18" ht="14.25" customHeight="1">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c r="O4002" s="13" t="b">
        <f t="shared" si="248"/>
        <v>1</v>
      </c>
      <c r="P4002" s="14">
        <f t="shared" si="249"/>
        <v>8036</v>
      </c>
      <c r="Q4002" s="14">
        <f t="shared" si="250"/>
        <v>3214.4</v>
      </c>
      <c r="R4002" s="19">
        <f t="shared" si="251"/>
        <v>1</v>
      </c>
    </row>
    <row r="4003" spans="2:18" ht="14.25" customHeight="1">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c r="O4003" s="13" t="b">
        <f t="shared" si="248"/>
        <v>1</v>
      </c>
      <c r="P4003" s="14">
        <f t="shared" si="249"/>
        <v>13771</v>
      </c>
      <c r="Q4003" s="14">
        <f t="shared" si="250"/>
        <v>8675.73</v>
      </c>
      <c r="R4003" s="19">
        <f t="shared" si="251"/>
        <v>1</v>
      </c>
    </row>
    <row r="4004" spans="2:18" ht="14.25" customHeight="1">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c r="O4004" s="13" t="b">
        <f t="shared" si="248"/>
        <v>1</v>
      </c>
      <c r="P4004" s="14">
        <f t="shared" si="249"/>
        <v>9916</v>
      </c>
      <c r="Q4004" s="14">
        <f t="shared" si="250"/>
        <v>4858.84</v>
      </c>
      <c r="R4004" s="19">
        <f t="shared" si="251"/>
        <v>1</v>
      </c>
    </row>
    <row r="4005" spans="2:18" ht="14.25" customHeight="1">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c r="O4005" s="13" t="b">
        <f t="shared" si="248"/>
        <v>1</v>
      </c>
      <c r="P4005" s="14">
        <f t="shared" si="249"/>
        <v>10619</v>
      </c>
      <c r="Q4005" s="14">
        <f t="shared" si="250"/>
        <v>4778.5499999999993</v>
      </c>
      <c r="R4005" s="19">
        <f t="shared" si="251"/>
        <v>1</v>
      </c>
    </row>
    <row r="4006" spans="2:18" ht="14.25" customHeight="1">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c r="O4006" s="13" t="b">
        <f t="shared" si="248"/>
        <v>1</v>
      </c>
      <c r="P4006" s="14">
        <f t="shared" si="249"/>
        <v>11583</v>
      </c>
      <c r="Q4006" s="14">
        <f t="shared" si="250"/>
        <v>5328.1799999999994</v>
      </c>
      <c r="R4006" s="19">
        <f t="shared" si="251"/>
        <v>1</v>
      </c>
    </row>
    <row r="4007" spans="2:18" ht="14.25" customHeight="1">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c r="O4007" s="13" t="b">
        <f t="shared" si="248"/>
        <v>1</v>
      </c>
      <c r="P4007" s="14">
        <f t="shared" si="249"/>
        <v>7182</v>
      </c>
      <c r="Q4007" s="14">
        <f t="shared" si="250"/>
        <v>4237.380000000001</v>
      </c>
      <c r="R4007" s="19">
        <f t="shared" si="251"/>
        <v>1</v>
      </c>
    </row>
    <row r="4008" spans="2:18" ht="14.25" customHeight="1">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c r="O4008" s="13" t="b">
        <f t="shared" si="248"/>
        <v>1</v>
      </c>
      <c r="P4008" s="14">
        <f t="shared" si="249"/>
        <v>6929</v>
      </c>
      <c r="Q4008" s="14">
        <f t="shared" si="250"/>
        <v>2771.6000000000004</v>
      </c>
      <c r="R4008" s="19">
        <f t="shared" si="251"/>
        <v>1</v>
      </c>
    </row>
    <row r="4009" spans="2:18" ht="14.25" customHeight="1">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c r="O4009" s="13" t="b">
        <f t="shared" si="248"/>
        <v>1</v>
      </c>
      <c r="P4009" s="14">
        <f t="shared" si="249"/>
        <v>10350</v>
      </c>
      <c r="Q4009" s="14">
        <f t="shared" si="250"/>
        <v>6727.5</v>
      </c>
      <c r="R4009" s="19">
        <f t="shared" si="251"/>
        <v>1</v>
      </c>
    </row>
    <row r="4010" spans="2:18" ht="14.25" customHeight="1">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c r="O4010" s="13" t="b">
        <f t="shared" si="248"/>
        <v>1</v>
      </c>
      <c r="P4010" s="14">
        <f t="shared" si="249"/>
        <v>11220</v>
      </c>
      <c r="Q4010" s="14">
        <f t="shared" si="250"/>
        <v>5385.5999999999995</v>
      </c>
      <c r="R4010" s="19">
        <f t="shared" si="251"/>
        <v>1</v>
      </c>
    </row>
    <row r="4011" spans="2:18" ht="14.25" customHeight="1">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c r="O4011" s="13" t="b">
        <f t="shared" si="248"/>
        <v>1</v>
      </c>
      <c r="P4011" s="14">
        <f t="shared" si="249"/>
        <v>8733</v>
      </c>
      <c r="Q4011" s="14">
        <f t="shared" si="250"/>
        <v>4017.18</v>
      </c>
      <c r="R4011" s="19">
        <f t="shared" si="251"/>
        <v>1</v>
      </c>
    </row>
    <row r="4012" spans="2:18" ht="14.25" customHeight="1">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c r="O4012" s="13" t="b">
        <f t="shared" si="248"/>
        <v>1</v>
      </c>
      <c r="P4012" s="14">
        <f t="shared" si="249"/>
        <v>10764</v>
      </c>
      <c r="Q4012" s="14">
        <f t="shared" si="250"/>
        <v>5274.36</v>
      </c>
      <c r="R4012" s="19">
        <f t="shared" si="251"/>
        <v>1</v>
      </c>
    </row>
    <row r="4013" spans="2:18" ht="14.25" customHeight="1">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c r="O4013" s="13" t="b">
        <f t="shared" si="248"/>
        <v>1</v>
      </c>
      <c r="P4013" s="14">
        <f t="shared" si="249"/>
        <v>8507</v>
      </c>
      <c r="Q4013" s="14">
        <f t="shared" si="250"/>
        <v>4678.8500000000004</v>
      </c>
      <c r="R4013" s="19">
        <f t="shared" si="251"/>
        <v>1</v>
      </c>
    </row>
    <row r="4014" spans="2:18" ht="14.25" customHeight="1">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c r="O4014" s="13" t="b">
        <f t="shared" si="248"/>
        <v>1</v>
      </c>
      <c r="P4014" s="14">
        <f t="shared" si="249"/>
        <v>7700</v>
      </c>
      <c r="Q4014" s="14">
        <f t="shared" si="250"/>
        <v>3311</v>
      </c>
      <c r="R4014" s="19">
        <f t="shared" si="251"/>
        <v>1</v>
      </c>
    </row>
    <row r="4015" spans="2:18" ht="14.25" customHeight="1">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c r="O4015" s="13" t="b">
        <f t="shared" si="248"/>
        <v>1</v>
      </c>
      <c r="P4015" s="14">
        <f t="shared" si="249"/>
        <v>10650</v>
      </c>
      <c r="Q4015" s="14">
        <f t="shared" si="250"/>
        <v>6816</v>
      </c>
      <c r="R4015" s="19">
        <f t="shared" si="251"/>
        <v>1</v>
      </c>
    </row>
    <row r="4016" spans="2:18" ht="14.25" customHeight="1">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c r="O4016" s="13" t="b">
        <f t="shared" si="248"/>
        <v>1</v>
      </c>
      <c r="P4016" s="14">
        <f t="shared" si="249"/>
        <v>10560</v>
      </c>
      <c r="Q4016" s="14">
        <f t="shared" si="250"/>
        <v>5280</v>
      </c>
      <c r="R4016" s="19">
        <f t="shared" si="251"/>
        <v>1</v>
      </c>
    </row>
    <row r="4017" spans="2:18" ht="14.25" customHeight="1">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c r="O4017" s="13" t="b">
        <f t="shared" si="248"/>
        <v>1</v>
      </c>
      <c r="P4017" s="14">
        <f t="shared" si="249"/>
        <v>9288</v>
      </c>
      <c r="Q4017" s="14">
        <f t="shared" si="250"/>
        <v>4365.3599999999997</v>
      </c>
      <c r="R4017" s="19">
        <f t="shared" si="251"/>
        <v>1</v>
      </c>
    </row>
    <row r="4018" spans="2:18" ht="14.25" customHeight="1">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c r="O4018" s="13" t="b">
        <f t="shared" si="248"/>
        <v>1</v>
      </c>
      <c r="P4018" s="14">
        <f t="shared" si="249"/>
        <v>9024</v>
      </c>
      <c r="Q4018" s="14">
        <f t="shared" si="250"/>
        <v>4241.28</v>
      </c>
      <c r="R4018" s="19">
        <f t="shared" si="251"/>
        <v>1</v>
      </c>
    </row>
    <row r="4019" spans="2:18" ht="14.25" customHeight="1">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c r="O4019" s="13" t="b">
        <f t="shared" si="248"/>
        <v>1</v>
      </c>
      <c r="P4019" s="14">
        <f t="shared" si="249"/>
        <v>7560</v>
      </c>
      <c r="Q4019" s="14">
        <f t="shared" si="250"/>
        <v>4384.8</v>
      </c>
      <c r="R4019" s="19">
        <f t="shared" si="251"/>
        <v>1</v>
      </c>
    </row>
    <row r="4020" spans="2:18" ht="14.25" customHeight="1">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c r="O4020" s="13" t="b">
        <f t="shared" si="248"/>
        <v>1</v>
      </c>
      <c r="P4020" s="14">
        <f t="shared" si="249"/>
        <v>6300</v>
      </c>
      <c r="Q4020" s="14">
        <f t="shared" si="250"/>
        <v>2583</v>
      </c>
      <c r="R4020" s="19">
        <f t="shared" si="251"/>
        <v>1</v>
      </c>
    </row>
    <row r="4021" spans="2:18" ht="14.25" customHeight="1">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c r="O4021" s="13" t="b">
        <f t="shared" si="248"/>
        <v>1</v>
      </c>
      <c r="P4021" s="14">
        <f t="shared" si="249"/>
        <v>11130</v>
      </c>
      <c r="Q4021" s="14">
        <f t="shared" si="250"/>
        <v>6900.6</v>
      </c>
      <c r="R4021" s="19">
        <f t="shared" si="251"/>
        <v>1</v>
      </c>
    </row>
    <row r="4022" spans="2:18" ht="14.25" customHeight="1">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c r="O4022" s="13" t="b">
        <f t="shared" si="248"/>
        <v>1</v>
      </c>
      <c r="P4022" s="14">
        <f t="shared" si="249"/>
        <v>10062</v>
      </c>
      <c r="Q4022" s="14">
        <f t="shared" si="250"/>
        <v>4930.38</v>
      </c>
      <c r="R4022" s="19">
        <f t="shared" si="251"/>
        <v>1</v>
      </c>
    </row>
    <row r="4023" spans="2:18" ht="14.25" customHeight="1">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c r="O4023" s="13" t="b">
        <f t="shared" si="248"/>
        <v>1</v>
      </c>
      <c r="P4023" s="14">
        <f t="shared" si="249"/>
        <v>10449</v>
      </c>
      <c r="Q4023" s="14">
        <f t="shared" si="250"/>
        <v>5120.01</v>
      </c>
      <c r="R4023" s="19">
        <f t="shared" si="251"/>
        <v>1</v>
      </c>
    </row>
    <row r="4024" spans="2:18" ht="14.25" customHeight="1">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c r="O4024" s="13" t="b">
        <f t="shared" si="248"/>
        <v>1</v>
      </c>
      <c r="P4024" s="14">
        <f t="shared" si="249"/>
        <v>9682</v>
      </c>
      <c r="Q4024" s="14">
        <f t="shared" si="250"/>
        <v>4647.3599999999997</v>
      </c>
      <c r="R4024" s="19">
        <f t="shared" si="251"/>
        <v>1</v>
      </c>
    </row>
    <row r="4025" spans="2:18" ht="14.25" customHeight="1">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c r="O4025" s="13" t="b">
        <f t="shared" si="248"/>
        <v>1</v>
      </c>
      <c r="P4025" s="14">
        <f t="shared" si="249"/>
        <v>9744</v>
      </c>
      <c r="Q4025" s="14">
        <f t="shared" si="250"/>
        <v>5359.2000000000007</v>
      </c>
      <c r="R4025" s="19">
        <f t="shared" si="251"/>
        <v>1</v>
      </c>
    </row>
    <row r="4026" spans="2:18" ht="14.25" customHeight="1">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c r="O4026" s="13" t="b">
        <f t="shared" si="248"/>
        <v>1</v>
      </c>
      <c r="P4026" s="14">
        <f t="shared" si="249"/>
        <v>8190</v>
      </c>
      <c r="Q4026" s="14">
        <f t="shared" si="250"/>
        <v>3685.4999999999995</v>
      </c>
      <c r="R4026" s="19">
        <f t="shared" si="251"/>
        <v>1</v>
      </c>
    </row>
    <row r="4027" spans="2:18" ht="14.25" customHeight="1">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c r="O4027" s="13" t="b">
        <f t="shared" si="248"/>
        <v>1</v>
      </c>
      <c r="P4027" s="14">
        <f t="shared" si="249"/>
        <v>12597</v>
      </c>
      <c r="Q4027" s="14">
        <f t="shared" si="250"/>
        <v>7810.14</v>
      </c>
      <c r="R4027" s="19">
        <f t="shared" si="251"/>
        <v>1</v>
      </c>
    </row>
    <row r="4028" spans="2:18" ht="14.25" customHeight="1">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c r="O4028" s="13" t="b">
        <f t="shared" si="248"/>
        <v>1</v>
      </c>
      <c r="P4028" s="14">
        <f t="shared" si="249"/>
        <v>9758</v>
      </c>
      <c r="Q4028" s="14">
        <f t="shared" si="250"/>
        <v>4683.84</v>
      </c>
      <c r="R4028" s="19">
        <f t="shared" si="251"/>
        <v>1</v>
      </c>
    </row>
    <row r="4029" spans="2:18" ht="14.25" customHeight="1">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c r="O4029" s="13" t="b">
        <f t="shared" si="248"/>
        <v>1</v>
      </c>
      <c r="P4029" s="14">
        <f t="shared" si="249"/>
        <v>12540</v>
      </c>
      <c r="Q4029" s="14">
        <f t="shared" si="250"/>
        <v>6019.2</v>
      </c>
      <c r="R4029" s="19">
        <f t="shared" si="251"/>
        <v>1</v>
      </c>
    </row>
    <row r="4030" spans="2:18" ht="14.25" customHeight="1">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c r="O4030" s="13" t="b">
        <f t="shared" si="248"/>
        <v>1</v>
      </c>
      <c r="P4030" s="14">
        <f t="shared" si="249"/>
        <v>11985</v>
      </c>
      <c r="Q4030" s="14">
        <f t="shared" si="250"/>
        <v>5872.65</v>
      </c>
      <c r="R4030" s="19">
        <f t="shared" si="251"/>
        <v>1</v>
      </c>
    </row>
    <row r="4031" spans="2:18" ht="14.25" customHeight="1">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c r="O4031" s="13" t="b">
        <f t="shared" si="248"/>
        <v>1</v>
      </c>
      <c r="P4031" s="14">
        <f t="shared" si="249"/>
        <v>8554</v>
      </c>
      <c r="Q4031" s="14">
        <f t="shared" si="250"/>
        <v>4961.3200000000006</v>
      </c>
      <c r="R4031" s="19">
        <f t="shared" si="251"/>
        <v>1</v>
      </c>
    </row>
    <row r="4032" spans="2:18" ht="14.25" customHeight="1">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c r="O4032" s="13" t="b">
        <f t="shared" si="248"/>
        <v>1</v>
      </c>
      <c r="P4032" s="14">
        <f t="shared" si="249"/>
        <v>7098</v>
      </c>
      <c r="Q4032" s="14">
        <f t="shared" si="250"/>
        <v>3194.1</v>
      </c>
      <c r="R4032" s="19">
        <f t="shared" si="251"/>
        <v>1</v>
      </c>
    </row>
    <row r="4033" spans="2:18" ht="14.25" customHeight="1">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c r="O4033" s="13" t="b">
        <f t="shared" si="248"/>
        <v>1</v>
      </c>
      <c r="P4033" s="14">
        <f t="shared" si="249"/>
        <v>13833</v>
      </c>
      <c r="Q4033" s="14">
        <f t="shared" si="250"/>
        <v>8576.4599999999991</v>
      </c>
      <c r="R4033" s="19">
        <f t="shared" si="251"/>
        <v>1</v>
      </c>
    </row>
    <row r="4034" spans="2:18" ht="14.25" customHeight="1">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c r="O4034" s="13" t="b">
        <f t="shared" si="248"/>
        <v>1</v>
      </c>
      <c r="P4034" s="14">
        <f t="shared" si="249"/>
        <v>7733</v>
      </c>
      <c r="Q4034" s="14">
        <f t="shared" si="250"/>
        <v>3479.8500000000004</v>
      </c>
      <c r="R4034" s="19">
        <f t="shared" si="251"/>
        <v>1</v>
      </c>
    </row>
    <row r="4035" spans="2:18" ht="14.25" customHeight="1">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c r="O4035" s="13" t="b">
        <f t="shared" si="248"/>
        <v>1</v>
      </c>
      <c r="P4035" s="14">
        <f t="shared" si="249"/>
        <v>9506</v>
      </c>
      <c r="Q4035" s="14">
        <f t="shared" si="250"/>
        <v>2946.86</v>
      </c>
      <c r="R4035" s="19">
        <f t="shared" si="251"/>
        <v>1</v>
      </c>
    </row>
    <row r="4036" spans="2:18" ht="14.25" customHeight="1">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c r="O4036" s="13" t="b">
        <f t="shared" si="248"/>
        <v>1</v>
      </c>
      <c r="P4036" s="14">
        <f t="shared" si="249"/>
        <v>9982</v>
      </c>
      <c r="Q4036" s="14">
        <f t="shared" si="250"/>
        <v>4491.9000000000005</v>
      </c>
      <c r="R4036" s="19">
        <f t="shared" si="251"/>
        <v>1</v>
      </c>
    </row>
    <row r="4037" spans="2:18" ht="14.25" customHeight="1">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c r="O4037" s="13" t="b">
        <f t="shared" si="248"/>
        <v>1</v>
      </c>
      <c r="P4037" s="14">
        <f t="shared" si="249"/>
        <v>8400</v>
      </c>
      <c r="Q4037" s="14">
        <f t="shared" si="250"/>
        <v>3360</v>
      </c>
      <c r="R4037" s="19">
        <f t="shared" si="251"/>
        <v>1</v>
      </c>
    </row>
    <row r="4038" spans="2:18" ht="14.25" customHeight="1">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c r="O4038" s="13" t="b">
        <f t="shared" si="248"/>
        <v>1</v>
      </c>
      <c r="P4038" s="14">
        <f t="shared" si="249"/>
        <v>8211</v>
      </c>
      <c r="Q4038" s="14">
        <f t="shared" si="250"/>
        <v>5172.93</v>
      </c>
      <c r="R4038" s="19">
        <f t="shared" si="251"/>
        <v>1</v>
      </c>
    </row>
    <row r="4039" spans="2:18" ht="14.25" customHeight="1">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c r="O4039" s="13" t="b">
        <f t="shared" ref="O4039:O4102" si="252">ROUND(I4039*J4039,2)=ROUND(K4039,2)</f>
        <v>1</v>
      </c>
      <c r="P4039" s="14">
        <f t="shared" ref="P4039:P4102" si="253">I4039*J4039</f>
        <v>11417</v>
      </c>
      <c r="Q4039" s="14">
        <f t="shared" ref="Q4039:Q4102" si="254">P4039*M4039</f>
        <v>2854.25</v>
      </c>
      <c r="R4039" s="19">
        <f t="shared" ref="R4039:R4102" si="255">L4039/(P4039*M4039)</f>
        <v>1</v>
      </c>
    </row>
    <row r="4040" spans="2:18" ht="14.25" customHeight="1">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c r="O4040" s="13" t="b">
        <f t="shared" si="252"/>
        <v>1</v>
      </c>
      <c r="P4040" s="14">
        <f t="shared" si="253"/>
        <v>8251</v>
      </c>
      <c r="Q4040" s="14">
        <f t="shared" si="254"/>
        <v>4125.5</v>
      </c>
      <c r="R4040" s="19">
        <f t="shared" si="255"/>
        <v>1</v>
      </c>
    </row>
    <row r="4041" spans="2:18" ht="14.25" customHeight="1">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c r="O4041" s="13" t="b">
        <f t="shared" si="252"/>
        <v>1</v>
      </c>
      <c r="P4041" s="14">
        <f t="shared" si="253"/>
        <v>10290</v>
      </c>
      <c r="Q4041" s="14">
        <f t="shared" si="254"/>
        <v>3189.9</v>
      </c>
      <c r="R4041" s="19">
        <f t="shared" si="255"/>
        <v>1</v>
      </c>
    </row>
    <row r="4042" spans="2:18" ht="14.25" customHeight="1">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c r="O4042" s="13" t="b">
        <f t="shared" si="252"/>
        <v>1</v>
      </c>
      <c r="P4042" s="14">
        <f t="shared" si="253"/>
        <v>9604</v>
      </c>
      <c r="Q4042" s="14">
        <f t="shared" si="254"/>
        <v>4705.96</v>
      </c>
      <c r="R4042" s="19">
        <f t="shared" si="255"/>
        <v>1</v>
      </c>
    </row>
    <row r="4043" spans="2:18" ht="14.25" customHeight="1">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c r="O4043" s="13" t="b">
        <f t="shared" si="252"/>
        <v>1</v>
      </c>
      <c r="P4043" s="14">
        <f t="shared" si="253"/>
        <v>7050</v>
      </c>
      <c r="Q4043" s="14">
        <f t="shared" si="254"/>
        <v>2961</v>
      </c>
      <c r="R4043" s="19">
        <f t="shared" si="255"/>
        <v>1</v>
      </c>
    </row>
    <row r="4044" spans="2:18" ht="14.25" customHeight="1">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c r="O4044" s="13" t="b">
        <f t="shared" si="252"/>
        <v>1</v>
      </c>
      <c r="P4044" s="14">
        <f t="shared" si="253"/>
        <v>7000</v>
      </c>
      <c r="Q4044" s="14">
        <f t="shared" si="254"/>
        <v>4270</v>
      </c>
      <c r="R4044" s="19">
        <f t="shared" si="255"/>
        <v>1</v>
      </c>
    </row>
    <row r="4045" spans="2:18" ht="14.25" customHeight="1">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c r="O4045" s="13" t="b">
        <f t="shared" si="252"/>
        <v>1</v>
      </c>
      <c r="P4045" s="14">
        <f t="shared" si="253"/>
        <v>8372</v>
      </c>
      <c r="Q4045" s="14">
        <f t="shared" si="254"/>
        <v>2344.1600000000003</v>
      </c>
      <c r="R4045" s="19">
        <f t="shared" si="255"/>
        <v>1</v>
      </c>
    </row>
    <row r="4046" spans="2:18" ht="14.25" customHeight="1">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c r="O4046" s="13" t="b">
        <f t="shared" si="252"/>
        <v>1</v>
      </c>
      <c r="P4046" s="14">
        <f t="shared" si="253"/>
        <v>11270</v>
      </c>
      <c r="Q4046" s="14">
        <f t="shared" si="254"/>
        <v>5071.5000000000009</v>
      </c>
      <c r="R4046" s="19">
        <f t="shared" si="255"/>
        <v>1</v>
      </c>
    </row>
    <row r="4047" spans="2:18" ht="14.25" customHeight="1">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c r="O4047" s="13" t="b">
        <f t="shared" si="252"/>
        <v>1</v>
      </c>
      <c r="P4047" s="14">
        <f t="shared" si="253"/>
        <v>10150</v>
      </c>
      <c r="Q4047" s="14">
        <f t="shared" si="254"/>
        <v>3045.0000000000005</v>
      </c>
      <c r="R4047" s="19">
        <f t="shared" si="255"/>
        <v>1</v>
      </c>
    </row>
    <row r="4048" spans="2:18" ht="14.25" customHeight="1">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c r="O4048" s="13" t="b">
        <f t="shared" si="252"/>
        <v>1</v>
      </c>
      <c r="P4048" s="14">
        <f t="shared" si="253"/>
        <v>11165</v>
      </c>
      <c r="Q4048" s="14">
        <f t="shared" si="254"/>
        <v>5247.55</v>
      </c>
      <c r="R4048" s="19">
        <f t="shared" si="255"/>
        <v>1</v>
      </c>
    </row>
    <row r="4049" spans="2:18" ht="14.25" customHeight="1">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c r="O4049" s="13" t="b">
        <f t="shared" si="252"/>
        <v>1</v>
      </c>
      <c r="P4049" s="14">
        <f t="shared" si="253"/>
        <v>10092</v>
      </c>
      <c r="Q4049" s="14">
        <f t="shared" si="254"/>
        <v>4339.5599999999995</v>
      </c>
      <c r="R4049" s="19">
        <f t="shared" si="255"/>
        <v>1</v>
      </c>
    </row>
    <row r="4050" spans="2:18" ht="14.25" customHeight="1">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c r="O4050" s="13" t="b">
        <f t="shared" si="252"/>
        <v>1</v>
      </c>
      <c r="P4050" s="14">
        <f t="shared" si="253"/>
        <v>8990</v>
      </c>
      <c r="Q4050" s="14">
        <f t="shared" si="254"/>
        <v>5663.7</v>
      </c>
      <c r="R4050" s="19">
        <f t="shared" si="255"/>
        <v>1</v>
      </c>
    </row>
    <row r="4051" spans="2:18" ht="14.25" customHeight="1">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c r="O4051" s="13" t="b">
        <f t="shared" si="252"/>
        <v>1</v>
      </c>
      <c r="P4051" s="14">
        <f t="shared" si="253"/>
        <v>11340</v>
      </c>
      <c r="Q4051" s="14">
        <f t="shared" si="254"/>
        <v>3061.8</v>
      </c>
      <c r="R4051" s="19">
        <f t="shared" si="255"/>
        <v>1</v>
      </c>
    </row>
    <row r="4052" spans="2:18" ht="14.25" customHeight="1">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c r="O4052" s="13" t="b">
        <f t="shared" si="252"/>
        <v>1</v>
      </c>
      <c r="P4052" s="14">
        <f t="shared" si="253"/>
        <v>12768</v>
      </c>
      <c r="Q4052" s="14">
        <f t="shared" si="254"/>
        <v>6000.96</v>
      </c>
      <c r="R4052" s="19">
        <f t="shared" si="255"/>
        <v>1</v>
      </c>
    </row>
    <row r="4053" spans="2:18" ht="14.25" customHeight="1">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c r="O4053" s="13" t="b">
        <f t="shared" si="252"/>
        <v>1</v>
      </c>
      <c r="P4053" s="14">
        <f t="shared" si="253"/>
        <v>12586</v>
      </c>
      <c r="Q4053" s="14">
        <f t="shared" si="254"/>
        <v>3775.8000000000006</v>
      </c>
      <c r="R4053" s="19">
        <f t="shared" si="255"/>
        <v>1</v>
      </c>
    </row>
    <row r="4054" spans="2:18" ht="14.25" customHeight="1">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c r="O4054" s="13" t="b">
        <f t="shared" si="252"/>
        <v>1</v>
      </c>
      <c r="P4054" s="14">
        <f t="shared" si="253"/>
        <v>13440</v>
      </c>
      <c r="Q4054" s="14">
        <f t="shared" si="254"/>
        <v>6720</v>
      </c>
      <c r="R4054" s="19">
        <f t="shared" si="255"/>
        <v>1</v>
      </c>
    </row>
    <row r="4055" spans="2:18" ht="14.25" customHeight="1">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c r="O4055" s="13" t="b">
        <f t="shared" si="252"/>
        <v>1</v>
      </c>
      <c r="P4055" s="14">
        <f t="shared" si="253"/>
        <v>10152</v>
      </c>
      <c r="Q4055" s="14">
        <f t="shared" si="254"/>
        <v>4162.32</v>
      </c>
      <c r="R4055" s="19">
        <f t="shared" si="255"/>
        <v>1</v>
      </c>
    </row>
    <row r="4056" spans="2:18" ht="14.25" customHeight="1">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c r="O4056" s="13" t="b">
        <f t="shared" si="252"/>
        <v>1</v>
      </c>
      <c r="P4056" s="14">
        <f t="shared" si="253"/>
        <v>8968</v>
      </c>
      <c r="Q4056" s="14">
        <f t="shared" si="254"/>
        <v>5829.2</v>
      </c>
      <c r="R4056" s="19">
        <f t="shared" si="255"/>
        <v>1</v>
      </c>
    </row>
    <row r="4057" spans="2:18" ht="14.25" customHeight="1">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c r="O4057" s="13" t="b">
        <f t="shared" si="252"/>
        <v>1</v>
      </c>
      <c r="P4057" s="14">
        <f t="shared" si="253"/>
        <v>14616</v>
      </c>
      <c r="Q4057" s="14">
        <f t="shared" si="254"/>
        <v>3946.32</v>
      </c>
      <c r="R4057" s="19">
        <f t="shared" si="255"/>
        <v>1</v>
      </c>
    </row>
    <row r="4058" spans="2:18" ht="14.25" customHeight="1">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c r="O4058" s="13" t="b">
        <f t="shared" si="252"/>
        <v>1</v>
      </c>
      <c r="P4058" s="14">
        <f t="shared" si="253"/>
        <v>14112</v>
      </c>
      <c r="Q4058" s="14">
        <f t="shared" si="254"/>
        <v>7056</v>
      </c>
      <c r="R4058" s="19">
        <f t="shared" si="255"/>
        <v>1</v>
      </c>
    </row>
    <row r="4059" spans="2:18" ht="14.25" customHeight="1">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c r="O4059" s="13" t="b">
        <f t="shared" si="252"/>
        <v>1</v>
      </c>
      <c r="P4059" s="14">
        <f t="shared" si="253"/>
        <v>14400</v>
      </c>
      <c r="Q4059" s="14">
        <f t="shared" si="254"/>
        <v>5184</v>
      </c>
      <c r="R4059" s="19">
        <f t="shared" si="255"/>
        <v>1</v>
      </c>
    </row>
    <row r="4060" spans="2:18" ht="14.25" customHeight="1">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c r="O4060" s="13" t="b">
        <f t="shared" si="252"/>
        <v>1</v>
      </c>
      <c r="P4060" s="14">
        <f t="shared" si="253"/>
        <v>13080</v>
      </c>
      <c r="Q4060" s="14">
        <f t="shared" si="254"/>
        <v>6670.8</v>
      </c>
      <c r="R4060" s="19">
        <f t="shared" si="255"/>
        <v>1</v>
      </c>
    </row>
    <row r="4061" spans="2:18" ht="14.25" customHeight="1">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c r="O4061" s="13" t="b">
        <f t="shared" si="252"/>
        <v>1</v>
      </c>
      <c r="P4061" s="14">
        <f t="shared" si="253"/>
        <v>10192</v>
      </c>
      <c r="Q4061" s="14">
        <f t="shared" si="254"/>
        <v>4586.3999999999996</v>
      </c>
      <c r="R4061" s="19">
        <f t="shared" si="255"/>
        <v>1</v>
      </c>
    </row>
    <row r="4062" spans="2:18" ht="14.25" customHeight="1">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c r="O4062" s="13" t="b">
        <f t="shared" si="252"/>
        <v>1</v>
      </c>
      <c r="P4062" s="14">
        <f t="shared" si="253"/>
        <v>9240</v>
      </c>
      <c r="Q4062" s="14">
        <f t="shared" si="254"/>
        <v>6098.4000000000005</v>
      </c>
      <c r="R4062" s="19">
        <f t="shared" si="255"/>
        <v>1</v>
      </c>
    </row>
    <row r="4063" spans="2:18" ht="14.25" customHeight="1">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c r="O4063" s="13" t="b">
        <f t="shared" si="252"/>
        <v>1</v>
      </c>
      <c r="P4063" s="14">
        <f t="shared" si="253"/>
        <v>13608</v>
      </c>
      <c r="Q4063" s="14">
        <f t="shared" si="254"/>
        <v>4490.6400000000003</v>
      </c>
      <c r="R4063" s="19">
        <f t="shared" si="255"/>
        <v>1</v>
      </c>
    </row>
    <row r="4064" spans="2:18" ht="14.25" customHeight="1">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c r="O4064" s="13" t="b">
        <f t="shared" si="252"/>
        <v>1</v>
      </c>
      <c r="P4064" s="14">
        <f t="shared" si="253"/>
        <v>15288</v>
      </c>
      <c r="Q4064" s="14">
        <f t="shared" si="254"/>
        <v>7644</v>
      </c>
      <c r="R4064" s="19">
        <f t="shared" si="255"/>
        <v>1</v>
      </c>
    </row>
    <row r="4065" spans="2:18" ht="14.25" customHeight="1">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c r="O4065" s="13" t="b">
        <f t="shared" si="252"/>
        <v>1</v>
      </c>
      <c r="P4065" s="14">
        <f t="shared" si="253"/>
        <v>15624</v>
      </c>
      <c r="Q4065" s="14">
        <f t="shared" si="254"/>
        <v>5780.88</v>
      </c>
      <c r="R4065" s="19">
        <f t="shared" si="255"/>
        <v>1</v>
      </c>
    </row>
    <row r="4066" spans="2:18" ht="14.25" customHeight="1">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c r="O4066" s="13" t="b">
        <f t="shared" si="252"/>
        <v>1</v>
      </c>
      <c r="P4066" s="14">
        <f t="shared" si="253"/>
        <v>13184</v>
      </c>
      <c r="Q4066" s="14">
        <f t="shared" si="254"/>
        <v>7251.2000000000007</v>
      </c>
      <c r="R4066" s="19">
        <f t="shared" si="255"/>
        <v>1</v>
      </c>
    </row>
    <row r="4067" spans="2:18" ht="14.25" customHeight="1">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c r="O4067" s="13" t="b">
        <f t="shared" si="252"/>
        <v>1</v>
      </c>
      <c r="P4067" s="14">
        <f t="shared" si="253"/>
        <v>12390</v>
      </c>
      <c r="Q4067" s="14">
        <f t="shared" si="254"/>
        <v>6071.0999999999995</v>
      </c>
      <c r="R4067" s="19">
        <f t="shared" si="255"/>
        <v>1</v>
      </c>
    </row>
    <row r="4068" spans="2:18" ht="14.25" customHeight="1">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c r="O4068" s="13" t="b">
        <f t="shared" si="252"/>
        <v>1</v>
      </c>
      <c r="P4068" s="14">
        <f t="shared" si="253"/>
        <v>9610</v>
      </c>
      <c r="Q4068" s="14">
        <f t="shared" si="254"/>
        <v>6342.6</v>
      </c>
      <c r="R4068" s="19">
        <f t="shared" si="255"/>
        <v>1</v>
      </c>
    </row>
    <row r="4069" spans="2:18" ht="14.25" customHeight="1">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c r="O4069" s="13" t="b">
        <f t="shared" si="252"/>
        <v>1</v>
      </c>
      <c r="P4069" s="14">
        <f t="shared" si="253"/>
        <v>15768</v>
      </c>
      <c r="Q4069" s="14">
        <f t="shared" si="254"/>
        <v>5518.7999999999993</v>
      </c>
      <c r="R4069" s="19">
        <f t="shared" si="255"/>
        <v>1</v>
      </c>
    </row>
    <row r="4070" spans="2:18" ht="14.25" customHeight="1">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c r="O4070" s="13" t="b">
        <f t="shared" si="252"/>
        <v>1</v>
      </c>
      <c r="P4070" s="14">
        <f t="shared" si="253"/>
        <v>15512</v>
      </c>
      <c r="Q4070" s="14">
        <f t="shared" si="254"/>
        <v>6980.4000000000015</v>
      </c>
      <c r="R4070" s="19">
        <f t="shared" si="255"/>
        <v>1</v>
      </c>
    </row>
    <row r="4071" spans="2:18" ht="14.25" customHeight="1">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c r="O4071" s="13" t="b">
        <f t="shared" si="252"/>
        <v>1</v>
      </c>
      <c r="P4071" s="14">
        <f t="shared" si="253"/>
        <v>14455</v>
      </c>
      <c r="Q4071" s="14">
        <f t="shared" si="254"/>
        <v>4914.7000000000007</v>
      </c>
      <c r="R4071" s="19">
        <f t="shared" si="255"/>
        <v>1</v>
      </c>
    </row>
    <row r="4072" spans="2:18" ht="14.25" customHeight="1">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c r="O4072" s="13" t="b">
        <f t="shared" si="252"/>
        <v>1</v>
      </c>
      <c r="P4072" s="14">
        <f t="shared" si="253"/>
        <v>15376</v>
      </c>
      <c r="Q4072" s="14">
        <f t="shared" si="254"/>
        <v>7072.96</v>
      </c>
      <c r="R4072" s="19">
        <f t="shared" si="255"/>
        <v>1</v>
      </c>
    </row>
    <row r="4073" spans="2:18" ht="14.25" customHeight="1">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c r="O4073" s="13" t="b">
        <f t="shared" si="252"/>
        <v>1</v>
      </c>
      <c r="P4073" s="14">
        <f t="shared" si="253"/>
        <v>11990</v>
      </c>
      <c r="Q4073" s="14">
        <f t="shared" si="254"/>
        <v>4796</v>
      </c>
      <c r="R4073" s="19">
        <f t="shared" si="255"/>
        <v>1</v>
      </c>
    </row>
    <row r="4074" spans="2:18" ht="14.25" customHeight="1">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c r="O4074" s="13" t="b">
        <f t="shared" si="252"/>
        <v>1</v>
      </c>
      <c r="P4074" s="14">
        <f t="shared" si="253"/>
        <v>14912</v>
      </c>
      <c r="Q4074" s="14">
        <f t="shared" si="254"/>
        <v>9543.68</v>
      </c>
      <c r="R4074" s="19">
        <f t="shared" si="255"/>
        <v>1</v>
      </c>
    </row>
    <row r="4075" spans="2:18" ht="14.25" customHeight="1">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c r="O4075" s="13" t="b">
        <f t="shared" si="252"/>
        <v>1</v>
      </c>
      <c r="P4075" s="14">
        <f t="shared" si="253"/>
        <v>16776</v>
      </c>
      <c r="Q4075" s="14">
        <f t="shared" si="254"/>
        <v>4865.0400000000009</v>
      </c>
      <c r="R4075" s="19">
        <f t="shared" si="255"/>
        <v>1</v>
      </c>
    </row>
    <row r="4076" spans="2:18" ht="14.25" customHeight="1">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c r="O4076" s="13" t="b">
        <f t="shared" si="252"/>
        <v>1</v>
      </c>
      <c r="P4076" s="14">
        <f t="shared" si="253"/>
        <v>16926</v>
      </c>
      <c r="Q4076" s="14">
        <f t="shared" si="254"/>
        <v>7785.96</v>
      </c>
      <c r="R4076" s="19">
        <f t="shared" si="255"/>
        <v>1</v>
      </c>
    </row>
    <row r="4077" spans="2:18" ht="14.25" customHeight="1">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c r="O4077" s="13" t="b">
        <f t="shared" si="252"/>
        <v>1</v>
      </c>
      <c r="P4077" s="14">
        <f t="shared" si="253"/>
        <v>17094</v>
      </c>
      <c r="Q4077" s="14">
        <f t="shared" si="254"/>
        <v>5128.2000000000007</v>
      </c>
      <c r="R4077" s="19">
        <f t="shared" si="255"/>
        <v>1</v>
      </c>
    </row>
    <row r="4078" spans="2:18" ht="14.25" customHeight="1">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c r="O4078" s="13" t="b">
        <f t="shared" si="252"/>
        <v>1</v>
      </c>
      <c r="P4078" s="14">
        <f t="shared" si="253"/>
        <v>12000</v>
      </c>
      <c r="Q4078" s="14">
        <f t="shared" si="254"/>
        <v>5640</v>
      </c>
      <c r="R4078" s="19">
        <f t="shared" si="255"/>
        <v>1</v>
      </c>
    </row>
    <row r="4079" spans="2:18" ht="14.25" customHeight="1">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c r="O4079" s="13" t="b">
        <f t="shared" si="252"/>
        <v>1</v>
      </c>
      <c r="P4079" s="14">
        <f t="shared" si="253"/>
        <v>11092</v>
      </c>
      <c r="Q4079" s="14">
        <f t="shared" si="254"/>
        <v>4547.7199999999993</v>
      </c>
      <c r="R4079" s="19">
        <f t="shared" si="255"/>
        <v>1</v>
      </c>
    </row>
    <row r="4080" spans="2:18" ht="14.25" customHeight="1">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c r="O4080" s="13" t="b">
        <f t="shared" si="252"/>
        <v>1</v>
      </c>
      <c r="P4080" s="14">
        <f t="shared" si="253"/>
        <v>12972</v>
      </c>
      <c r="Q4080" s="14">
        <f t="shared" si="254"/>
        <v>7912.92</v>
      </c>
      <c r="R4080" s="19">
        <f t="shared" si="255"/>
        <v>1</v>
      </c>
    </row>
    <row r="4081" spans="2:18" ht="14.25" customHeight="1">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c r="O4081" s="13" t="b">
        <f t="shared" si="252"/>
        <v>1</v>
      </c>
      <c r="P4081" s="14">
        <f t="shared" si="253"/>
        <v>13756</v>
      </c>
      <c r="Q4081" s="14">
        <f t="shared" si="254"/>
        <v>3439</v>
      </c>
      <c r="R4081" s="19">
        <f t="shared" si="255"/>
        <v>1</v>
      </c>
    </row>
    <row r="4082" spans="2:18" ht="14.25" customHeight="1">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c r="O4082" s="13" t="b">
        <f t="shared" si="252"/>
        <v>1</v>
      </c>
      <c r="P4082" s="14">
        <f t="shared" si="253"/>
        <v>12291</v>
      </c>
      <c r="Q4082" s="14">
        <f t="shared" si="254"/>
        <v>5162.22</v>
      </c>
      <c r="R4082" s="19">
        <f t="shared" si="255"/>
        <v>1</v>
      </c>
    </row>
    <row r="4083" spans="2:18" ht="14.25" customHeight="1">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c r="O4083" s="13" t="b">
        <f t="shared" si="252"/>
        <v>1</v>
      </c>
      <c r="P4083" s="14">
        <f t="shared" si="253"/>
        <v>15008</v>
      </c>
      <c r="Q4083" s="14">
        <f t="shared" si="254"/>
        <v>4202.2400000000007</v>
      </c>
      <c r="R4083" s="19">
        <f t="shared" si="255"/>
        <v>1</v>
      </c>
    </row>
    <row r="4084" spans="2:18" ht="14.25" customHeight="1">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c r="O4084" s="13" t="b">
        <f t="shared" si="252"/>
        <v>1</v>
      </c>
      <c r="P4084" s="14">
        <f t="shared" si="253"/>
        <v>11700</v>
      </c>
      <c r="Q4084" s="14">
        <f t="shared" si="254"/>
        <v>4680</v>
      </c>
      <c r="R4084" s="19">
        <f t="shared" si="255"/>
        <v>1</v>
      </c>
    </row>
    <row r="4085" spans="2:18" ht="14.25" customHeight="1">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c r="O4085" s="13" t="b">
        <f t="shared" si="252"/>
        <v>1</v>
      </c>
      <c r="P4085" s="14">
        <f t="shared" si="253"/>
        <v>10759</v>
      </c>
      <c r="Q4085" s="14">
        <f t="shared" si="254"/>
        <v>3765.6499999999996</v>
      </c>
      <c r="R4085" s="19">
        <f t="shared" si="255"/>
        <v>1</v>
      </c>
    </row>
    <row r="4086" spans="2:18" ht="14.25" customHeight="1">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c r="O4086" s="13" t="b">
        <f t="shared" si="252"/>
        <v>1</v>
      </c>
      <c r="P4086" s="14">
        <f t="shared" si="253"/>
        <v>13734</v>
      </c>
      <c r="Q4086" s="14">
        <f t="shared" si="254"/>
        <v>7965.7200000000012</v>
      </c>
      <c r="R4086" s="19">
        <f t="shared" si="255"/>
        <v>1</v>
      </c>
    </row>
    <row r="4087" spans="2:18" ht="14.25" customHeight="1">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c r="O4087" s="13" t="b">
        <f t="shared" si="252"/>
        <v>1</v>
      </c>
      <c r="P4087" s="14">
        <f t="shared" si="253"/>
        <v>14105</v>
      </c>
      <c r="Q4087" s="14">
        <f t="shared" si="254"/>
        <v>3385.2000000000003</v>
      </c>
      <c r="R4087" s="19">
        <f t="shared" si="255"/>
        <v>1</v>
      </c>
    </row>
    <row r="4088" spans="2:18" ht="14.25" customHeight="1">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c r="O4088" s="13" t="b">
        <f t="shared" si="252"/>
        <v>1</v>
      </c>
      <c r="P4088" s="14">
        <f t="shared" si="253"/>
        <v>12036</v>
      </c>
      <c r="Q4088" s="14">
        <f t="shared" si="254"/>
        <v>5416.2000000000007</v>
      </c>
      <c r="R4088" s="19">
        <f t="shared" si="255"/>
        <v>1</v>
      </c>
    </row>
    <row r="4089" spans="2:18" ht="14.25" customHeight="1">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c r="O4089" s="13" t="b">
        <f t="shared" si="252"/>
        <v>1</v>
      </c>
      <c r="P4089" s="14">
        <f t="shared" si="253"/>
        <v>12921</v>
      </c>
      <c r="Q4089" s="14">
        <f t="shared" si="254"/>
        <v>3747.0900000000006</v>
      </c>
      <c r="R4089" s="19">
        <f t="shared" si="255"/>
        <v>1</v>
      </c>
    </row>
    <row r="4090" spans="2:18" ht="14.25" customHeight="1">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c r="O4090" s="13" t="b">
        <f t="shared" si="252"/>
        <v>1</v>
      </c>
      <c r="P4090" s="14">
        <f t="shared" si="253"/>
        <v>9100</v>
      </c>
      <c r="Q4090" s="14">
        <f t="shared" si="254"/>
        <v>3822.0000000000005</v>
      </c>
      <c r="R4090" s="19">
        <f t="shared" si="255"/>
        <v>1</v>
      </c>
    </row>
    <row r="4091" spans="2:18" ht="14.25" customHeight="1">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c r="O4091" s="13" t="b">
        <f t="shared" si="252"/>
        <v>1</v>
      </c>
      <c r="P4091" s="14">
        <f t="shared" si="253"/>
        <v>10353</v>
      </c>
      <c r="Q4091" s="14">
        <f t="shared" si="254"/>
        <v>3727.08</v>
      </c>
      <c r="R4091" s="19">
        <f t="shared" si="255"/>
        <v>1</v>
      </c>
    </row>
    <row r="4092" spans="2:18" ht="14.25" customHeight="1">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c r="O4092" s="13" t="b">
        <f t="shared" si="252"/>
        <v>1</v>
      </c>
      <c r="P4092" s="14">
        <f t="shared" si="253"/>
        <v>10738</v>
      </c>
      <c r="Q4092" s="14">
        <f t="shared" si="254"/>
        <v>6228.0400000000009</v>
      </c>
      <c r="R4092" s="19">
        <f t="shared" si="255"/>
        <v>1</v>
      </c>
    </row>
    <row r="4093" spans="2:18" ht="14.25" customHeight="1">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c r="O4093" s="13" t="b">
        <f t="shared" si="252"/>
        <v>1</v>
      </c>
      <c r="P4093" s="14">
        <f t="shared" si="253"/>
        <v>12348</v>
      </c>
      <c r="Q4093" s="14">
        <f t="shared" si="254"/>
        <v>2840.04</v>
      </c>
      <c r="R4093" s="19">
        <f t="shared" si="255"/>
        <v>1</v>
      </c>
    </row>
    <row r="4094" spans="2:18" ht="14.25" customHeight="1">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c r="O4094" s="13" t="b">
        <f t="shared" si="252"/>
        <v>1</v>
      </c>
      <c r="P4094" s="14">
        <f t="shared" si="253"/>
        <v>13676</v>
      </c>
      <c r="Q4094" s="14">
        <f t="shared" si="254"/>
        <v>6017.4400000000005</v>
      </c>
      <c r="R4094" s="19">
        <f t="shared" si="255"/>
        <v>1</v>
      </c>
    </row>
    <row r="4095" spans="2:18" ht="14.25" customHeight="1">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c r="O4095" s="13" t="b">
        <f t="shared" si="252"/>
        <v>1</v>
      </c>
      <c r="P4095" s="14">
        <f t="shared" si="253"/>
        <v>13688</v>
      </c>
      <c r="Q4095" s="14">
        <f t="shared" si="254"/>
        <v>3422</v>
      </c>
      <c r="R4095" s="19">
        <f t="shared" si="255"/>
        <v>1</v>
      </c>
    </row>
    <row r="4096" spans="2:18" ht="14.25" customHeight="1">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c r="O4096" s="13" t="b">
        <f t="shared" si="252"/>
        <v>1</v>
      </c>
      <c r="P4096" s="14">
        <f t="shared" si="253"/>
        <v>10500</v>
      </c>
      <c r="Q4096" s="14">
        <f t="shared" si="254"/>
        <v>4200</v>
      </c>
      <c r="R4096" s="19">
        <f t="shared" si="255"/>
        <v>1</v>
      </c>
    </row>
    <row r="4097" spans="2:18" ht="14.25" customHeight="1">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c r="O4097" s="13" t="b">
        <f t="shared" si="252"/>
        <v>1</v>
      </c>
      <c r="P4097" s="14">
        <f t="shared" si="253"/>
        <v>11130</v>
      </c>
      <c r="Q4097" s="14">
        <f t="shared" si="254"/>
        <v>4452</v>
      </c>
      <c r="R4097" s="19">
        <f t="shared" si="255"/>
        <v>1</v>
      </c>
    </row>
    <row r="4098" spans="2:18" ht="14.25" customHeight="1">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c r="O4098" s="13" t="b">
        <f t="shared" si="252"/>
        <v>1</v>
      </c>
      <c r="P4098" s="14">
        <f t="shared" si="253"/>
        <v>10269</v>
      </c>
      <c r="Q4098" s="14">
        <f t="shared" si="254"/>
        <v>5853.3300000000008</v>
      </c>
      <c r="R4098" s="19">
        <f t="shared" si="255"/>
        <v>1</v>
      </c>
    </row>
    <row r="4099" spans="2:18" ht="14.25" customHeight="1">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c r="O4099" s="13" t="b">
        <f t="shared" si="252"/>
        <v>1</v>
      </c>
      <c r="P4099" s="14">
        <f t="shared" si="253"/>
        <v>13534</v>
      </c>
      <c r="Q4099" s="14">
        <f t="shared" si="254"/>
        <v>2842.1400000000003</v>
      </c>
      <c r="R4099" s="19">
        <f t="shared" si="255"/>
        <v>1</v>
      </c>
    </row>
    <row r="4100" spans="2:18" ht="14.25" customHeight="1">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c r="O4100" s="13" t="b">
        <f t="shared" si="252"/>
        <v>1</v>
      </c>
      <c r="P4100" s="14">
        <f t="shared" si="253"/>
        <v>14943</v>
      </c>
      <c r="Q4100" s="14">
        <f t="shared" si="254"/>
        <v>5977.2000000000007</v>
      </c>
      <c r="R4100" s="19">
        <f t="shared" si="255"/>
        <v>1</v>
      </c>
    </row>
    <row r="4101" spans="2:18" ht="14.25" customHeight="1">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c r="O4101" s="13" t="b">
        <f t="shared" si="252"/>
        <v>1</v>
      </c>
      <c r="P4101" s="14">
        <f t="shared" si="253"/>
        <v>15834</v>
      </c>
      <c r="Q4101" s="14">
        <f t="shared" si="254"/>
        <v>4275.18</v>
      </c>
      <c r="R4101" s="19">
        <f t="shared" si="255"/>
        <v>1</v>
      </c>
    </row>
    <row r="4102" spans="2:18" ht="14.25" customHeight="1">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c r="O4102" s="13" t="b">
        <f t="shared" si="252"/>
        <v>1</v>
      </c>
      <c r="P4102" s="14">
        <f t="shared" si="253"/>
        <v>12116</v>
      </c>
      <c r="Q4102" s="14">
        <f t="shared" si="254"/>
        <v>4846.4000000000005</v>
      </c>
      <c r="R4102" s="19">
        <f t="shared" si="255"/>
        <v>1</v>
      </c>
    </row>
    <row r="4103" spans="2:18" ht="14.25" customHeight="1">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c r="O4103" s="13" t="b">
        <f t="shared" ref="O4103:O4166" si="256">ROUND(I4103*J4103,2)=ROUND(K4103,2)</f>
        <v>1</v>
      </c>
      <c r="P4103" s="14">
        <f t="shared" ref="P4103:P4166" si="257">I4103*J4103</f>
        <v>9894</v>
      </c>
      <c r="Q4103" s="14">
        <f t="shared" ref="Q4103:Q4166" si="258">P4103*M4103</f>
        <v>3957.5999999999995</v>
      </c>
      <c r="R4103" s="19">
        <f t="shared" ref="R4103:R4166" si="259">L4103/(P4103*M4103)</f>
        <v>1</v>
      </c>
    </row>
    <row r="4104" spans="2:18" ht="14.25" customHeight="1">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c r="O4104" s="13" t="b">
        <f t="shared" si="256"/>
        <v>1</v>
      </c>
      <c r="P4104" s="14">
        <f t="shared" si="257"/>
        <v>10325</v>
      </c>
      <c r="Q4104" s="14">
        <f t="shared" si="258"/>
        <v>6195.0000000000009</v>
      </c>
      <c r="R4104" s="19">
        <f t="shared" si="259"/>
        <v>1</v>
      </c>
    </row>
    <row r="4105" spans="2:18" ht="14.25" customHeight="1">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c r="O4105" s="13" t="b">
        <f t="shared" si="256"/>
        <v>1</v>
      </c>
      <c r="P4105" s="14">
        <f t="shared" si="257"/>
        <v>13936</v>
      </c>
      <c r="Q4105" s="14">
        <f t="shared" si="258"/>
        <v>3205.28</v>
      </c>
      <c r="R4105" s="19">
        <f t="shared" si="259"/>
        <v>1</v>
      </c>
    </row>
    <row r="4106" spans="2:18" ht="14.25" customHeight="1">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c r="O4106" s="13" t="b">
        <f t="shared" si="256"/>
        <v>1</v>
      </c>
      <c r="P4106" s="14">
        <f t="shared" si="257"/>
        <v>6496</v>
      </c>
      <c r="Q4106" s="14">
        <f t="shared" si="258"/>
        <v>3312.96</v>
      </c>
      <c r="R4106" s="19">
        <f t="shared" si="259"/>
        <v>1</v>
      </c>
    </row>
    <row r="4107" spans="2:18" ht="14.25" customHeight="1">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c r="O4107" s="13" t="b">
        <f t="shared" si="256"/>
        <v>1</v>
      </c>
      <c r="P4107" s="14">
        <f t="shared" si="257"/>
        <v>8036</v>
      </c>
      <c r="Q4107" s="14">
        <f t="shared" si="258"/>
        <v>2892.96</v>
      </c>
      <c r="R4107" s="19">
        <f t="shared" si="259"/>
        <v>1</v>
      </c>
    </row>
    <row r="4108" spans="2:18" ht="14.25" customHeight="1">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c r="O4108" s="13" t="b">
        <f t="shared" si="256"/>
        <v>1</v>
      </c>
      <c r="P4108" s="14">
        <f t="shared" si="257"/>
        <v>7749</v>
      </c>
      <c r="Q4108" s="14">
        <f t="shared" si="258"/>
        <v>4029.48</v>
      </c>
      <c r="R4108" s="19">
        <f t="shared" si="259"/>
        <v>1</v>
      </c>
    </row>
    <row r="4109" spans="2:18" ht="14.25" customHeight="1">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c r="O4109" s="13" t="b">
        <f t="shared" si="256"/>
        <v>1</v>
      </c>
      <c r="P4109" s="14">
        <f t="shared" si="257"/>
        <v>6560</v>
      </c>
      <c r="Q4109" s="14">
        <f t="shared" si="258"/>
        <v>3214.4</v>
      </c>
      <c r="R4109" s="19">
        <f t="shared" si="259"/>
        <v>1</v>
      </c>
    </row>
    <row r="4110" spans="2:18" ht="14.25" customHeight="1">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c r="O4110" s="13" t="b">
        <f t="shared" si="256"/>
        <v>1</v>
      </c>
      <c r="P4110" s="14">
        <f t="shared" si="257"/>
        <v>7105</v>
      </c>
      <c r="Q4110" s="14">
        <f t="shared" si="258"/>
        <v>4689.3</v>
      </c>
      <c r="R4110" s="19">
        <f t="shared" si="259"/>
        <v>1</v>
      </c>
    </row>
    <row r="4111" spans="2:18" ht="14.25" customHeight="1">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c r="O4111" s="13" t="b">
        <f t="shared" si="256"/>
        <v>1</v>
      </c>
      <c r="P4111" s="14">
        <f t="shared" si="257"/>
        <v>7462</v>
      </c>
      <c r="Q4111" s="14">
        <f t="shared" si="258"/>
        <v>2313.2199999999998</v>
      </c>
      <c r="R4111" s="19">
        <f t="shared" si="259"/>
        <v>1</v>
      </c>
    </row>
    <row r="4112" spans="2:18" ht="14.25" customHeight="1">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c r="O4112" s="13" t="b">
        <f t="shared" si="256"/>
        <v>1</v>
      </c>
      <c r="P4112" s="14">
        <f t="shared" si="257"/>
        <v>7650</v>
      </c>
      <c r="Q4112" s="14">
        <f t="shared" si="258"/>
        <v>4054.5</v>
      </c>
      <c r="R4112" s="19">
        <f t="shared" si="259"/>
        <v>1</v>
      </c>
    </row>
    <row r="4113" spans="2:18" ht="14.25" customHeight="1">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c r="O4113" s="13" t="b">
        <f t="shared" si="256"/>
        <v>1</v>
      </c>
      <c r="P4113" s="14">
        <f t="shared" si="257"/>
        <v>8385</v>
      </c>
      <c r="Q4113" s="14">
        <f t="shared" si="258"/>
        <v>3354</v>
      </c>
      <c r="R4113" s="19">
        <f t="shared" si="259"/>
        <v>1</v>
      </c>
    </row>
    <row r="4114" spans="2:18" ht="14.25" customHeight="1">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c r="O4114" s="13" t="b">
        <f t="shared" si="256"/>
        <v>1</v>
      </c>
      <c r="P4114" s="14">
        <f t="shared" si="257"/>
        <v>7436</v>
      </c>
      <c r="Q4114" s="14">
        <f t="shared" si="258"/>
        <v>3718</v>
      </c>
      <c r="R4114" s="19">
        <f t="shared" si="259"/>
        <v>1</v>
      </c>
    </row>
    <row r="4115" spans="2:18" ht="14.25" customHeight="1">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c r="O4115" s="13" t="b">
        <f t="shared" si="256"/>
        <v>1</v>
      </c>
      <c r="P4115" s="14">
        <f t="shared" si="257"/>
        <v>6232</v>
      </c>
      <c r="Q4115" s="14">
        <f t="shared" si="258"/>
        <v>3053.68</v>
      </c>
      <c r="R4115" s="19">
        <f t="shared" si="259"/>
        <v>1</v>
      </c>
    </row>
    <row r="4116" spans="2:18" ht="14.25" customHeight="1">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c r="O4116" s="13" t="b">
        <f t="shared" si="256"/>
        <v>1</v>
      </c>
      <c r="P4116" s="14">
        <f t="shared" si="257"/>
        <v>5198</v>
      </c>
      <c r="Q4116" s="14">
        <f t="shared" si="258"/>
        <v>3534.6400000000003</v>
      </c>
      <c r="R4116" s="19">
        <f t="shared" si="259"/>
        <v>1</v>
      </c>
    </row>
    <row r="4117" spans="2:18" ht="14.25" customHeight="1">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c r="O4117" s="13" t="b">
        <f t="shared" si="256"/>
        <v>1</v>
      </c>
      <c r="P4117" s="14">
        <f t="shared" si="257"/>
        <v>7216</v>
      </c>
      <c r="Q4117" s="14">
        <f t="shared" si="258"/>
        <v>2164.8000000000002</v>
      </c>
      <c r="R4117" s="19">
        <f t="shared" si="259"/>
        <v>1</v>
      </c>
    </row>
    <row r="4118" spans="2:18" ht="14.25" customHeight="1">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c r="O4118" s="13" t="b">
        <f t="shared" si="256"/>
        <v>1</v>
      </c>
      <c r="P4118" s="14">
        <f t="shared" si="257"/>
        <v>6912</v>
      </c>
      <c r="Q4118" s="14">
        <f t="shared" si="258"/>
        <v>3456</v>
      </c>
      <c r="R4118" s="19">
        <f t="shared" si="259"/>
        <v>1</v>
      </c>
    </row>
    <row r="4119" spans="2:18" ht="14.25" customHeight="1">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c r="O4119" s="13" t="b">
        <f t="shared" si="256"/>
        <v>1</v>
      </c>
      <c r="P4119" s="14">
        <f t="shared" si="257"/>
        <v>7995</v>
      </c>
      <c r="Q4119" s="14">
        <f t="shared" si="258"/>
        <v>2798.25</v>
      </c>
      <c r="R4119" s="19">
        <f t="shared" si="259"/>
        <v>1</v>
      </c>
    </row>
    <row r="4120" spans="2:18" ht="14.25" customHeight="1">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c r="O4120" s="13" t="b">
        <f t="shared" si="256"/>
        <v>1</v>
      </c>
      <c r="P4120" s="14">
        <f t="shared" si="257"/>
        <v>7098</v>
      </c>
      <c r="Q4120" s="14">
        <f t="shared" si="258"/>
        <v>3903.9</v>
      </c>
      <c r="R4120" s="19">
        <f t="shared" si="259"/>
        <v>1</v>
      </c>
    </row>
    <row r="4121" spans="2:18" ht="14.25" customHeight="1">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c r="O4121" s="13" t="b">
        <f t="shared" si="256"/>
        <v>1</v>
      </c>
      <c r="P4121" s="14">
        <f t="shared" si="257"/>
        <v>6314</v>
      </c>
      <c r="Q4121" s="14">
        <f t="shared" si="258"/>
        <v>2841.2999999999997</v>
      </c>
      <c r="R4121" s="19">
        <f t="shared" si="259"/>
        <v>1</v>
      </c>
    </row>
    <row r="4122" spans="2:18" ht="14.25" customHeight="1">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c r="O4122" s="13" t="b">
        <f t="shared" si="256"/>
        <v>1</v>
      </c>
      <c r="P4122" s="14">
        <f t="shared" si="257"/>
        <v>4876</v>
      </c>
      <c r="Q4122" s="14">
        <f t="shared" si="258"/>
        <v>3315.6800000000003</v>
      </c>
      <c r="R4122" s="19">
        <f t="shared" si="259"/>
        <v>1</v>
      </c>
    </row>
    <row r="4123" spans="2:18" ht="14.25" customHeight="1">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c r="O4123" s="13" t="b">
        <f t="shared" si="256"/>
        <v>1</v>
      </c>
      <c r="P4123" s="14">
        <f t="shared" si="257"/>
        <v>7708</v>
      </c>
      <c r="Q4123" s="14">
        <f t="shared" si="258"/>
        <v>2697.7999999999997</v>
      </c>
      <c r="R4123" s="19">
        <f t="shared" si="259"/>
        <v>1</v>
      </c>
    </row>
    <row r="4124" spans="2:18" ht="14.25" customHeight="1">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c r="O4124" s="13" t="b">
        <f t="shared" si="256"/>
        <v>1</v>
      </c>
      <c r="P4124" s="14">
        <f t="shared" si="257"/>
        <v>10320</v>
      </c>
      <c r="Q4124" s="14">
        <f t="shared" si="258"/>
        <v>5160</v>
      </c>
      <c r="R4124" s="19">
        <f t="shared" si="259"/>
        <v>1</v>
      </c>
    </row>
    <row r="4125" spans="2:18" ht="14.25" customHeight="1">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c r="O4125" s="13" t="b">
        <f t="shared" si="256"/>
        <v>1</v>
      </c>
      <c r="P4125" s="14">
        <f t="shared" si="257"/>
        <v>7644</v>
      </c>
      <c r="Q4125" s="14">
        <f t="shared" si="258"/>
        <v>2751.8399999999997</v>
      </c>
      <c r="R4125" s="19">
        <f t="shared" si="259"/>
        <v>1</v>
      </c>
    </row>
    <row r="4126" spans="2:18" ht="14.25" customHeight="1">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c r="O4126" s="13" t="b">
        <f t="shared" si="256"/>
        <v>1</v>
      </c>
      <c r="P4126" s="14">
        <f t="shared" si="257"/>
        <v>8575</v>
      </c>
      <c r="Q4126" s="14">
        <f t="shared" si="258"/>
        <v>4716.25</v>
      </c>
      <c r="R4126" s="19">
        <f t="shared" si="259"/>
        <v>1</v>
      </c>
    </row>
    <row r="4127" spans="2:18" ht="14.25" customHeight="1">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c r="O4127" s="13" t="b">
        <f t="shared" si="256"/>
        <v>1</v>
      </c>
      <c r="P4127" s="14">
        <f t="shared" si="257"/>
        <v>6536</v>
      </c>
      <c r="Q4127" s="14">
        <f t="shared" si="258"/>
        <v>3202.64</v>
      </c>
      <c r="R4127" s="19">
        <f t="shared" si="259"/>
        <v>1</v>
      </c>
    </row>
    <row r="4128" spans="2:18" ht="14.25" customHeight="1">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c r="O4128" s="13" t="b">
        <f t="shared" si="256"/>
        <v>1</v>
      </c>
      <c r="P4128" s="14">
        <f t="shared" si="257"/>
        <v>5831</v>
      </c>
      <c r="Q4128" s="14">
        <f t="shared" si="258"/>
        <v>3848.46</v>
      </c>
      <c r="R4128" s="19">
        <f t="shared" si="259"/>
        <v>1</v>
      </c>
    </row>
    <row r="4129" spans="2:18" ht="14.25" customHeight="1">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c r="O4129" s="13" t="b">
        <f t="shared" si="256"/>
        <v>1</v>
      </c>
      <c r="P4129" s="14">
        <f t="shared" si="257"/>
        <v>10788</v>
      </c>
      <c r="Q4129" s="14">
        <f t="shared" si="258"/>
        <v>3560.04</v>
      </c>
      <c r="R4129" s="19">
        <f t="shared" si="259"/>
        <v>1</v>
      </c>
    </row>
    <row r="4130" spans="2:18" ht="14.25" customHeight="1">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c r="O4130" s="13" t="b">
        <f t="shared" si="256"/>
        <v>1</v>
      </c>
      <c r="P4130" s="14">
        <f t="shared" si="257"/>
        <v>8528</v>
      </c>
      <c r="Q4130" s="14">
        <f t="shared" si="258"/>
        <v>4434.5600000000004</v>
      </c>
      <c r="R4130" s="19">
        <f t="shared" si="259"/>
        <v>1</v>
      </c>
    </row>
    <row r="4131" spans="2:18" ht="14.25" customHeight="1">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c r="O4131" s="13" t="b">
        <f t="shared" si="256"/>
        <v>1</v>
      </c>
      <c r="P4131" s="14">
        <f t="shared" si="257"/>
        <v>7943</v>
      </c>
      <c r="Q4131" s="14">
        <f t="shared" si="258"/>
        <v>2780.0499999999997</v>
      </c>
      <c r="R4131" s="19">
        <f t="shared" si="259"/>
        <v>1</v>
      </c>
    </row>
    <row r="4132" spans="2:18" ht="14.25" customHeight="1">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c r="O4132" s="13" t="b">
        <f t="shared" si="256"/>
        <v>1</v>
      </c>
      <c r="P4132" s="14">
        <f t="shared" si="257"/>
        <v>7335</v>
      </c>
      <c r="Q4132" s="14">
        <f t="shared" si="258"/>
        <v>3814.2000000000003</v>
      </c>
      <c r="R4132" s="19">
        <f t="shared" si="259"/>
        <v>1</v>
      </c>
    </row>
    <row r="4133" spans="2:18" ht="14.25" customHeight="1">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c r="O4133" s="13" t="b">
        <f t="shared" si="256"/>
        <v>1</v>
      </c>
      <c r="P4133" s="14">
        <f t="shared" si="257"/>
        <v>6314</v>
      </c>
      <c r="Q4133" s="14">
        <f t="shared" si="258"/>
        <v>3030.72</v>
      </c>
      <c r="R4133" s="19">
        <f t="shared" si="259"/>
        <v>1</v>
      </c>
    </row>
    <row r="4134" spans="2:18" ht="14.25" customHeight="1">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c r="O4134" s="13" t="b">
        <f t="shared" si="256"/>
        <v>1</v>
      </c>
      <c r="P4134" s="14">
        <f t="shared" si="257"/>
        <v>5895</v>
      </c>
      <c r="Q4134" s="14">
        <f t="shared" si="258"/>
        <v>3831.75</v>
      </c>
      <c r="R4134" s="19">
        <f t="shared" si="259"/>
        <v>1</v>
      </c>
    </row>
    <row r="4135" spans="2:18" ht="14.25" customHeight="1">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c r="O4135" s="13" t="b">
        <f t="shared" si="256"/>
        <v>1</v>
      </c>
      <c r="P4135" s="14">
        <f t="shared" si="257"/>
        <v>11584</v>
      </c>
      <c r="Q4135" s="14">
        <f t="shared" si="258"/>
        <v>3591.04</v>
      </c>
      <c r="R4135" s="19">
        <f t="shared" si="259"/>
        <v>1</v>
      </c>
    </row>
    <row r="4136" spans="2:18" ht="14.25" customHeight="1">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c r="O4136" s="13" t="b">
        <f t="shared" si="256"/>
        <v>1</v>
      </c>
      <c r="P4136" s="14">
        <f t="shared" si="257"/>
        <v>11880</v>
      </c>
      <c r="Q4136" s="14">
        <f t="shared" si="258"/>
        <v>6534.0000000000009</v>
      </c>
      <c r="R4136" s="19">
        <f t="shared" si="259"/>
        <v>1</v>
      </c>
    </row>
    <row r="4137" spans="2:18" ht="14.25" customHeight="1">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c r="O4137" s="13" t="b">
        <f t="shared" si="256"/>
        <v>1</v>
      </c>
      <c r="P4137" s="14">
        <f t="shared" si="257"/>
        <v>10575</v>
      </c>
      <c r="Q4137" s="14">
        <f t="shared" si="258"/>
        <v>3701.2499999999995</v>
      </c>
      <c r="R4137" s="19">
        <f t="shared" si="259"/>
        <v>1</v>
      </c>
    </row>
    <row r="4138" spans="2:18" ht="14.25" customHeight="1">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c r="O4138" s="13" t="b">
        <f t="shared" si="256"/>
        <v>1</v>
      </c>
      <c r="P4138" s="14">
        <f t="shared" si="257"/>
        <v>9744</v>
      </c>
      <c r="Q4138" s="14">
        <f t="shared" si="258"/>
        <v>5359.2000000000007</v>
      </c>
      <c r="R4138" s="19">
        <f t="shared" si="259"/>
        <v>1</v>
      </c>
    </row>
    <row r="4139" spans="2:18" ht="14.25" customHeight="1">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c r="O4139" s="13" t="b">
        <f t="shared" si="256"/>
        <v>1</v>
      </c>
      <c r="P4139" s="14">
        <f t="shared" si="257"/>
        <v>7700</v>
      </c>
      <c r="Q4139" s="14">
        <f t="shared" si="258"/>
        <v>3696</v>
      </c>
      <c r="R4139" s="19">
        <f t="shared" si="259"/>
        <v>1</v>
      </c>
    </row>
    <row r="4140" spans="2:18" ht="14.25" customHeight="1">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c r="O4140" s="13" t="b">
        <f t="shared" si="256"/>
        <v>1</v>
      </c>
      <c r="P4140" s="14">
        <f t="shared" si="257"/>
        <v>5625</v>
      </c>
      <c r="Q4140" s="14">
        <f t="shared" si="258"/>
        <v>3881.2500000000005</v>
      </c>
      <c r="R4140" s="19">
        <f t="shared" si="259"/>
        <v>1</v>
      </c>
    </row>
    <row r="4141" spans="2:18" ht="14.25" customHeight="1">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c r="O4141" s="13" t="b">
        <f t="shared" si="256"/>
        <v>1</v>
      </c>
      <c r="P4141" s="14">
        <f t="shared" si="257"/>
        <v>12000</v>
      </c>
      <c r="Q4141" s="14">
        <f t="shared" si="258"/>
        <v>3720</v>
      </c>
      <c r="R4141" s="19">
        <f t="shared" si="259"/>
        <v>1</v>
      </c>
    </row>
    <row r="4142" spans="2:18" ht="14.25" customHeight="1">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c r="O4142" s="13" t="b">
        <f t="shared" si="256"/>
        <v>1</v>
      </c>
      <c r="P4142" s="14">
        <f t="shared" si="257"/>
        <v>9758</v>
      </c>
      <c r="Q4142" s="14">
        <f t="shared" si="258"/>
        <v>4976.58</v>
      </c>
      <c r="R4142" s="19">
        <f t="shared" si="259"/>
        <v>1</v>
      </c>
    </row>
    <row r="4143" spans="2:18" ht="14.25" customHeight="1">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c r="O4143" s="13" t="b">
        <f t="shared" si="256"/>
        <v>1</v>
      </c>
      <c r="P4143" s="14">
        <f t="shared" si="257"/>
        <v>9936</v>
      </c>
      <c r="Q4143" s="14">
        <f t="shared" si="258"/>
        <v>3775.68</v>
      </c>
      <c r="R4143" s="19">
        <f t="shared" si="259"/>
        <v>1</v>
      </c>
    </row>
    <row r="4144" spans="2:18" ht="14.25" customHeight="1">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c r="O4144" s="13" t="b">
        <f t="shared" si="256"/>
        <v>1</v>
      </c>
      <c r="P4144" s="14">
        <f t="shared" si="257"/>
        <v>10246</v>
      </c>
      <c r="Q4144" s="14">
        <f t="shared" si="258"/>
        <v>5327.92</v>
      </c>
      <c r="R4144" s="19">
        <f t="shared" si="259"/>
        <v>1</v>
      </c>
    </row>
    <row r="4145" spans="2:18" ht="14.25" customHeight="1">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c r="O4145" s="13" t="b">
        <f t="shared" si="256"/>
        <v>1</v>
      </c>
      <c r="P4145" s="14">
        <f t="shared" si="257"/>
        <v>8316</v>
      </c>
      <c r="Q4145" s="14">
        <f t="shared" si="258"/>
        <v>3991.68</v>
      </c>
      <c r="R4145" s="19">
        <f t="shared" si="259"/>
        <v>1</v>
      </c>
    </row>
    <row r="4146" spans="2:18" ht="14.25" customHeight="1">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c r="O4146" s="13" t="b">
        <f t="shared" si="256"/>
        <v>1</v>
      </c>
      <c r="P4146" s="14">
        <f t="shared" si="257"/>
        <v>8694</v>
      </c>
      <c r="Q4146" s="14">
        <f t="shared" si="258"/>
        <v>5738.04</v>
      </c>
      <c r="R4146" s="19">
        <f t="shared" si="259"/>
        <v>1</v>
      </c>
    </row>
    <row r="4147" spans="2:18" ht="14.25" customHeight="1">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c r="O4147" s="13" t="b">
        <f t="shared" si="256"/>
        <v>1</v>
      </c>
      <c r="P4147" s="14">
        <f t="shared" si="257"/>
        <v>11977</v>
      </c>
      <c r="Q4147" s="14">
        <f t="shared" si="258"/>
        <v>3593.1000000000004</v>
      </c>
      <c r="R4147" s="19">
        <f t="shared" si="259"/>
        <v>1</v>
      </c>
    </row>
    <row r="4148" spans="2:18" ht="14.25" customHeight="1">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c r="O4148" s="13" t="b">
        <f t="shared" si="256"/>
        <v>1</v>
      </c>
      <c r="P4148" s="14">
        <f t="shared" si="257"/>
        <v>11844</v>
      </c>
      <c r="Q4148" s="14">
        <f t="shared" si="258"/>
        <v>6158.88</v>
      </c>
      <c r="R4148" s="19">
        <f t="shared" si="259"/>
        <v>1</v>
      </c>
    </row>
    <row r="4149" spans="2:18" ht="14.25" customHeight="1">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c r="O4149" s="13" t="b">
        <f t="shared" si="256"/>
        <v>1</v>
      </c>
      <c r="P4149" s="14">
        <f t="shared" si="257"/>
        <v>11271</v>
      </c>
      <c r="Q4149" s="14">
        <f t="shared" si="258"/>
        <v>4508.4000000000005</v>
      </c>
      <c r="R4149" s="19">
        <f t="shared" si="259"/>
        <v>1</v>
      </c>
    </row>
    <row r="4150" spans="2:18" ht="14.25" customHeight="1">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c r="O4150" s="13" t="b">
        <f t="shared" si="256"/>
        <v>1</v>
      </c>
      <c r="P4150" s="14">
        <f t="shared" si="257"/>
        <v>10464</v>
      </c>
      <c r="Q4150" s="14">
        <f t="shared" si="258"/>
        <v>5336.64</v>
      </c>
      <c r="R4150" s="19">
        <f t="shared" si="259"/>
        <v>1</v>
      </c>
    </row>
    <row r="4151" spans="2:18" ht="14.25" customHeight="1">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c r="O4151" s="13" t="b">
        <f t="shared" si="256"/>
        <v>1</v>
      </c>
      <c r="P4151" s="14">
        <f t="shared" si="257"/>
        <v>7943</v>
      </c>
      <c r="Q4151" s="14">
        <f t="shared" si="258"/>
        <v>3812.64</v>
      </c>
      <c r="R4151" s="19">
        <f t="shared" si="259"/>
        <v>1</v>
      </c>
    </row>
    <row r="4152" spans="2:18" ht="14.25" customHeight="1">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c r="O4152" s="13" t="b">
        <f t="shared" si="256"/>
        <v>1</v>
      </c>
      <c r="P4152" s="14">
        <f t="shared" si="257"/>
        <v>10556</v>
      </c>
      <c r="Q4152" s="14">
        <f t="shared" si="258"/>
        <v>7072.52</v>
      </c>
      <c r="R4152" s="19">
        <f t="shared" si="259"/>
        <v>1</v>
      </c>
    </row>
    <row r="4153" spans="2:18" ht="14.25" customHeight="1">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c r="O4153" s="13" t="b">
        <f t="shared" si="256"/>
        <v>1</v>
      </c>
      <c r="P4153" s="14">
        <f t="shared" si="257"/>
        <v>11529</v>
      </c>
      <c r="Q4153" s="14">
        <f t="shared" si="258"/>
        <v>4035.1499999999996</v>
      </c>
      <c r="R4153" s="19">
        <f t="shared" si="259"/>
        <v>1</v>
      </c>
    </row>
    <row r="4154" spans="2:18" ht="14.25" customHeight="1">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c r="O4154" s="13" t="b">
        <f t="shared" si="256"/>
        <v>1</v>
      </c>
      <c r="P4154" s="14">
        <f t="shared" si="257"/>
        <v>10011</v>
      </c>
      <c r="Q4154" s="14">
        <f t="shared" si="258"/>
        <v>5405.9400000000005</v>
      </c>
      <c r="R4154" s="19">
        <f t="shared" si="259"/>
        <v>1</v>
      </c>
    </row>
    <row r="4155" spans="2:18" ht="14.25" customHeight="1">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c r="O4155" s="13" t="b">
        <f t="shared" si="256"/>
        <v>1</v>
      </c>
      <c r="P4155" s="14">
        <f t="shared" si="257"/>
        <v>12350</v>
      </c>
      <c r="Q4155" s="14">
        <f t="shared" si="258"/>
        <v>4569.5</v>
      </c>
      <c r="R4155" s="19">
        <f t="shared" si="259"/>
        <v>1</v>
      </c>
    </row>
    <row r="4156" spans="2:18" ht="14.25" customHeight="1">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c r="O4156" s="13" t="b">
        <f t="shared" si="256"/>
        <v>1</v>
      </c>
      <c r="P4156" s="14">
        <f t="shared" si="257"/>
        <v>9016</v>
      </c>
      <c r="Q4156" s="14">
        <f t="shared" si="258"/>
        <v>4508</v>
      </c>
      <c r="R4156" s="19">
        <f t="shared" si="259"/>
        <v>1</v>
      </c>
    </row>
    <row r="4157" spans="2:18" ht="14.25" customHeight="1">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c r="O4157" s="13" t="b">
        <f t="shared" si="256"/>
        <v>1</v>
      </c>
      <c r="P4157" s="14">
        <f t="shared" si="257"/>
        <v>8096</v>
      </c>
      <c r="Q4157" s="14">
        <f t="shared" si="258"/>
        <v>4048</v>
      </c>
      <c r="R4157" s="19">
        <f t="shared" si="259"/>
        <v>1</v>
      </c>
    </row>
    <row r="4158" spans="2:18" ht="14.25" customHeight="1">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c r="O4158" s="13" t="b">
        <f t="shared" si="256"/>
        <v>1</v>
      </c>
      <c r="P4158" s="14">
        <f t="shared" si="257"/>
        <v>9454</v>
      </c>
      <c r="Q4158" s="14">
        <f t="shared" si="258"/>
        <v>6334.18</v>
      </c>
      <c r="R4158" s="19">
        <f t="shared" si="259"/>
        <v>1</v>
      </c>
    </row>
    <row r="4159" spans="2:18" ht="14.25" customHeight="1">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c r="O4159" s="13" t="b">
        <f t="shared" si="256"/>
        <v>1</v>
      </c>
      <c r="P4159" s="14">
        <f t="shared" si="257"/>
        <v>11151</v>
      </c>
      <c r="Q4159" s="14">
        <f t="shared" si="258"/>
        <v>3456.81</v>
      </c>
      <c r="R4159" s="19">
        <f t="shared" si="259"/>
        <v>1</v>
      </c>
    </row>
    <row r="4160" spans="2:18" ht="14.25" customHeight="1">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c r="O4160" s="13" t="b">
        <f t="shared" si="256"/>
        <v>1</v>
      </c>
      <c r="P4160" s="14">
        <f t="shared" si="257"/>
        <v>10976</v>
      </c>
      <c r="Q4160" s="14">
        <f t="shared" si="258"/>
        <v>5488</v>
      </c>
      <c r="R4160" s="19">
        <f t="shared" si="259"/>
        <v>1</v>
      </c>
    </row>
    <row r="4161" spans="2:18" ht="14.25" customHeight="1">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c r="O4161" s="13" t="b">
        <f t="shared" si="256"/>
        <v>1</v>
      </c>
      <c r="P4161" s="14">
        <f t="shared" si="257"/>
        <v>11832</v>
      </c>
      <c r="Q4161" s="14">
        <f t="shared" si="258"/>
        <v>4259.5199999999995</v>
      </c>
      <c r="R4161" s="19">
        <f t="shared" si="259"/>
        <v>1</v>
      </c>
    </row>
    <row r="4162" spans="2:18" ht="14.25" customHeight="1">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c r="O4162" s="13" t="b">
        <f t="shared" si="256"/>
        <v>1</v>
      </c>
      <c r="P4162" s="14">
        <f t="shared" si="257"/>
        <v>8624</v>
      </c>
      <c r="Q4162" s="14">
        <f t="shared" si="258"/>
        <v>4398.24</v>
      </c>
      <c r="R4162" s="19">
        <f t="shared" si="259"/>
        <v>1</v>
      </c>
    </row>
    <row r="4163" spans="2:18" ht="14.25" customHeight="1">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c r="O4163" s="13" t="b">
        <f t="shared" si="256"/>
        <v>1</v>
      </c>
      <c r="P4163" s="14">
        <f t="shared" si="257"/>
        <v>8400</v>
      </c>
      <c r="Q4163" s="14">
        <f t="shared" si="258"/>
        <v>3779.9999999999995</v>
      </c>
      <c r="R4163" s="19">
        <f t="shared" si="259"/>
        <v>1</v>
      </c>
    </row>
    <row r="4164" spans="2:18" ht="14.25" customHeight="1">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c r="O4164" s="13" t="b">
        <f t="shared" si="256"/>
        <v>1</v>
      </c>
      <c r="P4164" s="14">
        <f t="shared" si="257"/>
        <v>9744</v>
      </c>
      <c r="Q4164" s="14">
        <f t="shared" si="258"/>
        <v>6625.92</v>
      </c>
      <c r="R4164" s="19">
        <f t="shared" si="259"/>
        <v>1</v>
      </c>
    </row>
    <row r="4165" spans="2:18" ht="14.25" customHeight="1">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c r="O4165" s="13" t="b">
        <f t="shared" si="256"/>
        <v>1</v>
      </c>
      <c r="P4165" s="14">
        <f t="shared" si="257"/>
        <v>10912</v>
      </c>
      <c r="Q4165" s="14">
        <f t="shared" si="258"/>
        <v>3819.2</v>
      </c>
      <c r="R4165" s="19">
        <f t="shared" si="259"/>
        <v>1</v>
      </c>
    </row>
    <row r="4166" spans="2:18" ht="14.25" customHeight="1">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c r="O4166" s="13" t="b">
        <f t="shared" si="256"/>
        <v>1</v>
      </c>
      <c r="P4166" s="14">
        <f t="shared" si="257"/>
        <v>11319</v>
      </c>
      <c r="Q4166" s="14">
        <f t="shared" si="258"/>
        <v>5659.5</v>
      </c>
      <c r="R4166" s="19">
        <f t="shared" si="259"/>
        <v>1</v>
      </c>
    </row>
    <row r="4167" spans="2:18" ht="14.25" customHeight="1">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c r="O4167" s="13" t="b">
        <f t="shared" ref="O4167:O4230" si="260">ROUND(I4167*J4167,2)=ROUND(K4167,2)</f>
        <v>1</v>
      </c>
      <c r="P4167" s="14">
        <f t="shared" ref="P4167:P4230" si="261">I4167*J4167</f>
        <v>11610</v>
      </c>
      <c r="Q4167" s="14">
        <f t="shared" ref="Q4167:Q4230" si="262">P4167*M4167</f>
        <v>4411.8</v>
      </c>
      <c r="R4167" s="19">
        <f t="shared" ref="R4167:R4230" si="263">L4167/(P4167*M4167)</f>
        <v>1</v>
      </c>
    </row>
    <row r="4168" spans="2:18" ht="14.25" customHeight="1">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c r="O4168" s="13" t="b">
        <f t="shared" si="260"/>
        <v>1</v>
      </c>
      <c r="P4168" s="14">
        <f t="shared" si="261"/>
        <v>7943</v>
      </c>
      <c r="Q4168" s="14">
        <f t="shared" si="262"/>
        <v>3971.5</v>
      </c>
      <c r="R4168" s="19">
        <f t="shared" si="263"/>
        <v>1</v>
      </c>
    </row>
    <row r="4169" spans="2:18" ht="14.25" customHeight="1">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c r="O4169" s="13" t="b">
        <f t="shared" si="260"/>
        <v>1</v>
      </c>
      <c r="P4169" s="14">
        <f t="shared" si="261"/>
        <v>8272</v>
      </c>
      <c r="Q4169" s="14">
        <f t="shared" si="262"/>
        <v>3722.3999999999996</v>
      </c>
      <c r="R4169" s="19">
        <f t="shared" si="263"/>
        <v>1</v>
      </c>
    </row>
    <row r="4170" spans="2:18" ht="14.25" customHeight="1">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c r="O4170" s="13" t="b">
        <f t="shared" si="260"/>
        <v>1</v>
      </c>
      <c r="P4170" s="14">
        <f t="shared" si="261"/>
        <v>9570</v>
      </c>
      <c r="Q4170" s="14">
        <f t="shared" si="262"/>
        <v>6603.3</v>
      </c>
      <c r="R4170" s="19">
        <f t="shared" si="263"/>
        <v>1</v>
      </c>
    </row>
    <row r="4171" spans="2:18" ht="14.25" customHeight="1">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c r="O4171" s="13" t="b">
        <f t="shared" si="260"/>
        <v>1</v>
      </c>
      <c r="P4171" s="14">
        <f t="shared" si="261"/>
        <v>11151</v>
      </c>
      <c r="Q4171" s="14">
        <f t="shared" si="262"/>
        <v>3791.34</v>
      </c>
      <c r="R4171" s="19">
        <f t="shared" si="263"/>
        <v>1</v>
      </c>
    </row>
    <row r="4172" spans="2:18" ht="14.25" customHeight="1">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c r="O4172" s="13" t="b">
        <f t="shared" si="260"/>
        <v>1</v>
      </c>
      <c r="P4172" s="14">
        <f t="shared" si="261"/>
        <v>11025</v>
      </c>
      <c r="Q4172" s="14">
        <f t="shared" si="262"/>
        <v>5622.75</v>
      </c>
      <c r="R4172" s="19">
        <f t="shared" si="263"/>
        <v>1</v>
      </c>
    </row>
    <row r="4173" spans="2:18" ht="14.25" customHeight="1">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c r="O4173" s="13" t="b">
        <f t="shared" si="260"/>
        <v>1</v>
      </c>
      <c r="P4173" s="14">
        <f t="shared" si="261"/>
        <v>12150</v>
      </c>
      <c r="Q4173" s="14">
        <f t="shared" si="262"/>
        <v>4617</v>
      </c>
      <c r="R4173" s="19">
        <f t="shared" si="263"/>
        <v>1</v>
      </c>
    </row>
    <row r="4174" spans="2:18" ht="14.25" customHeight="1">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c r="O4174" s="13" t="b">
        <f t="shared" si="260"/>
        <v>1</v>
      </c>
      <c r="P4174" s="14">
        <f t="shared" si="261"/>
        <v>8372</v>
      </c>
      <c r="Q4174" s="14">
        <f t="shared" si="262"/>
        <v>4520.88</v>
      </c>
      <c r="R4174" s="19">
        <f t="shared" si="263"/>
        <v>1</v>
      </c>
    </row>
    <row r="4175" spans="2:18" ht="14.25" customHeight="1">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c r="O4175" s="13" t="b">
        <f t="shared" si="260"/>
        <v>1</v>
      </c>
      <c r="P4175" s="14">
        <f t="shared" si="261"/>
        <v>10290</v>
      </c>
      <c r="Q4175" s="14">
        <f t="shared" si="262"/>
        <v>5145</v>
      </c>
      <c r="R4175" s="19">
        <f t="shared" si="263"/>
        <v>1</v>
      </c>
    </row>
    <row r="4176" spans="2:18" ht="14.25" customHeight="1">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c r="O4176" s="13" t="b">
        <f t="shared" si="260"/>
        <v>1</v>
      </c>
      <c r="P4176" s="14">
        <f t="shared" si="261"/>
        <v>8580</v>
      </c>
      <c r="Q4176" s="14">
        <f t="shared" si="262"/>
        <v>5577</v>
      </c>
      <c r="R4176" s="19">
        <f t="shared" si="263"/>
        <v>1</v>
      </c>
    </row>
    <row r="4177" spans="2:18" ht="14.25" customHeight="1">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c r="O4177" s="13" t="b">
        <f t="shared" si="260"/>
        <v>1</v>
      </c>
      <c r="P4177" s="14">
        <f t="shared" si="261"/>
        <v>11564</v>
      </c>
      <c r="Q4177" s="14">
        <f t="shared" si="262"/>
        <v>4047.3999999999996</v>
      </c>
      <c r="R4177" s="19">
        <f t="shared" si="263"/>
        <v>1</v>
      </c>
    </row>
    <row r="4178" spans="2:18" ht="14.25" customHeight="1">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c r="O4178" s="13" t="b">
        <f t="shared" si="260"/>
        <v>1</v>
      </c>
      <c r="P4178" s="14">
        <f t="shared" si="261"/>
        <v>5456</v>
      </c>
      <c r="Q4178" s="14">
        <f t="shared" si="262"/>
        <v>2837.12</v>
      </c>
      <c r="R4178" s="19">
        <f t="shared" si="263"/>
        <v>1</v>
      </c>
    </row>
    <row r="4179" spans="2:18" ht="14.25" customHeight="1">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c r="O4179" s="13" t="b">
        <f t="shared" si="260"/>
        <v>1</v>
      </c>
      <c r="P4179" s="14">
        <f t="shared" si="261"/>
        <v>3157</v>
      </c>
      <c r="Q4179" s="14">
        <f t="shared" si="262"/>
        <v>1452.2199999999998</v>
      </c>
      <c r="R4179" s="19">
        <f t="shared" si="263"/>
        <v>1</v>
      </c>
    </row>
    <row r="4180" spans="2:18" ht="14.25" customHeight="1">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c r="O4180" s="13" t="b">
        <f t="shared" si="260"/>
        <v>1</v>
      </c>
      <c r="P4180" s="14">
        <f t="shared" si="261"/>
        <v>2656</v>
      </c>
      <c r="Q4180" s="14">
        <f t="shared" si="262"/>
        <v>1248.32</v>
      </c>
      <c r="R4180" s="19">
        <f t="shared" si="263"/>
        <v>1</v>
      </c>
    </row>
    <row r="4181" spans="2:18" ht="14.25" customHeight="1">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c r="O4181" s="13" t="b">
        <f t="shared" si="260"/>
        <v>1</v>
      </c>
      <c r="P4181" s="14">
        <f t="shared" si="261"/>
        <v>1258</v>
      </c>
      <c r="Q4181" s="14">
        <f t="shared" si="262"/>
        <v>654.16</v>
      </c>
      <c r="R4181" s="19">
        <f t="shared" si="263"/>
        <v>1</v>
      </c>
    </row>
    <row r="4182" spans="2:18" ht="14.25" customHeight="1">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c r="O4182" s="13" t="b">
        <f t="shared" si="260"/>
        <v>1</v>
      </c>
      <c r="P4182" s="14">
        <f t="shared" si="261"/>
        <v>2491</v>
      </c>
      <c r="Q4182" s="14">
        <f t="shared" si="262"/>
        <v>1220.5899999999999</v>
      </c>
      <c r="R4182" s="19">
        <f t="shared" si="263"/>
        <v>1</v>
      </c>
    </row>
    <row r="4183" spans="2:18" ht="14.25" customHeight="1">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c r="O4183" s="13" t="b">
        <f t="shared" si="260"/>
        <v>1</v>
      </c>
      <c r="P4183" s="14">
        <f t="shared" si="261"/>
        <v>2829</v>
      </c>
      <c r="Q4183" s="14">
        <f t="shared" si="262"/>
        <v>1697.3999999999999</v>
      </c>
      <c r="R4183" s="19">
        <f t="shared" si="263"/>
        <v>1</v>
      </c>
    </row>
    <row r="4184" spans="2:18" ht="14.25" customHeight="1">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c r="O4184" s="13" t="b">
        <f t="shared" si="260"/>
        <v>1</v>
      </c>
      <c r="P4184" s="14">
        <f t="shared" si="261"/>
        <v>6952</v>
      </c>
      <c r="Q4184" s="14">
        <f t="shared" si="262"/>
        <v>3545.52</v>
      </c>
      <c r="R4184" s="19">
        <f t="shared" si="263"/>
        <v>1</v>
      </c>
    </row>
    <row r="4185" spans="2:18" ht="14.25" customHeight="1">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c r="O4185" s="13" t="b">
        <f t="shared" si="260"/>
        <v>1</v>
      </c>
      <c r="P4185" s="14">
        <f t="shared" si="261"/>
        <v>2193</v>
      </c>
      <c r="Q4185" s="14">
        <f t="shared" si="262"/>
        <v>1030.71</v>
      </c>
      <c r="R4185" s="19">
        <f t="shared" si="263"/>
        <v>1</v>
      </c>
    </row>
    <row r="4186" spans="2:18" ht="14.25" customHeight="1">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c r="O4186" s="13" t="b">
        <f t="shared" si="260"/>
        <v>1</v>
      </c>
      <c r="P4186" s="14">
        <f t="shared" si="261"/>
        <v>1952</v>
      </c>
      <c r="Q4186" s="14">
        <f t="shared" si="262"/>
        <v>897.92</v>
      </c>
      <c r="R4186" s="19">
        <f t="shared" si="263"/>
        <v>1</v>
      </c>
    </row>
    <row r="4187" spans="2:18" ht="14.25" customHeight="1">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c r="O4187" s="13" t="b">
        <f t="shared" si="260"/>
        <v>1</v>
      </c>
      <c r="P4187" s="14">
        <f t="shared" si="261"/>
        <v>1092</v>
      </c>
      <c r="Q4187" s="14">
        <f t="shared" si="262"/>
        <v>578.76</v>
      </c>
      <c r="R4187" s="19">
        <f t="shared" si="263"/>
        <v>1</v>
      </c>
    </row>
    <row r="4188" spans="2:18" ht="14.25" customHeight="1">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c r="O4188" s="13" t="b">
        <f t="shared" si="260"/>
        <v>1</v>
      </c>
      <c r="P4188" s="14">
        <f t="shared" si="261"/>
        <v>2200</v>
      </c>
      <c r="Q4188" s="14">
        <f t="shared" si="262"/>
        <v>1034</v>
      </c>
      <c r="R4188" s="19">
        <f t="shared" si="263"/>
        <v>1</v>
      </c>
    </row>
    <row r="4189" spans="2:18" ht="14.25" customHeight="1">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c r="O4189" s="13" t="b">
        <f t="shared" si="260"/>
        <v>1</v>
      </c>
      <c r="P4189" s="14">
        <f t="shared" si="261"/>
        <v>3311</v>
      </c>
      <c r="Q4189" s="14">
        <f t="shared" si="262"/>
        <v>2152.15</v>
      </c>
      <c r="R4189" s="19">
        <f t="shared" si="263"/>
        <v>1</v>
      </c>
    </row>
    <row r="4190" spans="2:18" ht="14.25" customHeight="1">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c r="O4190" s="13" t="b">
        <f t="shared" si="260"/>
        <v>1</v>
      </c>
      <c r="P4190" s="14">
        <f t="shared" si="261"/>
        <v>6768</v>
      </c>
      <c r="Q4190" s="14">
        <f t="shared" si="262"/>
        <v>3722.4</v>
      </c>
      <c r="R4190" s="19">
        <f t="shared" si="263"/>
        <v>1</v>
      </c>
    </row>
    <row r="4191" spans="2:18" ht="14.25" customHeight="1">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c r="O4191" s="13" t="b">
        <f t="shared" si="260"/>
        <v>1</v>
      </c>
      <c r="P4191" s="14">
        <f t="shared" si="261"/>
        <v>2760</v>
      </c>
      <c r="Q4191" s="14">
        <f t="shared" si="262"/>
        <v>1324.8</v>
      </c>
      <c r="R4191" s="19">
        <f t="shared" si="263"/>
        <v>1</v>
      </c>
    </row>
    <row r="4192" spans="2:18" ht="14.25" customHeight="1">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c r="O4192" s="13" t="b">
        <f t="shared" si="260"/>
        <v>1</v>
      </c>
      <c r="P4192" s="14">
        <f t="shared" si="261"/>
        <v>2516</v>
      </c>
      <c r="Q4192" s="14">
        <f t="shared" si="262"/>
        <v>1132.1999999999998</v>
      </c>
      <c r="R4192" s="19">
        <f t="shared" si="263"/>
        <v>1</v>
      </c>
    </row>
    <row r="4193" spans="2:18" ht="14.25" customHeight="1">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c r="O4193" s="13" t="b">
        <f t="shared" si="260"/>
        <v>1</v>
      </c>
      <c r="P4193" s="14">
        <f t="shared" si="261"/>
        <v>779</v>
      </c>
      <c r="Q4193" s="14">
        <f t="shared" si="262"/>
        <v>412.87</v>
      </c>
      <c r="R4193" s="19">
        <f t="shared" si="263"/>
        <v>1</v>
      </c>
    </row>
    <row r="4194" spans="2:18" ht="14.25" customHeight="1">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c r="O4194" s="13" t="b">
        <f t="shared" si="260"/>
        <v>1</v>
      </c>
      <c r="P4194" s="14">
        <f t="shared" si="261"/>
        <v>2128</v>
      </c>
      <c r="Q4194" s="14">
        <f t="shared" si="262"/>
        <v>1000.16</v>
      </c>
      <c r="R4194" s="19">
        <f t="shared" si="263"/>
        <v>1</v>
      </c>
    </row>
    <row r="4195" spans="2:18" ht="14.25" customHeight="1">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c r="O4195" s="13" t="b">
        <f t="shared" si="260"/>
        <v>1</v>
      </c>
      <c r="P4195" s="14">
        <f t="shared" si="261"/>
        <v>2835</v>
      </c>
      <c r="Q4195" s="14">
        <f t="shared" si="262"/>
        <v>1786.05</v>
      </c>
      <c r="R4195" s="19">
        <f t="shared" si="263"/>
        <v>1</v>
      </c>
    </row>
    <row r="4196" spans="2:18" ht="14.25" customHeight="1">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c r="O4196" s="13" t="b">
        <f t="shared" si="260"/>
        <v>1</v>
      </c>
      <c r="P4196" s="14">
        <f t="shared" si="261"/>
        <v>5856</v>
      </c>
      <c r="Q4196" s="14">
        <f t="shared" si="262"/>
        <v>3045.12</v>
      </c>
      <c r="R4196" s="19">
        <f t="shared" si="263"/>
        <v>1</v>
      </c>
    </row>
    <row r="4197" spans="2:18" ht="14.25" customHeight="1">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c r="O4197" s="13" t="b">
        <f t="shared" si="260"/>
        <v>1</v>
      </c>
      <c r="P4197" s="14">
        <f t="shared" si="261"/>
        <v>2112</v>
      </c>
      <c r="Q4197" s="14">
        <f t="shared" si="262"/>
        <v>971.52</v>
      </c>
      <c r="R4197" s="19">
        <f t="shared" si="263"/>
        <v>1</v>
      </c>
    </row>
    <row r="4198" spans="2:18" ht="14.25" customHeight="1">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c r="O4198" s="13" t="b">
        <f t="shared" si="260"/>
        <v>1</v>
      </c>
      <c r="P4198" s="14">
        <f t="shared" si="261"/>
        <v>1512</v>
      </c>
      <c r="Q4198" s="14">
        <f t="shared" si="262"/>
        <v>725.76</v>
      </c>
      <c r="R4198" s="19">
        <f t="shared" si="263"/>
        <v>1</v>
      </c>
    </row>
    <row r="4199" spans="2:18" ht="14.25" customHeight="1">
      <c r="B4199" s="5" t="s">
        <v>14</v>
      </c>
      <c r="C4199" s="5">
        <v>1185732</v>
      </c>
      <c r="D4199" s="6">
        <v>44368</v>
      </c>
      <c r="E4199" s="5" t="s">
        <v>36</v>
      </c>
      <c r="F4199" s="5" t="s">
        <v>37</v>
      </c>
      <c r="G4199" s="5" t="s">
        <v>38</v>
      </c>
      <c r="H4199" s="7" t="s">
        <v>21</v>
      </c>
      <c r="I4199" s="8">
        <v>44</v>
      </c>
      <c r="J4199" s="9">
        <v>20</v>
      </c>
      <c r="K4199" s="10">
        <v>880</v>
      </c>
      <c r="L4199" s="10">
        <v>440</v>
      </c>
      <c r="M4199" s="11">
        <v>0.5</v>
      </c>
      <c r="N4199" s="5" t="s">
        <v>83</v>
      </c>
      <c r="O4199" s="13" t="b">
        <f t="shared" si="260"/>
        <v>1</v>
      </c>
      <c r="P4199" s="14">
        <f t="shared" si="261"/>
        <v>880</v>
      </c>
      <c r="Q4199" s="14">
        <f t="shared" si="262"/>
        <v>440</v>
      </c>
      <c r="R4199" s="19">
        <f t="shared" si="263"/>
        <v>1</v>
      </c>
    </row>
    <row r="4200" spans="2:18" ht="14.25" customHeight="1">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c r="O4200" s="13" t="b">
        <f t="shared" si="260"/>
        <v>1</v>
      </c>
      <c r="P4200" s="14">
        <f t="shared" si="261"/>
        <v>1512</v>
      </c>
      <c r="Q4200" s="14">
        <f t="shared" si="262"/>
        <v>710.64</v>
      </c>
      <c r="R4200" s="19">
        <f t="shared" si="263"/>
        <v>1</v>
      </c>
    </row>
    <row r="4201" spans="2:18" ht="14.25" customHeight="1">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c r="O4201" s="13" t="b">
        <f t="shared" si="260"/>
        <v>1</v>
      </c>
      <c r="P4201" s="14">
        <f t="shared" si="261"/>
        <v>3185</v>
      </c>
      <c r="Q4201" s="14">
        <f t="shared" si="262"/>
        <v>1911</v>
      </c>
      <c r="R4201" s="19">
        <f t="shared" si="263"/>
        <v>1</v>
      </c>
    </row>
    <row r="4202" spans="2:18" ht="14.25" customHeight="1">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c r="O4202" s="13" t="b">
        <f t="shared" si="260"/>
        <v>1</v>
      </c>
      <c r="P4202" s="14">
        <f t="shared" si="261"/>
        <v>7772</v>
      </c>
      <c r="Q4202" s="14">
        <f t="shared" si="262"/>
        <v>4196.88</v>
      </c>
      <c r="R4202" s="19">
        <f t="shared" si="263"/>
        <v>1</v>
      </c>
    </row>
    <row r="4203" spans="2:18" ht="14.25" customHeight="1">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c r="O4203" s="13" t="b">
        <f t="shared" si="260"/>
        <v>1</v>
      </c>
      <c r="P4203" s="14">
        <f t="shared" si="261"/>
        <v>2862</v>
      </c>
      <c r="Q4203" s="14">
        <f t="shared" si="262"/>
        <v>1287.8999999999999</v>
      </c>
      <c r="R4203" s="19">
        <f t="shared" si="263"/>
        <v>1</v>
      </c>
    </row>
    <row r="4204" spans="2:18" ht="14.25" customHeight="1">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c r="O4204" s="13" t="b">
        <f t="shared" si="260"/>
        <v>1</v>
      </c>
      <c r="P4204" s="14">
        <f t="shared" si="261"/>
        <v>2156</v>
      </c>
      <c r="Q4204" s="14">
        <f t="shared" si="262"/>
        <v>991.75999999999988</v>
      </c>
      <c r="R4204" s="19">
        <f t="shared" si="263"/>
        <v>1</v>
      </c>
    </row>
    <row r="4205" spans="2:18" ht="14.25" customHeight="1">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c r="O4205" s="13" t="b">
        <f t="shared" si="260"/>
        <v>1</v>
      </c>
      <c r="P4205" s="14">
        <f t="shared" si="261"/>
        <v>1344</v>
      </c>
      <c r="Q4205" s="14">
        <f t="shared" si="262"/>
        <v>712.32</v>
      </c>
      <c r="R4205" s="19">
        <f t="shared" si="263"/>
        <v>1</v>
      </c>
    </row>
    <row r="4206" spans="2:18" ht="14.25" customHeight="1">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c r="O4206" s="13" t="b">
        <f t="shared" si="260"/>
        <v>1</v>
      </c>
      <c r="P4206" s="14">
        <f t="shared" si="261"/>
        <v>2065</v>
      </c>
      <c r="Q4206" s="14">
        <f t="shared" si="262"/>
        <v>949.9</v>
      </c>
      <c r="R4206" s="19">
        <f t="shared" si="263"/>
        <v>1</v>
      </c>
    </row>
    <row r="4207" spans="2:18" ht="14.25" customHeight="1">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c r="O4207" s="13" t="b">
        <f t="shared" si="260"/>
        <v>1</v>
      </c>
      <c r="P4207" s="14">
        <f t="shared" si="261"/>
        <v>4032</v>
      </c>
      <c r="Q4207" s="14">
        <f t="shared" si="262"/>
        <v>2419.1999999999998</v>
      </c>
      <c r="R4207" s="19">
        <f t="shared" si="263"/>
        <v>1</v>
      </c>
    </row>
    <row r="4208" spans="2:18" ht="14.25" customHeight="1">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c r="O4208" s="13" t="b">
        <f t="shared" si="260"/>
        <v>1</v>
      </c>
      <c r="P4208" s="14">
        <f t="shared" si="261"/>
        <v>6210</v>
      </c>
      <c r="Q4208" s="14">
        <f t="shared" si="262"/>
        <v>3415.5000000000005</v>
      </c>
      <c r="R4208" s="19">
        <f t="shared" si="263"/>
        <v>1</v>
      </c>
    </row>
    <row r="4209" spans="2:18" ht="14.25" customHeight="1">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c r="O4209" s="13" t="b">
        <f t="shared" si="260"/>
        <v>1</v>
      </c>
      <c r="P4209" s="14">
        <f t="shared" si="261"/>
        <v>2709</v>
      </c>
      <c r="Q4209" s="14">
        <f t="shared" si="262"/>
        <v>1219.05</v>
      </c>
      <c r="R4209" s="19">
        <f t="shared" si="263"/>
        <v>1</v>
      </c>
    </row>
    <row r="4210" spans="2:18" ht="14.25" customHeight="1">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c r="O4210" s="13" t="b">
        <f t="shared" si="260"/>
        <v>1</v>
      </c>
      <c r="P4210" s="14">
        <f t="shared" si="261"/>
        <v>2106</v>
      </c>
      <c r="Q4210" s="14">
        <f t="shared" si="262"/>
        <v>947.69999999999993</v>
      </c>
      <c r="R4210" s="19">
        <f t="shared" si="263"/>
        <v>1</v>
      </c>
    </row>
    <row r="4211" spans="2:18" ht="14.25" customHeight="1">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c r="O4211" s="13" t="b">
        <f t="shared" si="260"/>
        <v>1</v>
      </c>
      <c r="P4211" s="14">
        <f t="shared" si="261"/>
        <v>1786</v>
      </c>
      <c r="Q4211" s="14">
        <f t="shared" si="262"/>
        <v>946.58</v>
      </c>
      <c r="R4211" s="19">
        <f t="shared" si="263"/>
        <v>1</v>
      </c>
    </row>
    <row r="4212" spans="2:18" ht="14.25" customHeight="1">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c r="O4212" s="13" t="b">
        <f t="shared" si="260"/>
        <v>1</v>
      </c>
      <c r="P4212" s="14">
        <f t="shared" si="261"/>
        <v>2346</v>
      </c>
      <c r="Q4212" s="14">
        <f t="shared" si="262"/>
        <v>1173</v>
      </c>
      <c r="R4212" s="19">
        <f t="shared" si="263"/>
        <v>1</v>
      </c>
    </row>
    <row r="4213" spans="2:18" ht="14.25" customHeight="1">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c r="O4213" s="13" t="b">
        <f t="shared" si="260"/>
        <v>1</v>
      </c>
      <c r="P4213" s="14">
        <f t="shared" si="261"/>
        <v>5355</v>
      </c>
      <c r="Q4213" s="14">
        <f t="shared" si="262"/>
        <v>3373.65</v>
      </c>
      <c r="R4213" s="19">
        <f t="shared" si="263"/>
        <v>1</v>
      </c>
    </row>
    <row r="4214" spans="2:18" ht="14.25" customHeight="1">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c r="O4214" s="13" t="b">
        <f t="shared" si="260"/>
        <v>1</v>
      </c>
      <c r="P4214" s="14">
        <f t="shared" si="261"/>
        <v>7567</v>
      </c>
      <c r="Q4214" s="14">
        <f t="shared" si="262"/>
        <v>3934.84</v>
      </c>
      <c r="R4214" s="19">
        <f t="shared" si="263"/>
        <v>1</v>
      </c>
    </row>
    <row r="4215" spans="2:18" ht="14.25" customHeight="1">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c r="O4215" s="13" t="b">
        <f t="shared" si="260"/>
        <v>1</v>
      </c>
      <c r="P4215" s="14">
        <f t="shared" si="261"/>
        <v>3483</v>
      </c>
      <c r="Q4215" s="14">
        <f t="shared" si="262"/>
        <v>1567.35</v>
      </c>
      <c r="R4215" s="19">
        <f t="shared" si="263"/>
        <v>1</v>
      </c>
    </row>
    <row r="4216" spans="2:18" ht="14.25" customHeight="1">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c r="O4216" s="13" t="b">
        <f t="shared" si="260"/>
        <v>1</v>
      </c>
      <c r="P4216" s="14">
        <f t="shared" si="261"/>
        <v>2340</v>
      </c>
      <c r="Q4216" s="14">
        <f t="shared" si="262"/>
        <v>1053</v>
      </c>
      <c r="R4216" s="19">
        <f t="shared" si="263"/>
        <v>1</v>
      </c>
    </row>
    <row r="4217" spans="2:18" ht="14.25" customHeight="1">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c r="O4217" s="13" t="b">
        <f t="shared" si="260"/>
        <v>1</v>
      </c>
      <c r="P4217" s="14">
        <f t="shared" si="261"/>
        <v>1950</v>
      </c>
      <c r="Q4217" s="14">
        <f t="shared" si="262"/>
        <v>1053</v>
      </c>
      <c r="R4217" s="19">
        <f t="shared" si="263"/>
        <v>1</v>
      </c>
    </row>
    <row r="4218" spans="2:18" ht="14.25" customHeight="1">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c r="O4218" s="13" t="b">
        <f t="shared" si="260"/>
        <v>1</v>
      </c>
      <c r="P4218" s="14">
        <f t="shared" si="261"/>
        <v>2632</v>
      </c>
      <c r="Q4218" s="14">
        <f t="shared" si="262"/>
        <v>1210.7199999999998</v>
      </c>
      <c r="R4218" s="19">
        <f t="shared" si="263"/>
        <v>1</v>
      </c>
    </row>
    <row r="4219" spans="2:18" ht="14.25" customHeight="1">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c r="O4219" s="13" t="b">
        <f t="shared" si="260"/>
        <v>1</v>
      </c>
      <c r="P4219" s="14">
        <f t="shared" si="261"/>
        <v>6480</v>
      </c>
      <c r="Q4219" s="14">
        <f t="shared" si="262"/>
        <v>3952.7999999999997</v>
      </c>
      <c r="R4219" s="19">
        <f t="shared" si="263"/>
        <v>1</v>
      </c>
    </row>
    <row r="4220" spans="2:18" ht="14.25" customHeight="1">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c r="O4220" s="13" t="b">
        <f t="shared" si="260"/>
        <v>1</v>
      </c>
      <c r="P4220" s="14">
        <f t="shared" si="261"/>
        <v>7301</v>
      </c>
      <c r="Q4220" s="14">
        <f t="shared" si="262"/>
        <v>3723.51</v>
      </c>
      <c r="R4220" s="19">
        <f t="shared" si="263"/>
        <v>1</v>
      </c>
    </row>
    <row r="4221" spans="2:18" ht="14.25" customHeight="1">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c r="O4221" s="13" t="b">
        <f t="shared" si="260"/>
        <v>1</v>
      </c>
      <c r="P4221" s="14">
        <f t="shared" si="261"/>
        <v>3854</v>
      </c>
      <c r="Q4221" s="14">
        <f t="shared" si="262"/>
        <v>1772.84</v>
      </c>
      <c r="R4221" s="19">
        <f t="shared" si="263"/>
        <v>1</v>
      </c>
    </row>
    <row r="4222" spans="2:18" ht="14.25" customHeight="1">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c r="O4222" s="13" t="b">
        <f t="shared" si="260"/>
        <v>1</v>
      </c>
      <c r="P4222" s="14">
        <f t="shared" si="261"/>
        <v>2850</v>
      </c>
      <c r="Q4222" s="14">
        <f t="shared" si="262"/>
        <v>1396.5</v>
      </c>
      <c r="R4222" s="19">
        <f t="shared" si="263"/>
        <v>1</v>
      </c>
    </row>
    <row r="4223" spans="2:18" ht="14.25" customHeight="1">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c r="O4223" s="13" t="b">
        <f t="shared" si="260"/>
        <v>1</v>
      </c>
      <c r="P4223" s="14">
        <f t="shared" si="261"/>
        <v>2331</v>
      </c>
      <c r="Q4223" s="14">
        <f t="shared" si="262"/>
        <v>1165.5</v>
      </c>
      <c r="R4223" s="19">
        <f t="shared" si="263"/>
        <v>1</v>
      </c>
    </row>
    <row r="4224" spans="2:18" ht="14.25" customHeight="1">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c r="O4224" s="13" t="b">
        <f t="shared" si="260"/>
        <v>1</v>
      </c>
      <c r="P4224" s="14">
        <f t="shared" si="261"/>
        <v>2450</v>
      </c>
      <c r="Q4224" s="14">
        <f t="shared" si="262"/>
        <v>1225</v>
      </c>
      <c r="R4224" s="19">
        <f t="shared" si="263"/>
        <v>1</v>
      </c>
    </row>
    <row r="4225" spans="2:18" ht="14.25" customHeight="1">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c r="O4225" s="13" t="b">
        <f t="shared" si="260"/>
        <v>1</v>
      </c>
      <c r="P4225" s="14">
        <f t="shared" si="261"/>
        <v>4700</v>
      </c>
      <c r="Q4225" s="14">
        <f t="shared" si="262"/>
        <v>3055</v>
      </c>
      <c r="R4225" s="19">
        <f t="shared" si="263"/>
        <v>1</v>
      </c>
    </row>
    <row r="4226" spans="2:18" ht="14.25" customHeight="1">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c r="O4226" s="13" t="b">
        <f t="shared" si="260"/>
        <v>1</v>
      </c>
      <c r="P4226" s="14">
        <f t="shared" si="261"/>
        <v>6345</v>
      </c>
      <c r="Q4226" s="14">
        <f t="shared" si="262"/>
        <v>3172.5</v>
      </c>
      <c r="R4226" s="19">
        <f t="shared" si="263"/>
        <v>1</v>
      </c>
    </row>
    <row r="4227" spans="2:18" ht="14.25" customHeight="1">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c r="O4227" s="13" t="b">
        <f t="shared" si="260"/>
        <v>1</v>
      </c>
      <c r="P4227" s="14">
        <f t="shared" si="261"/>
        <v>3444</v>
      </c>
      <c r="Q4227" s="14">
        <f t="shared" si="262"/>
        <v>1687.56</v>
      </c>
      <c r="R4227" s="19">
        <f t="shared" si="263"/>
        <v>1</v>
      </c>
    </row>
    <row r="4228" spans="2:18" ht="14.25" customHeight="1">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c r="O4228" s="13" t="b">
        <f t="shared" si="260"/>
        <v>1</v>
      </c>
      <c r="P4228" s="14">
        <f t="shared" si="261"/>
        <v>2160</v>
      </c>
      <c r="Q4228" s="14">
        <f t="shared" si="262"/>
        <v>1015.1999999999999</v>
      </c>
      <c r="R4228" s="19">
        <f t="shared" si="263"/>
        <v>1</v>
      </c>
    </row>
    <row r="4229" spans="2:18" ht="14.25" customHeight="1">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c r="O4229" s="13" t="b">
        <f t="shared" si="260"/>
        <v>1</v>
      </c>
      <c r="P4229" s="14">
        <f t="shared" si="261"/>
        <v>1584</v>
      </c>
      <c r="Q4229" s="14">
        <f t="shared" si="262"/>
        <v>839.5200000000001</v>
      </c>
      <c r="R4229" s="19">
        <f t="shared" si="263"/>
        <v>1</v>
      </c>
    </row>
    <row r="4230" spans="2:18" ht="14.25" customHeight="1">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c r="O4230" s="13" t="b">
        <f t="shared" si="260"/>
        <v>1</v>
      </c>
      <c r="P4230" s="14">
        <f t="shared" si="261"/>
        <v>2401</v>
      </c>
      <c r="Q4230" s="14">
        <f t="shared" si="262"/>
        <v>1104.4599999999998</v>
      </c>
      <c r="R4230" s="19">
        <f t="shared" si="263"/>
        <v>1</v>
      </c>
    </row>
    <row r="4231" spans="2:18" ht="14.25" customHeight="1">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c r="O4231" s="13" t="b">
        <f t="shared" ref="O4231:O4294" si="264">ROUND(I4231*J4231,2)=ROUND(K4231,2)</f>
        <v>1</v>
      </c>
      <c r="P4231" s="14">
        <f t="shared" ref="P4231:P4294" si="265">I4231*J4231</f>
        <v>3869</v>
      </c>
      <c r="Q4231" s="14">
        <f t="shared" ref="Q4231:Q4294" si="266">P4231*M4231</f>
        <v>2476.16</v>
      </c>
      <c r="R4231" s="19">
        <f t="shared" ref="R4231:R4294" si="267">L4231/(P4231*M4231)</f>
        <v>1</v>
      </c>
    </row>
    <row r="4232" spans="2:18" ht="14.25" customHeight="1">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c r="O4232" s="13" t="b">
        <f t="shared" si="264"/>
        <v>1</v>
      </c>
      <c r="P4232" s="14">
        <f t="shared" si="265"/>
        <v>6440</v>
      </c>
      <c r="Q4232" s="14">
        <f t="shared" si="266"/>
        <v>3542.0000000000005</v>
      </c>
      <c r="R4232" s="19">
        <f t="shared" si="267"/>
        <v>1</v>
      </c>
    </row>
    <row r="4233" spans="2:18" ht="14.25" customHeight="1">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c r="O4233" s="13" t="b">
        <f t="shared" si="264"/>
        <v>1</v>
      </c>
      <c r="P4233" s="14">
        <f t="shared" si="265"/>
        <v>3675</v>
      </c>
      <c r="Q4233" s="14">
        <f t="shared" si="266"/>
        <v>1800.75</v>
      </c>
      <c r="R4233" s="19">
        <f t="shared" si="267"/>
        <v>1</v>
      </c>
    </row>
    <row r="4234" spans="2:18" ht="14.25" customHeight="1">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c r="O4234" s="13" t="b">
        <f t="shared" si="264"/>
        <v>1</v>
      </c>
      <c r="P4234" s="14">
        <f t="shared" si="265"/>
        <v>1872</v>
      </c>
      <c r="Q4234" s="14">
        <f t="shared" si="266"/>
        <v>842.39999999999986</v>
      </c>
      <c r="R4234" s="19">
        <f t="shared" si="267"/>
        <v>1</v>
      </c>
    </row>
    <row r="4235" spans="2:18" ht="14.25" customHeight="1">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c r="O4235" s="13" t="b">
        <f t="shared" si="264"/>
        <v>1</v>
      </c>
      <c r="P4235" s="14">
        <f t="shared" si="265"/>
        <v>1551</v>
      </c>
      <c r="Q4235" s="14">
        <f t="shared" si="266"/>
        <v>791.01</v>
      </c>
      <c r="R4235" s="19">
        <f t="shared" si="267"/>
        <v>1</v>
      </c>
    </row>
    <row r="4236" spans="2:18" ht="14.25" customHeight="1">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c r="O4236" s="13" t="b">
        <f t="shared" si="264"/>
        <v>1</v>
      </c>
      <c r="P4236" s="14">
        <f t="shared" si="265"/>
        <v>1848</v>
      </c>
      <c r="Q4236" s="14">
        <f t="shared" si="266"/>
        <v>868.56</v>
      </c>
      <c r="R4236" s="19">
        <f t="shared" si="267"/>
        <v>1</v>
      </c>
    </row>
    <row r="4237" spans="2:18" ht="14.25" customHeight="1">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c r="O4237" s="13" t="b">
        <f t="shared" si="264"/>
        <v>1</v>
      </c>
      <c r="P4237" s="14">
        <f t="shared" si="265"/>
        <v>3900</v>
      </c>
      <c r="Q4237" s="14">
        <f t="shared" si="266"/>
        <v>2340</v>
      </c>
      <c r="R4237" s="19">
        <f t="shared" si="267"/>
        <v>1</v>
      </c>
    </row>
    <row r="4238" spans="2:18" ht="14.25" customHeight="1">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c r="O4238" s="13" t="b">
        <f t="shared" si="264"/>
        <v>1</v>
      </c>
      <c r="P4238" s="14">
        <f t="shared" si="265"/>
        <v>6160</v>
      </c>
      <c r="Q4238" s="14">
        <f t="shared" si="266"/>
        <v>3326.4</v>
      </c>
      <c r="R4238" s="19">
        <f t="shared" si="267"/>
        <v>1</v>
      </c>
    </row>
    <row r="4239" spans="2:18" ht="14.25" customHeight="1">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c r="O4239" s="13" t="b">
        <f t="shared" si="264"/>
        <v>1</v>
      </c>
      <c r="P4239" s="14">
        <f t="shared" si="265"/>
        <v>2990</v>
      </c>
      <c r="Q4239" s="14">
        <f t="shared" si="266"/>
        <v>1405.3</v>
      </c>
      <c r="R4239" s="19">
        <f t="shared" si="267"/>
        <v>1</v>
      </c>
    </row>
    <row r="4240" spans="2:18" ht="14.25" customHeight="1">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c r="O4240" s="13" t="b">
        <f t="shared" si="264"/>
        <v>1</v>
      </c>
      <c r="P4240" s="14">
        <f t="shared" si="265"/>
        <v>2352</v>
      </c>
      <c r="Q4240" s="14">
        <f t="shared" si="266"/>
        <v>1105.4399999999998</v>
      </c>
      <c r="R4240" s="19">
        <f t="shared" si="267"/>
        <v>1</v>
      </c>
    </row>
    <row r="4241" spans="2:18" ht="14.25" customHeight="1">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c r="O4241" s="13" t="b">
        <f t="shared" si="264"/>
        <v>1</v>
      </c>
      <c r="P4241" s="14">
        <f t="shared" si="265"/>
        <v>2438</v>
      </c>
      <c r="Q4241" s="14">
        <f t="shared" si="266"/>
        <v>1292.1400000000001</v>
      </c>
      <c r="R4241" s="19">
        <f t="shared" si="267"/>
        <v>1</v>
      </c>
    </row>
    <row r="4242" spans="2:18" ht="14.25" customHeight="1">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c r="O4242" s="13" t="b">
        <f t="shared" si="264"/>
        <v>1</v>
      </c>
      <c r="P4242" s="14">
        <f t="shared" si="265"/>
        <v>2296</v>
      </c>
      <c r="Q4242" s="14">
        <f t="shared" si="266"/>
        <v>1148</v>
      </c>
      <c r="R4242" s="19">
        <f t="shared" si="267"/>
        <v>1</v>
      </c>
    </row>
    <row r="4243" spans="2:18" ht="14.25" customHeight="1">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c r="O4243" s="13" t="b">
        <f t="shared" si="264"/>
        <v>1</v>
      </c>
      <c r="P4243" s="14">
        <f t="shared" si="265"/>
        <v>3965</v>
      </c>
      <c r="Q4243" s="14">
        <f t="shared" si="266"/>
        <v>2379</v>
      </c>
      <c r="R4243" s="19">
        <f t="shared" si="267"/>
        <v>1</v>
      </c>
    </row>
    <row r="4244" spans="2:18" ht="14.25" customHeight="1">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c r="O4244" s="13" t="b">
        <f t="shared" si="264"/>
        <v>1</v>
      </c>
      <c r="P4244" s="14">
        <f t="shared" si="265"/>
        <v>8550</v>
      </c>
      <c r="Q4244" s="14">
        <f t="shared" si="266"/>
        <v>4702.5</v>
      </c>
      <c r="R4244" s="19">
        <f t="shared" si="267"/>
        <v>1</v>
      </c>
    </row>
    <row r="4245" spans="2:18" ht="14.25" customHeight="1">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c r="O4245" s="13" t="b">
        <f t="shared" si="264"/>
        <v>1</v>
      </c>
      <c r="P4245" s="14">
        <f t="shared" si="265"/>
        <v>3450</v>
      </c>
      <c r="Q4245" s="14">
        <f t="shared" si="266"/>
        <v>1656</v>
      </c>
      <c r="R4245" s="19">
        <f t="shared" si="267"/>
        <v>1</v>
      </c>
    </row>
    <row r="4246" spans="2:18" ht="14.25" customHeight="1">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c r="O4246" s="13" t="b">
        <f t="shared" si="264"/>
        <v>1</v>
      </c>
      <c r="P4246" s="14">
        <f t="shared" si="265"/>
        <v>3450</v>
      </c>
      <c r="Q4246" s="14">
        <f t="shared" si="266"/>
        <v>1690.5</v>
      </c>
      <c r="R4246" s="19">
        <f t="shared" si="267"/>
        <v>1</v>
      </c>
    </row>
    <row r="4247" spans="2:18" ht="14.25" customHeight="1">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c r="O4247" s="13" t="b">
        <f t="shared" si="264"/>
        <v>1</v>
      </c>
      <c r="P4247" s="14">
        <f t="shared" si="265"/>
        <v>2646</v>
      </c>
      <c r="Q4247" s="14">
        <f t="shared" si="266"/>
        <v>1402.38</v>
      </c>
      <c r="R4247" s="19">
        <f t="shared" si="267"/>
        <v>1</v>
      </c>
    </row>
    <row r="4248" spans="2:18" ht="14.25" customHeight="1">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c r="O4248" s="13" t="b">
        <f t="shared" si="264"/>
        <v>1</v>
      </c>
      <c r="P4248" s="14">
        <f t="shared" si="265"/>
        <v>3422</v>
      </c>
      <c r="Q4248" s="14">
        <f t="shared" si="266"/>
        <v>1539.8999999999999</v>
      </c>
      <c r="R4248" s="19">
        <f t="shared" si="267"/>
        <v>1</v>
      </c>
    </row>
    <row r="4249" spans="2:18" ht="14.25" customHeight="1">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c r="O4249" s="13" t="b">
        <f t="shared" si="264"/>
        <v>1</v>
      </c>
      <c r="P4249" s="14">
        <f t="shared" si="265"/>
        <v>5184</v>
      </c>
      <c r="Q4249" s="14">
        <f t="shared" si="266"/>
        <v>3265.92</v>
      </c>
      <c r="R4249" s="19">
        <f t="shared" si="267"/>
        <v>1</v>
      </c>
    </row>
    <row r="4250" spans="2:18" ht="14.25" customHeight="1">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c r="O4250" s="13" t="b">
        <f t="shared" si="264"/>
        <v>1</v>
      </c>
      <c r="P4250" s="14">
        <f t="shared" si="265"/>
        <v>3780</v>
      </c>
      <c r="Q4250" s="14">
        <f t="shared" si="266"/>
        <v>1512</v>
      </c>
      <c r="R4250" s="19">
        <f t="shared" si="267"/>
        <v>1</v>
      </c>
    </row>
    <row r="4251" spans="2:18" ht="14.25" customHeight="1">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c r="O4251" s="13" t="b">
        <f t="shared" si="264"/>
        <v>1</v>
      </c>
      <c r="P4251" s="14">
        <f t="shared" si="265"/>
        <v>5488</v>
      </c>
      <c r="Q4251" s="14">
        <f t="shared" si="266"/>
        <v>2195.2000000000003</v>
      </c>
      <c r="R4251" s="19">
        <f t="shared" si="267"/>
        <v>1</v>
      </c>
    </row>
    <row r="4252" spans="2:18" ht="14.25" customHeight="1">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c r="O4252" s="13" t="b">
        <f t="shared" si="264"/>
        <v>1</v>
      </c>
      <c r="P4252" s="14">
        <f t="shared" si="265"/>
        <v>4266</v>
      </c>
      <c r="Q4252" s="14">
        <f t="shared" si="266"/>
        <v>1749.06</v>
      </c>
      <c r="R4252" s="19">
        <f t="shared" si="267"/>
        <v>1</v>
      </c>
    </row>
    <row r="4253" spans="2:18" ht="14.25" customHeight="1">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c r="O4253" s="13" t="b">
        <f t="shared" si="264"/>
        <v>1</v>
      </c>
      <c r="P4253" s="14">
        <f t="shared" si="265"/>
        <v>5168</v>
      </c>
      <c r="Q4253" s="14">
        <f t="shared" si="266"/>
        <v>2635.68</v>
      </c>
      <c r="R4253" s="19">
        <f t="shared" si="267"/>
        <v>1</v>
      </c>
    </row>
    <row r="4254" spans="2:18" ht="14.25" customHeight="1">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c r="O4254" s="13" t="b">
        <f t="shared" si="264"/>
        <v>1</v>
      </c>
      <c r="P4254" s="14">
        <f t="shared" si="265"/>
        <v>3478</v>
      </c>
      <c r="Q4254" s="14">
        <f t="shared" si="266"/>
        <v>1217.3</v>
      </c>
      <c r="R4254" s="19">
        <f t="shared" si="267"/>
        <v>1</v>
      </c>
    </row>
    <row r="4255" spans="2:18" ht="14.25" customHeight="1">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c r="O4255" s="13" t="b">
        <f t="shared" si="264"/>
        <v>1</v>
      </c>
      <c r="P4255" s="14">
        <f t="shared" si="265"/>
        <v>4851</v>
      </c>
      <c r="Q4255" s="14">
        <f t="shared" si="266"/>
        <v>2668.05</v>
      </c>
      <c r="R4255" s="19">
        <f t="shared" si="267"/>
        <v>1</v>
      </c>
    </row>
    <row r="4256" spans="2:18" ht="14.25" customHeight="1">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c r="O4256" s="13" t="b">
        <f t="shared" si="264"/>
        <v>1</v>
      </c>
      <c r="P4256" s="14">
        <f t="shared" si="265"/>
        <v>4048</v>
      </c>
      <c r="Q4256" s="14">
        <f t="shared" si="266"/>
        <v>1740.6399999999999</v>
      </c>
      <c r="R4256" s="19">
        <f t="shared" si="267"/>
        <v>1</v>
      </c>
    </row>
    <row r="4257" spans="2:18" ht="14.25" customHeight="1">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c r="O4257" s="13" t="b">
        <f t="shared" si="264"/>
        <v>1</v>
      </c>
      <c r="P4257" s="14">
        <f t="shared" si="265"/>
        <v>5216</v>
      </c>
      <c r="Q4257" s="14">
        <f t="shared" si="266"/>
        <v>2086.4</v>
      </c>
      <c r="R4257" s="19">
        <f t="shared" si="267"/>
        <v>1</v>
      </c>
    </row>
    <row r="4258" spans="2:18" ht="14.25" customHeight="1">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c r="O4258" s="13" t="b">
        <f t="shared" si="264"/>
        <v>1</v>
      </c>
      <c r="P4258" s="14">
        <f t="shared" si="265"/>
        <v>4046</v>
      </c>
      <c r="Q4258" s="14">
        <f t="shared" si="266"/>
        <v>1739.78</v>
      </c>
      <c r="R4258" s="19">
        <f t="shared" si="267"/>
        <v>1</v>
      </c>
    </row>
    <row r="4259" spans="2:18" ht="14.25" customHeight="1">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c r="O4259" s="13" t="b">
        <f t="shared" si="264"/>
        <v>1</v>
      </c>
      <c r="P4259" s="14">
        <f t="shared" si="265"/>
        <v>4096</v>
      </c>
      <c r="Q4259" s="14">
        <f t="shared" si="266"/>
        <v>2170.88</v>
      </c>
      <c r="R4259" s="19">
        <f t="shared" si="267"/>
        <v>1</v>
      </c>
    </row>
    <row r="4260" spans="2:18" ht="14.25" customHeight="1">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c r="O4260" s="13" t="b">
        <f t="shared" si="264"/>
        <v>1</v>
      </c>
      <c r="P4260" s="14">
        <f t="shared" si="265"/>
        <v>2850</v>
      </c>
      <c r="Q4260" s="14">
        <f t="shared" si="266"/>
        <v>997.49999999999989</v>
      </c>
      <c r="R4260" s="19">
        <f t="shared" si="267"/>
        <v>1</v>
      </c>
    </row>
    <row r="4261" spans="2:18" ht="14.25" customHeight="1">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c r="O4261" s="13" t="b">
        <f t="shared" si="264"/>
        <v>1</v>
      </c>
      <c r="P4261" s="14">
        <f t="shared" si="265"/>
        <v>4480</v>
      </c>
      <c r="Q4261" s="14">
        <f t="shared" si="266"/>
        <v>2508.8000000000002</v>
      </c>
      <c r="R4261" s="19">
        <f t="shared" si="267"/>
        <v>1</v>
      </c>
    </row>
    <row r="4262" spans="2:18" ht="14.25" customHeight="1">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c r="O4262" s="13" t="b">
        <f t="shared" si="264"/>
        <v>1</v>
      </c>
      <c r="P4262" s="14">
        <f t="shared" si="265"/>
        <v>5278</v>
      </c>
      <c r="Q4262" s="14">
        <f t="shared" si="266"/>
        <v>2639</v>
      </c>
      <c r="R4262" s="19">
        <f t="shared" si="267"/>
        <v>1</v>
      </c>
    </row>
    <row r="4263" spans="2:18" ht="14.25" customHeight="1">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c r="O4263" s="13" t="b">
        <f t="shared" si="264"/>
        <v>1</v>
      </c>
      <c r="P4263" s="14">
        <f t="shared" si="265"/>
        <v>6591</v>
      </c>
      <c r="Q4263" s="14">
        <f t="shared" si="266"/>
        <v>3295.5</v>
      </c>
      <c r="R4263" s="19">
        <f t="shared" si="267"/>
        <v>1</v>
      </c>
    </row>
    <row r="4264" spans="2:18" ht="14.25" customHeight="1">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c r="O4264" s="13" t="b">
        <f t="shared" si="264"/>
        <v>1</v>
      </c>
      <c r="P4264" s="14">
        <f t="shared" si="265"/>
        <v>4060</v>
      </c>
      <c r="Q4264" s="14">
        <f t="shared" si="266"/>
        <v>1908.1999999999998</v>
      </c>
      <c r="R4264" s="19">
        <f t="shared" si="267"/>
        <v>1</v>
      </c>
    </row>
    <row r="4265" spans="2:18" ht="14.25" customHeight="1">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c r="O4265" s="13" t="b">
        <f t="shared" si="264"/>
        <v>1</v>
      </c>
      <c r="P4265" s="14">
        <f t="shared" si="265"/>
        <v>3712</v>
      </c>
      <c r="Q4265" s="14">
        <f t="shared" si="266"/>
        <v>2115.84</v>
      </c>
      <c r="R4265" s="19">
        <f t="shared" si="267"/>
        <v>1</v>
      </c>
    </row>
    <row r="4266" spans="2:18" ht="14.25" customHeight="1">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c r="O4266" s="13" t="b">
        <f t="shared" si="264"/>
        <v>1</v>
      </c>
      <c r="P4266" s="14">
        <f t="shared" si="265"/>
        <v>3078</v>
      </c>
      <c r="Q4266" s="14">
        <f t="shared" si="266"/>
        <v>1385.1</v>
      </c>
      <c r="R4266" s="19">
        <f t="shared" si="267"/>
        <v>1</v>
      </c>
    </row>
    <row r="4267" spans="2:18" ht="14.25" customHeight="1">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c r="O4267" s="13" t="b">
        <f t="shared" si="264"/>
        <v>1</v>
      </c>
      <c r="P4267" s="14">
        <f t="shared" si="265"/>
        <v>4320</v>
      </c>
      <c r="Q4267" s="14">
        <f t="shared" si="266"/>
        <v>2721.6</v>
      </c>
      <c r="R4267" s="19">
        <f t="shared" si="267"/>
        <v>1</v>
      </c>
    </row>
    <row r="4268" spans="2:18" ht="14.25" customHeight="1">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c r="O4268" s="13" t="b">
        <f t="shared" si="264"/>
        <v>1</v>
      </c>
      <c r="P4268" s="14">
        <f t="shared" si="265"/>
        <v>3276</v>
      </c>
      <c r="Q4268" s="14">
        <f t="shared" si="266"/>
        <v>1474.1999999999998</v>
      </c>
      <c r="R4268" s="19">
        <f t="shared" si="267"/>
        <v>1</v>
      </c>
    </row>
    <row r="4269" spans="2:18" ht="14.25" customHeight="1">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c r="O4269" s="13" t="b">
        <f t="shared" si="264"/>
        <v>1</v>
      </c>
      <c r="P4269" s="14">
        <f t="shared" si="265"/>
        <v>4900</v>
      </c>
      <c r="Q4269" s="14">
        <f t="shared" si="266"/>
        <v>2352</v>
      </c>
      <c r="R4269" s="19">
        <f t="shared" si="267"/>
        <v>1</v>
      </c>
    </row>
    <row r="4270" spans="2:18" ht="14.25" customHeight="1">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c r="O4270" s="13" t="b">
        <f t="shared" si="264"/>
        <v>1</v>
      </c>
      <c r="P4270" s="14">
        <f t="shared" si="265"/>
        <v>3800</v>
      </c>
      <c r="Q4270" s="14">
        <f t="shared" si="266"/>
        <v>1862</v>
      </c>
      <c r="R4270" s="19">
        <f t="shared" si="267"/>
        <v>1</v>
      </c>
    </row>
    <row r="4271" spans="2:18" ht="14.25" customHeight="1">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c r="O4271" s="13" t="b">
        <f t="shared" si="264"/>
        <v>1</v>
      </c>
      <c r="P4271" s="14">
        <f t="shared" si="265"/>
        <v>3712</v>
      </c>
      <c r="Q4271" s="14">
        <f t="shared" si="266"/>
        <v>2190.0800000000004</v>
      </c>
      <c r="R4271" s="19">
        <f t="shared" si="267"/>
        <v>1</v>
      </c>
    </row>
    <row r="4272" spans="2:18" ht="14.25" customHeight="1">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c r="O4272" s="13" t="b">
        <f t="shared" si="264"/>
        <v>1</v>
      </c>
      <c r="P4272" s="14">
        <f t="shared" si="265"/>
        <v>2890</v>
      </c>
      <c r="Q4272" s="14">
        <f t="shared" si="266"/>
        <v>1156</v>
      </c>
      <c r="R4272" s="19">
        <f t="shared" si="267"/>
        <v>1</v>
      </c>
    </row>
    <row r="4273" spans="2:18" ht="14.25" customHeight="1">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c r="O4273" s="13" t="b">
        <f t="shared" si="264"/>
        <v>1</v>
      </c>
      <c r="P4273" s="14">
        <f t="shared" si="265"/>
        <v>4524</v>
      </c>
      <c r="Q4273" s="14">
        <f t="shared" si="266"/>
        <v>2804.88</v>
      </c>
      <c r="R4273" s="19">
        <f t="shared" si="267"/>
        <v>1</v>
      </c>
    </row>
    <row r="4274" spans="2:18" ht="14.25" customHeight="1">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c r="O4274" s="13" t="b">
        <f t="shared" si="264"/>
        <v>1</v>
      </c>
      <c r="P4274" s="14">
        <f t="shared" si="265"/>
        <v>3705</v>
      </c>
      <c r="Q4274" s="14">
        <f t="shared" si="266"/>
        <v>1852.5</v>
      </c>
      <c r="R4274" s="19">
        <f t="shared" si="267"/>
        <v>1</v>
      </c>
    </row>
    <row r="4275" spans="2:18" ht="14.25" customHeight="1">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c r="O4275" s="13" t="b">
        <f t="shared" si="264"/>
        <v>1</v>
      </c>
      <c r="P4275" s="14">
        <f t="shared" si="265"/>
        <v>5626</v>
      </c>
      <c r="Q4275" s="14">
        <f t="shared" si="266"/>
        <v>2756.74</v>
      </c>
      <c r="R4275" s="19">
        <f t="shared" si="267"/>
        <v>1</v>
      </c>
    </row>
    <row r="4276" spans="2:18" ht="14.25" customHeight="1">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c r="O4276" s="13" t="b">
        <f t="shared" si="264"/>
        <v>1</v>
      </c>
      <c r="P4276" s="14">
        <f t="shared" si="265"/>
        <v>4200</v>
      </c>
      <c r="Q4276" s="14">
        <f t="shared" si="266"/>
        <v>1974</v>
      </c>
      <c r="R4276" s="19">
        <f t="shared" si="267"/>
        <v>1</v>
      </c>
    </row>
    <row r="4277" spans="2:18" ht="14.25" customHeight="1">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c r="O4277" s="13" t="b">
        <f t="shared" si="264"/>
        <v>1</v>
      </c>
      <c r="P4277" s="14">
        <f t="shared" si="265"/>
        <v>5236</v>
      </c>
      <c r="Q4277" s="14">
        <f t="shared" si="266"/>
        <v>3141.6</v>
      </c>
      <c r="R4277" s="19">
        <f t="shared" si="267"/>
        <v>1</v>
      </c>
    </row>
    <row r="4278" spans="2:18" ht="14.25" customHeight="1">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c r="O4278" s="13" t="b">
        <f t="shared" si="264"/>
        <v>1</v>
      </c>
      <c r="P4278" s="14">
        <f t="shared" si="265"/>
        <v>6419</v>
      </c>
      <c r="Q4278" s="14">
        <f t="shared" si="266"/>
        <v>2888.5499999999997</v>
      </c>
      <c r="R4278" s="19">
        <f t="shared" si="267"/>
        <v>1</v>
      </c>
    </row>
    <row r="4279" spans="2:18" ht="14.25" customHeight="1">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c r="O4279" s="13" t="b">
        <f t="shared" si="264"/>
        <v>1</v>
      </c>
      <c r="P4279" s="14">
        <f t="shared" si="265"/>
        <v>9632</v>
      </c>
      <c r="Q4279" s="14">
        <f t="shared" si="266"/>
        <v>6260.8</v>
      </c>
      <c r="R4279" s="19">
        <f t="shared" si="267"/>
        <v>1</v>
      </c>
    </row>
    <row r="4280" spans="2:18" ht="14.25" customHeight="1">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c r="O4280" s="13" t="b">
        <f t="shared" si="264"/>
        <v>1</v>
      </c>
      <c r="P4280" s="14">
        <f t="shared" si="265"/>
        <v>9184</v>
      </c>
      <c r="Q4280" s="14">
        <f t="shared" si="266"/>
        <v>4132.7999999999993</v>
      </c>
      <c r="R4280" s="19">
        <f t="shared" si="267"/>
        <v>1</v>
      </c>
    </row>
    <row r="4281" spans="2:18" ht="14.25" customHeight="1">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c r="O4281" s="13" t="b">
        <f t="shared" si="264"/>
        <v>1</v>
      </c>
      <c r="P4281" s="14">
        <f t="shared" si="265"/>
        <v>9800</v>
      </c>
      <c r="Q4281" s="14">
        <f t="shared" si="266"/>
        <v>4704</v>
      </c>
      <c r="R4281" s="19">
        <f t="shared" si="267"/>
        <v>1</v>
      </c>
    </row>
    <row r="4282" spans="2:18" ht="14.25" customHeight="1">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c r="O4282" s="13" t="b">
        <f t="shared" si="264"/>
        <v>1</v>
      </c>
      <c r="P4282" s="14">
        <f t="shared" si="265"/>
        <v>7744</v>
      </c>
      <c r="Q4282" s="14">
        <f t="shared" si="266"/>
        <v>3639.68</v>
      </c>
      <c r="R4282" s="19">
        <f t="shared" si="267"/>
        <v>1</v>
      </c>
    </row>
    <row r="4283" spans="2:18" ht="14.25" customHeight="1">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c r="O4283" s="13" t="b">
        <f t="shared" si="264"/>
        <v>1</v>
      </c>
      <c r="P4283" s="14">
        <f t="shared" si="265"/>
        <v>7482</v>
      </c>
      <c r="Q4283" s="14">
        <f t="shared" si="266"/>
        <v>4115.1000000000004</v>
      </c>
      <c r="R4283" s="19">
        <f t="shared" si="267"/>
        <v>1</v>
      </c>
    </row>
    <row r="4284" spans="2:18" ht="14.25" customHeight="1">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c r="O4284" s="13" t="b">
        <f t="shared" si="264"/>
        <v>1</v>
      </c>
      <c r="P4284" s="14">
        <f t="shared" si="265"/>
        <v>6525</v>
      </c>
      <c r="Q4284" s="14">
        <f t="shared" si="266"/>
        <v>2805.75</v>
      </c>
      <c r="R4284" s="19">
        <f t="shared" si="267"/>
        <v>1</v>
      </c>
    </row>
    <row r="4285" spans="2:18" ht="14.25" customHeight="1">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c r="O4285" s="13" t="b">
        <f t="shared" si="264"/>
        <v>1</v>
      </c>
      <c r="P4285" s="14">
        <f t="shared" si="265"/>
        <v>13939</v>
      </c>
      <c r="Q4285" s="14">
        <f t="shared" si="266"/>
        <v>8781.57</v>
      </c>
      <c r="R4285" s="19">
        <f t="shared" si="267"/>
        <v>1</v>
      </c>
    </row>
    <row r="4286" spans="2:18" ht="14.25" customHeight="1">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c r="O4286" s="13" t="b">
        <f t="shared" si="264"/>
        <v>1</v>
      </c>
      <c r="P4286" s="14">
        <f t="shared" si="265"/>
        <v>9471</v>
      </c>
      <c r="Q4286" s="14">
        <f t="shared" si="266"/>
        <v>4924.92</v>
      </c>
      <c r="R4286" s="19">
        <f t="shared" si="267"/>
        <v>1</v>
      </c>
    </row>
    <row r="4287" spans="2:18" ht="14.25" customHeight="1">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c r="O4287" s="13" t="b">
        <f t="shared" si="264"/>
        <v>1</v>
      </c>
      <c r="P4287" s="14">
        <f t="shared" si="265"/>
        <v>10320</v>
      </c>
      <c r="Q4287" s="14">
        <f t="shared" si="266"/>
        <v>5572.8</v>
      </c>
      <c r="R4287" s="19">
        <f t="shared" si="267"/>
        <v>1</v>
      </c>
    </row>
    <row r="4288" spans="2:18" ht="14.25" customHeight="1">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c r="O4288" s="13" t="b">
        <f t="shared" si="264"/>
        <v>1</v>
      </c>
      <c r="P4288" s="14">
        <f t="shared" si="265"/>
        <v>11176</v>
      </c>
      <c r="Q4288" s="14">
        <f t="shared" si="266"/>
        <v>6146.7999999999993</v>
      </c>
      <c r="R4288" s="19">
        <f t="shared" si="267"/>
        <v>1</v>
      </c>
    </row>
    <row r="4289" spans="2:18" ht="14.25" customHeight="1">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c r="O4289" s="13" t="b">
        <f t="shared" si="264"/>
        <v>1</v>
      </c>
      <c r="P4289" s="14">
        <f t="shared" si="265"/>
        <v>6450</v>
      </c>
      <c r="Q4289" s="14">
        <f t="shared" si="266"/>
        <v>3934.5</v>
      </c>
      <c r="R4289" s="19">
        <f t="shared" si="267"/>
        <v>1</v>
      </c>
    </row>
    <row r="4290" spans="2:18" ht="14.25" customHeight="1">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c r="O4290" s="13" t="b">
        <f t="shared" si="264"/>
        <v>1</v>
      </c>
      <c r="P4290" s="14">
        <f t="shared" si="265"/>
        <v>7849</v>
      </c>
      <c r="Q4290" s="14">
        <f t="shared" si="266"/>
        <v>3610.5399999999995</v>
      </c>
      <c r="R4290" s="19">
        <f t="shared" si="267"/>
        <v>1</v>
      </c>
    </row>
    <row r="4291" spans="2:18" ht="14.25" customHeight="1">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c r="O4291" s="13" t="b">
        <f t="shared" si="264"/>
        <v>1</v>
      </c>
      <c r="P4291" s="14">
        <f t="shared" si="265"/>
        <v>13770</v>
      </c>
      <c r="Q4291" s="14">
        <f t="shared" si="266"/>
        <v>9225.9000000000015</v>
      </c>
      <c r="R4291" s="19">
        <f t="shared" si="267"/>
        <v>1</v>
      </c>
    </row>
    <row r="4292" spans="2:18" ht="14.25" customHeight="1">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c r="O4292" s="13" t="b">
        <f t="shared" si="264"/>
        <v>1</v>
      </c>
      <c r="P4292" s="14">
        <f t="shared" si="265"/>
        <v>10192</v>
      </c>
      <c r="Q4292" s="14">
        <f t="shared" si="266"/>
        <v>5197.92</v>
      </c>
      <c r="R4292" s="19">
        <f t="shared" si="267"/>
        <v>1</v>
      </c>
    </row>
    <row r="4293" spans="2:18" ht="14.25" customHeight="1">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c r="O4293" s="13" t="b">
        <f t="shared" si="264"/>
        <v>1</v>
      </c>
      <c r="P4293" s="14">
        <f t="shared" si="265"/>
        <v>11024</v>
      </c>
      <c r="Q4293" s="14">
        <f t="shared" si="266"/>
        <v>5512</v>
      </c>
      <c r="R4293" s="19">
        <f t="shared" si="267"/>
        <v>1</v>
      </c>
    </row>
    <row r="4294" spans="2:18" ht="14.25" customHeight="1">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c r="O4294" s="13" t="b">
        <f t="shared" si="264"/>
        <v>1</v>
      </c>
      <c r="P4294" s="14">
        <f t="shared" si="265"/>
        <v>12558</v>
      </c>
      <c r="Q4294" s="14">
        <f t="shared" si="266"/>
        <v>6906.8999999999987</v>
      </c>
      <c r="R4294" s="19">
        <f t="shared" si="267"/>
        <v>1</v>
      </c>
    </row>
    <row r="4295" spans="2:18" ht="14.25" customHeight="1">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c r="O4295" s="13" t="b">
        <f t="shared" ref="O4295:O4358" si="268">ROUND(I4295*J4295,2)=ROUND(K4295,2)</f>
        <v>1</v>
      </c>
      <c r="P4295" s="14">
        <f t="shared" ref="P4295:P4358" si="269">I4295*J4295</f>
        <v>6909</v>
      </c>
      <c r="Q4295" s="14">
        <f t="shared" ref="Q4295:Q4358" si="270">P4295*M4295</f>
        <v>4490.8500000000004</v>
      </c>
      <c r="R4295" s="19">
        <f t="shared" ref="R4295:R4358" si="271">L4295/(P4295*M4295)</f>
        <v>1</v>
      </c>
    </row>
    <row r="4296" spans="2:18" ht="14.25" customHeight="1">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c r="O4296" s="13" t="b">
        <f t="shared" si="268"/>
        <v>1</v>
      </c>
      <c r="P4296" s="14">
        <f t="shared" si="269"/>
        <v>7526</v>
      </c>
      <c r="Q4296" s="14">
        <f t="shared" si="270"/>
        <v>3612.48</v>
      </c>
      <c r="R4296" s="19">
        <f t="shared" si="271"/>
        <v>1</v>
      </c>
    </row>
    <row r="4297" spans="2:18" ht="14.25" customHeight="1">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c r="O4297" s="13" t="b">
        <f t="shared" si="268"/>
        <v>1</v>
      </c>
      <c r="P4297" s="14">
        <f t="shared" si="269"/>
        <v>13048</v>
      </c>
      <c r="Q4297" s="14">
        <f t="shared" si="270"/>
        <v>9133.6</v>
      </c>
      <c r="R4297" s="19">
        <f t="shared" si="271"/>
        <v>1</v>
      </c>
    </row>
    <row r="4298" spans="2:18" ht="14.25" customHeight="1">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c r="O4298" s="13" t="b">
        <f t="shared" si="268"/>
        <v>1</v>
      </c>
      <c r="P4298" s="14">
        <f t="shared" si="269"/>
        <v>9593</v>
      </c>
      <c r="Q4298" s="14">
        <f t="shared" si="270"/>
        <v>5276.15</v>
      </c>
      <c r="R4298" s="19">
        <f t="shared" si="271"/>
        <v>1</v>
      </c>
    </row>
    <row r="4299" spans="2:18" ht="14.25" customHeight="1">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c r="O4299" s="13" t="b">
        <f t="shared" si="268"/>
        <v>1</v>
      </c>
      <c r="P4299" s="14">
        <f t="shared" si="269"/>
        <v>9504</v>
      </c>
      <c r="Q4299" s="14">
        <f t="shared" si="270"/>
        <v>4847.04</v>
      </c>
      <c r="R4299" s="19">
        <f t="shared" si="271"/>
        <v>1</v>
      </c>
    </row>
    <row r="4300" spans="2:18" ht="14.25" customHeight="1">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c r="O4300" s="13" t="b">
        <f t="shared" si="268"/>
        <v>1</v>
      </c>
      <c r="P4300" s="14">
        <f t="shared" si="269"/>
        <v>11977</v>
      </c>
      <c r="Q4300" s="14">
        <f t="shared" si="270"/>
        <v>6347.81</v>
      </c>
      <c r="R4300" s="19">
        <f t="shared" si="271"/>
        <v>1</v>
      </c>
    </row>
    <row r="4301" spans="2:18" ht="14.25" customHeight="1">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c r="O4301" s="13" t="b">
        <f t="shared" si="268"/>
        <v>1</v>
      </c>
      <c r="P4301" s="14">
        <f t="shared" si="269"/>
        <v>7056</v>
      </c>
      <c r="Q4301" s="14">
        <f t="shared" si="270"/>
        <v>4586.4000000000005</v>
      </c>
      <c r="R4301" s="19">
        <f t="shared" si="271"/>
        <v>1</v>
      </c>
    </row>
    <row r="4302" spans="2:18" ht="14.25" customHeight="1">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c r="O4302" s="13" t="b">
        <f t="shared" si="268"/>
        <v>1</v>
      </c>
      <c r="P4302" s="14">
        <f t="shared" si="269"/>
        <v>7155</v>
      </c>
      <c r="Q4302" s="14">
        <f t="shared" si="270"/>
        <v>3505.95</v>
      </c>
      <c r="R4302" s="19">
        <f t="shared" si="271"/>
        <v>1</v>
      </c>
    </row>
    <row r="4303" spans="2:18" ht="14.25" customHeight="1">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c r="O4303" s="13" t="b">
        <f t="shared" si="268"/>
        <v>1</v>
      </c>
      <c r="P4303" s="14">
        <f t="shared" si="269"/>
        <v>9744</v>
      </c>
      <c r="Q4303" s="14">
        <f t="shared" si="270"/>
        <v>6820.8000000000011</v>
      </c>
      <c r="R4303" s="19">
        <f t="shared" si="271"/>
        <v>1</v>
      </c>
    </row>
    <row r="4304" spans="2:18" ht="14.25" customHeight="1">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c r="O4304" s="13" t="b">
        <f t="shared" si="268"/>
        <v>1</v>
      </c>
      <c r="P4304" s="14">
        <f t="shared" si="269"/>
        <v>6084</v>
      </c>
      <c r="Q4304" s="14">
        <f t="shared" si="270"/>
        <v>3042</v>
      </c>
      <c r="R4304" s="19">
        <f t="shared" si="271"/>
        <v>1</v>
      </c>
    </row>
    <row r="4305" spans="2:18" ht="14.25" customHeight="1">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c r="O4305" s="13" t="b">
        <f t="shared" si="268"/>
        <v>1</v>
      </c>
      <c r="P4305" s="14">
        <f t="shared" si="269"/>
        <v>6422</v>
      </c>
      <c r="Q4305" s="14">
        <f t="shared" si="270"/>
        <v>3275.2200000000003</v>
      </c>
      <c r="R4305" s="19">
        <f t="shared" si="271"/>
        <v>1</v>
      </c>
    </row>
    <row r="4306" spans="2:18" ht="14.25" customHeight="1">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c r="O4306" s="13" t="b">
        <f t="shared" si="268"/>
        <v>1</v>
      </c>
      <c r="P4306" s="14">
        <f t="shared" si="269"/>
        <v>5904</v>
      </c>
      <c r="Q4306" s="14">
        <f t="shared" si="270"/>
        <v>3070.08</v>
      </c>
      <c r="R4306" s="19">
        <f t="shared" si="271"/>
        <v>1</v>
      </c>
    </row>
    <row r="4307" spans="2:18" ht="14.25" customHeight="1">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c r="O4307" s="13" t="b">
        <f t="shared" si="268"/>
        <v>1</v>
      </c>
      <c r="P4307" s="14">
        <f t="shared" si="269"/>
        <v>4551</v>
      </c>
      <c r="Q4307" s="14">
        <f t="shared" si="270"/>
        <v>2730.6</v>
      </c>
      <c r="R4307" s="19">
        <f t="shared" si="271"/>
        <v>1</v>
      </c>
    </row>
    <row r="4308" spans="2:18" ht="14.25" customHeight="1">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c r="O4308" s="13" t="b">
        <f t="shared" si="268"/>
        <v>1</v>
      </c>
      <c r="P4308" s="14">
        <f t="shared" si="269"/>
        <v>3600</v>
      </c>
      <c r="Q4308" s="14">
        <f t="shared" si="270"/>
        <v>1619.9999999999998</v>
      </c>
      <c r="R4308" s="19">
        <f t="shared" si="271"/>
        <v>1</v>
      </c>
    </row>
    <row r="4309" spans="2:18" ht="14.25" customHeight="1">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c r="O4309" s="13" t="b">
        <f t="shared" si="268"/>
        <v>1</v>
      </c>
      <c r="P4309" s="14">
        <f t="shared" si="269"/>
        <v>7245</v>
      </c>
      <c r="Q4309" s="14">
        <f t="shared" si="270"/>
        <v>5071.5000000000009</v>
      </c>
      <c r="R4309" s="19">
        <f t="shared" si="271"/>
        <v>1</v>
      </c>
    </row>
    <row r="4310" spans="2:18" ht="14.25" customHeight="1">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c r="O4310" s="13" t="b">
        <f t="shared" si="268"/>
        <v>1</v>
      </c>
      <c r="P4310" s="14">
        <f t="shared" si="269"/>
        <v>6878</v>
      </c>
      <c r="Q4310" s="14">
        <f t="shared" si="270"/>
        <v>3782.8999999999996</v>
      </c>
      <c r="R4310" s="19">
        <f t="shared" si="271"/>
        <v>1</v>
      </c>
    </row>
    <row r="4311" spans="2:18" ht="14.25" customHeight="1">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c r="O4311" s="13" t="b">
        <f t="shared" si="268"/>
        <v>1</v>
      </c>
      <c r="P4311" s="14">
        <f t="shared" si="269"/>
        <v>8066</v>
      </c>
      <c r="Q4311" s="14">
        <f t="shared" si="270"/>
        <v>4033</v>
      </c>
      <c r="R4311" s="19">
        <f t="shared" si="271"/>
        <v>1</v>
      </c>
    </row>
    <row r="4312" spans="2:18" ht="14.25" customHeight="1">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c r="O4312" s="13" t="b">
        <f t="shared" si="268"/>
        <v>1</v>
      </c>
      <c r="P4312" s="14">
        <f t="shared" si="269"/>
        <v>11088</v>
      </c>
      <c r="Q4312" s="14">
        <f t="shared" si="270"/>
        <v>6098.4</v>
      </c>
      <c r="R4312" s="19">
        <f t="shared" si="271"/>
        <v>1</v>
      </c>
    </row>
    <row r="4313" spans="2:18" ht="14.25" customHeight="1">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c r="O4313" s="13" t="b">
        <f t="shared" si="268"/>
        <v>1</v>
      </c>
      <c r="P4313" s="14">
        <f t="shared" si="269"/>
        <v>8555</v>
      </c>
      <c r="Q4313" s="14">
        <f t="shared" si="270"/>
        <v>5304.1</v>
      </c>
      <c r="R4313" s="19">
        <f t="shared" si="271"/>
        <v>1</v>
      </c>
    </row>
    <row r="4314" spans="2:18" ht="14.25" customHeight="1">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c r="O4314" s="13" t="b">
        <f t="shared" si="268"/>
        <v>1</v>
      </c>
      <c r="P4314" s="14">
        <f t="shared" si="269"/>
        <v>7728</v>
      </c>
      <c r="Q4314" s="14">
        <f t="shared" si="270"/>
        <v>3709.44</v>
      </c>
      <c r="R4314" s="19">
        <f t="shared" si="271"/>
        <v>1</v>
      </c>
    </row>
    <row r="4315" spans="2:18" ht="14.25" customHeight="1">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c r="O4315" s="13" t="b">
        <f t="shared" si="268"/>
        <v>1</v>
      </c>
      <c r="P4315" s="14">
        <f t="shared" si="269"/>
        <v>11792</v>
      </c>
      <c r="Q4315" s="14">
        <f t="shared" si="270"/>
        <v>7664.8</v>
      </c>
      <c r="R4315" s="19">
        <f t="shared" si="271"/>
        <v>1</v>
      </c>
    </row>
    <row r="4316" spans="2:18" ht="14.25" customHeight="1">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c r="O4316" s="13" t="b">
        <f t="shared" si="268"/>
        <v>1</v>
      </c>
      <c r="P4316" s="14">
        <f t="shared" si="269"/>
        <v>13157</v>
      </c>
      <c r="Q4316" s="14">
        <f t="shared" si="270"/>
        <v>7104.7800000000007</v>
      </c>
      <c r="R4316" s="19">
        <f t="shared" si="271"/>
        <v>1</v>
      </c>
    </row>
    <row r="4317" spans="2:18" ht="14.25" customHeight="1">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c r="O4317" s="13" t="b">
        <f t="shared" si="268"/>
        <v>1</v>
      </c>
      <c r="P4317" s="14">
        <f t="shared" si="269"/>
        <v>12936</v>
      </c>
      <c r="Q4317" s="14">
        <f t="shared" si="270"/>
        <v>6726.72</v>
      </c>
      <c r="R4317" s="19">
        <f t="shared" si="271"/>
        <v>1</v>
      </c>
    </row>
    <row r="4318" spans="2:18" ht="14.25" customHeight="1">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c r="O4318" s="13" t="b">
        <f t="shared" si="268"/>
        <v>1</v>
      </c>
      <c r="P4318" s="14">
        <f t="shared" si="269"/>
        <v>11718</v>
      </c>
      <c r="Q4318" s="14">
        <f t="shared" si="270"/>
        <v>6327.72</v>
      </c>
      <c r="R4318" s="19">
        <f t="shared" si="271"/>
        <v>1</v>
      </c>
    </row>
    <row r="4319" spans="2:18" ht="14.25" customHeight="1">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c r="O4319" s="13" t="b">
        <f t="shared" si="268"/>
        <v>1</v>
      </c>
      <c r="P4319" s="14">
        <f t="shared" si="269"/>
        <v>10207</v>
      </c>
      <c r="Q4319" s="14">
        <f t="shared" si="270"/>
        <v>6328.34</v>
      </c>
      <c r="R4319" s="19">
        <f t="shared" si="271"/>
        <v>1</v>
      </c>
    </row>
    <row r="4320" spans="2:18" ht="14.25" customHeight="1">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c r="O4320" s="13" t="b">
        <f t="shared" si="268"/>
        <v>1</v>
      </c>
      <c r="P4320" s="14">
        <f t="shared" si="269"/>
        <v>9164</v>
      </c>
      <c r="Q4320" s="14">
        <f t="shared" si="270"/>
        <v>4582</v>
      </c>
      <c r="R4320" s="19">
        <f t="shared" si="271"/>
        <v>1</v>
      </c>
    </row>
    <row r="4321" spans="2:18" ht="14.25" customHeight="1">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c r="O4321" s="13" t="b">
        <f t="shared" si="268"/>
        <v>1</v>
      </c>
      <c r="P4321" s="14">
        <f t="shared" si="269"/>
        <v>15145</v>
      </c>
      <c r="Q4321" s="14">
        <f t="shared" si="270"/>
        <v>9995.7000000000007</v>
      </c>
      <c r="R4321" s="19">
        <f t="shared" si="271"/>
        <v>1</v>
      </c>
    </row>
    <row r="4322" spans="2:18" ht="14.25" customHeight="1">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c r="O4322" s="13" t="b">
        <f t="shared" si="268"/>
        <v>1</v>
      </c>
      <c r="P4322" s="14">
        <f t="shared" si="269"/>
        <v>4884</v>
      </c>
      <c r="Q4322" s="14">
        <f t="shared" si="270"/>
        <v>3418.8</v>
      </c>
      <c r="R4322" s="19">
        <f t="shared" si="271"/>
        <v>1</v>
      </c>
    </row>
    <row r="4323" spans="2:18" ht="14.25" customHeight="1">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c r="O4323" s="13" t="b">
        <f t="shared" si="268"/>
        <v>1</v>
      </c>
      <c r="P4323" s="14">
        <f t="shared" si="269"/>
        <v>2788</v>
      </c>
      <c r="Q4323" s="14">
        <f t="shared" si="270"/>
        <v>1310.3599999999999</v>
      </c>
      <c r="R4323" s="19">
        <f t="shared" si="271"/>
        <v>1</v>
      </c>
    </row>
    <row r="4324" spans="2:18" ht="14.25" customHeight="1">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c r="O4324" s="13" t="b">
        <f t="shared" si="268"/>
        <v>1</v>
      </c>
      <c r="P4324" s="14">
        <f t="shared" si="269"/>
        <v>1848</v>
      </c>
      <c r="Q4324" s="14">
        <f t="shared" si="270"/>
        <v>942.48</v>
      </c>
      <c r="R4324" s="19">
        <f t="shared" si="271"/>
        <v>1</v>
      </c>
    </row>
    <row r="4325" spans="2:18" ht="14.25" customHeight="1">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c r="O4325" s="13" t="b">
        <f t="shared" si="268"/>
        <v>1</v>
      </c>
      <c r="P4325" s="14">
        <f t="shared" si="269"/>
        <v>722</v>
      </c>
      <c r="Q4325" s="14">
        <f t="shared" si="270"/>
        <v>368.22</v>
      </c>
      <c r="R4325" s="19">
        <f t="shared" si="271"/>
        <v>1</v>
      </c>
    </row>
    <row r="4326" spans="2:18" ht="14.25" customHeight="1">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c r="O4326" s="13" t="b">
        <f t="shared" si="268"/>
        <v>1</v>
      </c>
      <c r="P4326" s="14">
        <f t="shared" si="269"/>
        <v>1944</v>
      </c>
      <c r="Q4326" s="14">
        <f t="shared" si="270"/>
        <v>874.8</v>
      </c>
      <c r="R4326" s="19">
        <f t="shared" si="271"/>
        <v>1</v>
      </c>
    </row>
    <row r="4327" spans="2:18" ht="14.25" customHeight="1">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c r="O4327" s="13" t="b">
        <f t="shared" si="268"/>
        <v>1</v>
      </c>
      <c r="P4327" s="14">
        <f t="shared" si="269"/>
        <v>2623</v>
      </c>
      <c r="Q4327" s="14">
        <f t="shared" si="270"/>
        <v>1154.1200000000001</v>
      </c>
      <c r="R4327" s="19">
        <f t="shared" si="271"/>
        <v>1</v>
      </c>
    </row>
    <row r="4328" spans="2:18" ht="14.25" customHeight="1">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c r="O4328" s="13" t="b">
        <f t="shared" si="268"/>
        <v>1</v>
      </c>
      <c r="P4328" s="14">
        <f t="shared" si="269"/>
        <v>4998</v>
      </c>
      <c r="Q4328" s="14">
        <f t="shared" si="270"/>
        <v>3348.6600000000003</v>
      </c>
      <c r="R4328" s="19">
        <f t="shared" si="271"/>
        <v>1</v>
      </c>
    </row>
    <row r="4329" spans="2:18" ht="14.25" customHeight="1">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c r="O4329" s="13" t="b">
        <f t="shared" si="268"/>
        <v>1</v>
      </c>
      <c r="P4329" s="14">
        <f t="shared" si="269"/>
        <v>1540</v>
      </c>
      <c r="Q4329" s="14">
        <f t="shared" si="270"/>
        <v>739.19999999999993</v>
      </c>
      <c r="R4329" s="19">
        <f t="shared" si="271"/>
        <v>1</v>
      </c>
    </row>
    <row r="4330" spans="2:18" ht="14.25" customHeight="1">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c r="O4330" s="13" t="b">
        <f t="shared" si="268"/>
        <v>1</v>
      </c>
      <c r="P4330" s="14">
        <f t="shared" si="269"/>
        <v>1564</v>
      </c>
      <c r="Q4330" s="14">
        <f t="shared" si="270"/>
        <v>813.28</v>
      </c>
      <c r="R4330" s="19">
        <f t="shared" si="271"/>
        <v>1</v>
      </c>
    </row>
    <row r="4331" spans="2:18" ht="14.25" customHeight="1">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c r="O4331" s="13" t="b">
        <f t="shared" si="268"/>
        <v>1</v>
      </c>
      <c r="P4331" s="14">
        <f t="shared" si="269"/>
        <v>507</v>
      </c>
      <c r="Q4331" s="14">
        <f t="shared" si="270"/>
        <v>263.64</v>
      </c>
      <c r="R4331" s="19">
        <f t="shared" si="271"/>
        <v>1</v>
      </c>
    </row>
    <row r="4332" spans="2:18" ht="14.25" customHeight="1">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c r="O4332" s="13" t="b">
        <f t="shared" si="268"/>
        <v>1</v>
      </c>
      <c r="P4332" s="14">
        <f t="shared" si="269"/>
        <v>1836</v>
      </c>
      <c r="Q4332" s="14">
        <f t="shared" si="270"/>
        <v>844.56</v>
      </c>
      <c r="R4332" s="19">
        <f t="shared" si="271"/>
        <v>1</v>
      </c>
    </row>
    <row r="4333" spans="2:18" ht="14.25" customHeight="1">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c r="O4333" s="13" t="b">
        <f t="shared" si="268"/>
        <v>1</v>
      </c>
      <c r="P4333" s="14">
        <f t="shared" si="269"/>
        <v>2992</v>
      </c>
      <c r="Q4333" s="14">
        <f t="shared" si="270"/>
        <v>1346.3999999999999</v>
      </c>
      <c r="R4333" s="19">
        <f t="shared" si="271"/>
        <v>1</v>
      </c>
    </row>
    <row r="4334" spans="2:18" ht="14.25" customHeight="1">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c r="O4334" s="13" t="b">
        <f t="shared" si="268"/>
        <v>1</v>
      </c>
      <c r="P4334" s="14">
        <f t="shared" si="269"/>
        <v>5880</v>
      </c>
      <c r="Q4334" s="14">
        <f t="shared" si="270"/>
        <v>4116</v>
      </c>
      <c r="R4334" s="19">
        <f t="shared" si="271"/>
        <v>1</v>
      </c>
    </row>
    <row r="4335" spans="2:18" ht="14.25" customHeight="1">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c r="O4335" s="13" t="b">
        <f t="shared" si="268"/>
        <v>1</v>
      </c>
      <c r="P4335" s="14">
        <f t="shared" si="269"/>
        <v>1786</v>
      </c>
      <c r="Q4335" s="14">
        <f t="shared" si="270"/>
        <v>875.14</v>
      </c>
      <c r="R4335" s="19">
        <f t="shared" si="271"/>
        <v>1</v>
      </c>
    </row>
    <row r="4336" spans="2:18" ht="14.25" customHeight="1">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c r="O4336" s="13" t="b">
        <f t="shared" si="268"/>
        <v>1</v>
      </c>
      <c r="P4336" s="14">
        <f t="shared" si="269"/>
        <v>1836</v>
      </c>
      <c r="Q4336" s="14">
        <f t="shared" si="270"/>
        <v>991.44</v>
      </c>
      <c r="R4336" s="19">
        <f t="shared" si="271"/>
        <v>1</v>
      </c>
    </row>
    <row r="4337" spans="2:18" ht="14.25" customHeight="1">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c r="O4337" s="13" t="b">
        <f t="shared" si="268"/>
        <v>1</v>
      </c>
      <c r="P4337" s="14">
        <f t="shared" si="269"/>
        <v>344</v>
      </c>
      <c r="Q4337" s="14">
        <f t="shared" si="270"/>
        <v>175.44</v>
      </c>
      <c r="R4337" s="19">
        <f t="shared" si="271"/>
        <v>1</v>
      </c>
    </row>
    <row r="4338" spans="2:18" ht="14.25" customHeight="1">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c r="O4338" s="13" t="b">
        <f t="shared" si="268"/>
        <v>1</v>
      </c>
      <c r="P4338" s="14">
        <f t="shared" si="269"/>
        <v>1160</v>
      </c>
      <c r="Q4338" s="14">
        <f t="shared" si="270"/>
        <v>464</v>
      </c>
      <c r="R4338" s="19">
        <f t="shared" si="271"/>
        <v>1</v>
      </c>
    </row>
    <row r="4339" spans="2:18" ht="14.25" customHeight="1">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c r="O4339" s="13" t="b">
        <f t="shared" si="268"/>
        <v>1</v>
      </c>
      <c r="P4339" s="14">
        <f t="shared" si="269"/>
        <v>2068</v>
      </c>
      <c r="Q4339" s="14">
        <f t="shared" si="270"/>
        <v>723.8</v>
      </c>
      <c r="R4339" s="19">
        <f t="shared" si="271"/>
        <v>1</v>
      </c>
    </row>
    <row r="4340" spans="2:18" ht="14.25" customHeight="1">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c r="O4340" s="13" t="b">
        <f t="shared" si="268"/>
        <v>1</v>
      </c>
      <c r="P4340" s="14">
        <f t="shared" si="269"/>
        <v>5612</v>
      </c>
      <c r="Q4340" s="14">
        <f t="shared" si="270"/>
        <v>3535.56</v>
      </c>
      <c r="R4340" s="19">
        <f t="shared" si="271"/>
        <v>1</v>
      </c>
    </row>
    <row r="4341" spans="2:18" ht="14.25" customHeight="1">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c r="O4341" s="13" t="b">
        <f t="shared" si="268"/>
        <v>1</v>
      </c>
      <c r="P4341" s="14">
        <f t="shared" si="269"/>
        <v>2025</v>
      </c>
      <c r="Q4341" s="14">
        <f t="shared" si="270"/>
        <v>850.5</v>
      </c>
      <c r="R4341" s="19">
        <f t="shared" si="271"/>
        <v>1</v>
      </c>
    </row>
    <row r="4342" spans="2:18" ht="14.25" customHeight="1">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c r="O4342" s="13" t="b">
        <f t="shared" si="268"/>
        <v>1</v>
      </c>
      <c r="P4342" s="14">
        <f t="shared" si="269"/>
        <v>1444</v>
      </c>
      <c r="Q4342" s="14">
        <f t="shared" si="270"/>
        <v>664.2399999999999</v>
      </c>
      <c r="R4342" s="19">
        <f t="shared" si="271"/>
        <v>1</v>
      </c>
    </row>
    <row r="4343" spans="2:18" ht="14.25" customHeight="1">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c r="O4343" s="13" t="b">
        <f t="shared" si="268"/>
        <v>1</v>
      </c>
      <c r="P4343" s="14">
        <f t="shared" si="269"/>
        <v>840</v>
      </c>
      <c r="Q4343" s="14">
        <f t="shared" si="270"/>
        <v>386.4</v>
      </c>
      <c r="R4343" s="19">
        <f t="shared" si="271"/>
        <v>1</v>
      </c>
    </row>
    <row r="4344" spans="2:18" ht="14.25" customHeight="1">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c r="O4344" s="13" t="b">
        <f t="shared" si="268"/>
        <v>1</v>
      </c>
      <c r="P4344" s="14">
        <f t="shared" si="269"/>
        <v>1210</v>
      </c>
      <c r="Q4344" s="14">
        <f t="shared" si="270"/>
        <v>508.2</v>
      </c>
      <c r="R4344" s="19">
        <f t="shared" si="271"/>
        <v>1</v>
      </c>
    </row>
    <row r="4345" spans="2:18" ht="14.25" customHeight="1">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c r="O4345" s="13" t="b">
        <f t="shared" si="268"/>
        <v>1</v>
      </c>
      <c r="P4345" s="14">
        <f t="shared" si="269"/>
        <v>2592</v>
      </c>
      <c r="Q4345" s="14">
        <f t="shared" si="270"/>
        <v>933.12</v>
      </c>
      <c r="R4345" s="19">
        <f t="shared" si="271"/>
        <v>1</v>
      </c>
    </row>
    <row r="4346" spans="2:18" ht="14.25" customHeight="1">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c r="O4346" s="13" t="b">
        <f t="shared" si="268"/>
        <v>1</v>
      </c>
      <c r="P4346" s="14">
        <f t="shared" si="269"/>
        <v>7888</v>
      </c>
      <c r="Q4346" s="14">
        <f t="shared" si="270"/>
        <v>4969.4399999999996</v>
      </c>
      <c r="R4346" s="19">
        <f t="shared" si="271"/>
        <v>1</v>
      </c>
    </row>
    <row r="4347" spans="2:18" ht="14.25" customHeight="1">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c r="O4347" s="13" t="b">
        <f t="shared" si="268"/>
        <v>1</v>
      </c>
      <c r="P4347" s="14">
        <f t="shared" si="269"/>
        <v>2862</v>
      </c>
      <c r="Q4347" s="14">
        <f t="shared" si="270"/>
        <v>1144.8</v>
      </c>
      <c r="R4347" s="19">
        <f t="shared" si="271"/>
        <v>1</v>
      </c>
    </row>
    <row r="4348" spans="2:18" ht="14.25" customHeight="1">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c r="O4348" s="13" t="b">
        <f t="shared" si="268"/>
        <v>1</v>
      </c>
      <c r="P4348" s="14">
        <f t="shared" si="269"/>
        <v>2184</v>
      </c>
      <c r="Q4348" s="14">
        <f t="shared" si="270"/>
        <v>1004.6399999999999</v>
      </c>
      <c r="R4348" s="19">
        <f t="shared" si="271"/>
        <v>1</v>
      </c>
    </row>
    <row r="4349" spans="2:18" ht="14.25" customHeight="1">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c r="O4349" s="13" t="b">
        <f t="shared" si="268"/>
        <v>1</v>
      </c>
      <c r="P4349" s="14">
        <f t="shared" si="269"/>
        <v>1479</v>
      </c>
      <c r="Q4349" s="14">
        <f t="shared" si="270"/>
        <v>695.13</v>
      </c>
      <c r="R4349" s="19">
        <f t="shared" si="271"/>
        <v>1</v>
      </c>
    </row>
    <row r="4350" spans="2:18" ht="14.25" customHeight="1">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c r="O4350" s="13" t="b">
        <f t="shared" si="268"/>
        <v>1</v>
      </c>
      <c r="P4350" s="14">
        <f t="shared" si="269"/>
        <v>1829</v>
      </c>
      <c r="Q4350" s="14">
        <f t="shared" si="270"/>
        <v>768.18</v>
      </c>
      <c r="R4350" s="19">
        <f t="shared" si="271"/>
        <v>1</v>
      </c>
    </row>
    <row r="4351" spans="2:18" ht="14.25" customHeight="1">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c r="O4351" s="13" t="b">
        <f t="shared" si="268"/>
        <v>1</v>
      </c>
      <c r="P4351" s="14">
        <f t="shared" si="269"/>
        <v>4032</v>
      </c>
      <c r="Q4351" s="14">
        <f t="shared" si="270"/>
        <v>1814.3999999999999</v>
      </c>
      <c r="R4351" s="19">
        <f t="shared" si="271"/>
        <v>1</v>
      </c>
    </row>
    <row r="4352" spans="2:18" ht="14.25" customHeight="1">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c r="O4352" s="13" t="b">
        <f t="shared" si="268"/>
        <v>1</v>
      </c>
      <c r="P4352" s="14">
        <f t="shared" si="269"/>
        <v>8640</v>
      </c>
      <c r="Q4352" s="14">
        <f t="shared" si="270"/>
        <v>5616</v>
      </c>
      <c r="R4352" s="19">
        <f t="shared" si="271"/>
        <v>1</v>
      </c>
    </row>
    <row r="4353" spans="2:18" ht="14.25" customHeight="1">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c r="O4353" s="13" t="b">
        <f t="shared" si="268"/>
        <v>1</v>
      </c>
      <c r="P4353" s="14">
        <f t="shared" si="269"/>
        <v>4130</v>
      </c>
      <c r="Q4353" s="14">
        <f t="shared" si="270"/>
        <v>1899.8</v>
      </c>
      <c r="R4353" s="19">
        <f t="shared" si="271"/>
        <v>1</v>
      </c>
    </row>
    <row r="4354" spans="2:18" ht="14.25" customHeight="1">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c r="O4354" s="13" t="b">
        <f t="shared" si="268"/>
        <v>1</v>
      </c>
      <c r="P4354" s="14">
        <f t="shared" si="269"/>
        <v>2288</v>
      </c>
      <c r="Q4354" s="14">
        <f t="shared" si="270"/>
        <v>1144</v>
      </c>
      <c r="R4354" s="19">
        <f t="shared" si="271"/>
        <v>1</v>
      </c>
    </row>
    <row r="4355" spans="2:18" ht="14.25" customHeight="1">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c r="O4355" s="13" t="b">
        <f t="shared" si="268"/>
        <v>1</v>
      </c>
      <c r="P4355" s="14">
        <f t="shared" si="269"/>
        <v>2028</v>
      </c>
      <c r="Q4355" s="14">
        <f t="shared" si="270"/>
        <v>1074.8400000000001</v>
      </c>
      <c r="R4355" s="19">
        <f t="shared" si="271"/>
        <v>1</v>
      </c>
    </row>
    <row r="4356" spans="2:18" ht="14.25" customHeight="1">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c r="O4356" s="13" t="b">
        <f t="shared" si="268"/>
        <v>1</v>
      </c>
      <c r="P4356" s="14">
        <f t="shared" si="269"/>
        <v>2700</v>
      </c>
      <c r="Q4356" s="14">
        <f t="shared" si="270"/>
        <v>1242</v>
      </c>
      <c r="R4356" s="19">
        <f t="shared" si="271"/>
        <v>1</v>
      </c>
    </row>
    <row r="4357" spans="2:18" ht="14.25" customHeight="1">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c r="O4357" s="13" t="b">
        <f t="shared" si="268"/>
        <v>1</v>
      </c>
      <c r="P4357" s="14">
        <f t="shared" si="269"/>
        <v>5265</v>
      </c>
      <c r="Q4357" s="14">
        <f t="shared" si="270"/>
        <v>2211.2999999999997</v>
      </c>
      <c r="R4357" s="19">
        <f t="shared" si="271"/>
        <v>1</v>
      </c>
    </row>
    <row r="4358" spans="2:18" ht="14.25" customHeight="1">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c r="O4358" s="13" t="b">
        <f t="shared" si="268"/>
        <v>1</v>
      </c>
      <c r="P4358" s="14">
        <f t="shared" si="269"/>
        <v>8700</v>
      </c>
      <c r="Q4358" s="14">
        <f t="shared" si="270"/>
        <v>5829</v>
      </c>
      <c r="R4358" s="19">
        <f t="shared" si="271"/>
        <v>1</v>
      </c>
    </row>
    <row r="4359" spans="2:18" ht="14.25" customHeight="1">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c r="O4359" s="13" t="b">
        <f t="shared" ref="O4359:O4422" si="272">ROUND(I4359*J4359,2)=ROUND(K4359,2)</f>
        <v>1</v>
      </c>
      <c r="P4359" s="14">
        <f t="shared" ref="P4359:P4422" si="273">I4359*J4359</f>
        <v>4950</v>
      </c>
      <c r="Q4359" s="14">
        <f t="shared" ref="Q4359:Q4422" si="274">P4359*M4359</f>
        <v>2475</v>
      </c>
      <c r="R4359" s="19">
        <f t="shared" ref="R4359:R4422" si="275">L4359/(P4359*M4359)</f>
        <v>1</v>
      </c>
    </row>
    <row r="4360" spans="2:18" ht="14.25" customHeight="1">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c r="O4360" s="13" t="b">
        <f t="shared" si="272"/>
        <v>1</v>
      </c>
      <c r="P4360" s="14">
        <f t="shared" si="273"/>
        <v>3009</v>
      </c>
      <c r="Q4360" s="14">
        <f t="shared" si="274"/>
        <v>1504.5</v>
      </c>
      <c r="R4360" s="19">
        <f t="shared" si="275"/>
        <v>1</v>
      </c>
    </row>
    <row r="4361" spans="2:18" ht="14.25" customHeight="1">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c r="O4361" s="13" t="b">
        <f t="shared" si="272"/>
        <v>1</v>
      </c>
      <c r="P4361" s="14">
        <f t="shared" si="273"/>
        <v>2244</v>
      </c>
      <c r="Q4361" s="14">
        <f t="shared" si="274"/>
        <v>1189.3200000000002</v>
      </c>
      <c r="R4361" s="19">
        <f t="shared" si="275"/>
        <v>1</v>
      </c>
    </row>
    <row r="4362" spans="2:18" ht="14.25" customHeight="1">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c r="O4362" s="13" t="b">
        <f t="shared" si="272"/>
        <v>1</v>
      </c>
      <c r="P4362" s="14">
        <f t="shared" si="273"/>
        <v>3840</v>
      </c>
      <c r="Q4362" s="14">
        <f t="shared" si="274"/>
        <v>1843.1999999999998</v>
      </c>
      <c r="R4362" s="19">
        <f t="shared" si="275"/>
        <v>1</v>
      </c>
    </row>
    <row r="4363" spans="2:18" ht="14.25" customHeight="1">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c r="O4363" s="13" t="b">
        <f t="shared" si="272"/>
        <v>1</v>
      </c>
      <c r="P4363" s="14">
        <f t="shared" si="273"/>
        <v>6272</v>
      </c>
      <c r="Q4363" s="14">
        <f t="shared" si="274"/>
        <v>2634.24</v>
      </c>
      <c r="R4363" s="19">
        <f t="shared" si="275"/>
        <v>1</v>
      </c>
    </row>
    <row r="4364" spans="2:18" ht="14.25" customHeight="1">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c r="O4364" s="13" t="b">
        <f t="shared" si="272"/>
        <v>1</v>
      </c>
      <c r="P4364" s="14">
        <f t="shared" si="273"/>
        <v>9480</v>
      </c>
      <c r="Q4364" s="14">
        <f t="shared" si="274"/>
        <v>6256.8</v>
      </c>
      <c r="R4364" s="19">
        <f t="shared" si="275"/>
        <v>1</v>
      </c>
    </row>
    <row r="4365" spans="2:18" ht="14.25" customHeight="1">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c r="O4365" s="13" t="b">
        <f t="shared" si="272"/>
        <v>1</v>
      </c>
      <c r="P4365" s="14">
        <f t="shared" si="273"/>
        <v>4050</v>
      </c>
      <c r="Q4365" s="14">
        <f t="shared" si="274"/>
        <v>1903.5</v>
      </c>
      <c r="R4365" s="19">
        <f t="shared" si="275"/>
        <v>1</v>
      </c>
    </row>
    <row r="4366" spans="2:18" ht="14.25" customHeight="1">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c r="O4366" s="13" t="b">
        <f t="shared" si="272"/>
        <v>1</v>
      </c>
      <c r="P4366" s="14">
        <f t="shared" si="273"/>
        <v>3294</v>
      </c>
      <c r="Q4366" s="14">
        <f t="shared" si="274"/>
        <v>1811.6999999999998</v>
      </c>
      <c r="R4366" s="19">
        <f t="shared" si="275"/>
        <v>1</v>
      </c>
    </row>
    <row r="4367" spans="2:18" ht="14.25" customHeight="1">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c r="O4367" s="13" t="b">
        <f t="shared" si="272"/>
        <v>1</v>
      </c>
      <c r="P4367" s="14">
        <f t="shared" si="273"/>
        <v>3074</v>
      </c>
      <c r="Q4367" s="14">
        <f t="shared" si="274"/>
        <v>1659.96</v>
      </c>
      <c r="R4367" s="19">
        <f t="shared" si="275"/>
        <v>1</v>
      </c>
    </row>
    <row r="4368" spans="2:18" ht="14.25" customHeight="1">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c r="O4368" s="13" t="b">
        <f t="shared" si="272"/>
        <v>1</v>
      </c>
      <c r="P4368" s="14">
        <f t="shared" si="273"/>
        <v>2806</v>
      </c>
      <c r="Q4368" s="14">
        <f t="shared" si="274"/>
        <v>1290.76</v>
      </c>
      <c r="R4368" s="19">
        <f t="shared" si="275"/>
        <v>1</v>
      </c>
    </row>
    <row r="4369" spans="2:18" ht="14.25" customHeight="1">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c r="O4369" s="13" t="b">
        <f t="shared" si="272"/>
        <v>1</v>
      </c>
      <c r="P4369" s="14">
        <f t="shared" si="273"/>
        <v>6080</v>
      </c>
      <c r="Q4369" s="14">
        <f t="shared" si="274"/>
        <v>2614.4</v>
      </c>
      <c r="R4369" s="19">
        <f t="shared" si="275"/>
        <v>1</v>
      </c>
    </row>
    <row r="4370" spans="2:18" ht="14.25" customHeight="1">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c r="O4370" s="13" t="b">
        <f t="shared" si="272"/>
        <v>1</v>
      </c>
      <c r="P4370" s="14">
        <f t="shared" si="273"/>
        <v>8866</v>
      </c>
      <c r="Q4370" s="14">
        <f t="shared" si="274"/>
        <v>5319.5999999999995</v>
      </c>
      <c r="R4370" s="19">
        <f t="shared" si="275"/>
        <v>1</v>
      </c>
    </row>
    <row r="4371" spans="2:18" ht="14.25" customHeight="1">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c r="O4371" s="13" t="b">
        <f t="shared" si="272"/>
        <v>1</v>
      </c>
      <c r="P4371" s="14">
        <f t="shared" si="273"/>
        <v>3840</v>
      </c>
      <c r="Q4371" s="14">
        <f t="shared" si="274"/>
        <v>1536</v>
      </c>
      <c r="R4371" s="19">
        <f t="shared" si="275"/>
        <v>1</v>
      </c>
    </row>
    <row r="4372" spans="2:18" ht="14.25" customHeight="1">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c r="O4372" s="13" t="b">
        <f t="shared" si="272"/>
        <v>1</v>
      </c>
      <c r="P4372" s="14">
        <f t="shared" si="273"/>
        <v>2050</v>
      </c>
      <c r="Q4372" s="14">
        <f t="shared" si="274"/>
        <v>922.49999999999989</v>
      </c>
      <c r="R4372" s="19">
        <f t="shared" si="275"/>
        <v>1</v>
      </c>
    </row>
    <row r="4373" spans="2:18" ht="14.25" customHeight="1">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c r="O4373" s="13" t="b">
        <f t="shared" si="272"/>
        <v>1</v>
      </c>
      <c r="P4373" s="14">
        <f t="shared" si="273"/>
        <v>2173</v>
      </c>
      <c r="Q4373" s="14">
        <f t="shared" si="274"/>
        <v>1021.31</v>
      </c>
      <c r="R4373" s="19">
        <f t="shared" si="275"/>
        <v>1</v>
      </c>
    </row>
    <row r="4374" spans="2:18" ht="14.25" customHeight="1">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c r="O4374" s="13" t="b">
        <f t="shared" si="272"/>
        <v>1</v>
      </c>
      <c r="P4374" s="14">
        <f t="shared" si="273"/>
        <v>1800</v>
      </c>
      <c r="Q4374" s="14">
        <f t="shared" si="274"/>
        <v>809.99999999999989</v>
      </c>
      <c r="R4374" s="19">
        <f t="shared" si="275"/>
        <v>1</v>
      </c>
    </row>
    <row r="4375" spans="2:18" ht="14.25" customHeight="1">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c r="O4375" s="13" t="b">
        <f t="shared" si="272"/>
        <v>1</v>
      </c>
      <c r="P4375" s="14">
        <f t="shared" si="273"/>
        <v>3355</v>
      </c>
      <c r="Q4375" s="14">
        <f t="shared" si="274"/>
        <v>1342</v>
      </c>
      <c r="R4375" s="19">
        <f t="shared" si="275"/>
        <v>1</v>
      </c>
    </row>
    <row r="4376" spans="2:18" ht="14.25" customHeight="1">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c r="O4376" s="13" t="b">
        <f t="shared" si="272"/>
        <v>1</v>
      </c>
      <c r="P4376" s="14">
        <f t="shared" si="273"/>
        <v>5720</v>
      </c>
      <c r="Q4376" s="14">
        <f t="shared" si="274"/>
        <v>3546.4</v>
      </c>
      <c r="R4376" s="19">
        <f t="shared" si="275"/>
        <v>1</v>
      </c>
    </row>
    <row r="4377" spans="2:18" ht="14.25" customHeight="1">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c r="O4377" s="13" t="b">
        <f t="shared" si="272"/>
        <v>1</v>
      </c>
      <c r="P4377" s="14">
        <f t="shared" si="273"/>
        <v>2961</v>
      </c>
      <c r="Q4377" s="14">
        <f t="shared" si="274"/>
        <v>1243.6199999999999</v>
      </c>
      <c r="R4377" s="19">
        <f t="shared" si="275"/>
        <v>1</v>
      </c>
    </row>
    <row r="4378" spans="2:18" ht="14.25" customHeight="1">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c r="O4378" s="13" t="b">
        <f t="shared" si="272"/>
        <v>1</v>
      </c>
      <c r="P4378" s="14">
        <f t="shared" si="273"/>
        <v>1632</v>
      </c>
      <c r="Q4378" s="14">
        <f t="shared" si="274"/>
        <v>734.4</v>
      </c>
      <c r="R4378" s="19">
        <f t="shared" si="275"/>
        <v>1</v>
      </c>
    </row>
    <row r="4379" spans="2:18" ht="14.25" customHeight="1">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c r="O4379" s="13" t="b">
        <f t="shared" si="272"/>
        <v>1</v>
      </c>
      <c r="P4379" s="14">
        <f t="shared" si="273"/>
        <v>1392</v>
      </c>
      <c r="Q4379" s="14">
        <f t="shared" si="274"/>
        <v>626.4</v>
      </c>
      <c r="R4379" s="19">
        <f t="shared" si="275"/>
        <v>1</v>
      </c>
    </row>
    <row r="4380" spans="2:18" ht="14.25" customHeight="1">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c r="O4380" s="13" t="b">
        <f t="shared" si="272"/>
        <v>1</v>
      </c>
      <c r="P4380" s="14">
        <f t="shared" si="273"/>
        <v>1512</v>
      </c>
      <c r="Q4380" s="14">
        <f t="shared" si="274"/>
        <v>650.16</v>
      </c>
      <c r="R4380" s="19">
        <f t="shared" si="275"/>
        <v>1</v>
      </c>
    </row>
    <row r="4381" spans="2:18" ht="14.25" customHeight="1">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c r="O4381" s="13" t="b">
        <f t="shared" si="272"/>
        <v>1</v>
      </c>
      <c r="P4381" s="14">
        <f t="shared" si="273"/>
        <v>3780</v>
      </c>
      <c r="Q4381" s="14">
        <f t="shared" si="274"/>
        <v>1474.2</v>
      </c>
      <c r="R4381" s="19">
        <f t="shared" si="275"/>
        <v>1</v>
      </c>
    </row>
    <row r="4382" spans="2:18" ht="14.25" customHeight="1">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c r="O4382" s="13" t="b">
        <f t="shared" si="272"/>
        <v>1</v>
      </c>
      <c r="P4382" s="14">
        <f t="shared" si="273"/>
        <v>7458</v>
      </c>
      <c r="Q4382" s="14">
        <f t="shared" si="274"/>
        <v>4847.7</v>
      </c>
      <c r="R4382" s="19">
        <f t="shared" si="275"/>
        <v>1</v>
      </c>
    </row>
    <row r="4383" spans="2:18" ht="14.25" customHeight="1">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c r="O4383" s="13" t="b">
        <f t="shared" si="272"/>
        <v>1</v>
      </c>
      <c r="P4383" s="14">
        <f t="shared" si="273"/>
        <v>3300</v>
      </c>
      <c r="Q4383" s="14">
        <f t="shared" si="274"/>
        <v>1551</v>
      </c>
      <c r="R4383" s="19">
        <f t="shared" si="275"/>
        <v>1</v>
      </c>
    </row>
    <row r="4384" spans="2:18" ht="14.25" customHeight="1">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c r="O4384" s="13" t="b">
        <f t="shared" si="272"/>
        <v>1</v>
      </c>
      <c r="P4384" s="14">
        <f t="shared" si="273"/>
        <v>3025</v>
      </c>
      <c r="Q4384" s="14">
        <f t="shared" si="274"/>
        <v>1603.25</v>
      </c>
      <c r="R4384" s="19">
        <f t="shared" si="275"/>
        <v>1</v>
      </c>
    </row>
    <row r="4385" spans="2:18" ht="14.25" customHeight="1">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c r="O4385" s="13" t="b">
        <f t="shared" si="272"/>
        <v>1</v>
      </c>
      <c r="P4385" s="14">
        <f t="shared" si="273"/>
        <v>2464</v>
      </c>
      <c r="Q4385" s="14">
        <f t="shared" si="274"/>
        <v>1256.6400000000001</v>
      </c>
      <c r="R4385" s="19">
        <f t="shared" si="275"/>
        <v>1</v>
      </c>
    </row>
    <row r="4386" spans="2:18" ht="14.25" customHeight="1">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c r="O4386" s="13" t="b">
        <f t="shared" si="272"/>
        <v>1</v>
      </c>
      <c r="P4386" s="14">
        <f t="shared" si="273"/>
        <v>2688</v>
      </c>
      <c r="Q4386" s="14">
        <f t="shared" si="274"/>
        <v>1290.24</v>
      </c>
      <c r="R4386" s="19">
        <f t="shared" si="275"/>
        <v>1</v>
      </c>
    </row>
    <row r="4387" spans="2:18" ht="14.25" customHeight="1">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c r="O4387" s="13" t="b">
        <f t="shared" si="272"/>
        <v>1</v>
      </c>
      <c r="P4387" s="14">
        <f t="shared" si="273"/>
        <v>4615</v>
      </c>
      <c r="Q4387" s="14">
        <f t="shared" si="274"/>
        <v>2030.6</v>
      </c>
      <c r="R4387" s="19">
        <f t="shared" si="275"/>
        <v>1</v>
      </c>
    </row>
    <row r="4388" spans="2:18" ht="14.25" customHeight="1">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c r="O4388" s="13" t="b">
        <f t="shared" si="272"/>
        <v>1</v>
      </c>
      <c r="P4388" s="14">
        <f t="shared" si="273"/>
        <v>8308</v>
      </c>
      <c r="Q4388" s="14">
        <f t="shared" si="274"/>
        <v>5732.52</v>
      </c>
      <c r="R4388" s="19">
        <f t="shared" si="275"/>
        <v>1</v>
      </c>
    </row>
    <row r="4389" spans="2:18" ht="14.25" customHeight="1">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c r="O4389" s="13" t="b">
        <f t="shared" si="272"/>
        <v>1</v>
      </c>
      <c r="P4389" s="14">
        <f t="shared" si="273"/>
        <v>3795</v>
      </c>
      <c r="Q4389" s="14">
        <f t="shared" si="274"/>
        <v>1707.7499999999998</v>
      </c>
      <c r="R4389" s="19">
        <f t="shared" si="275"/>
        <v>1</v>
      </c>
    </row>
    <row r="4390" spans="2:18" ht="14.25" customHeight="1">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c r="O4390" s="13" t="b">
        <f t="shared" si="272"/>
        <v>1</v>
      </c>
      <c r="P4390" s="14">
        <f t="shared" si="273"/>
        <v>3575</v>
      </c>
      <c r="Q4390" s="14">
        <f t="shared" si="274"/>
        <v>1894.75</v>
      </c>
      <c r="R4390" s="19">
        <f t="shared" si="275"/>
        <v>1</v>
      </c>
    </row>
    <row r="4391" spans="2:18" ht="14.25" customHeight="1">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c r="O4391" s="13" t="b">
        <f t="shared" si="272"/>
        <v>1</v>
      </c>
      <c r="P4391" s="14">
        <f t="shared" si="273"/>
        <v>3021</v>
      </c>
      <c r="Q4391" s="14">
        <f t="shared" si="274"/>
        <v>1601.13</v>
      </c>
      <c r="R4391" s="19">
        <f t="shared" si="275"/>
        <v>1</v>
      </c>
    </row>
    <row r="4392" spans="2:18" ht="14.25" customHeight="1">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c r="O4392" s="13" t="b">
        <f t="shared" si="272"/>
        <v>1</v>
      </c>
      <c r="P4392" s="14">
        <f t="shared" si="273"/>
        <v>2961</v>
      </c>
      <c r="Q4392" s="14">
        <f t="shared" si="274"/>
        <v>1362.06</v>
      </c>
      <c r="R4392" s="19">
        <f t="shared" si="275"/>
        <v>1</v>
      </c>
    </row>
    <row r="4393" spans="2:18" ht="14.25" customHeight="1">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c r="O4393" s="13" t="b">
        <f t="shared" si="272"/>
        <v>1</v>
      </c>
      <c r="P4393" s="14">
        <f t="shared" si="273"/>
        <v>5644</v>
      </c>
      <c r="Q4393" s="14">
        <f t="shared" si="274"/>
        <v>2426.92</v>
      </c>
      <c r="R4393" s="19">
        <f t="shared" si="275"/>
        <v>1</v>
      </c>
    </row>
    <row r="4394" spans="2:18" ht="14.25" customHeight="1">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c r="O4394" s="13" t="b">
        <f t="shared" si="272"/>
        <v>1</v>
      </c>
      <c r="P4394" s="14">
        <f t="shared" si="273"/>
        <v>3904</v>
      </c>
      <c r="Q4394" s="14">
        <f t="shared" si="274"/>
        <v>1991.04</v>
      </c>
      <c r="R4394" s="19">
        <f t="shared" si="275"/>
        <v>1</v>
      </c>
    </row>
    <row r="4395" spans="2:18" ht="14.25" customHeight="1">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c r="O4395" s="13" t="b">
        <f t="shared" si="272"/>
        <v>1</v>
      </c>
      <c r="P4395" s="14">
        <f t="shared" si="273"/>
        <v>5148</v>
      </c>
      <c r="Q4395" s="14">
        <f t="shared" si="274"/>
        <v>1904.76</v>
      </c>
      <c r="R4395" s="19">
        <f t="shared" si="275"/>
        <v>1</v>
      </c>
    </row>
    <row r="4396" spans="2:18" ht="14.25" customHeight="1">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c r="O4396" s="13" t="b">
        <f t="shared" si="272"/>
        <v>1</v>
      </c>
      <c r="P4396" s="14">
        <f t="shared" si="273"/>
        <v>4797</v>
      </c>
      <c r="Q4396" s="14">
        <f t="shared" si="274"/>
        <v>2590.38</v>
      </c>
      <c r="R4396" s="19">
        <f t="shared" si="275"/>
        <v>1</v>
      </c>
    </row>
    <row r="4397" spans="2:18" ht="14.25" customHeight="1">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c r="O4397" s="13" t="b">
        <f t="shared" si="272"/>
        <v>1</v>
      </c>
      <c r="P4397" s="14">
        <f t="shared" si="273"/>
        <v>3741</v>
      </c>
      <c r="Q4397" s="14">
        <f t="shared" si="274"/>
        <v>1870.5</v>
      </c>
      <c r="R4397" s="19">
        <f t="shared" si="275"/>
        <v>1</v>
      </c>
    </row>
    <row r="4398" spans="2:18" ht="14.25" customHeight="1">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c r="O4398" s="13" t="b">
        <f t="shared" si="272"/>
        <v>1</v>
      </c>
      <c r="P4398" s="14">
        <f t="shared" si="273"/>
        <v>3290</v>
      </c>
      <c r="Q4398" s="14">
        <f t="shared" si="274"/>
        <v>2138.5</v>
      </c>
      <c r="R4398" s="19">
        <f t="shared" si="275"/>
        <v>1</v>
      </c>
    </row>
    <row r="4399" spans="2:18" ht="14.25" customHeight="1">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c r="O4399" s="13" t="b">
        <f t="shared" si="272"/>
        <v>1</v>
      </c>
      <c r="P4399" s="14">
        <f t="shared" si="273"/>
        <v>5248</v>
      </c>
      <c r="Q4399" s="14">
        <f t="shared" si="274"/>
        <v>1574.4000000000003</v>
      </c>
      <c r="R4399" s="19">
        <f t="shared" si="275"/>
        <v>1</v>
      </c>
    </row>
    <row r="4400" spans="2:18" ht="14.25" customHeight="1">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c r="O4400" s="13" t="b">
        <f t="shared" si="272"/>
        <v>1</v>
      </c>
      <c r="P4400" s="14">
        <f t="shared" si="273"/>
        <v>5372</v>
      </c>
      <c r="Q4400" s="14">
        <f t="shared" si="274"/>
        <v>2686</v>
      </c>
      <c r="R4400" s="19">
        <f t="shared" si="275"/>
        <v>1</v>
      </c>
    </row>
    <row r="4401" spans="2:18" ht="14.25" customHeight="1">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c r="O4401" s="13" t="b">
        <f t="shared" si="272"/>
        <v>1</v>
      </c>
      <c r="P4401" s="14">
        <f t="shared" si="273"/>
        <v>5504</v>
      </c>
      <c r="Q4401" s="14">
        <f t="shared" si="274"/>
        <v>2201.6</v>
      </c>
      <c r="R4401" s="19">
        <f t="shared" si="275"/>
        <v>1</v>
      </c>
    </row>
    <row r="4402" spans="2:18" ht="14.25" customHeight="1">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c r="O4402" s="13" t="b">
        <f t="shared" si="272"/>
        <v>1</v>
      </c>
      <c r="P4402" s="14">
        <f t="shared" si="273"/>
        <v>4879</v>
      </c>
      <c r="Q4402" s="14">
        <f t="shared" si="274"/>
        <v>2585.8700000000003</v>
      </c>
      <c r="R4402" s="19">
        <f t="shared" si="275"/>
        <v>1</v>
      </c>
    </row>
    <row r="4403" spans="2:18" ht="14.25" customHeight="1">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c r="O4403" s="13" t="b">
        <f t="shared" si="272"/>
        <v>1</v>
      </c>
      <c r="P4403" s="14">
        <f t="shared" si="273"/>
        <v>3256</v>
      </c>
      <c r="Q4403" s="14">
        <f t="shared" si="274"/>
        <v>1497.76</v>
      </c>
      <c r="R4403" s="19">
        <f t="shared" si="275"/>
        <v>1</v>
      </c>
    </row>
    <row r="4404" spans="2:18" ht="14.25" customHeight="1">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c r="O4404" s="13" t="b">
        <f t="shared" si="272"/>
        <v>1</v>
      </c>
      <c r="P4404" s="14">
        <f t="shared" si="273"/>
        <v>2392</v>
      </c>
      <c r="Q4404" s="14">
        <f t="shared" si="274"/>
        <v>1674.4</v>
      </c>
      <c r="R4404" s="19">
        <f t="shared" si="275"/>
        <v>1</v>
      </c>
    </row>
    <row r="4405" spans="2:18" ht="14.25" customHeight="1">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c r="O4405" s="13" t="b">
        <f t="shared" si="272"/>
        <v>1</v>
      </c>
      <c r="P4405" s="14">
        <f t="shared" si="273"/>
        <v>4756</v>
      </c>
      <c r="Q4405" s="14">
        <f t="shared" si="274"/>
        <v>1617.0400000000002</v>
      </c>
      <c r="R4405" s="19">
        <f t="shared" si="275"/>
        <v>1</v>
      </c>
    </row>
    <row r="4406" spans="2:18" ht="14.25" customHeight="1">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c r="O4406" s="13" t="b">
        <f t="shared" si="272"/>
        <v>1</v>
      </c>
      <c r="P4406" s="14">
        <f t="shared" si="273"/>
        <v>6880</v>
      </c>
      <c r="Q4406" s="14">
        <f t="shared" si="274"/>
        <v>3784.0000000000005</v>
      </c>
      <c r="R4406" s="19">
        <f t="shared" si="275"/>
        <v>1</v>
      </c>
    </row>
    <row r="4407" spans="2:18" ht="14.25" customHeight="1">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c r="O4407" s="13" t="b">
        <f t="shared" si="272"/>
        <v>1</v>
      </c>
      <c r="P4407" s="14">
        <f t="shared" si="273"/>
        <v>6000</v>
      </c>
      <c r="Q4407" s="14">
        <f t="shared" si="274"/>
        <v>2400</v>
      </c>
      <c r="R4407" s="19">
        <f t="shared" si="275"/>
        <v>1</v>
      </c>
    </row>
    <row r="4408" spans="2:18" ht="14.25" customHeight="1">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c r="O4408" s="13" t="b">
        <f t="shared" si="272"/>
        <v>1</v>
      </c>
      <c r="P4408" s="14">
        <f t="shared" si="273"/>
        <v>5408</v>
      </c>
      <c r="Q4408" s="14">
        <f t="shared" si="274"/>
        <v>2866.2400000000002</v>
      </c>
      <c r="R4408" s="19">
        <f t="shared" si="275"/>
        <v>1</v>
      </c>
    </row>
    <row r="4409" spans="2:18" ht="14.25" customHeight="1">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c r="O4409" s="13" t="b">
        <f t="shared" si="272"/>
        <v>1</v>
      </c>
      <c r="P4409" s="14">
        <f t="shared" si="273"/>
        <v>4200</v>
      </c>
      <c r="Q4409" s="14">
        <f t="shared" si="274"/>
        <v>1974</v>
      </c>
      <c r="R4409" s="19">
        <f t="shared" si="275"/>
        <v>1</v>
      </c>
    </row>
    <row r="4410" spans="2:18" ht="14.25" customHeight="1">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c r="O4410" s="13" t="b">
        <f t="shared" si="272"/>
        <v>1</v>
      </c>
      <c r="P4410" s="14">
        <f t="shared" si="273"/>
        <v>2585</v>
      </c>
      <c r="Q4410" s="14">
        <f t="shared" si="274"/>
        <v>1809.5000000000002</v>
      </c>
      <c r="R4410" s="19">
        <f t="shared" si="275"/>
        <v>1</v>
      </c>
    </row>
    <row r="4411" spans="2:18" ht="14.25" customHeight="1">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c r="O4411" s="13" t="b">
        <f t="shared" si="272"/>
        <v>1</v>
      </c>
      <c r="P4411" s="14">
        <f t="shared" si="273"/>
        <v>5076</v>
      </c>
      <c r="Q4411" s="14">
        <f t="shared" si="274"/>
        <v>1725.8400000000001</v>
      </c>
      <c r="R4411" s="19">
        <f t="shared" si="275"/>
        <v>1</v>
      </c>
    </row>
    <row r="4412" spans="2:18" ht="14.25" customHeight="1">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c r="O4412" s="13" t="b">
        <f t="shared" si="272"/>
        <v>1</v>
      </c>
      <c r="P4412" s="14">
        <f t="shared" si="273"/>
        <v>8294</v>
      </c>
      <c r="Q4412" s="14">
        <f t="shared" si="274"/>
        <v>4229.9400000000005</v>
      </c>
      <c r="R4412" s="19">
        <f t="shared" si="275"/>
        <v>1</v>
      </c>
    </row>
    <row r="4413" spans="2:18" ht="14.25" customHeight="1">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c r="O4413" s="13" t="b">
        <f t="shared" si="272"/>
        <v>1</v>
      </c>
      <c r="P4413" s="14">
        <f t="shared" si="273"/>
        <v>6324</v>
      </c>
      <c r="Q4413" s="14">
        <f t="shared" si="274"/>
        <v>2403.12</v>
      </c>
      <c r="R4413" s="19">
        <f t="shared" si="275"/>
        <v>1</v>
      </c>
    </row>
    <row r="4414" spans="2:18" ht="14.25" customHeight="1">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c r="O4414" s="13" t="b">
        <f t="shared" si="272"/>
        <v>1</v>
      </c>
      <c r="P4414" s="14">
        <f t="shared" si="273"/>
        <v>7320</v>
      </c>
      <c r="Q4414" s="14">
        <f t="shared" si="274"/>
        <v>3879.6000000000004</v>
      </c>
      <c r="R4414" s="19">
        <f t="shared" si="275"/>
        <v>1</v>
      </c>
    </row>
    <row r="4415" spans="2:18" ht="14.25" customHeight="1">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c r="O4415" s="13" t="b">
        <f t="shared" si="272"/>
        <v>1</v>
      </c>
      <c r="P4415" s="14">
        <f t="shared" si="273"/>
        <v>4425</v>
      </c>
      <c r="Q4415" s="14">
        <f t="shared" si="274"/>
        <v>2035.4999999999998</v>
      </c>
      <c r="R4415" s="19">
        <f t="shared" si="275"/>
        <v>1</v>
      </c>
    </row>
    <row r="4416" spans="2:18" ht="14.25" customHeight="1">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c r="O4416" s="13" t="b">
        <f t="shared" si="272"/>
        <v>1</v>
      </c>
      <c r="P4416" s="14">
        <f t="shared" si="273"/>
        <v>3276</v>
      </c>
      <c r="Q4416" s="14">
        <f t="shared" si="274"/>
        <v>2162.1600000000003</v>
      </c>
      <c r="R4416" s="19">
        <f t="shared" si="275"/>
        <v>1</v>
      </c>
    </row>
    <row r="4417" spans="2:18" ht="14.25" customHeight="1">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c r="O4417" s="13" t="b">
        <f t="shared" si="272"/>
        <v>1</v>
      </c>
      <c r="P4417" s="14">
        <f t="shared" si="273"/>
        <v>7410</v>
      </c>
      <c r="Q4417" s="14">
        <f t="shared" si="274"/>
        <v>2519.4</v>
      </c>
      <c r="R4417" s="19">
        <f t="shared" si="275"/>
        <v>1</v>
      </c>
    </row>
    <row r="4418" spans="2:18" ht="14.25" customHeight="1">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c r="O4418" s="13" t="b">
        <f t="shared" si="272"/>
        <v>1</v>
      </c>
      <c r="P4418" s="14">
        <f t="shared" si="273"/>
        <v>8642</v>
      </c>
      <c r="Q4418" s="14">
        <f t="shared" si="274"/>
        <v>5012.3600000000006</v>
      </c>
      <c r="R4418" s="19">
        <f t="shared" si="275"/>
        <v>1</v>
      </c>
    </row>
    <row r="4419" spans="2:18" ht="14.25" customHeight="1">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c r="O4419" s="13" t="b">
        <f t="shared" si="272"/>
        <v>1</v>
      </c>
      <c r="P4419" s="14">
        <f t="shared" si="273"/>
        <v>6240</v>
      </c>
      <c r="Q4419" s="14">
        <f t="shared" si="274"/>
        <v>2683.2</v>
      </c>
      <c r="R4419" s="19">
        <f t="shared" si="275"/>
        <v>1</v>
      </c>
    </row>
    <row r="4420" spans="2:18" ht="14.25" customHeight="1">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c r="O4420" s="13" t="b">
        <f t="shared" si="272"/>
        <v>1</v>
      </c>
      <c r="P4420" s="14">
        <f t="shared" si="273"/>
        <v>7308</v>
      </c>
      <c r="Q4420" s="14">
        <f t="shared" si="274"/>
        <v>4165.5600000000004</v>
      </c>
      <c r="R4420" s="19">
        <f t="shared" si="275"/>
        <v>1</v>
      </c>
    </row>
    <row r="4421" spans="2:18" ht="14.25" customHeight="1">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c r="O4421" s="13" t="b">
        <f t="shared" si="272"/>
        <v>1</v>
      </c>
      <c r="P4421" s="14">
        <f t="shared" si="273"/>
        <v>5130</v>
      </c>
      <c r="Q4421" s="14">
        <f t="shared" si="274"/>
        <v>2565</v>
      </c>
      <c r="R4421" s="19">
        <f t="shared" si="275"/>
        <v>1</v>
      </c>
    </row>
    <row r="4422" spans="2:18" ht="14.25" customHeight="1">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c r="O4422" s="13" t="b">
        <f t="shared" si="272"/>
        <v>1</v>
      </c>
      <c r="P4422" s="14">
        <f t="shared" si="273"/>
        <v>3600</v>
      </c>
      <c r="Q4422" s="14">
        <f t="shared" si="274"/>
        <v>2520.0000000000005</v>
      </c>
      <c r="R4422" s="19">
        <f t="shared" si="275"/>
        <v>1</v>
      </c>
    </row>
    <row r="4423" spans="2:18" ht="14.25" customHeight="1">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c r="O4423" s="13" t="b">
        <f t="shared" ref="O4423:O4486" si="276">ROUND(I4423*J4423,2)=ROUND(K4423,2)</f>
        <v>1</v>
      </c>
      <c r="P4423" s="14">
        <f t="shared" ref="P4423:P4486" si="277">I4423*J4423</f>
        <v>10218</v>
      </c>
      <c r="Q4423" s="14">
        <f t="shared" ref="Q4423:Q4486" si="278">P4423*M4423</f>
        <v>3576.2999999999997</v>
      </c>
      <c r="R4423" s="19">
        <f t="shared" ref="R4423:R4486" si="279">L4423/(P4423*M4423)</f>
        <v>1</v>
      </c>
    </row>
    <row r="4424" spans="2:18" ht="14.25" customHeight="1">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c r="O4424" s="13" t="b">
        <f t="shared" si="276"/>
        <v>1</v>
      </c>
      <c r="P4424" s="14">
        <f t="shared" si="277"/>
        <v>10584</v>
      </c>
      <c r="Q4424" s="14">
        <f t="shared" si="278"/>
        <v>6032.880000000001</v>
      </c>
      <c r="R4424" s="19">
        <f t="shared" si="279"/>
        <v>1</v>
      </c>
    </row>
    <row r="4425" spans="2:18" ht="14.25" customHeight="1">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c r="O4425" s="13" t="b">
        <f t="shared" si="276"/>
        <v>1</v>
      </c>
      <c r="P4425" s="14">
        <f t="shared" si="277"/>
        <v>10230</v>
      </c>
      <c r="Q4425" s="14">
        <f t="shared" si="278"/>
        <v>4194.3</v>
      </c>
      <c r="R4425" s="19">
        <f t="shared" si="279"/>
        <v>1</v>
      </c>
    </row>
    <row r="4426" spans="2:18" ht="14.25" customHeight="1">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c r="O4426" s="13" t="b">
        <f t="shared" si="276"/>
        <v>1</v>
      </c>
      <c r="P4426" s="14">
        <f t="shared" si="277"/>
        <v>10230</v>
      </c>
      <c r="Q4426" s="14">
        <f t="shared" si="278"/>
        <v>6035.7000000000007</v>
      </c>
      <c r="R4426" s="19">
        <f t="shared" si="279"/>
        <v>1</v>
      </c>
    </row>
    <row r="4427" spans="2:18" ht="14.25" customHeight="1">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c r="O4427" s="13" t="b">
        <f t="shared" si="276"/>
        <v>1</v>
      </c>
      <c r="P4427" s="14">
        <f t="shared" si="277"/>
        <v>6438</v>
      </c>
      <c r="Q4427" s="14">
        <f t="shared" si="278"/>
        <v>3283.38</v>
      </c>
      <c r="R4427" s="19">
        <f t="shared" si="279"/>
        <v>1</v>
      </c>
    </row>
    <row r="4428" spans="2:18" ht="14.25" customHeight="1">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c r="O4428" s="13" t="b">
        <f t="shared" si="276"/>
        <v>1</v>
      </c>
      <c r="P4428" s="14">
        <f t="shared" si="277"/>
        <v>4779</v>
      </c>
      <c r="Q4428" s="14">
        <f t="shared" si="278"/>
        <v>3536.4600000000005</v>
      </c>
      <c r="R4428" s="19">
        <f t="shared" si="279"/>
        <v>1</v>
      </c>
    </row>
    <row r="4429" spans="2:18" ht="14.25" customHeight="1">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c r="O4429" s="13" t="b">
        <f t="shared" si="276"/>
        <v>1</v>
      </c>
      <c r="P4429" s="14">
        <f t="shared" si="277"/>
        <v>12702</v>
      </c>
      <c r="Q4429" s="14">
        <f t="shared" si="278"/>
        <v>5080.8</v>
      </c>
      <c r="R4429" s="19">
        <f t="shared" si="279"/>
        <v>1</v>
      </c>
    </row>
    <row r="4430" spans="2:18" ht="14.25" customHeight="1">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c r="O4430" s="13" t="b">
        <f t="shared" si="276"/>
        <v>1</v>
      </c>
      <c r="P4430" s="14">
        <f t="shared" si="277"/>
        <v>12644</v>
      </c>
      <c r="Q4430" s="14">
        <f t="shared" si="278"/>
        <v>6701.3200000000006</v>
      </c>
      <c r="R4430" s="19">
        <f t="shared" si="279"/>
        <v>1</v>
      </c>
    </row>
    <row r="4431" spans="2:18" ht="14.25" customHeight="1">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c r="O4431" s="13" t="b">
        <f t="shared" si="276"/>
        <v>1</v>
      </c>
      <c r="P4431" s="14">
        <f t="shared" si="277"/>
        <v>10614</v>
      </c>
      <c r="Q4431" s="14">
        <f t="shared" si="278"/>
        <v>3821.04</v>
      </c>
      <c r="R4431" s="19">
        <f t="shared" si="279"/>
        <v>1</v>
      </c>
    </row>
    <row r="4432" spans="2:18" ht="14.25" customHeight="1">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c r="O4432" s="13" t="b">
        <f t="shared" si="276"/>
        <v>1</v>
      </c>
      <c r="P4432" s="14">
        <f t="shared" si="277"/>
        <v>8723</v>
      </c>
      <c r="Q4432" s="14">
        <f t="shared" si="278"/>
        <v>4623.1900000000005</v>
      </c>
      <c r="R4432" s="19">
        <f t="shared" si="279"/>
        <v>1</v>
      </c>
    </row>
    <row r="4433" spans="2:18" ht="14.25" customHeight="1">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c r="O4433" s="13" t="b">
        <f t="shared" si="276"/>
        <v>1</v>
      </c>
      <c r="P4433" s="14">
        <f t="shared" si="277"/>
        <v>6435</v>
      </c>
      <c r="Q4433" s="14">
        <f t="shared" si="278"/>
        <v>3153.15</v>
      </c>
      <c r="R4433" s="19">
        <f t="shared" si="279"/>
        <v>1</v>
      </c>
    </row>
    <row r="4434" spans="2:18" ht="14.25" customHeight="1">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c r="O4434" s="13" t="b">
        <f t="shared" si="276"/>
        <v>1</v>
      </c>
      <c r="P4434" s="14">
        <f t="shared" si="277"/>
        <v>7800</v>
      </c>
      <c r="Q4434" s="14">
        <f t="shared" si="278"/>
        <v>5460.0000000000009</v>
      </c>
      <c r="R4434" s="19">
        <f t="shared" si="279"/>
        <v>1</v>
      </c>
    </row>
    <row r="4435" spans="2:18" ht="14.25" customHeight="1">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c r="O4435" s="13" t="b">
        <f t="shared" si="276"/>
        <v>1</v>
      </c>
      <c r="P4435" s="14">
        <f t="shared" si="277"/>
        <v>11310</v>
      </c>
      <c r="Q4435" s="14">
        <f t="shared" si="278"/>
        <v>3393.0000000000005</v>
      </c>
      <c r="R4435" s="19">
        <f t="shared" si="279"/>
        <v>1</v>
      </c>
    </row>
    <row r="4436" spans="2:18" ht="14.25" customHeight="1">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c r="O4436" s="13" t="b">
        <f t="shared" si="276"/>
        <v>1</v>
      </c>
      <c r="P4436" s="14">
        <f t="shared" si="277"/>
        <v>13020</v>
      </c>
      <c r="Q4436" s="14">
        <f t="shared" si="278"/>
        <v>6900.6</v>
      </c>
      <c r="R4436" s="19">
        <f t="shared" si="279"/>
        <v>1</v>
      </c>
    </row>
    <row r="4437" spans="2:18" ht="14.25" customHeight="1">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c r="O4437" s="13" t="b">
        <f t="shared" si="276"/>
        <v>1</v>
      </c>
      <c r="P4437" s="14">
        <f t="shared" si="277"/>
        <v>11648</v>
      </c>
      <c r="Q4437" s="14">
        <f t="shared" si="278"/>
        <v>4542.72</v>
      </c>
      <c r="R4437" s="19">
        <f t="shared" si="279"/>
        <v>1</v>
      </c>
    </row>
    <row r="4438" spans="2:18" ht="14.25" customHeight="1">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c r="O4438" s="13" t="b">
        <f t="shared" si="276"/>
        <v>1</v>
      </c>
      <c r="P4438" s="14">
        <f t="shared" si="277"/>
        <v>9120</v>
      </c>
      <c r="Q4438" s="14">
        <f t="shared" si="278"/>
        <v>4742.4000000000005</v>
      </c>
      <c r="R4438" s="19">
        <f t="shared" si="279"/>
        <v>1</v>
      </c>
    </row>
    <row r="4439" spans="2:18" ht="14.25" customHeight="1">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c r="O4439" s="13" t="b">
        <f t="shared" si="276"/>
        <v>1</v>
      </c>
      <c r="P4439" s="14">
        <f t="shared" si="277"/>
        <v>7936</v>
      </c>
      <c r="Q4439" s="14">
        <f t="shared" si="278"/>
        <v>3729.9199999999996</v>
      </c>
      <c r="R4439" s="19">
        <f t="shared" si="279"/>
        <v>1</v>
      </c>
    </row>
    <row r="4440" spans="2:18" ht="14.25" customHeight="1">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c r="O4440" s="13" t="b">
        <f t="shared" si="276"/>
        <v>1</v>
      </c>
      <c r="P4440" s="14">
        <f t="shared" si="277"/>
        <v>9384</v>
      </c>
      <c r="Q4440" s="14">
        <f t="shared" si="278"/>
        <v>6381.1200000000008</v>
      </c>
      <c r="R4440" s="19">
        <f t="shared" si="279"/>
        <v>1</v>
      </c>
    </row>
    <row r="4441" spans="2:18" ht="14.25" customHeight="1">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c r="O4441" s="13" t="b">
        <f t="shared" si="276"/>
        <v>1</v>
      </c>
      <c r="P4441" s="14">
        <f t="shared" si="277"/>
        <v>8424</v>
      </c>
      <c r="Q4441" s="14">
        <f t="shared" si="278"/>
        <v>2864.1600000000003</v>
      </c>
      <c r="R4441" s="19">
        <f t="shared" si="279"/>
        <v>1</v>
      </c>
    </row>
    <row r="4442" spans="2:18" ht="14.25" customHeight="1">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c r="O4442" s="13" t="b">
        <f t="shared" si="276"/>
        <v>1</v>
      </c>
      <c r="P4442" s="14">
        <f t="shared" si="277"/>
        <v>9744</v>
      </c>
      <c r="Q4442" s="14">
        <f t="shared" si="278"/>
        <v>4677.1200000000008</v>
      </c>
      <c r="R4442" s="19">
        <f t="shared" si="279"/>
        <v>1</v>
      </c>
    </row>
    <row r="4443" spans="2:18" ht="14.25" customHeight="1">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c r="O4443" s="13" t="b">
        <f t="shared" si="276"/>
        <v>1</v>
      </c>
      <c r="P4443" s="14">
        <f t="shared" si="277"/>
        <v>9882</v>
      </c>
      <c r="Q4443" s="14">
        <f t="shared" si="278"/>
        <v>3359.88</v>
      </c>
      <c r="R4443" s="19">
        <f t="shared" si="279"/>
        <v>1</v>
      </c>
    </row>
    <row r="4444" spans="2:18" ht="14.25" customHeight="1">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c r="O4444" s="13" t="b">
        <f t="shared" si="276"/>
        <v>1</v>
      </c>
      <c r="P4444" s="14">
        <f t="shared" si="277"/>
        <v>6669</v>
      </c>
      <c r="Q4444" s="14">
        <f t="shared" si="278"/>
        <v>3334.5</v>
      </c>
      <c r="R4444" s="19">
        <f t="shared" si="279"/>
        <v>1</v>
      </c>
    </row>
    <row r="4445" spans="2:18" ht="14.25" customHeight="1">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c r="O4445" s="13" t="b">
        <f t="shared" si="276"/>
        <v>1</v>
      </c>
      <c r="P4445" s="14">
        <f t="shared" si="277"/>
        <v>6496</v>
      </c>
      <c r="Q4445" s="14">
        <f t="shared" si="278"/>
        <v>2858.2400000000002</v>
      </c>
      <c r="R4445" s="19">
        <f t="shared" si="279"/>
        <v>1</v>
      </c>
    </row>
    <row r="4446" spans="2:18" ht="14.25" customHeight="1">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c r="O4446" s="13" t="b">
        <f t="shared" si="276"/>
        <v>1</v>
      </c>
      <c r="P4446" s="14">
        <f t="shared" si="277"/>
        <v>8040</v>
      </c>
      <c r="Q4446" s="14">
        <f t="shared" si="278"/>
        <v>4904.4000000000005</v>
      </c>
      <c r="R4446" s="19">
        <f t="shared" si="279"/>
        <v>1</v>
      </c>
    </row>
    <row r="4447" spans="2:18" ht="14.25" customHeight="1">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c r="O4447" s="13" t="b">
        <f t="shared" si="276"/>
        <v>1</v>
      </c>
      <c r="P4447" s="14">
        <f t="shared" si="277"/>
        <v>8362</v>
      </c>
      <c r="Q4447" s="14">
        <f t="shared" si="278"/>
        <v>2508.6000000000004</v>
      </c>
      <c r="R4447" s="19">
        <f t="shared" si="279"/>
        <v>1</v>
      </c>
    </row>
    <row r="4448" spans="2:18" ht="14.25" customHeight="1">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c r="O4448" s="13" t="b">
        <f t="shared" si="276"/>
        <v>1</v>
      </c>
      <c r="P4448" s="14">
        <f t="shared" si="277"/>
        <v>7728</v>
      </c>
      <c r="Q4448" s="14">
        <f t="shared" si="278"/>
        <v>3786.7200000000003</v>
      </c>
      <c r="R4448" s="19">
        <f t="shared" si="279"/>
        <v>1</v>
      </c>
    </row>
    <row r="4449" spans="2:18" ht="14.25" customHeight="1">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c r="O4449" s="13" t="b">
        <f t="shared" si="276"/>
        <v>1</v>
      </c>
      <c r="P4449" s="14">
        <f t="shared" si="277"/>
        <v>9735</v>
      </c>
      <c r="Q4449" s="14">
        <f t="shared" si="278"/>
        <v>3407.25</v>
      </c>
      <c r="R4449" s="19">
        <f t="shared" si="279"/>
        <v>1</v>
      </c>
    </row>
    <row r="4450" spans="2:18" ht="14.25" customHeight="1">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c r="O4450" s="13" t="b">
        <f t="shared" si="276"/>
        <v>1</v>
      </c>
      <c r="P4450" s="14">
        <f t="shared" si="277"/>
        <v>5886</v>
      </c>
      <c r="Q4450" s="14">
        <f t="shared" si="278"/>
        <v>2648.7000000000003</v>
      </c>
      <c r="R4450" s="19">
        <f t="shared" si="279"/>
        <v>1</v>
      </c>
    </row>
    <row r="4451" spans="2:18" ht="14.25" customHeight="1">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c r="O4451" s="13" t="b">
        <f t="shared" si="276"/>
        <v>1</v>
      </c>
      <c r="P4451" s="14">
        <f t="shared" si="277"/>
        <v>5670</v>
      </c>
      <c r="Q4451" s="14">
        <f t="shared" si="278"/>
        <v>2381.4</v>
      </c>
      <c r="R4451" s="19">
        <f t="shared" si="279"/>
        <v>1</v>
      </c>
    </row>
    <row r="4452" spans="2:18" ht="14.25" customHeight="1">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c r="O4452" s="13" t="b">
        <f t="shared" si="276"/>
        <v>1</v>
      </c>
      <c r="P4452" s="14">
        <f t="shared" si="277"/>
        <v>5103</v>
      </c>
      <c r="Q4452" s="14">
        <f t="shared" si="278"/>
        <v>3112.8300000000004</v>
      </c>
      <c r="R4452" s="19">
        <f t="shared" si="279"/>
        <v>1</v>
      </c>
    </row>
    <row r="4453" spans="2:18" ht="14.25" customHeight="1">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c r="O4453" s="13" t="b">
        <f t="shared" si="276"/>
        <v>1</v>
      </c>
      <c r="P4453" s="14">
        <f t="shared" si="277"/>
        <v>6392</v>
      </c>
      <c r="Q4453" s="14">
        <f t="shared" si="278"/>
        <v>1598</v>
      </c>
      <c r="R4453" s="19">
        <f t="shared" si="279"/>
        <v>1</v>
      </c>
    </row>
    <row r="4454" spans="2:18" ht="14.25" customHeight="1">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c r="O4454" s="13" t="b">
        <f t="shared" si="276"/>
        <v>1</v>
      </c>
      <c r="P4454" s="14">
        <f t="shared" si="277"/>
        <v>8835</v>
      </c>
      <c r="Q4454" s="14">
        <f t="shared" si="278"/>
        <v>4240.8</v>
      </c>
      <c r="R4454" s="19">
        <f t="shared" si="279"/>
        <v>1</v>
      </c>
    </row>
    <row r="4455" spans="2:18" ht="14.25" customHeight="1">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c r="O4455" s="13" t="b">
        <f t="shared" si="276"/>
        <v>1</v>
      </c>
      <c r="P4455" s="14">
        <f t="shared" si="277"/>
        <v>9600</v>
      </c>
      <c r="Q4455" s="14">
        <f t="shared" si="278"/>
        <v>3264.0000000000005</v>
      </c>
      <c r="R4455" s="19">
        <f t="shared" si="279"/>
        <v>1</v>
      </c>
    </row>
    <row r="4456" spans="2:18" ht="14.25" customHeight="1">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c r="O4456" s="13" t="b">
        <f t="shared" si="276"/>
        <v>1</v>
      </c>
      <c r="P4456" s="14">
        <f t="shared" si="277"/>
        <v>5830</v>
      </c>
      <c r="Q4456" s="14">
        <f t="shared" si="278"/>
        <v>2681.8</v>
      </c>
      <c r="R4456" s="19">
        <f t="shared" si="279"/>
        <v>1</v>
      </c>
    </row>
    <row r="4457" spans="2:18" ht="14.25" customHeight="1">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c r="O4457" s="13" t="b">
        <f t="shared" si="276"/>
        <v>1</v>
      </c>
      <c r="P4457" s="14">
        <f t="shared" si="277"/>
        <v>6048</v>
      </c>
      <c r="Q4457" s="14">
        <f t="shared" si="278"/>
        <v>2479.6799999999998</v>
      </c>
      <c r="R4457" s="19">
        <f t="shared" si="279"/>
        <v>1</v>
      </c>
    </row>
    <row r="4458" spans="2:18" ht="14.25" customHeight="1">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c r="O4458" s="13" t="b">
        <f t="shared" si="276"/>
        <v>1</v>
      </c>
      <c r="P4458" s="14">
        <f t="shared" si="277"/>
        <v>5632</v>
      </c>
      <c r="Q4458" s="14">
        <f t="shared" si="278"/>
        <v>3604.4800000000005</v>
      </c>
      <c r="R4458" s="19">
        <f t="shared" si="279"/>
        <v>1</v>
      </c>
    </row>
    <row r="4459" spans="2:18" ht="14.25" customHeight="1">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c r="O4459" s="13" t="b">
        <f t="shared" si="276"/>
        <v>1</v>
      </c>
      <c r="P4459" s="14">
        <f t="shared" si="277"/>
        <v>9044</v>
      </c>
      <c r="Q4459" s="14">
        <f t="shared" si="278"/>
        <v>2351.44</v>
      </c>
      <c r="R4459" s="19">
        <f t="shared" si="279"/>
        <v>1</v>
      </c>
    </row>
    <row r="4460" spans="2:18" ht="14.25" customHeight="1">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c r="O4460" s="13" t="b">
        <f t="shared" si="276"/>
        <v>1</v>
      </c>
      <c r="P4460" s="14">
        <f t="shared" si="277"/>
        <v>11368</v>
      </c>
      <c r="Q4460" s="14">
        <f t="shared" si="278"/>
        <v>5342.96</v>
      </c>
      <c r="R4460" s="19">
        <f t="shared" si="279"/>
        <v>1</v>
      </c>
    </row>
    <row r="4461" spans="2:18" ht="14.25" customHeight="1">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c r="O4461" s="13" t="b">
        <f t="shared" si="276"/>
        <v>1</v>
      </c>
      <c r="P4461" s="14">
        <f t="shared" si="277"/>
        <v>11718</v>
      </c>
      <c r="Q4461" s="14">
        <f t="shared" si="278"/>
        <v>3984.1200000000003</v>
      </c>
      <c r="R4461" s="19">
        <f t="shared" si="279"/>
        <v>1</v>
      </c>
    </row>
    <row r="4462" spans="2:18" ht="14.25" customHeight="1">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c r="O4462" s="13" t="b">
        <f t="shared" si="276"/>
        <v>1</v>
      </c>
      <c r="P4462" s="14">
        <f t="shared" si="277"/>
        <v>7021</v>
      </c>
      <c r="Q4462" s="14">
        <f t="shared" si="278"/>
        <v>3299.8700000000003</v>
      </c>
      <c r="R4462" s="19">
        <f t="shared" si="279"/>
        <v>1</v>
      </c>
    </row>
    <row r="4463" spans="2:18" ht="14.25" customHeight="1">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c r="O4463" s="13" t="b">
        <f t="shared" si="276"/>
        <v>1</v>
      </c>
      <c r="P4463" s="14">
        <f t="shared" si="277"/>
        <v>7581</v>
      </c>
      <c r="Q4463" s="14">
        <f t="shared" si="278"/>
        <v>3335.64</v>
      </c>
      <c r="R4463" s="19">
        <f t="shared" si="279"/>
        <v>1</v>
      </c>
    </row>
    <row r="4464" spans="2:18" ht="14.25" customHeight="1">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c r="O4464" s="13" t="b">
        <f t="shared" si="276"/>
        <v>1</v>
      </c>
      <c r="P4464" s="14">
        <f t="shared" si="277"/>
        <v>7728</v>
      </c>
      <c r="Q4464" s="14">
        <f t="shared" si="278"/>
        <v>4636.8000000000011</v>
      </c>
      <c r="R4464" s="19">
        <f t="shared" si="279"/>
        <v>1</v>
      </c>
    </row>
    <row r="4465" spans="2:18" ht="14.25" customHeight="1">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c r="O4465" s="13" t="b">
        <f t="shared" si="276"/>
        <v>1</v>
      </c>
      <c r="P4465" s="14">
        <f t="shared" si="277"/>
        <v>11100</v>
      </c>
      <c r="Q4465" s="14">
        <f t="shared" si="278"/>
        <v>2997</v>
      </c>
      <c r="R4465" s="19">
        <f t="shared" si="279"/>
        <v>1</v>
      </c>
    </row>
    <row r="4466" spans="2:18" ht="14.25" customHeight="1">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c r="O4466" s="13" t="b">
        <f t="shared" si="276"/>
        <v>1</v>
      </c>
      <c r="P4466" s="14">
        <f t="shared" si="277"/>
        <v>3444</v>
      </c>
      <c r="Q4466" s="14">
        <f t="shared" si="278"/>
        <v>1722</v>
      </c>
      <c r="R4466" s="19">
        <f t="shared" si="279"/>
        <v>1</v>
      </c>
    </row>
    <row r="4467" spans="2:18" ht="14.25" customHeight="1">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c r="O4467" s="13" t="b">
        <f t="shared" si="276"/>
        <v>1</v>
      </c>
      <c r="P4467" s="14">
        <f t="shared" si="277"/>
        <v>4674</v>
      </c>
      <c r="Q4467" s="14">
        <f t="shared" si="278"/>
        <v>1542.42</v>
      </c>
      <c r="R4467" s="19">
        <f t="shared" si="279"/>
        <v>1</v>
      </c>
    </row>
    <row r="4468" spans="2:18" ht="14.25" customHeight="1">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c r="O4468" s="13" t="b">
        <f t="shared" si="276"/>
        <v>1</v>
      </c>
      <c r="P4468" s="14">
        <f t="shared" si="277"/>
        <v>4485</v>
      </c>
      <c r="Q4468" s="14">
        <f t="shared" si="278"/>
        <v>2063.1</v>
      </c>
      <c r="R4468" s="19">
        <f t="shared" si="279"/>
        <v>1</v>
      </c>
    </row>
    <row r="4469" spans="2:18" ht="14.25" customHeight="1">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c r="O4469" s="13" t="b">
        <f t="shared" si="276"/>
        <v>1</v>
      </c>
      <c r="P4469" s="14">
        <f t="shared" si="277"/>
        <v>2736</v>
      </c>
      <c r="Q4469" s="14">
        <f t="shared" si="278"/>
        <v>1231.1999999999998</v>
      </c>
      <c r="R4469" s="19">
        <f t="shared" si="279"/>
        <v>1</v>
      </c>
    </row>
    <row r="4470" spans="2:18" ht="14.25" customHeight="1">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c r="O4470" s="13" t="b">
        <f t="shared" si="276"/>
        <v>1</v>
      </c>
      <c r="P4470" s="14">
        <f t="shared" si="277"/>
        <v>2296</v>
      </c>
      <c r="Q4470" s="14">
        <f t="shared" si="278"/>
        <v>1469.44</v>
      </c>
      <c r="R4470" s="19">
        <f t="shared" si="279"/>
        <v>1</v>
      </c>
    </row>
    <row r="4471" spans="2:18" ht="14.25" customHeight="1">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c r="O4471" s="13" t="b">
        <f t="shared" si="276"/>
        <v>1</v>
      </c>
      <c r="P4471" s="14">
        <f t="shared" si="277"/>
        <v>4736</v>
      </c>
      <c r="Q4471" s="14">
        <f t="shared" si="278"/>
        <v>1231.3600000000001</v>
      </c>
      <c r="R4471" s="19">
        <f t="shared" si="279"/>
        <v>1</v>
      </c>
    </row>
    <row r="4472" spans="2:18" ht="14.25" customHeight="1">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c r="O4472" s="13" t="b">
        <f t="shared" si="276"/>
        <v>1</v>
      </c>
      <c r="P4472" s="14">
        <f t="shared" si="277"/>
        <v>3537</v>
      </c>
      <c r="Q4472" s="14">
        <f t="shared" si="278"/>
        <v>1697.7600000000002</v>
      </c>
      <c r="R4472" s="19">
        <f t="shared" si="279"/>
        <v>1</v>
      </c>
    </row>
    <row r="4473" spans="2:18" ht="14.25" customHeight="1">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c r="O4473" s="13" t="b">
        <f t="shared" si="276"/>
        <v>1</v>
      </c>
      <c r="P4473" s="14">
        <f t="shared" si="277"/>
        <v>4218</v>
      </c>
      <c r="Q4473" s="14">
        <f t="shared" si="278"/>
        <v>1265.4000000000001</v>
      </c>
      <c r="R4473" s="19">
        <f t="shared" si="279"/>
        <v>1</v>
      </c>
    </row>
    <row r="4474" spans="2:18" ht="14.25" customHeight="1">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c r="O4474" s="13" t="b">
        <f t="shared" si="276"/>
        <v>1</v>
      </c>
      <c r="P4474" s="14">
        <f t="shared" si="277"/>
        <v>4674</v>
      </c>
      <c r="Q4474" s="14">
        <f t="shared" si="278"/>
        <v>2337</v>
      </c>
      <c r="R4474" s="19">
        <f t="shared" si="279"/>
        <v>1</v>
      </c>
    </row>
    <row r="4475" spans="2:18" ht="14.25" customHeight="1">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c r="O4475" s="13" t="b">
        <f t="shared" si="276"/>
        <v>1</v>
      </c>
      <c r="P4475" s="14">
        <f t="shared" si="277"/>
        <v>2592</v>
      </c>
      <c r="Q4475" s="14">
        <f t="shared" si="278"/>
        <v>1166.3999999999999</v>
      </c>
      <c r="R4475" s="19">
        <f t="shared" si="279"/>
        <v>1</v>
      </c>
    </row>
    <row r="4476" spans="2:18" ht="14.25" customHeight="1">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c r="O4476" s="13" t="b">
        <f t="shared" si="276"/>
        <v>1</v>
      </c>
      <c r="P4476" s="14">
        <f t="shared" si="277"/>
        <v>2494</v>
      </c>
      <c r="Q4476" s="14">
        <f t="shared" si="278"/>
        <v>1546.28</v>
      </c>
      <c r="R4476" s="19">
        <f t="shared" si="279"/>
        <v>1</v>
      </c>
    </row>
    <row r="4477" spans="2:18" ht="14.25" customHeight="1">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c r="O4477" s="13" t="b">
        <f t="shared" si="276"/>
        <v>1</v>
      </c>
      <c r="P4477" s="14">
        <f t="shared" si="277"/>
        <v>4292</v>
      </c>
      <c r="Q4477" s="14">
        <f t="shared" si="278"/>
        <v>1158.8400000000001</v>
      </c>
      <c r="R4477" s="19">
        <f t="shared" si="279"/>
        <v>1</v>
      </c>
    </row>
    <row r="4478" spans="2:18" ht="14.25" customHeight="1">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c r="O4478" s="13" t="b">
        <f t="shared" si="276"/>
        <v>1</v>
      </c>
      <c r="P4478" s="14">
        <f t="shared" si="277"/>
        <v>6105</v>
      </c>
      <c r="Q4478" s="14">
        <f t="shared" si="278"/>
        <v>2930.4</v>
      </c>
      <c r="R4478" s="19">
        <f t="shared" si="279"/>
        <v>1</v>
      </c>
    </row>
    <row r="4479" spans="2:18" ht="14.25" customHeight="1">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c r="O4479" s="13" t="b">
        <f t="shared" si="276"/>
        <v>1</v>
      </c>
      <c r="P4479" s="14">
        <f t="shared" si="277"/>
        <v>5376</v>
      </c>
      <c r="Q4479" s="14">
        <f t="shared" si="278"/>
        <v>1827.8400000000001</v>
      </c>
      <c r="R4479" s="19">
        <f t="shared" si="279"/>
        <v>1</v>
      </c>
    </row>
    <row r="4480" spans="2:18" ht="14.25" customHeight="1">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c r="O4480" s="13" t="b">
        <f t="shared" si="276"/>
        <v>1</v>
      </c>
      <c r="P4480" s="14">
        <f t="shared" si="277"/>
        <v>5916</v>
      </c>
      <c r="Q4480" s="14">
        <f t="shared" si="278"/>
        <v>2898.84</v>
      </c>
      <c r="R4480" s="19">
        <f t="shared" si="279"/>
        <v>1</v>
      </c>
    </row>
    <row r="4481" spans="2:18" ht="14.25" customHeight="1">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c r="O4481" s="13" t="b">
        <f t="shared" si="276"/>
        <v>1</v>
      </c>
      <c r="P4481" s="14">
        <f t="shared" si="277"/>
        <v>4590</v>
      </c>
      <c r="Q4481" s="14">
        <f t="shared" si="278"/>
        <v>1973.7</v>
      </c>
      <c r="R4481" s="19">
        <f t="shared" si="279"/>
        <v>1</v>
      </c>
    </row>
    <row r="4482" spans="2:18" ht="14.25" customHeight="1">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c r="O4482" s="13" t="b">
        <f t="shared" si="276"/>
        <v>1</v>
      </c>
      <c r="P4482" s="14">
        <f t="shared" si="277"/>
        <v>2184</v>
      </c>
      <c r="Q4482" s="14">
        <f t="shared" si="278"/>
        <v>1310.3999999999999</v>
      </c>
      <c r="R4482" s="19">
        <f t="shared" si="279"/>
        <v>1</v>
      </c>
    </row>
    <row r="4483" spans="2:18" ht="14.25" customHeight="1">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c r="O4483" s="13" t="b">
        <f t="shared" si="276"/>
        <v>1</v>
      </c>
      <c r="P4483" s="14">
        <f t="shared" si="277"/>
        <v>4940</v>
      </c>
      <c r="Q4483" s="14">
        <f t="shared" si="278"/>
        <v>1432.6000000000001</v>
      </c>
      <c r="R4483" s="19">
        <f t="shared" si="279"/>
        <v>1</v>
      </c>
    </row>
    <row r="4484" spans="2:18" ht="14.25" customHeight="1">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c r="O4484" s="13" t="b">
        <f t="shared" si="276"/>
        <v>1</v>
      </c>
      <c r="P4484" s="14">
        <f t="shared" si="277"/>
        <v>7205</v>
      </c>
      <c r="Q4484" s="14">
        <f t="shared" si="278"/>
        <v>3386.3500000000004</v>
      </c>
      <c r="R4484" s="19">
        <f t="shared" si="279"/>
        <v>1</v>
      </c>
    </row>
    <row r="4485" spans="2:18" ht="14.25" customHeight="1">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c r="O4485" s="13" t="b">
        <f t="shared" si="276"/>
        <v>1</v>
      </c>
      <c r="P4485" s="14">
        <f t="shared" si="277"/>
        <v>5546</v>
      </c>
      <c r="Q4485" s="14">
        <f t="shared" si="278"/>
        <v>1941.1</v>
      </c>
      <c r="R4485" s="19">
        <f t="shared" si="279"/>
        <v>1</v>
      </c>
    </row>
    <row r="4486" spans="2:18" ht="14.25" customHeight="1">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c r="O4486" s="13" t="b">
        <f t="shared" si="276"/>
        <v>1</v>
      </c>
      <c r="P4486" s="14">
        <f t="shared" si="277"/>
        <v>6893</v>
      </c>
      <c r="Q4486" s="14">
        <f t="shared" si="278"/>
        <v>3446.5</v>
      </c>
      <c r="R4486" s="19">
        <f t="shared" si="279"/>
        <v>1</v>
      </c>
    </row>
    <row r="4487" spans="2:18" ht="14.25" customHeight="1">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c r="O4487" s="13" t="b">
        <f t="shared" ref="O4487:O4520" si="280">ROUND(I4487*J4487,2)=ROUND(K4487,2)</f>
        <v>1</v>
      </c>
      <c r="P4487" s="14">
        <f t="shared" ref="P4487:P4550" si="281">I4487*J4487</f>
        <v>4144</v>
      </c>
      <c r="Q4487" s="14">
        <f t="shared" ref="Q4487:Q4550" si="282">P4487*M4487</f>
        <v>1781.92</v>
      </c>
      <c r="R4487" s="19">
        <f t="shared" ref="R4487:R4550" si="283">L4487/(P4487*M4487)</f>
        <v>1</v>
      </c>
    </row>
    <row r="4488" spans="2:18" ht="14.25" customHeight="1">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c r="O4488" s="13" t="b">
        <f t="shared" si="280"/>
        <v>1</v>
      </c>
      <c r="P4488" s="14">
        <f t="shared" si="281"/>
        <v>2728</v>
      </c>
      <c r="Q4488" s="14">
        <f t="shared" si="282"/>
        <v>1664.08</v>
      </c>
      <c r="R4488" s="19">
        <f t="shared" si="283"/>
        <v>1</v>
      </c>
    </row>
    <row r="4489" spans="2:18" ht="14.25" customHeight="1">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c r="O4489" s="13" t="b">
        <f t="shared" si="280"/>
        <v>1</v>
      </c>
      <c r="P4489" s="14">
        <f t="shared" si="281"/>
        <v>7056</v>
      </c>
      <c r="Q4489" s="14">
        <f t="shared" si="282"/>
        <v>1764</v>
      </c>
      <c r="R4489" s="19">
        <f t="shared" si="283"/>
        <v>1</v>
      </c>
    </row>
    <row r="4490" spans="2:18" ht="14.25" customHeight="1">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c r="O4490" s="13" t="b">
        <f t="shared" si="280"/>
        <v>1</v>
      </c>
      <c r="P4490" s="14">
        <f t="shared" si="281"/>
        <v>7205</v>
      </c>
      <c r="Q4490" s="14">
        <f t="shared" si="282"/>
        <v>4395.05</v>
      </c>
      <c r="R4490" s="19">
        <f t="shared" si="283"/>
        <v>1</v>
      </c>
    </row>
    <row r="4491" spans="2:18" ht="14.25" customHeight="1">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c r="O4491" s="13" t="b">
        <f t="shared" si="280"/>
        <v>1</v>
      </c>
      <c r="P4491" s="14">
        <f t="shared" si="281"/>
        <v>6300</v>
      </c>
      <c r="Q4491" s="14">
        <f t="shared" si="282"/>
        <v>2898</v>
      </c>
      <c r="R4491" s="19">
        <f t="shared" si="283"/>
        <v>1</v>
      </c>
    </row>
    <row r="4492" spans="2:18" ht="14.25" customHeight="1">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c r="O4492" s="13" t="b">
        <f t="shared" si="280"/>
        <v>1</v>
      </c>
      <c r="P4492" s="14">
        <f t="shared" si="281"/>
        <v>5782</v>
      </c>
      <c r="Q4492" s="14">
        <f t="shared" si="282"/>
        <v>3469.2</v>
      </c>
      <c r="R4492" s="19">
        <f t="shared" si="283"/>
        <v>1</v>
      </c>
    </row>
    <row r="4493" spans="2:18" ht="14.25" customHeight="1">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c r="O4493" s="13" t="b">
        <f t="shared" si="280"/>
        <v>1</v>
      </c>
      <c r="P4493" s="14">
        <f t="shared" si="281"/>
        <v>4002</v>
      </c>
      <c r="Q4493" s="14">
        <f t="shared" si="282"/>
        <v>2361.1799999999998</v>
      </c>
      <c r="R4493" s="19">
        <f t="shared" si="283"/>
        <v>1</v>
      </c>
    </row>
    <row r="4494" spans="2:18" ht="14.25" customHeight="1">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c r="O4494" s="13" t="b">
        <f t="shared" si="280"/>
        <v>1</v>
      </c>
      <c r="P4494" s="14">
        <f t="shared" si="281"/>
        <v>2772</v>
      </c>
      <c r="Q4494" s="14">
        <f t="shared" si="282"/>
        <v>2106.7200000000003</v>
      </c>
      <c r="R4494" s="19">
        <f t="shared" si="283"/>
        <v>1</v>
      </c>
    </row>
    <row r="4495" spans="2:18" ht="14.25" customHeight="1">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c r="O4495" s="13" t="b">
        <f t="shared" si="280"/>
        <v>1</v>
      </c>
      <c r="P4495" s="14">
        <f t="shared" si="281"/>
        <v>9842</v>
      </c>
      <c r="Q4495" s="14">
        <f t="shared" si="282"/>
        <v>4232.0599999999995</v>
      </c>
      <c r="R4495" s="19">
        <f t="shared" si="283"/>
        <v>1</v>
      </c>
    </row>
    <row r="4496" spans="2:18" ht="14.25" customHeight="1">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c r="O4496" s="13" t="b">
        <f t="shared" si="280"/>
        <v>1</v>
      </c>
      <c r="P4496" s="14">
        <f t="shared" si="281"/>
        <v>10206</v>
      </c>
      <c r="Q4496" s="14">
        <f t="shared" si="282"/>
        <v>6531.84</v>
      </c>
      <c r="R4496" s="19">
        <f t="shared" si="283"/>
        <v>1</v>
      </c>
    </row>
    <row r="4497" spans="2:18" ht="14.25" customHeight="1">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c r="O4497" s="13" t="b">
        <f t="shared" si="280"/>
        <v>1</v>
      </c>
      <c r="P4497" s="14">
        <f t="shared" si="281"/>
        <v>8496</v>
      </c>
      <c r="Q4497" s="14">
        <f t="shared" si="282"/>
        <v>4248</v>
      </c>
      <c r="R4497" s="19">
        <f t="shared" si="283"/>
        <v>1</v>
      </c>
    </row>
    <row r="4498" spans="2:18" ht="14.25" customHeight="1">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c r="O4498" s="13" t="b">
        <f t="shared" si="280"/>
        <v>1</v>
      </c>
      <c r="P4498" s="14">
        <f t="shared" si="281"/>
        <v>9600</v>
      </c>
      <c r="Q4498" s="14">
        <f t="shared" si="282"/>
        <v>6144</v>
      </c>
      <c r="R4498" s="19">
        <f t="shared" si="283"/>
        <v>1</v>
      </c>
    </row>
    <row r="4499" spans="2:18" ht="14.25" customHeight="1">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c r="O4499" s="13" t="b">
        <f t="shared" si="280"/>
        <v>1</v>
      </c>
      <c r="P4499" s="14">
        <f t="shared" si="281"/>
        <v>8370</v>
      </c>
      <c r="Q4499" s="14">
        <f t="shared" si="282"/>
        <v>5022</v>
      </c>
      <c r="R4499" s="19">
        <f t="shared" si="283"/>
        <v>1</v>
      </c>
    </row>
    <row r="4500" spans="2:18" ht="14.25" customHeight="1">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c r="O4500" s="13" t="b">
        <f t="shared" si="280"/>
        <v>1</v>
      </c>
      <c r="P4500" s="14">
        <f t="shared" si="281"/>
        <v>6006</v>
      </c>
      <c r="Q4500" s="14">
        <f t="shared" si="282"/>
        <v>4624.6200000000008</v>
      </c>
      <c r="R4500" s="19">
        <f t="shared" si="283"/>
        <v>1</v>
      </c>
    </row>
    <row r="4501" spans="2:18" ht="14.25" customHeight="1">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c r="O4501" s="13" t="b">
        <f t="shared" si="280"/>
        <v>1</v>
      </c>
      <c r="P4501" s="14">
        <f t="shared" si="281"/>
        <v>15023</v>
      </c>
      <c r="Q4501" s="14">
        <f t="shared" si="282"/>
        <v>6459.89</v>
      </c>
      <c r="R4501" s="19">
        <f t="shared" si="283"/>
        <v>1</v>
      </c>
    </row>
    <row r="4502" spans="2:18" ht="14.25" customHeight="1">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c r="O4502" s="13" t="b">
        <f t="shared" si="280"/>
        <v>1</v>
      </c>
      <c r="P4502" s="14">
        <f t="shared" si="281"/>
        <v>12928</v>
      </c>
      <c r="Q4502" s="14">
        <f t="shared" si="282"/>
        <v>7756.7999999999993</v>
      </c>
      <c r="R4502" s="19">
        <f t="shared" si="283"/>
        <v>1</v>
      </c>
    </row>
    <row r="4503" spans="2:18" ht="14.25" customHeight="1">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c r="O4503" s="13" t="b">
        <f t="shared" si="280"/>
        <v>1</v>
      </c>
      <c r="P4503" s="14">
        <f t="shared" si="281"/>
        <v>12596</v>
      </c>
      <c r="Q4503" s="14">
        <f t="shared" si="282"/>
        <v>5038.4000000000005</v>
      </c>
      <c r="R4503" s="19">
        <f t="shared" si="283"/>
        <v>1</v>
      </c>
    </row>
    <row r="4504" spans="2:18" ht="14.25" customHeight="1">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c r="O4504" s="13" t="b">
        <f t="shared" si="280"/>
        <v>1</v>
      </c>
      <c r="P4504" s="14">
        <f t="shared" si="281"/>
        <v>10787</v>
      </c>
      <c r="Q4504" s="14">
        <f t="shared" si="282"/>
        <v>5932.85</v>
      </c>
      <c r="R4504" s="19">
        <f t="shared" si="283"/>
        <v>1</v>
      </c>
    </row>
    <row r="4505" spans="2:18" ht="14.25" customHeight="1">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c r="O4505" s="13" t="b">
        <f t="shared" si="280"/>
        <v>1</v>
      </c>
      <c r="P4505" s="14">
        <f t="shared" si="281"/>
        <v>8723</v>
      </c>
      <c r="Q4505" s="14">
        <f t="shared" si="282"/>
        <v>4535.96</v>
      </c>
      <c r="R4505" s="19">
        <f t="shared" si="283"/>
        <v>1</v>
      </c>
    </row>
    <row r="4506" spans="2:18" ht="14.25" customHeight="1">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c r="O4506" s="13" t="b">
        <f t="shared" si="280"/>
        <v>1</v>
      </c>
      <c r="P4506" s="14">
        <f t="shared" si="281"/>
        <v>8777</v>
      </c>
      <c r="Q4506" s="14">
        <f t="shared" si="282"/>
        <v>6143.9000000000005</v>
      </c>
      <c r="R4506" s="19">
        <f t="shared" si="283"/>
        <v>1</v>
      </c>
    </row>
    <row r="4507" spans="2:18" ht="14.25" customHeight="1">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c r="O4507" s="13" t="b">
        <f t="shared" si="280"/>
        <v>1</v>
      </c>
      <c r="P4507" s="14">
        <f t="shared" si="281"/>
        <v>10686</v>
      </c>
      <c r="Q4507" s="14">
        <f t="shared" si="282"/>
        <v>4274.4000000000005</v>
      </c>
      <c r="R4507" s="19">
        <f t="shared" si="283"/>
        <v>1</v>
      </c>
    </row>
    <row r="4508" spans="2:18" ht="14.25" customHeight="1">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c r="O4508" s="13" t="b">
        <f t="shared" si="280"/>
        <v>1</v>
      </c>
      <c r="P4508" s="14">
        <f t="shared" si="281"/>
        <v>12348</v>
      </c>
      <c r="Q4508" s="14">
        <f t="shared" si="282"/>
        <v>7285.3200000000006</v>
      </c>
      <c r="R4508" s="19">
        <f t="shared" si="283"/>
        <v>1</v>
      </c>
    </row>
    <row r="4509" spans="2:18" ht="14.25" customHeight="1">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c r="O4509" s="13" t="b">
        <f t="shared" si="280"/>
        <v>1</v>
      </c>
      <c r="P4509" s="14">
        <f t="shared" si="281"/>
        <v>13797</v>
      </c>
      <c r="Q4509" s="14">
        <f t="shared" si="282"/>
        <v>5794.74</v>
      </c>
      <c r="R4509" s="19">
        <f t="shared" si="283"/>
        <v>1</v>
      </c>
    </row>
    <row r="4510" spans="2:18" ht="14.25" customHeight="1">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c r="O4510" s="13" t="b">
        <f t="shared" si="280"/>
        <v>1</v>
      </c>
      <c r="P4510" s="14">
        <f t="shared" si="281"/>
        <v>9581</v>
      </c>
      <c r="Q4510" s="14">
        <f t="shared" si="282"/>
        <v>5461.170000000001</v>
      </c>
      <c r="R4510" s="19">
        <f t="shared" si="283"/>
        <v>1</v>
      </c>
    </row>
    <row r="4511" spans="2:18" ht="14.25" customHeight="1">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c r="O4511" s="13" t="b">
        <f t="shared" si="280"/>
        <v>1</v>
      </c>
      <c r="P4511" s="14">
        <f t="shared" si="281"/>
        <v>8505</v>
      </c>
      <c r="Q4511" s="14">
        <f t="shared" si="282"/>
        <v>4592.7000000000007</v>
      </c>
      <c r="R4511" s="19">
        <f t="shared" si="283"/>
        <v>1</v>
      </c>
    </row>
    <row r="4512" spans="2:18" ht="14.25" customHeight="1">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c r="O4512" s="13" t="b">
        <f t="shared" si="280"/>
        <v>1</v>
      </c>
      <c r="P4512" s="14">
        <f t="shared" si="281"/>
        <v>10360</v>
      </c>
      <c r="Q4512" s="14">
        <f t="shared" si="282"/>
        <v>7562.8000000000011</v>
      </c>
      <c r="R4512" s="19">
        <f t="shared" si="283"/>
        <v>1</v>
      </c>
    </row>
    <row r="4513" spans="2:18" ht="14.25" customHeight="1">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c r="O4513" s="13" t="b">
        <f t="shared" si="280"/>
        <v>1</v>
      </c>
      <c r="P4513" s="14">
        <f t="shared" si="281"/>
        <v>7400</v>
      </c>
      <c r="Q4513" s="14">
        <f t="shared" si="282"/>
        <v>2590</v>
      </c>
      <c r="R4513" s="19">
        <f t="shared" si="283"/>
        <v>1</v>
      </c>
    </row>
    <row r="4514" spans="2:18" ht="14.25" customHeight="1">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c r="O4514" s="13" t="b">
        <f t="shared" si="280"/>
        <v>1</v>
      </c>
      <c r="P4514" s="14">
        <f t="shared" si="281"/>
        <v>9558</v>
      </c>
      <c r="Q4514" s="14">
        <f t="shared" si="282"/>
        <v>5065.7400000000007</v>
      </c>
      <c r="R4514" s="19">
        <f t="shared" si="283"/>
        <v>1</v>
      </c>
    </row>
    <row r="4515" spans="2:18" ht="14.25" customHeight="1">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c r="O4515" s="13" t="b">
        <f t="shared" si="280"/>
        <v>1</v>
      </c>
      <c r="P4515" s="14">
        <f t="shared" si="281"/>
        <v>11592</v>
      </c>
      <c r="Q4515" s="14">
        <f t="shared" si="282"/>
        <v>4173.12</v>
      </c>
      <c r="R4515" s="19">
        <f t="shared" si="283"/>
        <v>1</v>
      </c>
    </row>
    <row r="4516" spans="2:18" ht="14.25" customHeight="1">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c r="O4516" s="13" t="b">
        <f t="shared" si="280"/>
        <v>1</v>
      </c>
      <c r="P4516" s="14">
        <f t="shared" si="281"/>
        <v>6780</v>
      </c>
      <c r="Q4516" s="14">
        <f t="shared" si="282"/>
        <v>3390</v>
      </c>
      <c r="R4516" s="19">
        <f t="shared" si="283"/>
        <v>1</v>
      </c>
    </row>
    <row r="4517" spans="2:18" ht="14.25" customHeight="1">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c r="O4517" s="13" t="b">
        <f t="shared" si="280"/>
        <v>1</v>
      </c>
      <c r="P4517" s="14">
        <f t="shared" si="281"/>
        <v>5900</v>
      </c>
      <c r="Q4517" s="14">
        <f t="shared" si="282"/>
        <v>2832</v>
      </c>
      <c r="R4517" s="19">
        <f t="shared" si="283"/>
        <v>1</v>
      </c>
    </row>
    <row r="4518" spans="2:18" ht="14.25" customHeight="1">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c r="O4518" s="13" t="b">
        <f t="shared" si="280"/>
        <v>1</v>
      </c>
      <c r="P4518" s="14">
        <f t="shared" si="281"/>
        <v>8880</v>
      </c>
      <c r="Q4518" s="14">
        <f t="shared" si="282"/>
        <v>6127.2000000000016</v>
      </c>
      <c r="R4518" s="19">
        <f t="shared" si="283"/>
        <v>1</v>
      </c>
    </row>
    <row r="4519" spans="2:18" ht="14.25" customHeight="1">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c r="O4519" s="13" t="b">
        <f t="shared" si="280"/>
        <v>1</v>
      </c>
      <c r="P4519" s="14">
        <f t="shared" si="281"/>
        <v>6890</v>
      </c>
      <c r="Q4519" s="14">
        <f t="shared" si="282"/>
        <v>2135.9</v>
      </c>
      <c r="R4519" s="19">
        <f t="shared" si="283"/>
        <v>1</v>
      </c>
    </row>
    <row r="4520" spans="2:18" ht="14.25" customHeight="1">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c r="O4520" s="13" t="b">
        <f t="shared" si="280"/>
        <v>1</v>
      </c>
      <c r="P4520" s="14">
        <f t="shared" si="281"/>
        <v>6987</v>
      </c>
      <c r="Q4520" s="14">
        <f t="shared" si="282"/>
        <v>3493.5</v>
      </c>
      <c r="R4520" s="19">
        <f t="shared" si="283"/>
        <v>1</v>
      </c>
    </row>
    <row r="4521" spans="2:18" ht="14.25" customHeight="1">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c r="P4521" s="14">
        <f t="shared" si="281"/>
        <v>8208</v>
      </c>
      <c r="Q4521" s="14">
        <f t="shared" si="282"/>
        <v>2872.7999999999997</v>
      </c>
      <c r="R4521" s="19">
        <f t="shared" si="283"/>
        <v>1</v>
      </c>
    </row>
    <row r="4522" spans="2:18" ht="14.25" customHeight="1">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c r="P4522" s="14">
        <f t="shared" si="281"/>
        <v>5202</v>
      </c>
      <c r="Q4522" s="14">
        <f t="shared" si="282"/>
        <v>2601</v>
      </c>
      <c r="R4522" s="19">
        <f t="shared" si="283"/>
        <v>1</v>
      </c>
    </row>
    <row r="4523" spans="2:18" ht="14.25" customHeight="1">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c r="P4523" s="14">
        <f t="shared" si="281"/>
        <v>4505</v>
      </c>
      <c r="Q4523" s="14">
        <f t="shared" si="282"/>
        <v>2072.2999999999997</v>
      </c>
      <c r="R4523" s="19">
        <f t="shared" si="283"/>
        <v>1</v>
      </c>
    </row>
    <row r="4524" spans="2:18" ht="14.25" customHeight="1">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c r="P4524" s="14">
        <f t="shared" si="281"/>
        <v>4800</v>
      </c>
      <c r="Q4524" s="14">
        <f t="shared" si="282"/>
        <v>3168.0000000000009</v>
      </c>
      <c r="R4524" s="19">
        <f t="shared" si="283"/>
        <v>1</v>
      </c>
    </row>
    <row r="4525" spans="2:18" ht="14.25" customHeight="1">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c r="P4525" s="14">
        <f t="shared" si="281"/>
        <v>6825</v>
      </c>
      <c r="Q4525" s="14">
        <f t="shared" si="282"/>
        <v>2047.5000000000002</v>
      </c>
      <c r="R4525" s="19">
        <f t="shared" si="283"/>
        <v>1</v>
      </c>
    </row>
    <row r="4526" spans="2:18" ht="14.25" customHeight="1">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c r="P4526" s="14">
        <f t="shared" si="281"/>
        <v>7800</v>
      </c>
      <c r="Q4526" s="14">
        <f t="shared" si="282"/>
        <v>4290</v>
      </c>
      <c r="R4526" s="19">
        <f t="shared" si="283"/>
        <v>1</v>
      </c>
    </row>
    <row r="4527" spans="2:18" ht="14.25" customHeight="1">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c r="P4527" s="14">
        <f t="shared" si="281"/>
        <v>8250</v>
      </c>
      <c r="Q4527" s="14">
        <f t="shared" si="282"/>
        <v>3052.5</v>
      </c>
      <c r="R4527" s="19">
        <f t="shared" si="283"/>
        <v>1</v>
      </c>
    </row>
    <row r="4528" spans="2:18" ht="14.25" customHeight="1">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c r="P4528" s="14">
        <f t="shared" si="281"/>
        <v>6528</v>
      </c>
      <c r="Q4528" s="14">
        <f t="shared" si="282"/>
        <v>3459.84</v>
      </c>
      <c r="R4528" s="19">
        <f t="shared" si="283"/>
        <v>1</v>
      </c>
    </row>
    <row r="4529" spans="2:18" ht="14.25" customHeight="1">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c r="P4529" s="14">
        <f t="shared" si="281"/>
        <v>6960</v>
      </c>
      <c r="Q4529" s="14">
        <f t="shared" si="282"/>
        <v>3340.7999999999997</v>
      </c>
      <c r="R4529" s="19">
        <f t="shared" si="283"/>
        <v>1</v>
      </c>
    </row>
    <row r="4530" spans="2:18" ht="14.25" customHeight="1">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c r="P4530" s="14">
        <f t="shared" si="281"/>
        <v>7140</v>
      </c>
      <c r="Q4530" s="14">
        <f t="shared" si="282"/>
        <v>4926.6000000000013</v>
      </c>
      <c r="R4530" s="19">
        <f t="shared" si="283"/>
        <v>1</v>
      </c>
    </row>
    <row r="4531" spans="2:18" ht="14.25" customHeight="1">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c r="P4531" s="14">
        <f t="shared" si="281"/>
        <v>9490</v>
      </c>
      <c r="Q4531" s="14">
        <f t="shared" si="282"/>
        <v>2941.9</v>
      </c>
      <c r="R4531" s="19">
        <f t="shared" si="283"/>
        <v>1</v>
      </c>
    </row>
    <row r="4532" spans="2:18" ht="14.25" customHeight="1">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c r="P4532" s="14">
        <f t="shared" si="281"/>
        <v>11977</v>
      </c>
      <c r="Q4532" s="14">
        <f t="shared" si="282"/>
        <v>6228.04</v>
      </c>
      <c r="R4532" s="19">
        <f t="shared" si="283"/>
        <v>1</v>
      </c>
    </row>
    <row r="4533" spans="2:18" ht="14.25" customHeight="1">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c r="P4533" s="14">
        <f t="shared" si="281"/>
        <v>11648</v>
      </c>
      <c r="Q4533" s="14">
        <f t="shared" si="282"/>
        <v>4426.24</v>
      </c>
      <c r="R4533" s="19">
        <f t="shared" si="283"/>
        <v>1</v>
      </c>
    </row>
    <row r="4534" spans="2:18" ht="14.25" customHeight="1">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c r="P4534" s="14">
        <f t="shared" si="281"/>
        <v>7500</v>
      </c>
      <c r="Q4534" s="14">
        <f t="shared" si="282"/>
        <v>4125</v>
      </c>
      <c r="R4534" s="19">
        <f t="shared" si="283"/>
        <v>1</v>
      </c>
    </row>
    <row r="4535" spans="2:18" ht="14.25" customHeight="1">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c r="P4535" s="14">
        <f t="shared" si="281"/>
        <v>7875</v>
      </c>
      <c r="Q4535" s="14">
        <f t="shared" si="282"/>
        <v>3543.7499999999995</v>
      </c>
      <c r="R4535" s="19">
        <f t="shared" si="283"/>
        <v>1</v>
      </c>
    </row>
    <row r="4536" spans="2:18" ht="14.25" customHeight="1">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c r="P4536" s="14">
        <f t="shared" si="281"/>
        <v>7820</v>
      </c>
      <c r="Q4536" s="14">
        <f t="shared" si="282"/>
        <v>5239.4000000000015</v>
      </c>
      <c r="R4536" s="19">
        <f t="shared" si="283"/>
        <v>1</v>
      </c>
    </row>
    <row r="4537" spans="2:18" ht="14.25" customHeight="1">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c r="P4537" s="14">
        <f t="shared" si="281"/>
        <v>10275</v>
      </c>
      <c r="Q4537" s="14">
        <f t="shared" si="282"/>
        <v>3390.75</v>
      </c>
      <c r="R4537" s="19">
        <f t="shared" si="283"/>
        <v>1</v>
      </c>
    </row>
    <row r="4538" spans="2:18" ht="14.25" customHeight="1">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c r="P4538" s="14">
        <f t="shared" si="281"/>
        <v>4212</v>
      </c>
      <c r="Q4538" s="14">
        <f t="shared" si="282"/>
        <v>1726.9199999999998</v>
      </c>
      <c r="R4538" s="19">
        <f t="shared" si="283"/>
        <v>1</v>
      </c>
    </row>
    <row r="4539" spans="2:18" ht="14.25" customHeight="1">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c r="P4539" s="14">
        <f t="shared" si="281"/>
        <v>6288</v>
      </c>
      <c r="Q4539" s="14">
        <f t="shared" si="282"/>
        <v>2515.2000000000003</v>
      </c>
      <c r="R4539" s="19">
        <f t="shared" si="283"/>
        <v>1</v>
      </c>
    </row>
    <row r="4540" spans="2:18" ht="14.25" customHeight="1">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c r="P4540" s="14">
        <f t="shared" si="281"/>
        <v>6210</v>
      </c>
      <c r="Q4540" s="14">
        <f t="shared" si="282"/>
        <v>2173.5</v>
      </c>
      <c r="R4540" s="19">
        <f t="shared" si="283"/>
        <v>1</v>
      </c>
    </row>
    <row r="4541" spans="2:18" ht="14.25" customHeight="1">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c r="P4541" s="14">
        <f t="shared" si="281"/>
        <v>3822</v>
      </c>
      <c r="Q4541" s="14">
        <f t="shared" si="282"/>
        <v>1567.02</v>
      </c>
      <c r="R4541" s="19">
        <f t="shared" si="283"/>
        <v>1</v>
      </c>
    </row>
    <row r="4542" spans="2:18" ht="14.25" customHeight="1">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c r="P4542" s="14">
        <f t="shared" si="281"/>
        <v>3723</v>
      </c>
      <c r="Q4542" s="14">
        <f t="shared" si="282"/>
        <v>1451.97</v>
      </c>
      <c r="R4542" s="19">
        <f t="shared" si="283"/>
        <v>1</v>
      </c>
    </row>
    <row r="4543" spans="2:18" ht="14.25" customHeight="1">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c r="P4543" s="14">
        <f t="shared" si="281"/>
        <v>5750</v>
      </c>
      <c r="Q4543" s="14">
        <f t="shared" si="282"/>
        <v>1782.5</v>
      </c>
      <c r="R4543" s="19">
        <f t="shared" si="283"/>
        <v>1</v>
      </c>
    </row>
    <row r="4544" spans="2:18" ht="14.25" customHeight="1">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c r="P4544" s="14">
        <f t="shared" si="281"/>
        <v>4968</v>
      </c>
      <c r="Q4544" s="14">
        <f t="shared" si="282"/>
        <v>2136.2399999999998</v>
      </c>
      <c r="R4544" s="19">
        <f t="shared" si="283"/>
        <v>1</v>
      </c>
    </row>
    <row r="4545" spans="2:18" ht="14.25" customHeight="1">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c r="P4545" s="14">
        <f t="shared" si="281"/>
        <v>6157</v>
      </c>
      <c r="Q4545" s="14">
        <f t="shared" si="282"/>
        <v>2401.23</v>
      </c>
      <c r="R4545" s="19">
        <f t="shared" si="283"/>
        <v>1</v>
      </c>
    </row>
    <row r="4546" spans="2:18" ht="14.25" customHeight="1">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c r="P4546" s="14">
        <f t="shared" si="281"/>
        <v>5734</v>
      </c>
      <c r="Q4546" s="14">
        <f t="shared" si="282"/>
        <v>2236.2600000000002</v>
      </c>
      <c r="R4546" s="19">
        <f t="shared" si="283"/>
        <v>1</v>
      </c>
    </row>
    <row r="4547" spans="2:18" ht="14.25" customHeight="1">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c r="P4547" s="14">
        <f t="shared" si="281"/>
        <v>4176</v>
      </c>
      <c r="Q4547" s="14">
        <f t="shared" si="282"/>
        <v>1753.9199999999998</v>
      </c>
      <c r="R4547" s="19">
        <f t="shared" si="283"/>
        <v>1</v>
      </c>
    </row>
    <row r="4548" spans="2:18" ht="14.25" customHeight="1">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c r="P4548" s="14">
        <f t="shared" si="281"/>
        <v>3380</v>
      </c>
      <c r="Q4548" s="14">
        <f t="shared" si="282"/>
        <v>1352</v>
      </c>
      <c r="R4548" s="19">
        <f t="shared" si="283"/>
        <v>1</v>
      </c>
    </row>
    <row r="4549" spans="2:18" ht="14.25" customHeight="1">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c r="P4549" s="14">
        <f t="shared" si="281"/>
        <v>5658</v>
      </c>
      <c r="Q4549" s="14">
        <f t="shared" si="282"/>
        <v>1753.98</v>
      </c>
      <c r="R4549" s="19">
        <f t="shared" si="283"/>
        <v>1</v>
      </c>
    </row>
    <row r="4550" spans="2:18" ht="14.25" customHeight="1">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c r="P4550" s="14">
        <f t="shared" si="281"/>
        <v>7682</v>
      </c>
      <c r="Q4550" s="14">
        <f t="shared" si="282"/>
        <v>3456.8999999999996</v>
      </c>
      <c r="R4550" s="19">
        <f t="shared" si="283"/>
        <v>1</v>
      </c>
    </row>
    <row r="4551" spans="2:18" ht="14.25" customHeight="1">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c r="P4551" s="14">
        <f t="shared" ref="P4551:P4614" si="284">I4551*J4551</f>
        <v>6670</v>
      </c>
      <c r="Q4551" s="14">
        <f t="shared" ref="Q4551:Q4614" si="285">P4551*M4551</f>
        <v>2401.1999999999998</v>
      </c>
      <c r="R4551" s="19">
        <f t="shared" ref="R4551:R4614" si="286">L4551/(P4551*M4551)</f>
        <v>1</v>
      </c>
    </row>
    <row r="4552" spans="2:18" ht="14.25" customHeight="1">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c r="P4552" s="14">
        <f t="shared" si="284"/>
        <v>6900</v>
      </c>
      <c r="Q4552" s="14">
        <f t="shared" si="285"/>
        <v>2760</v>
      </c>
      <c r="R4552" s="19">
        <f t="shared" si="286"/>
        <v>1</v>
      </c>
    </row>
    <row r="4553" spans="2:18" ht="14.25" customHeight="1">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c r="P4553" s="14">
        <f t="shared" si="284"/>
        <v>5440</v>
      </c>
      <c r="Q4553" s="14">
        <f t="shared" si="285"/>
        <v>2284.7999999999997</v>
      </c>
      <c r="R4553" s="19">
        <f t="shared" si="286"/>
        <v>1</v>
      </c>
    </row>
    <row r="4554" spans="2:18" ht="14.25" customHeight="1">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c r="P4554" s="14">
        <f t="shared" si="284"/>
        <v>3174</v>
      </c>
      <c r="Q4554" s="14">
        <f t="shared" si="285"/>
        <v>1206.1200000000001</v>
      </c>
      <c r="R4554" s="19">
        <f t="shared" si="286"/>
        <v>1</v>
      </c>
    </row>
    <row r="4555" spans="2:18" ht="14.25" customHeight="1">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c r="P4555" s="14">
        <f t="shared" si="284"/>
        <v>6510</v>
      </c>
      <c r="Q4555" s="14">
        <f t="shared" si="285"/>
        <v>2213.4</v>
      </c>
      <c r="R4555" s="19">
        <f t="shared" si="286"/>
        <v>1</v>
      </c>
    </row>
    <row r="4556" spans="2:18" ht="14.25" customHeight="1">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c r="P4556" s="14">
        <f t="shared" si="284"/>
        <v>10880</v>
      </c>
      <c r="Q4556" s="14">
        <f t="shared" si="285"/>
        <v>4787.2</v>
      </c>
      <c r="R4556" s="19">
        <f t="shared" si="286"/>
        <v>1</v>
      </c>
    </row>
    <row r="4557" spans="2:18" ht="14.25" customHeight="1">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c r="P4557" s="14">
        <f t="shared" si="284"/>
        <v>6248</v>
      </c>
      <c r="Q4557" s="14">
        <f t="shared" si="285"/>
        <v>2436.7200000000003</v>
      </c>
      <c r="R4557" s="19">
        <f t="shared" si="286"/>
        <v>1</v>
      </c>
    </row>
    <row r="4558" spans="2:18" ht="14.25" customHeight="1">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c r="P4558" s="14">
        <f t="shared" si="284"/>
        <v>8880</v>
      </c>
      <c r="Q4558" s="14">
        <f t="shared" si="285"/>
        <v>3463.2000000000003</v>
      </c>
      <c r="R4558" s="19">
        <f t="shared" si="286"/>
        <v>1</v>
      </c>
    </row>
    <row r="4559" spans="2:18" ht="14.25" customHeight="1">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c r="P4559" s="14">
        <f t="shared" si="284"/>
        <v>4950</v>
      </c>
      <c r="Q4559" s="14">
        <f t="shared" si="285"/>
        <v>2079</v>
      </c>
      <c r="R4559" s="19">
        <f t="shared" si="286"/>
        <v>1</v>
      </c>
    </row>
    <row r="4560" spans="2:18" ht="14.25" customHeight="1">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c r="P4560" s="14">
        <f t="shared" si="284"/>
        <v>3304</v>
      </c>
      <c r="Q4560" s="14">
        <f t="shared" si="285"/>
        <v>1321.6000000000001</v>
      </c>
      <c r="R4560" s="19">
        <f t="shared" si="286"/>
        <v>1</v>
      </c>
    </row>
    <row r="4561" spans="2:18" ht="14.25" customHeight="1">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c r="P4561" s="14">
        <f t="shared" si="284"/>
        <v>6864</v>
      </c>
      <c r="Q4561" s="14">
        <f t="shared" si="285"/>
        <v>2196.48</v>
      </c>
      <c r="R4561" s="19">
        <f t="shared" si="286"/>
        <v>1</v>
      </c>
    </row>
    <row r="4562" spans="2:18" ht="14.25" customHeight="1">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c r="P4562" s="14">
        <f t="shared" si="284"/>
        <v>9075</v>
      </c>
      <c r="Q4562" s="14">
        <f t="shared" si="285"/>
        <v>3720.75</v>
      </c>
      <c r="R4562" s="19">
        <f t="shared" si="286"/>
        <v>1</v>
      </c>
    </row>
    <row r="4563" spans="2:18" ht="14.25" customHeight="1">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c r="P4563" s="14">
        <f t="shared" si="284"/>
        <v>6480</v>
      </c>
      <c r="Q4563" s="14">
        <f t="shared" si="285"/>
        <v>2462.4</v>
      </c>
      <c r="R4563" s="19">
        <f t="shared" si="286"/>
        <v>1</v>
      </c>
    </row>
    <row r="4564" spans="2:18" ht="14.25" customHeight="1">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c r="P4564" s="14">
        <f t="shared" si="284"/>
        <v>7320</v>
      </c>
      <c r="Q4564" s="14">
        <f t="shared" si="285"/>
        <v>2781.6</v>
      </c>
      <c r="R4564" s="19">
        <f t="shared" si="286"/>
        <v>1</v>
      </c>
    </row>
    <row r="4565" spans="2:18" ht="14.25" customHeight="1">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c r="P4565" s="14">
        <f t="shared" si="284"/>
        <v>5310</v>
      </c>
      <c r="Q4565" s="14">
        <f t="shared" si="285"/>
        <v>2336.4</v>
      </c>
      <c r="R4565" s="19">
        <f t="shared" si="286"/>
        <v>1</v>
      </c>
    </row>
    <row r="4566" spans="2:18" ht="14.25" customHeight="1">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c r="P4566" s="14">
        <f t="shared" si="284"/>
        <v>3120</v>
      </c>
      <c r="Q4566" s="14">
        <f t="shared" si="285"/>
        <v>1185.5999999999999</v>
      </c>
      <c r="R4566" s="19">
        <f t="shared" si="286"/>
        <v>1</v>
      </c>
    </row>
    <row r="4567" spans="2:18" ht="14.25" customHeight="1">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c r="P4567" s="14">
        <f t="shared" si="284"/>
        <v>9375</v>
      </c>
      <c r="Q4567" s="14">
        <f t="shared" si="285"/>
        <v>3093.75</v>
      </c>
      <c r="R4567" s="19">
        <f t="shared" si="286"/>
        <v>1</v>
      </c>
    </row>
    <row r="4568" spans="2:18" ht="14.25" customHeight="1">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c r="P4568" s="14">
        <f t="shared" si="284"/>
        <v>13845</v>
      </c>
      <c r="Q4568" s="14">
        <f t="shared" si="285"/>
        <v>5814.9</v>
      </c>
      <c r="R4568" s="19">
        <f t="shared" si="286"/>
        <v>1</v>
      </c>
    </row>
    <row r="4569" spans="2:18" ht="14.25" customHeight="1">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c r="P4569" s="14">
        <f t="shared" si="284"/>
        <v>13912</v>
      </c>
      <c r="Q4569" s="14">
        <f t="shared" si="285"/>
        <v>5147.4399999999996</v>
      </c>
      <c r="R4569" s="19">
        <f t="shared" si="286"/>
        <v>1</v>
      </c>
    </row>
    <row r="4570" spans="2:18" ht="14.25" customHeight="1">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c r="P4570" s="14">
        <f t="shared" si="284"/>
        <v>11736</v>
      </c>
      <c r="Q4570" s="14">
        <f t="shared" si="285"/>
        <v>4459.68</v>
      </c>
      <c r="R4570" s="19">
        <f t="shared" si="286"/>
        <v>1</v>
      </c>
    </row>
    <row r="4571" spans="2:18" ht="14.25" customHeight="1">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c r="P4571" s="14">
        <f t="shared" si="284"/>
        <v>9375</v>
      </c>
      <c r="Q4571" s="14">
        <f t="shared" si="285"/>
        <v>3750</v>
      </c>
      <c r="R4571" s="19">
        <f t="shared" si="286"/>
        <v>1</v>
      </c>
    </row>
    <row r="4572" spans="2:18" ht="14.25" customHeight="1">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c r="P4572" s="14">
        <f t="shared" si="284"/>
        <v>8610</v>
      </c>
      <c r="Q4572" s="14">
        <f t="shared" si="285"/>
        <v>3357.9</v>
      </c>
      <c r="R4572" s="19">
        <f t="shared" si="286"/>
        <v>1</v>
      </c>
    </row>
    <row r="4573" spans="2:18" ht="14.25" customHeight="1">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c r="P4573" s="14">
        <f t="shared" si="284"/>
        <v>17836</v>
      </c>
      <c r="Q4573" s="14">
        <f t="shared" si="285"/>
        <v>6064.2400000000007</v>
      </c>
      <c r="R4573" s="19">
        <f t="shared" si="286"/>
        <v>1</v>
      </c>
    </row>
    <row r="4574" spans="2:18" ht="14.25" customHeight="1">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c r="P4574" s="14">
        <f t="shared" si="284"/>
        <v>17447</v>
      </c>
      <c r="Q4574" s="14">
        <f t="shared" si="285"/>
        <v>6978.8</v>
      </c>
      <c r="R4574" s="19">
        <f t="shared" si="286"/>
        <v>1</v>
      </c>
    </row>
    <row r="4575" spans="2:18" ht="14.25" customHeight="1">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c r="P4575" s="14">
        <f t="shared" si="284"/>
        <v>14924</v>
      </c>
      <c r="Q4575" s="14">
        <f t="shared" si="285"/>
        <v>5372.6399999999994</v>
      </c>
      <c r="R4575" s="19">
        <f t="shared" si="286"/>
        <v>1</v>
      </c>
    </row>
    <row r="4576" spans="2:18" ht="14.25" customHeight="1">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c r="P4576" s="14">
        <f t="shared" si="284"/>
        <v>13650</v>
      </c>
      <c r="Q4576" s="14">
        <f t="shared" si="285"/>
        <v>4777.5</v>
      </c>
      <c r="R4576" s="19">
        <f t="shared" si="286"/>
        <v>1</v>
      </c>
    </row>
    <row r="4577" spans="2:18" ht="14.25" customHeight="1">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c r="P4577" s="14">
        <f t="shared" si="284"/>
        <v>10686</v>
      </c>
      <c r="Q4577" s="14">
        <f t="shared" si="285"/>
        <v>4381.2599999999993</v>
      </c>
      <c r="R4577" s="19">
        <f t="shared" si="286"/>
        <v>1</v>
      </c>
    </row>
    <row r="4578" spans="2:18" ht="14.25" customHeight="1">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c r="P4578" s="14">
        <f t="shared" si="284"/>
        <v>11088</v>
      </c>
      <c r="Q4578" s="14">
        <f t="shared" si="285"/>
        <v>3880.7999999999997</v>
      </c>
      <c r="R4578" s="19">
        <f t="shared" si="286"/>
        <v>1</v>
      </c>
    </row>
    <row r="4579" spans="2:18" ht="14.25" customHeight="1">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c r="P4579" s="14">
        <f t="shared" si="284"/>
        <v>14725</v>
      </c>
      <c r="Q4579" s="14">
        <f t="shared" si="285"/>
        <v>5153.75</v>
      </c>
      <c r="R4579" s="19">
        <f t="shared" si="286"/>
        <v>1</v>
      </c>
    </row>
    <row r="4580" spans="2:18" ht="14.25" customHeight="1">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c r="P4580" s="14">
        <f t="shared" si="284"/>
        <v>17360</v>
      </c>
      <c r="Q4580" s="14">
        <f t="shared" si="285"/>
        <v>7811.9999999999991</v>
      </c>
      <c r="R4580" s="19">
        <f t="shared" si="286"/>
        <v>1</v>
      </c>
    </row>
    <row r="4581" spans="2:18" ht="14.25" customHeight="1">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c r="P4581" s="14">
        <f t="shared" si="284"/>
        <v>16170</v>
      </c>
      <c r="Q4581" s="14">
        <f t="shared" si="285"/>
        <v>6306.3</v>
      </c>
      <c r="R4581" s="19">
        <f t="shared" si="286"/>
        <v>1</v>
      </c>
    </row>
    <row r="4582" spans="2:18" ht="14.25" customHeight="1">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c r="P4582" s="14">
        <f t="shared" si="284"/>
        <v>11899</v>
      </c>
      <c r="Q4582" s="14">
        <f t="shared" si="285"/>
        <v>4164.6499999999996</v>
      </c>
      <c r="R4582" s="19">
        <f t="shared" si="286"/>
        <v>1</v>
      </c>
    </row>
    <row r="4583" spans="2:18" ht="14.25" customHeight="1">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c r="P4583" s="14">
        <f t="shared" si="284"/>
        <v>11470</v>
      </c>
      <c r="Q4583" s="14">
        <f t="shared" si="285"/>
        <v>5046.8</v>
      </c>
      <c r="R4583" s="19">
        <f t="shared" si="286"/>
        <v>1</v>
      </c>
    </row>
    <row r="4584" spans="2:18" ht="14.25" customHeight="1">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c r="P4584" s="14">
        <f t="shared" si="284"/>
        <v>11005</v>
      </c>
      <c r="Q4584" s="14">
        <f t="shared" si="285"/>
        <v>4291.95</v>
      </c>
      <c r="R4584" s="19">
        <f t="shared" si="286"/>
        <v>1</v>
      </c>
    </row>
    <row r="4585" spans="2:18" ht="14.25" customHeight="1">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c r="P4585" s="14">
        <f t="shared" si="284"/>
        <v>8208</v>
      </c>
      <c r="Q4585" s="14">
        <f t="shared" si="285"/>
        <v>2708.6400000000003</v>
      </c>
      <c r="R4585" s="19">
        <f t="shared" si="286"/>
        <v>1</v>
      </c>
    </row>
    <row r="4586" spans="2:18" ht="14.25" customHeight="1">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c r="P4586" s="14">
        <f t="shared" si="284"/>
        <v>9984</v>
      </c>
      <c r="Q4586" s="14">
        <f t="shared" si="285"/>
        <v>4093.4399999999996</v>
      </c>
      <c r="R4586" s="19">
        <f t="shared" si="286"/>
        <v>1</v>
      </c>
    </row>
    <row r="4587" spans="2:18" ht="14.25" customHeight="1">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c r="P4587" s="14">
        <f t="shared" si="284"/>
        <v>12354</v>
      </c>
      <c r="Q4587" s="14">
        <f t="shared" si="285"/>
        <v>4323.8999999999996</v>
      </c>
      <c r="R4587" s="19">
        <f t="shared" si="286"/>
        <v>1</v>
      </c>
    </row>
    <row r="4588" spans="2:18" ht="14.25" customHeight="1">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c r="P4588" s="14">
        <f t="shared" si="284"/>
        <v>8505</v>
      </c>
      <c r="Q4588" s="14">
        <f t="shared" si="285"/>
        <v>3146.85</v>
      </c>
      <c r="R4588" s="19">
        <f t="shared" si="286"/>
        <v>1</v>
      </c>
    </row>
    <row r="4589" spans="2:18" ht="14.25" customHeight="1">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c r="P4589" s="14">
        <f t="shared" si="284"/>
        <v>7504</v>
      </c>
      <c r="Q4589" s="14">
        <f t="shared" si="285"/>
        <v>3001.6000000000004</v>
      </c>
      <c r="R4589" s="19">
        <f t="shared" si="286"/>
        <v>1</v>
      </c>
    </row>
    <row r="4590" spans="2:18" ht="14.25" customHeight="1">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c r="P4590" s="14">
        <f t="shared" si="284"/>
        <v>7992</v>
      </c>
      <c r="Q4590" s="14">
        <f t="shared" si="285"/>
        <v>3196.8</v>
      </c>
      <c r="R4590" s="19">
        <f t="shared" si="286"/>
        <v>1</v>
      </c>
    </row>
    <row r="4591" spans="2:18" ht="14.25" customHeight="1">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c r="P4591" s="14">
        <f t="shared" si="284"/>
        <v>7006</v>
      </c>
      <c r="Q4591" s="14">
        <f t="shared" si="285"/>
        <v>2452.1</v>
      </c>
      <c r="R4591" s="19">
        <f t="shared" si="286"/>
        <v>1</v>
      </c>
    </row>
    <row r="4592" spans="2:18" ht="14.25" customHeight="1">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c r="P4592" s="14">
        <f t="shared" si="284"/>
        <v>8642</v>
      </c>
      <c r="Q4592" s="14">
        <f t="shared" si="285"/>
        <v>3456.8</v>
      </c>
      <c r="R4592" s="19">
        <f t="shared" si="286"/>
        <v>1</v>
      </c>
    </row>
    <row r="4593" spans="2:18" ht="14.25" customHeight="1">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c r="P4593" s="14">
        <f t="shared" si="284"/>
        <v>8832</v>
      </c>
      <c r="Q4593" s="14">
        <f t="shared" si="285"/>
        <v>3267.84</v>
      </c>
      <c r="R4593" s="19">
        <f t="shared" si="286"/>
        <v>1</v>
      </c>
    </row>
    <row r="4594" spans="2:18" ht="14.25" customHeight="1">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c r="P4594" s="14">
        <f t="shared" si="284"/>
        <v>6328</v>
      </c>
      <c r="Q4594" s="14">
        <f t="shared" si="285"/>
        <v>2278.08</v>
      </c>
      <c r="R4594" s="19">
        <f t="shared" si="286"/>
        <v>1</v>
      </c>
    </row>
    <row r="4595" spans="2:18" ht="14.25" customHeight="1">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c r="P4595" s="14">
        <f t="shared" si="284"/>
        <v>5684</v>
      </c>
      <c r="Q4595" s="14">
        <f t="shared" si="285"/>
        <v>2500.96</v>
      </c>
      <c r="R4595" s="19">
        <f t="shared" si="286"/>
        <v>1</v>
      </c>
    </row>
    <row r="4596" spans="2:18" ht="14.25" customHeight="1">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c r="P4596" s="14">
        <f t="shared" si="284"/>
        <v>6486</v>
      </c>
      <c r="Q4596" s="14">
        <f t="shared" si="285"/>
        <v>2270.1</v>
      </c>
      <c r="R4596" s="19">
        <f t="shared" si="286"/>
        <v>1</v>
      </c>
    </row>
    <row r="4597" spans="2:18" ht="14.25" customHeight="1">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c r="P4597" s="14">
        <f t="shared" si="284"/>
        <v>7171</v>
      </c>
      <c r="Q4597" s="14">
        <f t="shared" si="285"/>
        <v>2509.85</v>
      </c>
      <c r="R4597" s="19">
        <f t="shared" si="286"/>
        <v>1</v>
      </c>
    </row>
    <row r="4598" spans="2:18" ht="14.25" customHeight="1">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c r="P4598" s="14">
        <f t="shared" si="284"/>
        <v>8748</v>
      </c>
      <c r="Q4598" s="14">
        <f t="shared" si="285"/>
        <v>3849.12</v>
      </c>
      <c r="R4598" s="19">
        <f t="shared" si="286"/>
        <v>1</v>
      </c>
    </row>
    <row r="4599" spans="2:18" ht="14.25" customHeight="1">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c r="P4599" s="14">
        <f t="shared" si="284"/>
        <v>11280</v>
      </c>
      <c r="Q4599" s="14">
        <f t="shared" si="285"/>
        <v>4173.6000000000004</v>
      </c>
      <c r="R4599" s="19">
        <f t="shared" si="286"/>
        <v>1</v>
      </c>
    </row>
    <row r="4600" spans="2:18" ht="14.25" customHeight="1">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c r="P4600" s="14">
        <f t="shared" si="284"/>
        <v>6696</v>
      </c>
      <c r="Q4600" s="14">
        <f t="shared" si="285"/>
        <v>2477.52</v>
      </c>
      <c r="R4600" s="19">
        <f t="shared" si="286"/>
        <v>1</v>
      </c>
    </row>
    <row r="4601" spans="2:18" ht="14.25" customHeight="1">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c r="P4601" s="14">
        <f t="shared" si="284"/>
        <v>8073</v>
      </c>
      <c r="Q4601" s="14">
        <f t="shared" si="285"/>
        <v>3471.39</v>
      </c>
      <c r="R4601" s="19">
        <f t="shared" si="286"/>
        <v>1</v>
      </c>
    </row>
    <row r="4602" spans="2:18" ht="14.25" customHeight="1">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c r="P4602" s="14">
        <f t="shared" si="284"/>
        <v>9775</v>
      </c>
      <c r="Q4602" s="14">
        <f t="shared" si="285"/>
        <v>3910</v>
      </c>
      <c r="R4602" s="19">
        <f t="shared" si="286"/>
        <v>1</v>
      </c>
    </row>
    <row r="4603" spans="2:18" ht="14.25" customHeight="1">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c r="P4603" s="14">
        <f t="shared" si="284"/>
        <v>12144</v>
      </c>
      <c r="Q4603" s="14">
        <f t="shared" si="285"/>
        <v>3764.64</v>
      </c>
      <c r="R4603" s="19">
        <f t="shared" si="286"/>
        <v>1</v>
      </c>
    </row>
    <row r="4604" spans="2:18" ht="14.25" customHeight="1">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c r="P4604" s="14">
        <f t="shared" si="284"/>
        <v>14664</v>
      </c>
      <c r="Q4604" s="14">
        <f t="shared" si="285"/>
        <v>5865.6</v>
      </c>
      <c r="R4604" s="19">
        <f t="shared" si="286"/>
        <v>1</v>
      </c>
    </row>
    <row r="4605" spans="2:18" ht="14.25" customHeight="1">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c r="P4605" s="14">
        <f t="shared" si="284"/>
        <v>15015</v>
      </c>
      <c r="Q4605" s="14">
        <f t="shared" si="285"/>
        <v>5705.7</v>
      </c>
      <c r="R4605" s="19">
        <f t="shared" si="286"/>
        <v>1</v>
      </c>
    </row>
    <row r="4606" spans="2:18" ht="14.25" customHeight="1">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c r="P4606" s="14">
        <f t="shared" si="284"/>
        <v>10074</v>
      </c>
      <c r="Q4606" s="14">
        <f t="shared" si="285"/>
        <v>3928.86</v>
      </c>
      <c r="R4606" s="19">
        <f t="shared" si="286"/>
        <v>1</v>
      </c>
    </row>
    <row r="4607" spans="2:18" ht="14.25" customHeight="1">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c r="P4607" s="14">
        <f t="shared" si="284"/>
        <v>10488</v>
      </c>
      <c r="Q4607" s="14">
        <f t="shared" si="285"/>
        <v>4509.84</v>
      </c>
      <c r="R4607" s="19">
        <f t="shared" si="286"/>
        <v>1</v>
      </c>
    </row>
    <row r="4608" spans="2:18" ht="14.25" customHeight="1">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c r="P4608" s="14">
        <f t="shared" si="284"/>
        <v>10906</v>
      </c>
      <c r="Q4608" s="14">
        <f t="shared" si="285"/>
        <v>4144.28</v>
      </c>
      <c r="R4608" s="19">
        <f t="shared" si="286"/>
        <v>1</v>
      </c>
    </row>
    <row r="4609" spans="2:18" ht="14.25" customHeight="1">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c r="P4609" s="14">
        <f t="shared" si="284"/>
        <v>12900</v>
      </c>
      <c r="Q4609" s="14">
        <f t="shared" si="285"/>
        <v>4386</v>
      </c>
      <c r="R4609" s="19">
        <f t="shared" si="286"/>
        <v>1</v>
      </c>
    </row>
    <row r="4610" spans="2:18" ht="14.25" customHeight="1">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c r="P4610" s="14">
        <f t="shared" si="284"/>
        <v>12012</v>
      </c>
      <c r="Q4610" s="14">
        <f t="shared" si="285"/>
        <v>6606.6</v>
      </c>
      <c r="R4610" s="19">
        <f t="shared" si="286"/>
        <v>1</v>
      </c>
    </row>
    <row r="4611" spans="2:18" ht="14.25" customHeight="1">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c r="P4611" s="14">
        <f t="shared" si="284"/>
        <v>9061</v>
      </c>
      <c r="Q4611" s="14">
        <f t="shared" si="285"/>
        <v>4439.8900000000003</v>
      </c>
      <c r="R4611" s="19">
        <f t="shared" si="286"/>
        <v>1</v>
      </c>
    </row>
    <row r="4612" spans="2:18" ht="14.25" customHeight="1">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c r="P4612" s="14">
        <f t="shared" si="284"/>
        <v>7820</v>
      </c>
      <c r="Q4612" s="14">
        <f t="shared" si="285"/>
        <v>3049.8</v>
      </c>
      <c r="R4612" s="19">
        <f t="shared" si="286"/>
        <v>1</v>
      </c>
    </row>
    <row r="4613" spans="2:18" ht="14.25" customHeight="1">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c r="P4613" s="14">
        <f t="shared" si="284"/>
        <v>6650</v>
      </c>
      <c r="Q4613" s="14">
        <f t="shared" si="285"/>
        <v>2660</v>
      </c>
      <c r="R4613" s="19">
        <f t="shared" si="286"/>
        <v>1</v>
      </c>
    </row>
    <row r="4614" spans="2:18" ht="14.25" customHeight="1">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c r="P4614" s="14">
        <f t="shared" si="284"/>
        <v>9750</v>
      </c>
      <c r="Q4614" s="14">
        <f t="shared" si="285"/>
        <v>4875</v>
      </c>
      <c r="R4614" s="19">
        <f t="shared" si="286"/>
        <v>1</v>
      </c>
    </row>
    <row r="4615" spans="2:18" ht="14.25" customHeight="1">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c r="P4615" s="14">
        <f t="shared" ref="P4615:P4678" si="287">I4615*J4615</f>
        <v>10127</v>
      </c>
      <c r="Q4615" s="14">
        <f t="shared" ref="Q4615:Q4678" si="288">P4615*M4615</f>
        <v>6278.74</v>
      </c>
      <c r="R4615" s="19">
        <f t="shared" ref="R4615:R4678" si="289">L4615/(P4615*M4615)</f>
        <v>1</v>
      </c>
    </row>
    <row r="4616" spans="2:18" ht="14.25" customHeight="1">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c r="P4616" s="14">
        <f t="shared" si="287"/>
        <v>13717</v>
      </c>
      <c r="Q4616" s="14">
        <f t="shared" si="288"/>
        <v>7818.6900000000005</v>
      </c>
      <c r="R4616" s="19">
        <f t="shared" si="289"/>
        <v>1</v>
      </c>
    </row>
    <row r="4617" spans="2:18" ht="14.25" customHeight="1">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c r="P4617" s="14">
        <f t="shared" si="287"/>
        <v>8385</v>
      </c>
      <c r="Q4617" s="14">
        <f t="shared" si="288"/>
        <v>4108.6499999999996</v>
      </c>
      <c r="R4617" s="19">
        <f t="shared" si="289"/>
        <v>1</v>
      </c>
    </row>
    <row r="4618" spans="2:18" ht="14.25" customHeight="1">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c r="P4618" s="14">
        <f t="shared" si="287"/>
        <v>7680</v>
      </c>
      <c r="Q4618" s="14">
        <f t="shared" si="288"/>
        <v>2918.4</v>
      </c>
      <c r="R4618" s="19">
        <f t="shared" si="289"/>
        <v>1</v>
      </c>
    </row>
    <row r="4619" spans="2:18" ht="14.25" customHeight="1">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c r="P4619" s="14">
        <f t="shared" si="287"/>
        <v>6422</v>
      </c>
      <c r="Q4619" s="14">
        <f t="shared" si="288"/>
        <v>2825.68</v>
      </c>
      <c r="R4619" s="19">
        <f t="shared" si="289"/>
        <v>1</v>
      </c>
    </row>
    <row r="4620" spans="2:18" ht="14.25" customHeight="1">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c r="P4620" s="14">
        <f t="shared" si="287"/>
        <v>11554</v>
      </c>
      <c r="Q4620" s="14">
        <f t="shared" si="288"/>
        <v>5545.92</v>
      </c>
      <c r="R4620" s="19">
        <f t="shared" si="289"/>
        <v>1</v>
      </c>
    </row>
    <row r="4621" spans="2:18" ht="14.25" customHeight="1">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c r="P4621" s="14">
        <f t="shared" si="287"/>
        <v>9061</v>
      </c>
      <c r="Q4621" s="14">
        <f t="shared" si="288"/>
        <v>5889.6500000000005</v>
      </c>
      <c r="R4621" s="19">
        <f t="shared" si="289"/>
        <v>1</v>
      </c>
    </row>
    <row r="4622" spans="2:18" ht="14.25" customHeight="1">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c r="P4622" s="14">
        <f t="shared" si="287"/>
        <v>10988</v>
      </c>
      <c r="Q4622" s="14">
        <f t="shared" si="288"/>
        <v>6592.8</v>
      </c>
      <c r="R4622" s="19">
        <f t="shared" si="289"/>
        <v>1</v>
      </c>
    </row>
    <row r="4623" spans="2:18" ht="14.25" customHeight="1">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c r="P4623" s="14">
        <f t="shared" si="287"/>
        <v>9450</v>
      </c>
      <c r="Q4623" s="14">
        <f t="shared" si="288"/>
        <v>4536</v>
      </c>
      <c r="R4623" s="19">
        <f t="shared" si="289"/>
        <v>1</v>
      </c>
    </row>
    <row r="4624" spans="2:18" ht="14.25" customHeight="1">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c r="P4624" s="14">
        <f t="shared" si="287"/>
        <v>6944</v>
      </c>
      <c r="Q4624" s="14">
        <f t="shared" si="288"/>
        <v>2430.3999999999996</v>
      </c>
      <c r="R4624" s="19">
        <f t="shared" si="289"/>
        <v>1</v>
      </c>
    </row>
    <row r="4625" spans="2:18" ht="14.25" customHeight="1">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c r="P4625" s="14">
        <f t="shared" si="287"/>
        <v>6300</v>
      </c>
      <c r="Q4625" s="14">
        <f t="shared" si="288"/>
        <v>2520</v>
      </c>
      <c r="R4625" s="19">
        <f t="shared" si="289"/>
        <v>1</v>
      </c>
    </row>
    <row r="4626" spans="2:18" ht="14.25" customHeight="1">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c r="P4626" s="14">
        <f t="shared" si="287"/>
        <v>9646</v>
      </c>
      <c r="Q4626" s="14">
        <f t="shared" si="288"/>
        <v>4437.16</v>
      </c>
      <c r="R4626" s="19">
        <f t="shared" si="289"/>
        <v>1</v>
      </c>
    </row>
    <row r="4627" spans="2:18" ht="14.25" customHeight="1">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c r="P4627" s="14">
        <f t="shared" si="287"/>
        <v>9450</v>
      </c>
      <c r="Q4627" s="14">
        <f t="shared" si="288"/>
        <v>6048</v>
      </c>
      <c r="R4627" s="19">
        <f t="shared" si="289"/>
        <v>1</v>
      </c>
    </row>
    <row r="4628" spans="2:18" ht="14.25" customHeight="1">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c r="P4628" s="14">
        <f t="shared" si="287"/>
        <v>10752</v>
      </c>
      <c r="Q4628" s="14">
        <f t="shared" si="288"/>
        <v>6236.1600000000008</v>
      </c>
      <c r="R4628" s="19">
        <f t="shared" si="289"/>
        <v>1</v>
      </c>
    </row>
    <row r="4629" spans="2:18" ht="14.25" customHeight="1">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c r="P4629" s="14">
        <f t="shared" si="287"/>
        <v>8610</v>
      </c>
      <c r="Q4629" s="14">
        <f t="shared" si="288"/>
        <v>4305</v>
      </c>
      <c r="R4629" s="19">
        <f t="shared" si="289"/>
        <v>1</v>
      </c>
    </row>
    <row r="4630" spans="2:18" ht="14.25" customHeight="1">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c r="P4630" s="14">
        <f t="shared" si="287"/>
        <v>6496</v>
      </c>
      <c r="Q4630" s="14">
        <f t="shared" si="288"/>
        <v>2598.4</v>
      </c>
      <c r="R4630" s="19">
        <f t="shared" si="289"/>
        <v>1</v>
      </c>
    </row>
    <row r="4631" spans="2:18" ht="14.25" customHeight="1">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c r="P4631" s="14">
        <f t="shared" si="287"/>
        <v>7182</v>
      </c>
      <c r="Q4631" s="14">
        <f t="shared" si="288"/>
        <v>3231.8999999999996</v>
      </c>
      <c r="R4631" s="19">
        <f t="shared" si="289"/>
        <v>1</v>
      </c>
    </row>
    <row r="4632" spans="2:18" ht="14.25" customHeight="1">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c r="P4632" s="14">
        <f t="shared" si="287"/>
        <v>10192</v>
      </c>
      <c r="Q4632" s="14">
        <f t="shared" si="288"/>
        <v>4586.3999999999996</v>
      </c>
      <c r="R4632" s="19">
        <f t="shared" si="289"/>
        <v>1</v>
      </c>
    </row>
    <row r="4633" spans="2:18" ht="14.25" customHeight="1">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c r="P4633" s="14">
        <f t="shared" si="287"/>
        <v>9152</v>
      </c>
      <c r="Q4633" s="14">
        <f t="shared" si="288"/>
        <v>5491.2</v>
      </c>
      <c r="R4633" s="19">
        <f t="shared" si="289"/>
        <v>1</v>
      </c>
    </row>
    <row r="4634" spans="2:18" ht="14.25" customHeight="1">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c r="P4634" s="14">
        <f t="shared" si="287"/>
        <v>15600</v>
      </c>
      <c r="Q4634" s="14">
        <f t="shared" si="288"/>
        <v>8736</v>
      </c>
      <c r="R4634" s="19">
        <f t="shared" si="289"/>
        <v>1</v>
      </c>
    </row>
    <row r="4635" spans="2:18" ht="14.25" customHeight="1">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c r="P4635" s="14">
        <f t="shared" si="287"/>
        <v>10476</v>
      </c>
      <c r="Q4635" s="14">
        <f t="shared" si="288"/>
        <v>5238</v>
      </c>
      <c r="R4635" s="19">
        <f t="shared" si="289"/>
        <v>1</v>
      </c>
    </row>
    <row r="4636" spans="2:18" ht="14.25" customHeight="1">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c r="P4636" s="14">
        <f t="shared" si="287"/>
        <v>8836</v>
      </c>
      <c r="Q4636" s="14">
        <f t="shared" si="288"/>
        <v>3269.32</v>
      </c>
      <c r="R4636" s="19">
        <f t="shared" si="289"/>
        <v>1</v>
      </c>
    </row>
    <row r="4637" spans="2:18" ht="14.25" customHeight="1">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c r="P4637" s="14">
        <f t="shared" si="287"/>
        <v>8575</v>
      </c>
      <c r="Q4637" s="14">
        <f t="shared" si="288"/>
        <v>3687.25</v>
      </c>
      <c r="R4637" s="19">
        <f t="shared" si="289"/>
        <v>1</v>
      </c>
    </row>
    <row r="4638" spans="2:18" ht="14.25" customHeight="1">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c r="P4638" s="14">
        <f t="shared" si="287"/>
        <v>11368</v>
      </c>
      <c r="Q4638" s="14">
        <f t="shared" si="288"/>
        <v>5342.96</v>
      </c>
      <c r="R4638" s="19">
        <f t="shared" si="289"/>
        <v>1</v>
      </c>
    </row>
    <row r="4639" spans="2:18" ht="14.25" customHeight="1">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c r="P4639" s="14">
        <f t="shared" si="287"/>
        <v>15872</v>
      </c>
      <c r="Q4639" s="14">
        <f t="shared" si="288"/>
        <v>10158.08</v>
      </c>
      <c r="R4639" s="19">
        <f t="shared" si="289"/>
        <v>1</v>
      </c>
    </row>
    <row r="4640" spans="2:18" ht="14.25" customHeight="1">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c r="P4640" s="14">
        <f t="shared" si="287"/>
        <v>15950</v>
      </c>
      <c r="Q4640" s="14">
        <f t="shared" si="288"/>
        <v>9410.5000000000018</v>
      </c>
      <c r="R4640" s="19">
        <f t="shared" si="289"/>
        <v>1</v>
      </c>
    </row>
    <row r="4641" spans="2:18" ht="14.25" customHeight="1">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c r="P4641" s="14">
        <f t="shared" si="287"/>
        <v>11124</v>
      </c>
      <c r="Q4641" s="14">
        <f t="shared" si="288"/>
        <v>5450.76</v>
      </c>
      <c r="R4641" s="19">
        <f t="shared" si="289"/>
        <v>1</v>
      </c>
    </row>
    <row r="4642" spans="2:18" ht="14.25" customHeight="1">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c r="P4642" s="14">
        <f t="shared" si="287"/>
        <v>10192</v>
      </c>
      <c r="Q4642" s="14">
        <f t="shared" si="288"/>
        <v>3567.2</v>
      </c>
      <c r="R4642" s="19">
        <f t="shared" si="289"/>
        <v>1</v>
      </c>
    </row>
    <row r="4643" spans="2:18" ht="14.25" customHeight="1">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c r="P4643" s="14">
        <f t="shared" si="287"/>
        <v>10199</v>
      </c>
      <c r="Q4643" s="14">
        <f t="shared" si="288"/>
        <v>4079.6000000000004</v>
      </c>
      <c r="R4643" s="19">
        <f t="shared" si="289"/>
        <v>1</v>
      </c>
    </row>
    <row r="4644" spans="2:18" ht="14.25" customHeight="1">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c r="P4644" s="14">
        <f t="shared" si="287"/>
        <v>14446</v>
      </c>
      <c r="Q4644" s="14">
        <f t="shared" si="288"/>
        <v>7078.54</v>
      </c>
      <c r="R4644" s="19">
        <f t="shared" si="289"/>
        <v>1</v>
      </c>
    </row>
    <row r="4645" spans="2:18" ht="14.25" customHeight="1">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c r="P4645" s="14">
        <f t="shared" si="287"/>
        <v>16317</v>
      </c>
      <c r="Q4645" s="14">
        <f t="shared" si="288"/>
        <v>10606.050000000001</v>
      </c>
      <c r="R4645" s="19">
        <f t="shared" si="289"/>
        <v>1</v>
      </c>
    </row>
    <row r="4646" spans="2:18" ht="14.25" customHeight="1">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c r="P4646" s="14">
        <f t="shared" si="287"/>
        <v>17940</v>
      </c>
      <c r="Q4646" s="14">
        <f t="shared" si="288"/>
        <v>10764</v>
      </c>
      <c r="R4646" s="19">
        <f t="shared" si="289"/>
        <v>1</v>
      </c>
    </row>
    <row r="4647" spans="2:18" ht="14.25" customHeight="1">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c r="P4647" s="14">
        <f t="shared" si="287"/>
        <v>12825</v>
      </c>
      <c r="Q4647" s="14">
        <f t="shared" si="288"/>
        <v>5899.4999999999991</v>
      </c>
      <c r="R4647" s="19">
        <f t="shared" si="289"/>
        <v>1</v>
      </c>
    </row>
    <row r="4648" spans="2:18" ht="14.25" customHeight="1">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c r="P4648" s="14">
        <f t="shared" si="287"/>
        <v>10750</v>
      </c>
      <c r="Q4648" s="14">
        <f t="shared" si="288"/>
        <v>3977.5</v>
      </c>
      <c r="R4648" s="19">
        <f t="shared" si="289"/>
        <v>1</v>
      </c>
    </row>
    <row r="4649" spans="2:18" ht="14.25" customHeight="1">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c r="P4649" s="14">
        <f t="shared" si="287"/>
        <v>12349</v>
      </c>
      <c r="Q4649" s="14">
        <f t="shared" si="288"/>
        <v>5310.07</v>
      </c>
      <c r="R4649" s="19">
        <f t="shared" si="289"/>
        <v>1</v>
      </c>
    </row>
    <row r="4650" spans="2:18" ht="14.25" customHeight="1">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c r="P4650" s="14">
        <f t="shared" si="287"/>
        <v>12688</v>
      </c>
      <c r="Q4650" s="14">
        <f t="shared" si="288"/>
        <v>6217.12</v>
      </c>
      <c r="R4650" s="19">
        <f t="shared" si="289"/>
        <v>1</v>
      </c>
    </row>
    <row r="4651" spans="2:18" ht="14.25" customHeight="1">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c r="P4651" s="14">
        <f t="shared" si="287"/>
        <v>16348</v>
      </c>
      <c r="Q4651" s="14">
        <f t="shared" si="288"/>
        <v>10626.2</v>
      </c>
      <c r="R4651" s="19">
        <f t="shared" si="289"/>
        <v>1</v>
      </c>
    </row>
    <row r="4652" spans="2:18" ht="14.25" customHeight="1">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c r="P4652" s="14">
        <f t="shared" si="287"/>
        <v>18240</v>
      </c>
      <c r="Q4652" s="14">
        <f t="shared" si="288"/>
        <v>10396.800000000001</v>
      </c>
      <c r="R4652" s="19">
        <f t="shared" si="289"/>
        <v>1</v>
      </c>
    </row>
    <row r="4653" spans="2:18" ht="14.25" customHeight="1">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c r="P4653" s="14">
        <f t="shared" si="287"/>
        <v>13860</v>
      </c>
      <c r="Q4653" s="14">
        <f t="shared" si="288"/>
        <v>6236.9999999999991</v>
      </c>
      <c r="R4653" s="19">
        <f t="shared" si="289"/>
        <v>1</v>
      </c>
    </row>
    <row r="4654" spans="2:18" ht="14.25" customHeight="1">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c r="P4654" s="14">
        <f t="shared" si="287"/>
        <v>12243</v>
      </c>
      <c r="Q4654" s="14">
        <f t="shared" si="288"/>
        <v>4529.91</v>
      </c>
      <c r="R4654" s="19">
        <f t="shared" si="289"/>
        <v>1</v>
      </c>
    </row>
    <row r="4655" spans="2:18" ht="14.25" customHeight="1">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c r="P4655" s="14">
        <f t="shared" si="287"/>
        <v>10252</v>
      </c>
      <c r="Q4655" s="14">
        <f t="shared" si="288"/>
        <v>4100.8</v>
      </c>
      <c r="R4655" s="19">
        <f t="shared" si="289"/>
        <v>1</v>
      </c>
    </row>
    <row r="4656" spans="2:18" ht="14.25" customHeight="1">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c r="P4656" s="14">
        <f t="shared" si="287"/>
        <v>11700</v>
      </c>
      <c r="Q4656" s="14">
        <f t="shared" si="288"/>
        <v>5264.9999999999991</v>
      </c>
      <c r="R4656" s="19">
        <f t="shared" si="289"/>
        <v>1</v>
      </c>
    </row>
    <row r="4657" spans="2:18" ht="14.25" customHeight="1">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c r="P4657" s="14">
        <f t="shared" si="287"/>
        <v>15568</v>
      </c>
      <c r="Q4657" s="14">
        <f t="shared" si="288"/>
        <v>9496.48</v>
      </c>
      <c r="R4657" s="19">
        <f t="shared" si="289"/>
        <v>1</v>
      </c>
    </row>
    <row r="4658" spans="2:18" ht="14.25" customHeight="1">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c r="P4658" s="14">
        <f t="shared" si="287"/>
        <v>15052</v>
      </c>
      <c r="Q4658" s="14">
        <f t="shared" si="288"/>
        <v>8278.6</v>
      </c>
      <c r="R4658" s="19">
        <f t="shared" si="289"/>
        <v>1</v>
      </c>
    </row>
    <row r="4659" spans="2:18" ht="14.25" customHeight="1">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c r="P4659" s="14">
        <f t="shared" si="287"/>
        <v>11730</v>
      </c>
      <c r="Q4659" s="14">
        <f t="shared" si="288"/>
        <v>5278.4999999999991</v>
      </c>
      <c r="R4659" s="19">
        <f t="shared" si="289"/>
        <v>1</v>
      </c>
    </row>
    <row r="4660" spans="2:18" ht="14.25" customHeight="1">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c r="P4660" s="14">
        <f t="shared" si="287"/>
        <v>9225</v>
      </c>
      <c r="Q4660" s="14">
        <f t="shared" si="288"/>
        <v>3413.25</v>
      </c>
      <c r="R4660" s="19">
        <f t="shared" si="289"/>
        <v>1</v>
      </c>
    </row>
    <row r="4661" spans="2:18" ht="14.25" customHeight="1">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c r="P4661" s="14">
        <f t="shared" si="287"/>
        <v>8820</v>
      </c>
      <c r="Q4661" s="14">
        <f t="shared" si="288"/>
        <v>3792.6</v>
      </c>
      <c r="R4661" s="19">
        <f t="shared" si="289"/>
        <v>1</v>
      </c>
    </row>
    <row r="4662" spans="2:18" ht="14.25" customHeight="1">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c r="P4662" s="14">
        <f t="shared" si="287"/>
        <v>10500</v>
      </c>
      <c r="Q4662" s="14">
        <f t="shared" si="288"/>
        <v>5250</v>
      </c>
      <c r="R4662" s="19">
        <f t="shared" si="289"/>
        <v>1</v>
      </c>
    </row>
    <row r="4663" spans="2:18" ht="14.25" customHeight="1">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c r="P4663" s="14">
        <f t="shared" si="287"/>
        <v>12265</v>
      </c>
      <c r="Q4663" s="14">
        <f t="shared" si="288"/>
        <v>7726.95</v>
      </c>
      <c r="R4663" s="19">
        <f t="shared" si="289"/>
        <v>1</v>
      </c>
    </row>
    <row r="4664" spans="2:18" ht="14.25" customHeight="1">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c r="P4664" s="14">
        <f t="shared" si="287"/>
        <v>15120</v>
      </c>
      <c r="Q4664" s="14">
        <f t="shared" si="288"/>
        <v>9072</v>
      </c>
      <c r="R4664" s="19">
        <f t="shared" si="289"/>
        <v>1</v>
      </c>
    </row>
    <row r="4665" spans="2:18" ht="14.25" customHeight="1">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c r="P4665" s="14">
        <f t="shared" si="287"/>
        <v>10105</v>
      </c>
      <c r="Q4665" s="14">
        <f t="shared" si="288"/>
        <v>4547.25</v>
      </c>
      <c r="R4665" s="19">
        <f t="shared" si="289"/>
        <v>1</v>
      </c>
    </row>
    <row r="4666" spans="2:18" ht="14.25" customHeight="1">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c r="P4666" s="14">
        <f t="shared" si="287"/>
        <v>9541</v>
      </c>
      <c r="Q4666" s="14">
        <f t="shared" si="288"/>
        <v>3720.9900000000002</v>
      </c>
      <c r="R4666" s="19">
        <f t="shared" si="289"/>
        <v>1</v>
      </c>
    </row>
    <row r="4667" spans="2:18" ht="14.25" customHeight="1">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c r="P4667" s="14">
        <f t="shared" si="287"/>
        <v>8190</v>
      </c>
      <c r="Q4667" s="14">
        <f t="shared" si="288"/>
        <v>3603.6</v>
      </c>
      <c r="R4667" s="19">
        <f t="shared" si="289"/>
        <v>1</v>
      </c>
    </row>
    <row r="4668" spans="2:18" ht="14.25" customHeight="1">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c r="P4668" s="14">
        <f t="shared" si="287"/>
        <v>10773</v>
      </c>
      <c r="Q4668" s="14">
        <f t="shared" si="288"/>
        <v>5386.5</v>
      </c>
      <c r="R4668" s="19">
        <f t="shared" si="289"/>
        <v>1</v>
      </c>
    </row>
    <row r="4669" spans="2:18" ht="14.25" customHeight="1">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c r="P4669" s="14">
        <f t="shared" si="287"/>
        <v>13157</v>
      </c>
      <c r="Q4669" s="14">
        <f t="shared" si="288"/>
        <v>8552.0500000000011</v>
      </c>
      <c r="R4669" s="19">
        <f t="shared" si="289"/>
        <v>1</v>
      </c>
    </row>
    <row r="4670" spans="2:18" ht="14.25" customHeight="1">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c r="P4670" s="14">
        <f t="shared" si="287"/>
        <v>13664</v>
      </c>
      <c r="Q4670" s="14">
        <f t="shared" si="288"/>
        <v>7925.1200000000008</v>
      </c>
      <c r="R4670" s="19">
        <f t="shared" si="289"/>
        <v>1</v>
      </c>
    </row>
    <row r="4671" spans="2:18" ht="14.25" customHeight="1">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c r="P4671" s="14">
        <f t="shared" si="287"/>
        <v>10976</v>
      </c>
      <c r="Q4671" s="14">
        <f t="shared" si="288"/>
        <v>5268.48</v>
      </c>
      <c r="R4671" s="19">
        <f t="shared" si="289"/>
        <v>1</v>
      </c>
    </row>
    <row r="4672" spans="2:18" ht="14.25" customHeight="1">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c r="P4672" s="14">
        <f t="shared" si="287"/>
        <v>10304</v>
      </c>
      <c r="Q4672" s="14">
        <f t="shared" si="288"/>
        <v>3812.48</v>
      </c>
      <c r="R4672" s="19">
        <f t="shared" si="289"/>
        <v>1</v>
      </c>
    </row>
    <row r="4673" spans="2:18" ht="14.25" customHeight="1">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c r="P4673" s="14">
        <f t="shared" si="287"/>
        <v>9898</v>
      </c>
      <c r="Q4673" s="14">
        <f t="shared" si="288"/>
        <v>4355.12</v>
      </c>
      <c r="R4673" s="19">
        <f t="shared" si="289"/>
        <v>1</v>
      </c>
    </row>
    <row r="4674" spans="2:18" ht="14.25" customHeight="1">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c r="P4674" s="14">
        <f t="shared" si="287"/>
        <v>12480</v>
      </c>
      <c r="Q4674" s="14">
        <f t="shared" si="288"/>
        <v>6240</v>
      </c>
      <c r="R4674" s="19">
        <f t="shared" si="289"/>
        <v>1</v>
      </c>
    </row>
    <row r="4675" spans="2:18" ht="14.25" customHeight="1">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c r="P4675" s="14">
        <f t="shared" si="287"/>
        <v>13632</v>
      </c>
      <c r="Q4675" s="14">
        <f t="shared" si="288"/>
        <v>8179.2</v>
      </c>
      <c r="R4675" s="19">
        <f t="shared" si="289"/>
        <v>1</v>
      </c>
    </row>
    <row r="4676" spans="2:18" ht="14.25" customHeight="1">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c r="P4676" s="14">
        <f t="shared" si="287"/>
        <v>20349</v>
      </c>
      <c r="Q4676" s="14">
        <f t="shared" si="288"/>
        <v>11395.44</v>
      </c>
      <c r="R4676" s="19">
        <f t="shared" si="289"/>
        <v>1</v>
      </c>
    </row>
    <row r="4677" spans="2:18" ht="14.25" customHeight="1">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c r="P4677" s="14">
        <f t="shared" si="287"/>
        <v>12954</v>
      </c>
      <c r="Q4677" s="14">
        <f t="shared" si="288"/>
        <v>6088.38</v>
      </c>
      <c r="R4677" s="19">
        <f t="shared" si="289"/>
        <v>1</v>
      </c>
    </row>
    <row r="4678" spans="2:18" ht="14.25" customHeight="1">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c r="P4678" s="14">
        <f t="shared" si="287"/>
        <v>12896</v>
      </c>
      <c r="Q4678" s="14">
        <f t="shared" si="288"/>
        <v>4771.5199999999995</v>
      </c>
      <c r="R4678" s="19">
        <f t="shared" si="289"/>
        <v>1</v>
      </c>
    </row>
    <row r="4679" spans="2:18" ht="14.25" customHeight="1">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c r="P4679" s="14">
        <f t="shared" ref="P4679:P4742" si="290">I4679*J4679</f>
        <v>11286</v>
      </c>
      <c r="Q4679" s="14">
        <f t="shared" ref="Q4679:Q4742" si="291">P4679*M4679</f>
        <v>4852.9799999999996</v>
      </c>
      <c r="R4679" s="19">
        <f t="shared" ref="R4679:R4742" si="292">L4679/(P4679*M4679)</f>
        <v>1</v>
      </c>
    </row>
    <row r="4680" spans="2:18" ht="14.25" customHeight="1">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c r="P4680" s="14">
        <f t="shared" si="290"/>
        <v>12120</v>
      </c>
      <c r="Q4680" s="14">
        <f t="shared" si="291"/>
        <v>5938.8</v>
      </c>
      <c r="R4680" s="19">
        <f t="shared" si="292"/>
        <v>1</v>
      </c>
    </row>
    <row r="4681" spans="2:18" ht="14.25" customHeight="1">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c r="P4681" s="14">
        <f t="shared" si="290"/>
        <v>14016</v>
      </c>
      <c r="Q4681" s="14">
        <f t="shared" si="291"/>
        <v>8830.08</v>
      </c>
      <c r="R4681" s="19">
        <f t="shared" si="292"/>
        <v>1</v>
      </c>
    </row>
    <row r="4682" spans="2:18" ht="14.25" customHeight="1">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c r="P4682" s="14">
        <f t="shared" si="290"/>
        <v>4323</v>
      </c>
      <c r="Q4682" s="14">
        <f t="shared" si="291"/>
        <v>1945.3500000000004</v>
      </c>
      <c r="R4682" s="19">
        <f t="shared" si="292"/>
        <v>1</v>
      </c>
    </row>
    <row r="4683" spans="2:18" ht="14.25" customHeight="1">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c r="P4683" s="14">
        <f t="shared" si="290"/>
        <v>2145</v>
      </c>
      <c r="Q4683" s="14">
        <f t="shared" si="291"/>
        <v>858</v>
      </c>
      <c r="R4683" s="19">
        <f t="shared" si="292"/>
        <v>1</v>
      </c>
    </row>
    <row r="4684" spans="2:18" ht="14.25" customHeight="1">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c r="P4684" s="14">
        <f t="shared" si="290"/>
        <v>1512</v>
      </c>
      <c r="Q4684" s="14">
        <f t="shared" si="291"/>
        <v>665.28</v>
      </c>
      <c r="R4684" s="19">
        <f t="shared" si="292"/>
        <v>1</v>
      </c>
    </row>
    <row r="4685" spans="2:18" ht="14.25" customHeight="1">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c r="P4685" s="14">
        <f t="shared" si="290"/>
        <v>754</v>
      </c>
      <c r="Q4685" s="14">
        <f t="shared" si="291"/>
        <v>339.30000000000007</v>
      </c>
      <c r="R4685" s="19">
        <f t="shared" si="292"/>
        <v>1</v>
      </c>
    </row>
    <row r="4686" spans="2:18" ht="14.25" customHeight="1">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c r="P4686" s="14">
        <f t="shared" si="290"/>
        <v>1677</v>
      </c>
      <c r="Q4686" s="14">
        <f t="shared" si="291"/>
        <v>754.65</v>
      </c>
      <c r="R4686" s="19">
        <f t="shared" si="292"/>
        <v>1</v>
      </c>
    </row>
    <row r="4687" spans="2:18" ht="14.25" customHeight="1">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c r="P4687" s="14">
        <f t="shared" si="290"/>
        <v>2080</v>
      </c>
      <c r="Q4687" s="14">
        <f t="shared" si="291"/>
        <v>1164.8000000000002</v>
      </c>
      <c r="R4687" s="19">
        <f t="shared" si="292"/>
        <v>1</v>
      </c>
    </row>
    <row r="4688" spans="2:18" ht="14.25" customHeight="1">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c r="P4688" s="14">
        <f t="shared" si="290"/>
        <v>4320</v>
      </c>
      <c r="Q4688" s="14">
        <f t="shared" si="291"/>
        <v>1944.0000000000002</v>
      </c>
      <c r="R4688" s="19">
        <f t="shared" si="292"/>
        <v>1</v>
      </c>
    </row>
    <row r="4689" spans="2:18" ht="14.25" customHeight="1">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c r="P4689" s="14">
        <f t="shared" si="290"/>
        <v>1292</v>
      </c>
      <c r="Q4689" s="14">
        <f t="shared" si="291"/>
        <v>581.4</v>
      </c>
      <c r="R4689" s="19">
        <f t="shared" si="292"/>
        <v>1</v>
      </c>
    </row>
    <row r="4690" spans="2:18" ht="14.25" customHeight="1">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c r="P4690" s="14">
        <f t="shared" si="290"/>
        <v>1400</v>
      </c>
      <c r="Q4690" s="14">
        <f t="shared" si="291"/>
        <v>588</v>
      </c>
      <c r="R4690" s="19">
        <f t="shared" si="292"/>
        <v>1</v>
      </c>
    </row>
    <row r="4691" spans="2:18" ht="14.25" customHeight="1">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c r="P4691" s="14">
        <f t="shared" si="290"/>
        <v>540</v>
      </c>
      <c r="Q4691" s="14">
        <f t="shared" si="291"/>
        <v>253.8</v>
      </c>
      <c r="R4691" s="19">
        <f t="shared" si="292"/>
        <v>1</v>
      </c>
    </row>
    <row r="4692" spans="2:18" ht="14.25" customHeight="1">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c r="P4692" s="14">
        <f t="shared" si="290"/>
        <v>1804</v>
      </c>
      <c r="Q4692" s="14">
        <f t="shared" si="291"/>
        <v>739.64</v>
      </c>
      <c r="R4692" s="19">
        <f t="shared" si="292"/>
        <v>1</v>
      </c>
    </row>
    <row r="4693" spans="2:18" ht="14.25" customHeight="1">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c r="P4693" s="14">
        <f t="shared" si="290"/>
        <v>2210</v>
      </c>
      <c r="Q4693" s="14">
        <f t="shared" si="291"/>
        <v>1215.5</v>
      </c>
      <c r="R4693" s="19">
        <f t="shared" si="292"/>
        <v>1</v>
      </c>
    </row>
    <row r="4694" spans="2:18" ht="14.25" customHeight="1">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c r="P4694" s="14">
        <f t="shared" si="290"/>
        <v>4524</v>
      </c>
      <c r="Q4694" s="14">
        <f t="shared" si="291"/>
        <v>2262</v>
      </c>
      <c r="R4694" s="19">
        <f t="shared" si="292"/>
        <v>1</v>
      </c>
    </row>
    <row r="4695" spans="2:18" ht="14.25" customHeight="1">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c r="P4695" s="14">
        <f t="shared" si="290"/>
        <v>1330</v>
      </c>
      <c r="Q4695" s="14">
        <f t="shared" si="291"/>
        <v>532</v>
      </c>
      <c r="R4695" s="19">
        <f t="shared" si="292"/>
        <v>1</v>
      </c>
    </row>
    <row r="4696" spans="2:18" ht="14.25" customHeight="1">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c r="P4696" s="14">
        <f t="shared" si="290"/>
        <v>1537</v>
      </c>
      <c r="Q4696" s="14">
        <f t="shared" si="291"/>
        <v>691.65</v>
      </c>
      <c r="R4696" s="19">
        <f t="shared" si="292"/>
        <v>1</v>
      </c>
    </row>
    <row r="4697" spans="2:18" ht="14.25" customHeight="1">
      <c r="B4697" s="5" t="s">
        <v>14</v>
      </c>
      <c r="C4697" s="5">
        <v>1185732</v>
      </c>
      <c r="D4697" s="6">
        <v>44136</v>
      </c>
      <c r="E4697" s="5" t="s">
        <v>36</v>
      </c>
      <c r="F4697" s="5" t="s">
        <v>51</v>
      </c>
      <c r="G4697" s="5" t="s">
        <v>52</v>
      </c>
      <c r="H4697" s="7" t="s">
        <v>21</v>
      </c>
      <c r="I4697" s="8">
        <v>32</v>
      </c>
      <c r="J4697" s="9">
        <v>7</v>
      </c>
      <c r="K4697" s="10">
        <v>224</v>
      </c>
      <c r="L4697" s="10">
        <v>112</v>
      </c>
      <c r="M4697" s="11">
        <v>0.5</v>
      </c>
      <c r="N4697" s="5" t="s">
        <v>83</v>
      </c>
      <c r="P4697" s="14">
        <f t="shared" si="290"/>
        <v>224</v>
      </c>
      <c r="Q4697" s="14">
        <f t="shared" si="291"/>
        <v>112</v>
      </c>
      <c r="R4697" s="19">
        <f t="shared" si="292"/>
        <v>1</v>
      </c>
    </row>
    <row r="4698" spans="2:18" ht="14.25" customHeight="1">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c r="P4698" s="14">
        <f t="shared" si="290"/>
        <v>893</v>
      </c>
      <c r="Q4698" s="14">
        <f t="shared" si="291"/>
        <v>375.06</v>
      </c>
      <c r="R4698" s="19">
        <f t="shared" si="292"/>
        <v>1</v>
      </c>
    </row>
    <row r="4699" spans="2:18" ht="14.25" customHeight="1">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c r="P4699" s="14">
        <f t="shared" si="290"/>
        <v>1786</v>
      </c>
      <c r="Q4699" s="14">
        <f t="shared" si="291"/>
        <v>982.30000000000007</v>
      </c>
      <c r="R4699" s="19">
        <f t="shared" si="292"/>
        <v>1</v>
      </c>
    </row>
    <row r="4700" spans="2:18" ht="14.25" customHeight="1">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c r="P4700" s="14">
        <f t="shared" si="290"/>
        <v>4320</v>
      </c>
      <c r="Q4700" s="14">
        <f t="shared" si="291"/>
        <v>2030.4</v>
      </c>
      <c r="R4700" s="19">
        <f t="shared" si="292"/>
        <v>1</v>
      </c>
    </row>
    <row r="4701" spans="2:18" ht="14.25" customHeight="1">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c r="P4701" s="14">
        <f t="shared" si="290"/>
        <v>1064</v>
      </c>
      <c r="Q4701" s="14">
        <f t="shared" si="291"/>
        <v>446.88</v>
      </c>
      <c r="R4701" s="19">
        <f t="shared" si="292"/>
        <v>1</v>
      </c>
    </row>
    <row r="4702" spans="2:18" ht="14.25" customHeight="1">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c r="P4702" s="14">
        <f t="shared" si="290"/>
        <v>754</v>
      </c>
      <c r="Q4702" s="14">
        <f t="shared" si="291"/>
        <v>331.76</v>
      </c>
      <c r="R4702" s="19">
        <f t="shared" si="292"/>
        <v>1</v>
      </c>
    </row>
    <row r="4703" spans="2:18" ht="14.25" customHeight="1">
      <c r="B4703" s="5" t="s">
        <v>14</v>
      </c>
      <c r="C4703" s="5">
        <v>1185732</v>
      </c>
      <c r="D4703" s="6">
        <v>44142</v>
      </c>
      <c r="E4703" s="5" t="s">
        <v>36</v>
      </c>
      <c r="F4703" s="5" t="s">
        <v>51</v>
      </c>
      <c r="G4703" s="5" t="s">
        <v>52</v>
      </c>
      <c r="H4703" s="7" t="s">
        <v>21</v>
      </c>
      <c r="I4703" s="8">
        <v>32</v>
      </c>
      <c r="J4703" s="9">
        <v>7</v>
      </c>
      <c r="K4703" s="10">
        <v>224</v>
      </c>
      <c r="L4703" s="10">
        <v>112</v>
      </c>
      <c r="M4703" s="11">
        <v>0.5</v>
      </c>
      <c r="N4703" s="5" t="s">
        <v>83</v>
      </c>
      <c r="P4703" s="14">
        <f t="shared" si="290"/>
        <v>224</v>
      </c>
      <c r="Q4703" s="14">
        <f t="shared" si="291"/>
        <v>112</v>
      </c>
      <c r="R4703" s="19">
        <f t="shared" si="292"/>
        <v>1</v>
      </c>
    </row>
    <row r="4704" spans="2:18" ht="14.25" customHeight="1">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c r="P4704" s="14">
        <f t="shared" si="290"/>
        <v>658</v>
      </c>
      <c r="Q4704" s="14">
        <f t="shared" si="291"/>
        <v>263.2</v>
      </c>
      <c r="R4704" s="19">
        <f t="shared" si="292"/>
        <v>1</v>
      </c>
    </row>
    <row r="4705" spans="2:18" ht="14.25" customHeight="1">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c r="P4705" s="14">
        <f t="shared" si="290"/>
        <v>1908</v>
      </c>
      <c r="Q4705" s="14">
        <f t="shared" si="291"/>
        <v>1144.8</v>
      </c>
      <c r="R4705" s="19">
        <f t="shared" si="292"/>
        <v>1</v>
      </c>
    </row>
    <row r="4706" spans="2:18" ht="14.25" customHeight="1">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c r="P4706" s="14">
        <f t="shared" si="290"/>
        <v>5568</v>
      </c>
      <c r="Q4706" s="14">
        <f t="shared" si="291"/>
        <v>2616.96</v>
      </c>
      <c r="R4706" s="19">
        <f t="shared" si="292"/>
        <v>1</v>
      </c>
    </row>
    <row r="4707" spans="2:18" ht="14.25" customHeight="1">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c r="P4707" s="14">
        <f t="shared" si="290"/>
        <v>1936</v>
      </c>
      <c r="Q4707" s="14">
        <f t="shared" si="291"/>
        <v>793.76</v>
      </c>
      <c r="R4707" s="19">
        <f t="shared" si="292"/>
        <v>1</v>
      </c>
    </row>
    <row r="4708" spans="2:18" ht="14.25" customHeight="1">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c r="P4708" s="14">
        <f t="shared" si="290"/>
        <v>1406</v>
      </c>
      <c r="Q4708" s="14">
        <f t="shared" si="291"/>
        <v>618.64</v>
      </c>
      <c r="R4708" s="19">
        <f t="shared" si="292"/>
        <v>1</v>
      </c>
    </row>
    <row r="4709" spans="2:18" ht="14.25" customHeight="1">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c r="P4709" s="14">
        <f t="shared" si="290"/>
        <v>468</v>
      </c>
      <c r="Q4709" s="14">
        <f t="shared" si="291"/>
        <v>229.32000000000002</v>
      </c>
      <c r="R4709" s="19">
        <f t="shared" si="292"/>
        <v>1</v>
      </c>
    </row>
    <row r="4710" spans="2:18" ht="14.25" customHeight="1">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c r="P4710" s="14">
        <f t="shared" si="290"/>
        <v>1000</v>
      </c>
      <c r="Q4710" s="14">
        <f t="shared" si="291"/>
        <v>410</v>
      </c>
      <c r="R4710" s="19">
        <f t="shared" si="292"/>
        <v>1</v>
      </c>
    </row>
    <row r="4711" spans="2:18" ht="14.25" customHeight="1">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c r="P4711" s="14">
        <f t="shared" si="290"/>
        <v>2958</v>
      </c>
      <c r="Q4711" s="14">
        <f t="shared" si="291"/>
        <v>1745.2200000000003</v>
      </c>
      <c r="R4711" s="19">
        <f t="shared" si="292"/>
        <v>1</v>
      </c>
    </row>
    <row r="4712" spans="2:18" ht="14.25" customHeight="1">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c r="P4712" s="14">
        <f t="shared" si="290"/>
        <v>4664</v>
      </c>
      <c r="Q4712" s="14">
        <f t="shared" si="291"/>
        <v>2285.36</v>
      </c>
      <c r="R4712" s="19">
        <f t="shared" si="292"/>
        <v>1</v>
      </c>
    </row>
    <row r="4713" spans="2:18" ht="14.25" customHeight="1">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c r="P4713" s="14">
        <f t="shared" si="290"/>
        <v>1862</v>
      </c>
      <c r="Q4713" s="14">
        <f t="shared" si="291"/>
        <v>763.42</v>
      </c>
      <c r="R4713" s="19">
        <f t="shared" si="292"/>
        <v>1</v>
      </c>
    </row>
    <row r="4714" spans="2:18" ht="14.25" customHeight="1">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c r="P4714" s="14">
        <f t="shared" si="290"/>
        <v>1551</v>
      </c>
      <c r="Q4714" s="14">
        <f t="shared" si="291"/>
        <v>697.94999999999993</v>
      </c>
      <c r="R4714" s="19">
        <f t="shared" si="292"/>
        <v>1</v>
      </c>
    </row>
    <row r="4715" spans="2:18" ht="14.25" customHeight="1">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c r="P4715" s="14">
        <f t="shared" si="290"/>
        <v>1440</v>
      </c>
      <c r="Q4715" s="14">
        <f t="shared" si="291"/>
        <v>676.80000000000007</v>
      </c>
      <c r="R4715" s="19">
        <f t="shared" si="292"/>
        <v>1</v>
      </c>
    </row>
    <row r="4716" spans="2:18" ht="14.25" customHeight="1">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c r="P4716" s="14">
        <f t="shared" si="290"/>
        <v>2205</v>
      </c>
      <c r="Q4716" s="14">
        <f t="shared" si="291"/>
        <v>926.09999999999991</v>
      </c>
      <c r="R4716" s="19">
        <f t="shared" si="292"/>
        <v>1</v>
      </c>
    </row>
    <row r="4717" spans="2:18" ht="14.25" customHeight="1">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c r="P4717" s="14">
        <f t="shared" si="290"/>
        <v>4293</v>
      </c>
      <c r="Q4717" s="14">
        <f t="shared" si="291"/>
        <v>2404.0800000000004</v>
      </c>
      <c r="R4717" s="19">
        <f t="shared" si="292"/>
        <v>1</v>
      </c>
    </row>
    <row r="4718" spans="2:18" ht="14.25" customHeight="1">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c r="P4718" s="14">
        <f t="shared" si="290"/>
        <v>7840</v>
      </c>
      <c r="Q4718" s="14">
        <f t="shared" si="291"/>
        <v>3684.8</v>
      </c>
      <c r="R4718" s="19">
        <f t="shared" si="292"/>
        <v>1</v>
      </c>
    </row>
    <row r="4719" spans="2:18" ht="14.25" customHeight="1">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c r="P4719" s="14">
        <f t="shared" si="290"/>
        <v>3150</v>
      </c>
      <c r="Q4719" s="14">
        <f t="shared" si="291"/>
        <v>1417.4999999999998</v>
      </c>
      <c r="R4719" s="19">
        <f t="shared" si="292"/>
        <v>1</v>
      </c>
    </row>
    <row r="4720" spans="2:18" ht="14.25" customHeight="1">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c r="P4720" s="14">
        <f t="shared" si="290"/>
        <v>2268</v>
      </c>
      <c r="Q4720" s="14">
        <f t="shared" si="291"/>
        <v>952.56</v>
      </c>
      <c r="R4720" s="19">
        <f t="shared" si="292"/>
        <v>1</v>
      </c>
    </row>
    <row r="4721" spans="2:18" ht="14.25" customHeight="1">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c r="P4721" s="14">
        <f t="shared" si="290"/>
        <v>1938</v>
      </c>
      <c r="Q4721" s="14">
        <f t="shared" si="291"/>
        <v>930.24000000000012</v>
      </c>
      <c r="R4721" s="19">
        <f t="shared" si="292"/>
        <v>1</v>
      </c>
    </row>
    <row r="4722" spans="2:18" ht="14.25" customHeight="1">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c r="P4722" s="14">
        <f t="shared" si="290"/>
        <v>2842</v>
      </c>
      <c r="Q4722" s="14">
        <f t="shared" si="291"/>
        <v>1165.22</v>
      </c>
      <c r="R4722" s="19">
        <f t="shared" si="292"/>
        <v>1</v>
      </c>
    </row>
    <row r="4723" spans="2:18" ht="14.25" customHeight="1">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c r="P4723" s="14">
        <f t="shared" si="290"/>
        <v>5292</v>
      </c>
      <c r="Q4723" s="14">
        <f t="shared" si="291"/>
        <v>2910.6000000000004</v>
      </c>
      <c r="R4723" s="19">
        <f t="shared" si="292"/>
        <v>1</v>
      </c>
    </row>
    <row r="4724" spans="2:18" ht="14.25" customHeight="1">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c r="P4724" s="14">
        <f t="shared" si="290"/>
        <v>6439</v>
      </c>
      <c r="Q4724" s="14">
        <f t="shared" si="291"/>
        <v>3026.3300000000004</v>
      </c>
      <c r="R4724" s="19">
        <f t="shared" si="292"/>
        <v>1</v>
      </c>
    </row>
    <row r="4725" spans="2:18" ht="14.25" customHeight="1">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c r="P4725" s="14">
        <f t="shared" si="290"/>
        <v>3741</v>
      </c>
      <c r="Q4725" s="14">
        <f t="shared" si="291"/>
        <v>1533.81</v>
      </c>
      <c r="R4725" s="19">
        <f t="shared" si="292"/>
        <v>1</v>
      </c>
    </row>
    <row r="4726" spans="2:18" ht="14.25" customHeight="1">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c r="P4726" s="14">
        <f t="shared" si="290"/>
        <v>2516</v>
      </c>
      <c r="Q4726" s="14">
        <f t="shared" si="291"/>
        <v>1006.4000000000001</v>
      </c>
      <c r="R4726" s="19">
        <f t="shared" si="292"/>
        <v>1</v>
      </c>
    </row>
    <row r="4727" spans="2:18" ht="14.25" customHeight="1">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c r="P4727" s="14">
        <f t="shared" si="290"/>
        <v>1551</v>
      </c>
      <c r="Q4727" s="14">
        <f t="shared" si="291"/>
        <v>759.99000000000012</v>
      </c>
      <c r="R4727" s="19">
        <f t="shared" si="292"/>
        <v>1</v>
      </c>
    </row>
    <row r="4728" spans="2:18" ht="14.25" customHeight="1">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c r="P4728" s="14">
        <f t="shared" si="290"/>
        <v>1764</v>
      </c>
      <c r="Q4728" s="14">
        <f t="shared" si="291"/>
        <v>723.24</v>
      </c>
      <c r="R4728" s="19">
        <f t="shared" si="292"/>
        <v>1</v>
      </c>
    </row>
    <row r="4729" spans="2:18" ht="14.25" customHeight="1">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c r="P4729" s="14">
        <f t="shared" si="290"/>
        <v>4048</v>
      </c>
      <c r="Q4729" s="14">
        <f t="shared" si="291"/>
        <v>2307.36</v>
      </c>
      <c r="R4729" s="19">
        <f t="shared" si="292"/>
        <v>1</v>
      </c>
    </row>
    <row r="4730" spans="2:18" ht="14.25" customHeight="1">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c r="P4730" s="14">
        <f t="shared" si="290"/>
        <v>4859</v>
      </c>
      <c r="Q4730" s="14">
        <f t="shared" si="291"/>
        <v>2332.3200000000002</v>
      </c>
      <c r="R4730" s="19">
        <f t="shared" si="292"/>
        <v>1</v>
      </c>
    </row>
    <row r="4731" spans="2:18" ht="14.25" customHeight="1">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c r="P4731" s="14">
        <f t="shared" si="290"/>
        <v>2701</v>
      </c>
      <c r="Q4731" s="14">
        <f t="shared" si="291"/>
        <v>1215.4499999999998</v>
      </c>
      <c r="R4731" s="19">
        <f t="shared" si="292"/>
        <v>1</v>
      </c>
    </row>
    <row r="4732" spans="2:18" ht="14.25" customHeight="1">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c r="P4732" s="14">
        <f t="shared" si="290"/>
        <v>984</v>
      </c>
      <c r="Q4732" s="14">
        <f t="shared" si="291"/>
        <v>393.6</v>
      </c>
      <c r="R4732" s="19">
        <f t="shared" si="292"/>
        <v>1</v>
      </c>
    </row>
    <row r="4733" spans="2:18" ht="14.25" customHeight="1">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c r="P4733" s="14">
        <f t="shared" si="290"/>
        <v>744</v>
      </c>
      <c r="Q4733" s="14">
        <f t="shared" si="291"/>
        <v>342.24</v>
      </c>
      <c r="R4733" s="19">
        <f t="shared" si="292"/>
        <v>1</v>
      </c>
    </row>
    <row r="4734" spans="2:18" ht="14.25" customHeight="1">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c r="P4734" s="14">
        <f t="shared" si="290"/>
        <v>1088</v>
      </c>
      <c r="Q4734" s="14">
        <f t="shared" si="291"/>
        <v>478.72</v>
      </c>
      <c r="R4734" s="19">
        <f t="shared" si="292"/>
        <v>1</v>
      </c>
    </row>
    <row r="4735" spans="2:18" ht="14.25" customHeight="1">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c r="P4735" s="14">
        <f t="shared" si="290"/>
        <v>2028</v>
      </c>
      <c r="Q4735" s="14">
        <f t="shared" si="291"/>
        <v>1155.96</v>
      </c>
      <c r="R4735" s="19">
        <f t="shared" si="292"/>
        <v>1</v>
      </c>
    </row>
    <row r="4736" spans="2:18" ht="14.25" customHeight="1">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c r="P4736" s="14">
        <f t="shared" si="290"/>
        <v>4018</v>
      </c>
      <c r="Q4736" s="14">
        <f t="shared" si="291"/>
        <v>1888.46</v>
      </c>
      <c r="R4736" s="19">
        <f t="shared" si="292"/>
        <v>1</v>
      </c>
    </row>
    <row r="4737" spans="2:18" ht="14.25" customHeight="1">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c r="P4737" s="14">
        <f t="shared" si="290"/>
        <v>1972</v>
      </c>
      <c r="Q4737" s="14">
        <f t="shared" si="291"/>
        <v>847.96</v>
      </c>
      <c r="R4737" s="19">
        <f t="shared" si="292"/>
        <v>1</v>
      </c>
    </row>
    <row r="4738" spans="2:18" ht="14.25" customHeight="1">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c r="P4738" s="14">
        <f t="shared" si="290"/>
        <v>800</v>
      </c>
      <c r="Q4738" s="14">
        <f t="shared" si="291"/>
        <v>336</v>
      </c>
      <c r="R4738" s="19">
        <f t="shared" si="292"/>
        <v>1</v>
      </c>
    </row>
    <row r="4739" spans="2:18" ht="14.25" customHeight="1">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c r="P4739" s="14">
        <f t="shared" si="290"/>
        <v>672</v>
      </c>
      <c r="Q4739" s="14">
        <f t="shared" si="291"/>
        <v>309.12</v>
      </c>
      <c r="R4739" s="19">
        <f t="shared" si="292"/>
        <v>1</v>
      </c>
    </row>
    <row r="4740" spans="2:18" ht="14.25" customHeight="1">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c r="P4740" s="14">
        <f t="shared" si="290"/>
        <v>779</v>
      </c>
      <c r="Q4740" s="14">
        <f t="shared" si="291"/>
        <v>327.18</v>
      </c>
      <c r="R4740" s="19">
        <f t="shared" si="292"/>
        <v>1</v>
      </c>
    </row>
    <row r="4741" spans="2:18" ht="14.25" customHeight="1">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c r="P4741" s="14">
        <f t="shared" si="290"/>
        <v>2940</v>
      </c>
      <c r="Q4741" s="14">
        <f t="shared" si="291"/>
        <v>1764</v>
      </c>
      <c r="R4741" s="19">
        <f t="shared" si="292"/>
        <v>1</v>
      </c>
    </row>
    <row r="4742" spans="2:18" ht="14.25" customHeight="1">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c r="P4742" s="14">
        <f t="shared" si="290"/>
        <v>4186</v>
      </c>
      <c r="Q4742" s="14">
        <f t="shared" si="291"/>
        <v>1967.42</v>
      </c>
      <c r="R4742" s="19">
        <f t="shared" si="292"/>
        <v>1</v>
      </c>
    </row>
    <row r="4743" spans="2:18" ht="14.25" customHeight="1">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c r="P4743" s="14">
        <f t="shared" ref="P4743:P4806" si="293">I4743*J4743</f>
        <v>1976</v>
      </c>
      <c r="Q4743" s="14">
        <f t="shared" ref="Q4743:Q4806" si="294">P4743*M4743</f>
        <v>790.40000000000009</v>
      </c>
      <c r="R4743" s="19">
        <f t="shared" ref="R4743:R4806" si="295">L4743/(P4743*M4743)</f>
        <v>1</v>
      </c>
    </row>
    <row r="4744" spans="2:18" ht="14.25" customHeight="1">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c r="P4744" s="14">
        <f t="shared" si="293"/>
        <v>1368</v>
      </c>
      <c r="Q4744" s="14">
        <f t="shared" si="294"/>
        <v>547.20000000000005</v>
      </c>
      <c r="R4744" s="19">
        <f t="shared" si="295"/>
        <v>1</v>
      </c>
    </row>
    <row r="4745" spans="2:18" ht="14.25" customHeight="1">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c r="P4745" s="14">
        <f t="shared" si="293"/>
        <v>1710</v>
      </c>
      <c r="Q4745" s="14">
        <f t="shared" si="294"/>
        <v>837.90000000000009</v>
      </c>
      <c r="R4745" s="19">
        <f t="shared" si="295"/>
        <v>1</v>
      </c>
    </row>
    <row r="4746" spans="2:18" ht="14.25" customHeight="1">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c r="P4746" s="14">
        <f t="shared" si="293"/>
        <v>1768</v>
      </c>
      <c r="Q4746" s="14">
        <f t="shared" si="294"/>
        <v>742.56</v>
      </c>
      <c r="R4746" s="19">
        <f t="shared" si="295"/>
        <v>1</v>
      </c>
    </row>
    <row r="4747" spans="2:18" ht="14.25" customHeight="1">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c r="P4747" s="14">
        <f t="shared" si="293"/>
        <v>3599</v>
      </c>
      <c r="Q4747" s="14">
        <f t="shared" si="294"/>
        <v>2159.4</v>
      </c>
      <c r="R4747" s="19">
        <f t="shared" si="295"/>
        <v>1</v>
      </c>
    </row>
    <row r="4748" spans="2:18" ht="14.25" customHeight="1">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c r="P4748" s="14">
        <f t="shared" si="293"/>
        <v>6200</v>
      </c>
      <c r="Q4748" s="14">
        <f t="shared" si="294"/>
        <v>3100</v>
      </c>
      <c r="R4748" s="19">
        <f t="shared" si="295"/>
        <v>1</v>
      </c>
    </row>
    <row r="4749" spans="2:18" ht="14.25" customHeight="1">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c r="P4749" s="14">
        <f t="shared" si="293"/>
        <v>3234</v>
      </c>
      <c r="Q4749" s="14">
        <f t="shared" si="294"/>
        <v>1455.3</v>
      </c>
      <c r="R4749" s="19">
        <f t="shared" si="295"/>
        <v>1</v>
      </c>
    </row>
    <row r="4750" spans="2:18" ht="14.25" customHeight="1">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c r="P4750" s="14">
        <f t="shared" si="293"/>
        <v>2464</v>
      </c>
      <c r="Q4750" s="14">
        <f t="shared" si="294"/>
        <v>1010.2399999999999</v>
      </c>
      <c r="R4750" s="19">
        <f t="shared" si="295"/>
        <v>1</v>
      </c>
    </row>
    <row r="4751" spans="2:18" ht="14.25" customHeight="1">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c r="P4751" s="14">
        <f t="shared" si="293"/>
        <v>2156</v>
      </c>
      <c r="Q4751" s="14">
        <f t="shared" si="294"/>
        <v>1056.44</v>
      </c>
      <c r="R4751" s="19">
        <f t="shared" si="295"/>
        <v>1</v>
      </c>
    </row>
    <row r="4752" spans="2:18" ht="14.25" customHeight="1">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c r="P4752" s="14">
        <f t="shared" si="293"/>
        <v>2376</v>
      </c>
      <c r="Q4752" s="14">
        <f t="shared" si="294"/>
        <v>974.16</v>
      </c>
      <c r="R4752" s="19">
        <f t="shared" si="295"/>
        <v>1</v>
      </c>
    </row>
    <row r="4753" spans="2:18" ht="14.25" customHeight="1">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c r="P4753" s="14">
        <f t="shared" si="293"/>
        <v>4158</v>
      </c>
      <c r="Q4753" s="14">
        <f t="shared" si="294"/>
        <v>2370.0600000000004</v>
      </c>
      <c r="R4753" s="19">
        <f t="shared" si="295"/>
        <v>1</v>
      </c>
    </row>
    <row r="4754" spans="2:18" ht="14.25" customHeight="1">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c r="P4754" s="14">
        <f t="shared" si="293"/>
        <v>3808</v>
      </c>
      <c r="Q4754" s="14">
        <f t="shared" si="294"/>
        <v>2208.6400000000003</v>
      </c>
      <c r="R4754" s="19">
        <f t="shared" si="295"/>
        <v>1</v>
      </c>
    </row>
    <row r="4755" spans="2:18" ht="14.25" customHeight="1">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c r="P4755" s="14">
        <f t="shared" si="293"/>
        <v>5504</v>
      </c>
      <c r="Q4755" s="14">
        <f t="shared" si="294"/>
        <v>2311.6799999999998</v>
      </c>
      <c r="R4755" s="19">
        <f t="shared" si="295"/>
        <v>1</v>
      </c>
    </row>
    <row r="4756" spans="2:18" ht="14.25" customHeight="1">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c r="P4756" s="14">
        <f t="shared" si="293"/>
        <v>4879</v>
      </c>
      <c r="Q4756" s="14">
        <f t="shared" si="294"/>
        <v>2878.6100000000006</v>
      </c>
      <c r="R4756" s="19">
        <f t="shared" si="295"/>
        <v>1</v>
      </c>
    </row>
    <row r="4757" spans="2:18" ht="14.25" customHeight="1">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c r="P4757" s="14">
        <f t="shared" si="293"/>
        <v>4312</v>
      </c>
      <c r="Q4757" s="14">
        <f t="shared" si="294"/>
        <v>2242.2400000000002</v>
      </c>
      <c r="R4757" s="19">
        <f t="shared" si="295"/>
        <v>1</v>
      </c>
    </row>
    <row r="4758" spans="2:18" ht="14.25" customHeight="1">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c r="P4758" s="14">
        <f t="shared" si="293"/>
        <v>3619</v>
      </c>
      <c r="Q4758" s="14">
        <f t="shared" si="294"/>
        <v>2714.2500000000005</v>
      </c>
      <c r="R4758" s="19">
        <f t="shared" si="295"/>
        <v>1</v>
      </c>
    </row>
    <row r="4759" spans="2:18" ht="14.25" customHeight="1">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c r="P4759" s="14">
        <f t="shared" si="293"/>
        <v>5934</v>
      </c>
      <c r="Q4759" s="14">
        <f t="shared" si="294"/>
        <v>2314.2600000000002</v>
      </c>
      <c r="R4759" s="19">
        <f t="shared" si="295"/>
        <v>1</v>
      </c>
    </row>
    <row r="4760" spans="2:18" ht="14.25" customHeight="1">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c r="P4760" s="14">
        <f t="shared" si="293"/>
        <v>5372</v>
      </c>
      <c r="Q4760" s="14">
        <f t="shared" si="294"/>
        <v>3062.0400000000004</v>
      </c>
      <c r="R4760" s="19">
        <f t="shared" si="295"/>
        <v>1</v>
      </c>
    </row>
    <row r="4761" spans="2:18" ht="14.25" customHeight="1">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c r="P4761" s="14">
        <f t="shared" si="293"/>
        <v>5166</v>
      </c>
      <c r="Q4761" s="14">
        <f t="shared" si="294"/>
        <v>2324.6999999999998</v>
      </c>
      <c r="R4761" s="19">
        <f t="shared" si="295"/>
        <v>1</v>
      </c>
    </row>
    <row r="4762" spans="2:18" ht="14.25" customHeight="1">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c r="P4762" s="14">
        <f t="shared" si="293"/>
        <v>5246</v>
      </c>
      <c r="Q4762" s="14">
        <f t="shared" si="294"/>
        <v>2990.2200000000003</v>
      </c>
      <c r="R4762" s="19">
        <f t="shared" si="295"/>
        <v>1</v>
      </c>
    </row>
    <row r="4763" spans="2:18" ht="14.25" customHeight="1">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c r="P4763" s="14">
        <f t="shared" si="293"/>
        <v>3564</v>
      </c>
      <c r="Q4763" s="14">
        <f t="shared" si="294"/>
        <v>1960.1999999999998</v>
      </c>
      <c r="R4763" s="19">
        <f t="shared" si="295"/>
        <v>1</v>
      </c>
    </row>
    <row r="4764" spans="2:18" ht="14.25" customHeight="1">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c r="P4764" s="14">
        <f t="shared" si="293"/>
        <v>2832</v>
      </c>
      <c r="Q4764" s="14">
        <f t="shared" si="294"/>
        <v>2039.0400000000002</v>
      </c>
      <c r="R4764" s="19">
        <f t="shared" si="295"/>
        <v>1</v>
      </c>
    </row>
    <row r="4765" spans="2:18" ht="14.25" customHeight="1">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c r="P4765" s="14">
        <f t="shared" si="293"/>
        <v>5117</v>
      </c>
      <c r="Q4765" s="14">
        <f t="shared" si="294"/>
        <v>1893.29</v>
      </c>
      <c r="R4765" s="19">
        <f t="shared" si="295"/>
        <v>1</v>
      </c>
    </row>
    <row r="4766" spans="2:18" ht="14.25" customHeight="1">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c r="P4766" s="14">
        <f t="shared" si="293"/>
        <v>5536</v>
      </c>
      <c r="Q4766" s="14">
        <f t="shared" si="294"/>
        <v>3044.8</v>
      </c>
      <c r="R4766" s="19">
        <f t="shared" si="295"/>
        <v>1</v>
      </c>
    </row>
    <row r="4767" spans="2:18" ht="14.25" customHeight="1">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c r="P4767" s="14">
        <f t="shared" si="293"/>
        <v>4715</v>
      </c>
      <c r="Q4767" s="14">
        <f t="shared" si="294"/>
        <v>1933.1499999999999</v>
      </c>
      <c r="R4767" s="19">
        <f t="shared" si="295"/>
        <v>1</v>
      </c>
    </row>
    <row r="4768" spans="2:18" ht="14.25" customHeight="1">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c r="P4768" s="14">
        <f t="shared" si="293"/>
        <v>5376</v>
      </c>
      <c r="Q4768" s="14">
        <f t="shared" si="294"/>
        <v>3064.32</v>
      </c>
      <c r="R4768" s="19">
        <f t="shared" si="295"/>
        <v>1</v>
      </c>
    </row>
    <row r="4769" spans="2:18" ht="14.25" customHeight="1">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c r="P4769" s="14">
        <f t="shared" si="293"/>
        <v>4004</v>
      </c>
      <c r="Q4769" s="14">
        <f t="shared" si="294"/>
        <v>2122.12</v>
      </c>
      <c r="R4769" s="19">
        <f t="shared" si="295"/>
        <v>1</v>
      </c>
    </row>
    <row r="4770" spans="2:18" ht="14.25" customHeight="1">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c r="P4770" s="14">
        <f t="shared" si="293"/>
        <v>2880</v>
      </c>
      <c r="Q4770" s="14">
        <f t="shared" si="294"/>
        <v>2044.8000000000002</v>
      </c>
      <c r="R4770" s="19">
        <f t="shared" si="295"/>
        <v>1</v>
      </c>
    </row>
    <row r="4771" spans="2:18" ht="14.25" customHeight="1">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c r="P4771" s="14">
        <f t="shared" si="293"/>
        <v>4704</v>
      </c>
      <c r="Q4771" s="14">
        <f t="shared" si="294"/>
        <v>1834.5600000000002</v>
      </c>
      <c r="R4771" s="19">
        <f t="shared" si="295"/>
        <v>1</v>
      </c>
    </row>
    <row r="4772" spans="2:18" ht="14.25" customHeight="1">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c r="P4772" s="14">
        <f t="shared" si="293"/>
        <v>7084</v>
      </c>
      <c r="Q4772" s="14">
        <f t="shared" si="294"/>
        <v>4179.5600000000004</v>
      </c>
      <c r="R4772" s="19">
        <f t="shared" si="295"/>
        <v>1</v>
      </c>
    </row>
    <row r="4773" spans="2:18" ht="14.25" customHeight="1">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c r="P4773" s="14">
        <f t="shared" si="293"/>
        <v>4343</v>
      </c>
      <c r="Q4773" s="14">
        <f t="shared" si="294"/>
        <v>1954.35</v>
      </c>
      <c r="R4773" s="19">
        <f t="shared" si="295"/>
        <v>1</v>
      </c>
    </row>
    <row r="4774" spans="2:18" ht="14.25" customHeight="1">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c r="P4774" s="14">
        <f t="shared" si="293"/>
        <v>5280</v>
      </c>
      <c r="Q4774" s="14">
        <f t="shared" si="294"/>
        <v>3168</v>
      </c>
      <c r="R4774" s="19">
        <f t="shared" si="295"/>
        <v>1</v>
      </c>
    </row>
    <row r="4775" spans="2:18" ht="14.25" customHeight="1">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c r="P4775" s="14">
        <f t="shared" si="293"/>
        <v>2808</v>
      </c>
      <c r="Q4775" s="14">
        <f t="shared" si="294"/>
        <v>1404</v>
      </c>
      <c r="R4775" s="19">
        <f t="shared" si="295"/>
        <v>1</v>
      </c>
    </row>
    <row r="4776" spans="2:18" ht="14.25" customHeight="1">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c r="P4776" s="14">
        <f t="shared" si="293"/>
        <v>2464</v>
      </c>
      <c r="Q4776" s="14">
        <f t="shared" si="294"/>
        <v>1823.3600000000004</v>
      </c>
      <c r="R4776" s="19">
        <f t="shared" si="295"/>
        <v>1</v>
      </c>
    </row>
    <row r="4777" spans="2:18" ht="14.25" customHeight="1">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c r="P4777" s="14">
        <f t="shared" si="293"/>
        <v>5555</v>
      </c>
      <c r="Q4777" s="14">
        <f t="shared" si="294"/>
        <v>2166.4500000000003</v>
      </c>
      <c r="R4777" s="19">
        <f t="shared" si="295"/>
        <v>1</v>
      </c>
    </row>
    <row r="4778" spans="2:18" ht="14.25" customHeight="1">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c r="P4778" s="14">
        <f t="shared" si="293"/>
        <v>5850</v>
      </c>
      <c r="Q4778" s="14">
        <f t="shared" si="294"/>
        <v>3334.5000000000005</v>
      </c>
      <c r="R4778" s="19">
        <f t="shared" si="295"/>
        <v>1</v>
      </c>
    </row>
    <row r="4779" spans="2:18" ht="14.25" customHeight="1">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c r="P4779" s="14">
        <f t="shared" si="293"/>
        <v>4346</v>
      </c>
      <c r="Q4779" s="14">
        <f t="shared" si="294"/>
        <v>1912.24</v>
      </c>
      <c r="R4779" s="19">
        <f t="shared" si="295"/>
        <v>1</v>
      </c>
    </row>
    <row r="4780" spans="2:18" ht="14.25" customHeight="1">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c r="P4780" s="14">
        <f t="shared" si="293"/>
        <v>4884</v>
      </c>
      <c r="Q4780" s="14">
        <f t="shared" si="294"/>
        <v>2686.2000000000003</v>
      </c>
      <c r="R4780" s="19">
        <f t="shared" si="295"/>
        <v>1</v>
      </c>
    </row>
    <row r="4781" spans="2:18" ht="14.25" customHeight="1">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c r="P4781" s="14">
        <f t="shared" si="293"/>
        <v>3344</v>
      </c>
      <c r="Q4781" s="14">
        <f t="shared" si="294"/>
        <v>1772.3200000000002</v>
      </c>
      <c r="R4781" s="19">
        <f t="shared" si="295"/>
        <v>1</v>
      </c>
    </row>
    <row r="4782" spans="2:18" ht="14.25" customHeight="1">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c r="P4782" s="14">
        <f t="shared" si="293"/>
        <v>2501</v>
      </c>
      <c r="Q4782" s="14">
        <f t="shared" si="294"/>
        <v>1850.7400000000002</v>
      </c>
      <c r="R4782" s="19">
        <f t="shared" si="295"/>
        <v>1</v>
      </c>
    </row>
    <row r="4783" spans="2:18" ht="14.25" customHeight="1">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c r="P4783" s="14">
        <f t="shared" si="293"/>
        <v>6372</v>
      </c>
      <c r="Q4783" s="14">
        <f t="shared" si="294"/>
        <v>2421.36</v>
      </c>
      <c r="R4783" s="19">
        <f t="shared" si="295"/>
        <v>1</v>
      </c>
    </row>
    <row r="4784" spans="2:18" ht="14.25" customHeight="1">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c r="P4784" s="14">
        <f t="shared" si="293"/>
        <v>6084</v>
      </c>
      <c r="Q4784" s="14">
        <f t="shared" si="294"/>
        <v>3589.5600000000004</v>
      </c>
      <c r="R4784" s="19">
        <f t="shared" si="295"/>
        <v>1</v>
      </c>
    </row>
    <row r="4785" spans="2:18" ht="14.25" customHeight="1">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c r="P4785" s="14">
        <f t="shared" si="293"/>
        <v>6174</v>
      </c>
      <c r="Q4785" s="14">
        <f t="shared" si="294"/>
        <v>2531.3399999999997</v>
      </c>
      <c r="R4785" s="19">
        <f t="shared" si="295"/>
        <v>1</v>
      </c>
    </row>
    <row r="4786" spans="2:18" ht="14.25" customHeight="1">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c r="P4786" s="14">
        <f t="shared" si="293"/>
        <v>7260</v>
      </c>
      <c r="Q4786" s="14">
        <f t="shared" si="294"/>
        <v>3993.0000000000005</v>
      </c>
      <c r="R4786" s="19">
        <f t="shared" si="295"/>
        <v>1</v>
      </c>
    </row>
    <row r="4787" spans="2:18" ht="14.25" customHeight="1">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c r="P4787" s="14">
        <f t="shared" si="293"/>
        <v>4028</v>
      </c>
      <c r="Q4787" s="14">
        <f t="shared" si="294"/>
        <v>2134.84</v>
      </c>
      <c r="R4787" s="19">
        <f t="shared" si="295"/>
        <v>1</v>
      </c>
    </row>
    <row r="4788" spans="2:18" ht="14.25" customHeight="1">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c r="P4788" s="14">
        <f t="shared" si="293"/>
        <v>3075</v>
      </c>
      <c r="Q4788" s="14">
        <f t="shared" si="294"/>
        <v>2275.5000000000005</v>
      </c>
      <c r="R4788" s="19">
        <f t="shared" si="295"/>
        <v>1</v>
      </c>
    </row>
    <row r="4789" spans="2:18" ht="14.25" customHeight="1">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c r="P4789" s="14">
        <f t="shared" si="293"/>
        <v>8250</v>
      </c>
      <c r="Q4789" s="14">
        <f t="shared" si="294"/>
        <v>2970</v>
      </c>
      <c r="R4789" s="19">
        <f t="shared" si="295"/>
        <v>1</v>
      </c>
    </row>
    <row r="4790" spans="2:18" ht="14.25" customHeight="1">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c r="P4790" s="14">
        <f t="shared" si="293"/>
        <v>7511</v>
      </c>
      <c r="Q4790" s="14">
        <f t="shared" si="294"/>
        <v>4431.4900000000007</v>
      </c>
      <c r="R4790" s="19">
        <f t="shared" si="295"/>
        <v>1</v>
      </c>
    </row>
    <row r="4791" spans="2:18" ht="14.25" customHeight="1">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c r="P4791" s="14">
        <f t="shared" si="293"/>
        <v>6396</v>
      </c>
      <c r="Q4791" s="14">
        <f t="shared" si="294"/>
        <v>2750.2799999999997</v>
      </c>
      <c r="R4791" s="19">
        <f t="shared" si="295"/>
        <v>1</v>
      </c>
    </row>
    <row r="4792" spans="2:18" ht="14.25" customHeight="1">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c r="P4792" s="14">
        <f t="shared" si="293"/>
        <v>6292</v>
      </c>
      <c r="Q4792" s="14">
        <f t="shared" si="294"/>
        <v>3712.2800000000007</v>
      </c>
      <c r="R4792" s="19">
        <f t="shared" si="295"/>
        <v>1</v>
      </c>
    </row>
    <row r="4793" spans="2:18" ht="14.25" customHeight="1">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c r="P4793" s="14">
        <f t="shared" si="293"/>
        <v>4068</v>
      </c>
      <c r="Q4793" s="14">
        <f t="shared" si="294"/>
        <v>2156.04</v>
      </c>
      <c r="R4793" s="19">
        <f t="shared" si="295"/>
        <v>1</v>
      </c>
    </row>
    <row r="4794" spans="2:18" ht="14.25" customHeight="1">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c r="P4794" s="14">
        <f t="shared" si="293"/>
        <v>5208</v>
      </c>
      <c r="Q4794" s="14">
        <f t="shared" si="294"/>
        <v>3645.6000000000004</v>
      </c>
      <c r="R4794" s="19">
        <f t="shared" si="295"/>
        <v>1</v>
      </c>
    </row>
    <row r="4795" spans="2:18" ht="14.25" customHeight="1">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c r="P4795" s="14">
        <f t="shared" si="293"/>
        <v>8294</v>
      </c>
      <c r="Q4795" s="14">
        <f t="shared" si="294"/>
        <v>2902.8999999999996</v>
      </c>
      <c r="R4795" s="19">
        <f t="shared" si="295"/>
        <v>1</v>
      </c>
    </row>
    <row r="4796" spans="2:18" ht="14.25" customHeight="1">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c r="P4796" s="14">
        <f t="shared" si="293"/>
        <v>8526</v>
      </c>
      <c r="Q4796" s="14">
        <f t="shared" si="294"/>
        <v>4945.0800000000008</v>
      </c>
      <c r="R4796" s="19">
        <f t="shared" si="295"/>
        <v>1</v>
      </c>
    </row>
    <row r="4797" spans="2:18" ht="14.25" customHeight="1">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c r="P4797" s="14">
        <f t="shared" si="293"/>
        <v>10152</v>
      </c>
      <c r="Q4797" s="14">
        <f t="shared" si="294"/>
        <v>4365.3599999999997</v>
      </c>
      <c r="R4797" s="19">
        <f t="shared" si="295"/>
        <v>1</v>
      </c>
    </row>
    <row r="4798" spans="2:18" ht="14.25" customHeight="1">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c r="P4798" s="14">
        <f t="shared" si="293"/>
        <v>6370</v>
      </c>
      <c r="Q4798" s="14">
        <f t="shared" si="294"/>
        <v>3758.3000000000006</v>
      </c>
      <c r="R4798" s="19">
        <f t="shared" si="295"/>
        <v>1</v>
      </c>
    </row>
    <row r="4799" spans="2:18" ht="14.25" customHeight="1">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c r="P4799" s="14">
        <f t="shared" si="293"/>
        <v>4346</v>
      </c>
      <c r="Q4799" s="14">
        <f t="shared" si="294"/>
        <v>2346.84</v>
      </c>
      <c r="R4799" s="19">
        <f t="shared" si="295"/>
        <v>1</v>
      </c>
    </row>
    <row r="4800" spans="2:18" ht="14.25" customHeight="1">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c r="P4800" s="14">
        <f t="shared" si="293"/>
        <v>5512</v>
      </c>
      <c r="Q4800" s="14">
        <f t="shared" si="294"/>
        <v>3858.4000000000005</v>
      </c>
      <c r="R4800" s="19">
        <f t="shared" si="295"/>
        <v>1</v>
      </c>
    </row>
    <row r="4801" spans="2:18" ht="14.25" customHeight="1">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c r="P4801" s="14">
        <f t="shared" si="293"/>
        <v>6272</v>
      </c>
      <c r="Q4801" s="14">
        <f t="shared" si="294"/>
        <v>2383.36</v>
      </c>
      <c r="R4801" s="19">
        <f t="shared" si="295"/>
        <v>1</v>
      </c>
    </row>
    <row r="4802" spans="2:18" ht="14.25" customHeight="1">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c r="P4802" s="14">
        <f t="shared" si="293"/>
        <v>7380</v>
      </c>
      <c r="Q4802" s="14">
        <f t="shared" si="294"/>
        <v>4280.4000000000005</v>
      </c>
      <c r="R4802" s="19">
        <f t="shared" si="295"/>
        <v>1</v>
      </c>
    </row>
    <row r="4803" spans="2:18" ht="14.25" customHeight="1">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c r="P4803" s="14">
        <f t="shared" si="293"/>
        <v>7488</v>
      </c>
      <c r="Q4803" s="14">
        <f t="shared" si="294"/>
        <v>3294.72</v>
      </c>
      <c r="R4803" s="19">
        <f t="shared" si="295"/>
        <v>1</v>
      </c>
    </row>
    <row r="4804" spans="2:18" ht="14.25" customHeight="1">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c r="P4804" s="14">
        <f t="shared" si="293"/>
        <v>4914</v>
      </c>
      <c r="Q4804" s="14">
        <f t="shared" si="294"/>
        <v>2751.84</v>
      </c>
      <c r="R4804" s="19">
        <f t="shared" si="295"/>
        <v>1</v>
      </c>
    </row>
    <row r="4805" spans="2:18" ht="14.25" customHeight="1">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c r="P4805" s="14">
        <f t="shared" si="293"/>
        <v>4756</v>
      </c>
      <c r="Q4805" s="14">
        <f t="shared" si="294"/>
        <v>2615.7999999999997</v>
      </c>
      <c r="R4805" s="19">
        <f t="shared" si="295"/>
        <v>1</v>
      </c>
    </row>
    <row r="4806" spans="2:18" ht="14.25" customHeight="1">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c r="P4806" s="14">
        <f t="shared" si="293"/>
        <v>5000</v>
      </c>
      <c r="Q4806" s="14">
        <f t="shared" si="294"/>
        <v>3650.0000000000005</v>
      </c>
      <c r="R4806" s="19">
        <f t="shared" si="295"/>
        <v>1</v>
      </c>
    </row>
    <row r="4807" spans="2:18" ht="14.25" customHeight="1">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c r="P4807" s="14">
        <f t="shared" ref="P4807:P4870" si="296">I4807*J4807</f>
        <v>7198</v>
      </c>
      <c r="Q4807" s="14">
        <f t="shared" ref="Q4807:Q4870" si="297">P4807*M4807</f>
        <v>2879.2000000000003</v>
      </c>
      <c r="R4807" s="19">
        <f t="shared" ref="R4807:R4870" si="298">L4807/(P4807*M4807)</f>
        <v>1</v>
      </c>
    </row>
    <row r="4808" spans="2:18" ht="14.25" customHeight="1">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c r="P4808" s="14">
        <f t="shared" si="296"/>
        <v>7040</v>
      </c>
      <c r="Q4808" s="14">
        <f t="shared" si="297"/>
        <v>3942.4000000000005</v>
      </c>
      <c r="R4808" s="19">
        <f t="shared" si="298"/>
        <v>1</v>
      </c>
    </row>
    <row r="4809" spans="2:18" ht="14.25" customHeight="1">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c r="P4809" s="14">
        <f t="shared" si="296"/>
        <v>7840</v>
      </c>
      <c r="Q4809" s="14">
        <f t="shared" si="297"/>
        <v>3371.2</v>
      </c>
      <c r="R4809" s="19">
        <f t="shared" si="298"/>
        <v>1</v>
      </c>
    </row>
    <row r="4810" spans="2:18" ht="14.25" customHeight="1">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c r="P4810" s="14">
        <f t="shared" si="296"/>
        <v>4756</v>
      </c>
      <c r="Q4810" s="14">
        <f t="shared" si="297"/>
        <v>2710.92</v>
      </c>
      <c r="R4810" s="19">
        <f t="shared" si="298"/>
        <v>1</v>
      </c>
    </row>
    <row r="4811" spans="2:18" ht="14.25" customHeight="1">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c r="P4811" s="14">
        <f t="shared" si="296"/>
        <v>4620</v>
      </c>
      <c r="Q4811" s="14">
        <f t="shared" si="297"/>
        <v>2402.4</v>
      </c>
      <c r="R4811" s="19">
        <f t="shared" si="298"/>
        <v>1</v>
      </c>
    </row>
    <row r="4812" spans="2:18" ht="14.25" customHeight="1">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c r="P4812" s="14">
        <f t="shared" si="296"/>
        <v>5292</v>
      </c>
      <c r="Q4812" s="14">
        <f t="shared" si="297"/>
        <v>3969.0000000000005</v>
      </c>
      <c r="R4812" s="19">
        <f t="shared" si="298"/>
        <v>1</v>
      </c>
    </row>
    <row r="4813" spans="2:18" ht="14.25" customHeight="1">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c r="P4813" s="14">
        <f t="shared" si="296"/>
        <v>6264</v>
      </c>
      <c r="Q4813" s="14">
        <f t="shared" si="297"/>
        <v>2442.96</v>
      </c>
      <c r="R4813" s="19">
        <f t="shared" si="298"/>
        <v>1</v>
      </c>
    </row>
    <row r="4814" spans="2:18" ht="14.25" customHeight="1">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c r="P4814" s="14">
        <f t="shared" si="296"/>
        <v>6346</v>
      </c>
      <c r="Q4814" s="14">
        <f t="shared" si="297"/>
        <v>3744.1400000000003</v>
      </c>
      <c r="R4814" s="19">
        <f t="shared" si="298"/>
        <v>1</v>
      </c>
    </row>
    <row r="4815" spans="2:18" ht="14.25" customHeight="1">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c r="P4815" s="14">
        <f t="shared" si="296"/>
        <v>7266</v>
      </c>
      <c r="Q4815" s="14">
        <f t="shared" si="297"/>
        <v>2979.06</v>
      </c>
      <c r="R4815" s="19">
        <f t="shared" si="298"/>
        <v>1</v>
      </c>
    </row>
    <row r="4816" spans="2:18" ht="14.25" customHeight="1">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c r="P4816" s="14">
        <f t="shared" si="296"/>
        <v>4551</v>
      </c>
      <c r="Q4816" s="14">
        <f t="shared" si="297"/>
        <v>2594.0700000000002</v>
      </c>
      <c r="R4816" s="19">
        <f t="shared" si="298"/>
        <v>1</v>
      </c>
    </row>
    <row r="4817" spans="2:18" ht="14.25" customHeight="1">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c r="P4817" s="14">
        <f t="shared" si="296"/>
        <v>4641</v>
      </c>
      <c r="Q4817" s="14">
        <f t="shared" si="297"/>
        <v>2552.5499999999997</v>
      </c>
      <c r="R4817" s="19">
        <f t="shared" si="298"/>
        <v>1</v>
      </c>
    </row>
    <row r="4818" spans="2:18" ht="14.25" customHeight="1">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c r="P4818" s="14">
        <f t="shared" si="296"/>
        <v>5763</v>
      </c>
      <c r="Q4818" s="14">
        <f t="shared" si="297"/>
        <v>4264.6200000000008</v>
      </c>
      <c r="R4818" s="19">
        <f t="shared" si="298"/>
        <v>1</v>
      </c>
    </row>
    <row r="4819" spans="2:18" ht="14.25" customHeight="1">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c r="P4819" s="14">
        <f t="shared" si="296"/>
        <v>7448</v>
      </c>
      <c r="Q4819" s="14">
        <f t="shared" si="297"/>
        <v>2830.2400000000002</v>
      </c>
      <c r="R4819" s="19">
        <f t="shared" si="298"/>
        <v>1</v>
      </c>
    </row>
    <row r="4820" spans="2:18" ht="14.25" customHeight="1">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c r="P4820" s="14">
        <f t="shared" si="296"/>
        <v>8036</v>
      </c>
      <c r="Q4820" s="14">
        <f t="shared" si="297"/>
        <v>4500.1600000000008</v>
      </c>
      <c r="R4820" s="19">
        <f t="shared" si="298"/>
        <v>1</v>
      </c>
    </row>
    <row r="4821" spans="2:18" ht="14.25" customHeight="1">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c r="P4821" s="14">
        <f t="shared" si="296"/>
        <v>8190</v>
      </c>
      <c r="Q4821" s="14">
        <f t="shared" si="297"/>
        <v>3521.7</v>
      </c>
      <c r="R4821" s="19">
        <f t="shared" si="298"/>
        <v>1</v>
      </c>
    </row>
    <row r="4822" spans="2:18" ht="14.25" customHeight="1">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c r="P4822" s="14">
        <f t="shared" si="296"/>
        <v>5586</v>
      </c>
      <c r="Q4822" s="14">
        <f t="shared" si="297"/>
        <v>3351.6</v>
      </c>
      <c r="R4822" s="19">
        <f t="shared" si="298"/>
        <v>1</v>
      </c>
    </row>
    <row r="4823" spans="2:18" ht="14.25" customHeight="1">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c r="P4823" s="14">
        <f t="shared" si="296"/>
        <v>6149</v>
      </c>
      <c r="Q4823" s="14">
        <f t="shared" si="297"/>
        <v>3135.9900000000002</v>
      </c>
      <c r="R4823" s="19">
        <f t="shared" si="298"/>
        <v>1</v>
      </c>
    </row>
    <row r="4824" spans="2:18" ht="14.25" customHeight="1">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c r="P4824" s="14">
        <f t="shared" si="296"/>
        <v>6360</v>
      </c>
      <c r="Q4824" s="14">
        <f t="shared" si="297"/>
        <v>4642.8</v>
      </c>
      <c r="R4824" s="19">
        <f t="shared" si="298"/>
        <v>1</v>
      </c>
    </row>
    <row r="4825" spans="2:18" ht="14.25" customHeight="1">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c r="P4825" s="14">
        <f t="shared" si="296"/>
        <v>7150</v>
      </c>
      <c r="Q4825" s="14">
        <f t="shared" si="297"/>
        <v>2860</v>
      </c>
      <c r="R4825" s="19">
        <f t="shared" si="298"/>
        <v>1</v>
      </c>
    </row>
    <row r="4826" spans="2:18" ht="14.25" customHeight="1">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c r="P4826" s="14">
        <f t="shared" si="296"/>
        <v>3780</v>
      </c>
      <c r="Q4826" s="14">
        <f t="shared" si="297"/>
        <v>1890</v>
      </c>
      <c r="R4826" s="19">
        <f t="shared" si="298"/>
        <v>1</v>
      </c>
    </row>
    <row r="4827" spans="2:18" ht="14.25" customHeight="1">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c r="P4827" s="14">
        <f t="shared" si="296"/>
        <v>5278</v>
      </c>
      <c r="Q4827" s="14">
        <f t="shared" si="297"/>
        <v>2427.8799999999997</v>
      </c>
      <c r="R4827" s="19">
        <f t="shared" si="298"/>
        <v>1</v>
      </c>
    </row>
    <row r="4828" spans="2:18" ht="14.25" customHeight="1">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c r="P4828" s="14">
        <f t="shared" si="296"/>
        <v>3510</v>
      </c>
      <c r="Q4828" s="14">
        <f t="shared" si="297"/>
        <v>1579.4999999999998</v>
      </c>
      <c r="R4828" s="19">
        <f t="shared" si="298"/>
        <v>1</v>
      </c>
    </row>
    <row r="4829" spans="2:18" ht="14.25" customHeight="1">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c r="P4829" s="14">
        <f t="shared" si="296"/>
        <v>4320</v>
      </c>
      <c r="Q4829" s="14">
        <f t="shared" si="297"/>
        <v>2462.4</v>
      </c>
      <c r="R4829" s="19">
        <f t="shared" si="298"/>
        <v>1</v>
      </c>
    </row>
    <row r="4830" spans="2:18" ht="14.25" customHeight="1">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c r="P4830" s="14">
        <f t="shared" si="296"/>
        <v>3705</v>
      </c>
      <c r="Q4830" s="14">
        <f t="shared" si="297"/>
        <v>1482</v>
      </c>
      <c r="R4830" s="19">
        <f t="shared" si="298"/>
        <v>1</v>
      </c>
    </row>
    <row r="4831" spans="2:18" ht="14.25" customHeight="1">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c r="P4831" s="14">
        <f t="shared" si="296"/>
        <v>4125</v>
      </c>
      <c r="Q4831" s="14">
        <f t="shared" si="297"/>
        <v>2681.25</v>
      </c>
      <c r="R4831" s="19">
        <f t="shared" si="298"/>
        <v>1</v>
      </c>
    </row>
    <row r="4832" spans="2:18" ht="14.25" customHeight="1">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c r="P4832" s="14">
        <f t="shared" si="296"/>
        <v>4056</v>
      </c>
      <c r="Q4832" s="14">
        <f t="shared" si="297"/>
        <v>2028</v>
      </c>
      <c r="R4832" s="19">
        <f t="shared" si="298"/>
        <v>1</v>
      </c>
    </row>
    <row r="4833" spans="2:18" ht="14.25" customHeight="1">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c r="P4833" s="14">
        <f t="shared" si="296"/>
        <v>5973</v>
      </c>
      <c r="Q4833" s="14">
        <f t="shared" si="297"/>
        <v>2867.04</v>
      </c>
      <c r="R4833" s="19">
        <f t="shared" si="298"/>
        <v>1</v>
      </c>
    </row>
    <row r="4834" spans="2:18" ht="14.25" customHeight="1">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c r="P4834" s="14">
        <f t="shared" si="296"/>
        <v>3904</v>
      </c>
      <c r="Q4834" s="14">
        <f t="shared" si="297"/>
        <v>1873.9199999999998</v>
      </c>
      <c r="R4834" s="19">
        <f t="shared" si="298"/>
        <v>1</v>
      </c>
    </row>
    <row r="4835" spans="2:18" ht="14.25" customHeight="1">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c r="P4835" s="14">
        <f t="shared" si="296"/>
        <v>3564</v>
      </c>
      <c r="Q4835" s="14">
        <f t="shared" si="297"/>
        <v>2138.4</v>
      </c>
      <c r="R4835" s="19">
        <f t="shared" si="298"/>
        <v>1</v>
      </c>
    </row>
    <row r="4836" spans="2:18" ht="14.25" customHeight="1">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c r="P4836" s="14">
        <f t="shared" si="296"/>
        <v>3071</v>
      </c>
      <c r="Q4836" s="14">
        <f t="shared" si="297"/>
        <v>1259.1099999999999</v>
      </c>
      <c r="R4836" s="19">
        <f t="shared" si="298"/>
        <v>1</v>
      </c>
    </row>
    <row r="4837" spans="2:18" ht="14.25" customHeight="1">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c r="P4837" s="14">
        <f t="shared" si="296"/>
        <v>4256</v>
      </c>
      <c r="Q4837" s="14">
        <f t="shared" si="297"/>
        <v>2723.84</v>
      </c>
      <c r="R4837" s="19">
        <f t="shared" si="298"/>
        <v>1</v>
      </c>
    </row>
    <row r="4838" spans="2:18" ht="14.25" customHeight="1">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c r="P4838" s="14">
        <f t="shared" si="296"/>
        <v>5103</v>
      </c>
      <c r="Q4838" s="14">
        <f t="shared" si="297"/>
        <v>2602.5300000000002</v>
      </c>
      <c r="R4838" s="19">
        <f t="shared" si="298"/>
        <v>1</v>
      </c>
    </row>
    <row r="4839" spans="2:18" ht="14.25" customHeight="1">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c r="P4839" s="14">
        <f t="shared" si="296"/>
        <v>6031</v>
      </c>
      <c r="Q4839" s="14">
        <f t="shared" si="297"/>
        <v>3136.12</v>
      </c>
      <c r="R4839" s="19">
        <f t="shared" si="298"/>
        <v>1</v>
      </c>
    </row>
    <row r="4840" spans="2:18" ht="14.25" customHeight="1">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c r="P4840" s="14">
        <f t="shared" si="296"/>
        <v>3472</v>
      </c>
      <c r="Q4840" s="14">
        <f t="shared" si="297"/>
        <v>1909.5999999999997</v>
      </c>
      <c r="R4840" s="19">
        <f t="shared" si="298"/>
        <v>1</v>
      </c>
    </row>
    <row r="4841" spans="2:18" ht="14.25" customHeight="1">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c r="P4841" s="14">
        <f t="shared" si="296"/>
        <v>3333</v>
      </c>
      <c r="Q4841" s="14">
        <f t="shared" si="297"/>
        <v>2133.12</v>
      </c>
      <c r="R4841" s="19">
        <f t="shared" si="298"/>
        <v>1</v>
      </c>
    </row>
    <row r="4842" spans="2:18" ht="14.25" customHeight="1">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c r="P4842" s="14">
        <f t="shared" si="296"/>
        <v>2691</v>
      </c>
      <c r="Q4842" s="14">
        <f t="shared" si="297"/>
        <v>1264.77</v>
      </c>
      <c r="R4842" s="19">
        <f t="shared" si="298"/>
        <v>1</v>
      </c>
    </row>
    <row r="4843" spans="2:18" ht="14.25" customHeight="1">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c r="P4843" s="14">
        <f t="shared" si="296"/>
        <v>3663</v>
      </c>
      <c r="Q4843" s="14">
        <f t="shared" si="297"/>
        <v>2417.58</v>
      </c>
      <c r="R4843" s="19">
        <f t="shared" si="298"/>
        <v>1</v>
      </c>
    </row>
    <row r="4844" spans="2:18" ht="14.25" customHeight="1">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c r="P4844" s="14">
        <f t="shared" si="296"/>
        <v>3211</v>
      </c>
      <c r="Q4844" s="14">
        <f t="shared" si="297"/>
        <v>1605.5</v>
      </c>
      <c r="R4844" s="19">
        <f t="shared" si="298"/>
        <v>1</v>
      </c>
    </row>
    <row r="4845" spans="2:18" ht="14.25" customHeight="1">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c r="P4845" s="14">
        <f t="shared" si="296"/>
        <v>4224</v>
      </c>
      <c r="Q4845" s="14">
        <f t="shared" si="297"/>
        <v>2154.2400000000002</v>
      </c>
      <c r="R4845" s="19">
        <f t="shared" si="298"/>
        <v>1</v>
      </c>
    </row>
    <row r="4846" spans="2:18" ht="14.25" customHeight="1">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c r="P4846" s="14">
        <f t="shared" si="296"/>
        <v>2565</v>
      </c>
      <c r="Q4846" s="14">
        <f t="shared" si="297"/>
        <v>1410.7499999999998</v>
      </c>
      <c r="R4846" s="19">
        <f t="shared" si="298"/>
        <v>1</v>
      </c>
    </row>
    <row r="4847" spans="2:18" ht="14.25" customHeight="1">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c r="P4847" s="14">
        <f t="shared" si="296"/>
        <v>2576</v>
      </c>
      <c r="Q4847" s="14">
        <f t="shared" si="297"/>
        <v>1674.4</v>
      </c>
      <c r="R4847" s="19">
        <f t="shared" si="298"/>
        <v>1</v>
      </c>
    </row>
    <row r="4848" spans="2:18" ht="14.25" customHeight="1">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c r="P4848" s="14">
        <f t="shared" si="296"/>
        <v>2352</v>
      </c>
      <c r="Q4848" s="14">
        <f t="shared" si="297"/>
        <v>1058.3999999999999</v>
      </c>
      <c r="R4848" s="19">
        <f t="shared" si="298"/>
        <v>1</v>
      </c>
    </row>
    <row r="4849" spans="2:18" ht="14.25" customHeight="1">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c r="P4849" s="14">
        <f t="shared" si="296"/>
        <v>3864</v>
      </c>
      <c r="Q4849" s="14">
        <f t="shared" si="297"/>
        <v>2627.52</v>
      </c>
      <c r="R4849" s="19">
        <f t="shared" si="298"/>
        <v>1</v>
      </c>
    </row>
    <row r="4850" spans="2:18" ht="14.25" customHeight="1">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c r="P4850" s="14">
        <f t="shared" si="296"/>
        <v>2646</v>
      </c>
      <c r="Q4850" s="14">
        <f t="shared" si="297"/>
        <v>1323</v>
      </c>
      <c r="R4850" s="19">
        <f t="shared" si="298"/>
        <v>1</v>
      </c>
    </row>
    <row r="4851" spans="2:18" ht="14.25" customHeight="1">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c r="P4851" s="14">
        <f t="shared" si="296"/>
        <v>5014</v>
      </c>
      <c r="Q4851" s="14">
        <f t="shared" si="297"/>
        <v>2507</v>
      </c>
      <c r="R4851" s="19">
        <f t="shared" si="298"/>
        <v>1</v>
      </c>
    </row>
    <row r="4852" spans="2:18" ht="14.25" customHeight="1">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c r="P4852" s="14">
        <f t="shared" si="296"/>
        <v>3420</v>
      </c>
      <c r="Q4852" s="14">
        <f t="shared" si="297"/>
        <v>1846.8000000000002</v>
      </c>
      <c r="R4852" s="19">
        <f t="shared" si="298"/>
        <v>1</v>
      </c>
    </row>
    <row r="4853" spans="2:18" ht="14.25" customHeight="1">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c r="P4853" s="14">
        <f t="shared" si="296"/>
        <v>3834</v>
      </c>
      <c r="Q4853" s="14">
        <f t="shared" si="297"/>
        <v>2300.4</v>
      </c>
      <c r="R4853" s="19">
        <f t="shared" si="298"/>
        <v>1</v>
      </c>
    </row>
    <row r="4854" spans="2:18" ht="14.25" customHeight="1">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c r="P4854" s="14">
        <f t="shared" si="296"/>
        <v>4346</v>
      </c>
      <c r="Q4854" s="14">
        <f t="shared" si="297"/>
        <v>2129.54</v>
      </c>
      <c r="R4854" s="19">
        <f t="shared" si="298"/>
        <v>1</v>
      </c>
    </row>
    <row r="4855" spans="2:18" ht="14.25" customHeight="1">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c r="P4855" s="14">
        <f t="shared" si="296"/>
        <v>7676</v>
      </c>
      <c r="Q4855" s="14">
        <f t="shared" si="297"/>
        <v>5142.92</v>
      </c>
      <c r="R4855" s="19">
        <f t="shared" si="298"/>
        <v>1</v>
      </c>
    </row>
    <row r="4856" spans="2:18" ht="14.25" customHeight="1">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c r="P4856" s="14">
        <f t="shared" si="296"/>
        <v>7812</v>
      </c>
      <c r="Q4856" s="14">
        <f t="shared" si="297"/>
        <v>3984.12</v>
      </c>
      <c r="R4856" s="19">
        <f t="shared" si="298"/>
        <v>1</v>
      </c>
    </row>
    <row r="4857" spans="2:18" ht="14.25" customHeight="1">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c r="P4857" s="14">
        <f t="shared" si="296"/>
        <v>8484</v>
      </c>
      <c r="Q4857" s="14">
        <f t="shared" si="297"/>
        <v>4326.84</v>
      </c>
      <c r="R4857" s="19">
        <f t="shared" si="298"/>
        <v>1</v>
      </c>
    </row>
    <row r="4858" spans="2:18" ht="14.25" customHeight="1">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c r="P4858" s="14">
        <f t="shared" si="296"/>
        <v>6084</v>
      </c>
      <c r="Q4858" s="14">
        <f t="shared" si="297"/>
        <v>3102.84</v>
      </c>
      <c r="R4858" s="19">
        <f t="shared" si="298"/>
        <v>1</v>
      </c>
    </row>
    <row r="4859" spans="2:18" ht="14.25" customHeight="1">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c r="P4859" s="14">
        <f t="shared" si="296"/>
        <v>6264</v>
      </c>
      <c r="Q4859" s="14">
        <f t="shared" si="297"/>
        <v>3821.04</v>
      </c>
      <c r="R4859" s="19">
        <f t="shared" si="298"/>
        <v>1</v>
      </c>
    </row>
    <row r="4860" spans="2:18" ht="14.25" customHeight="1">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c r="P4860" s="14">
        <f t="shared" si="296"/>
        <v>6235</v>
      </c>
      <c r="Q4860" s="14">
        <f t="shared" si="297"/>
        <v>2992.7999999999997</v>
      </c>
      <c r="R4860" s="19">
        <f t="shared" si="298"/>
        <v>1</v>
      </c>
    </row>
    <row r="4861" spans="2:18" ht="14.25" customHeight="1">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c r="P4861" s="14">
        <f t="shared" si="296"/>
        <v>11564</v>
      </c>
      <c r="Q4861" s="14">
        <f t="shared" si="297"/>
        <v>7516.6</v>
      </c>
      <c r="R4861" s="19">
        <f t="shared" si="298"/>
        <v>1</v>
      </c>
    </row>
    <row r="4862" spans="2:18" ht="14.25" customHeight="1">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c r="P4862" s="14">
        <f t="shared" si="296"/>
        <v>7740</v>
      </c>
      <c r="Q4862" s="14">
        <f t="shared" si="297"/>
        <v>4411.7999999999993</v>
      </c>
      <c r="R4862" s="19">
        <f t="shared" si="298"/>
        <v>1</v>
      </c>
    </row>
    <row r="4863" spans="2:18" ht="14.25" customHeight="1">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c r="P4863" s="14">
        <f t="shared" si="296"/>
        <v>8858</v>
      </c>
      <c r="Q4863" s="14">
        <f t="shared" si="297"/>
        <v>5137.6399999999994</v>
      </c>
      <c r="R4863" s="19">
        <f t="shared" si="298"/>
        <v>1</v>
      </c>
    </row>
    <row r="4864" spans="2:18" ht="14.25" customHeight="1">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c r="P4864" s="14">
        <f t="shared" si="296"/>
        <v>9468</v>
      </c>
      <c r="Q4864" s="14">
        <f t="shared" si="297"/>
        <v>5680.8</v>
      </c>
      <c r="R4864" s="19">
        <f t="shared" si="298"/>
        <v>1</v>
      </c>
    </row>
    <row r="4865" spans="2:18" ht="14.25" customHeight="1">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c r="P4865" s="14">
        <f t="shared" si="296"/>
        <v>5957</v>
      </c>
      <c r="Q4865" s="14">
        <f t="shared" si="297"/>
        <v>3872.05</v>
      </c>
      <c r="R4865" s="19">
        <f t="shared" si="298"/>
        <v>1</v>
      </c>
    </row>
    <row r="4866" spans="2:18" ht="14.25" customHeight="1">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c r="P4866" s="14">
        <f t="shared" si="296"/>
        <v>7095</v>
      </c>
      <c r="Q4866" s="14">
        <f t="shared" si="297"/>
        <v>3760.3500000000004</v>
      </c>
      <c r="R4866" s="19">
        <f t="shared" si="298"/>
        <v>1</v>
      </c>
    </row>
    <row r="4867" spans="2:18" ht="14.25" customHeight="1">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c r="P4867" s="14">
        <f t="shared" si="296"/>
        <v>11596</v>
      </c>
      <c r="Q4867" s="14">
        <f t="shared" si="297"/>
        <v>8117.2000000000007</v>
      </c>
      <c r="R4867" s="19">
        <f t="shared" si="298"/>
        <v>1</v>
      </c>
    </row>
    <row r="4868" spans="2:18" ht="14.25" customHeight="1">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c r="P4868" s="14">
        <f t="shared" si="296"/>
        <v>9553</v>
      </c>
      <c r="Q4868" s="14">
        <f t="shared" si="297"/>
        <v>5445.2099999999991</v>
      </c>
      <c r="R4868" s="19">
        <f t="shared" si="298"/>
        <v>1</v>
      </c>
    </row>
    <row r="4869" spans="2:18" ht="14.25" customHeight="1">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c r="P4869" s="14">
        <f t="shared" si="296"/>
        <v>12582</v>
      </c>
      <c r="Q4869" s="14">
        <f t="shared" si="297"/>
        <v>7171.74</v>
      </c>
      <c r="R4869" s="19">
        <f t="shared" si="298"/>
        <v>1</v>
      </c>
    </row>
    <row r="4870" spans="2:18" ht="14.25" customHeight="1">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c r="P4870" s="14">
        <f t="shared" si="296"/>
        <v>13110</v>
      </c>
      <c r="Q4870" s="14">
        <f t="shared" si="297"/>
        <v>7866</v>
      </c>
      <c r="R4870" s="19">
        <f t="shared" si="298"/>
        <v>1</v>
      </c>
    </row>
    <row r="4871" spans="2:18" ht="14.25" customHeight="1">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c r="P4871" s="14">
        <f t="shared" ref="P4871:P4934" si="299">I4871*J4871</f>
        <v>5586</v>
      </c>
      <c r="Q4871" s="14">
        <f t="shared" ref="Q4871:Q4934" si="300">P4871*M4871</f>
        <v>3854.34</v>
      </c>
      <c r="R4871" s="19">
        <f t="shared" ref="R4871:R4934" si="301">L4871/(P4871*M4871)</f>
        <v>1</v>
      </c>
    </row>
    <row r="4872" spans="2:18" ht="14.25" customHeight="1">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c r="P4872" s="14">
        <f t="shared" si="299"/>
        <v>6517</v>
      </c>
      <c r="Q4872" s="14">
        <f t="shared" si="300"/>
        <v>3454.01</v>
      </c>
      <c r="R4872" s="19">
        <f t="shared" si="301"/>
        <v>1</v>
      </c>
    </row>
    <row r="4873" spans="2:18" ht="14.25" customHeight="1">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c r="P4873" s="14">
        <f t="shared" si="299"/>
        <v>9593</v>
      </c>
      <c r="Q4873" s="14">
        <f t="shared" si="300"/>
        <v>6811.0300000000007</v>
      </c>
      <c r="R4873" s="19">
        <f t="shared" si="301"/>
        <v>1</v>
      </c>
    </row>
    <row r="4874" spans="2:18" ht="14.25" customHeight="1">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c r="P4874" s="14">
        <f t="shared" si="299"/>
        <v>8918</v>
      </c>
      <c r="Q4874" s="14">
        <f t="shared" si="300"/>
        <v>5350.8</v>
      </c>
      <c r="R4874" s="19">
        <f t="shared" si="301"/>
        <v>1</v>
      </c>
    </row>
    <row r="4875" spans="2:18" ht="14.25" customHeight="1">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c r="P4875" s="14">
        <f t="shared" si="299"/>
        <v>7943</v>
      </c>
      <c r="Q4875" s="14">
        <f t="shared" si="300"/>
        <v>4765.8</v>
      </c>
      <c r="R4875" s="19">
        <f t="shared" si="301"/>
        <v>1</v>
      </c>
    </row>
    <row r="4876" spans="2:18" ht="14.25" customHeight="1">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c r="P4876" s="14">
        <f t="shared" si="299"/>
        <v>9828</v>
      </c>
      <c r="Q4876" s="14">
        <f t="shared" si="300"/>
        <v>5798.5199999999995</v>
      </c>
      <c r="R4876" s="19">
        <f t="shared" si="301"/>
        <v>1</v>
      </c>
    </row>
    <row r="4877" spans="2:18" ht="14.25" customHeight="1">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c r="P4877" s="14">
        <f t="shared" si="299"/>
        <v>5300</v>
      </c>
      <c r="Q4877" s="14">
        <f t="shared" si="300"/>
        <v>3710.0000000000005</v>
      </c>
      <c r="R4877" s="19">
        <f t="shared" si="301"/>
        <v>1</v>
      </c>
    </row>
    <row r="4878" spans="2:18" ht="14.25" customHeight="1">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c r="P4878" s="14">
        <f t="shared" si="299"/>
        <v>5640</v>
      </c>
      <c r="Q4878" s="14">
        <f t="shared" si="300"/>
        <v>2876.4</v>
      </c>
      <c r="R4878" s="19">
        <f t="shared" si="301"/>
        <v>1</v>
      </c>
    </row>
    <row r="4879" spans="2:18" ht="14.25" customHeight="1">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c r="P4879" s="14">
        <f t="shared" si="299"/>
        <v>6846</v>
      </c>
      <c r="Q4879" s="14">
        <f t="shared" si="300"/>
        <v>5066.0400000000009</v>
      </c>
      <c r="R4879" s="19">
        <f t="shared" si="301"/>
        <v>1</v>
      </c>
    </row>
    <row r="4880" spans="2:18" ht="14.25" customHeight="1">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c r="P4880" s="14">
        <f t="shared" si="299"/>
        <v>5709</v>
      </c>
      <c r="Q4880" s="14">
        <f t="shared" si="300"/>
        <v>3254.1299999999997</v>
      </c>
      <c r="R4880" s="19">
        <f t="shared" si="301"/>
        <v>1</v>
      </c>
    </row>
    <row r="4881" spans="2:18" ht="14.25" customHeight="1">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c r="P4881" s="14">
        <f t="shared" si="299"/>
        <v>4800</v>
      </c>
      <c r="Q4881" s="14">
        <f t="shared" si="300"/>
        <v>2880</v>
      </c>
      <c r="R4881" s="19">
        <f t="shared" si="301"/>
        <v>1</v>
      </c>
    </row>
    <row r="4882" spans="2:18" ht="14.25" customHeight="1">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c r="P4882" s="14">
        <f t="shared" si="299"/>
        <v>5292</v>
      </c>
      <c r="Q4882" s="14">
        <f t="shared" si="300"/>
        <v>3069.3599999999997</v>
      </c>
      <c r="R4882" s="19">
        <f t="shared" si="301"/>
        <v>1</v>
      </c>
    </row>
    <row r="4883" spans="2:18" ht="14.25" customHeight="1">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c r="P4883" s="14">
        <f t="shared" si="299"/>
        <v>3724</v>
      </c>
      <c r="Q4883" s="14">
        <f t="shared" si="300"/>
        <v>2606.8000000000002</v>
      </c>
      <c r="R4883" s="19">
        <f t="shared" si="301"/>
        <v>1</v>
      </c>
    </row>
    <row r="4884" spans="2:18" ht="14.25" customHeight="1">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c r="P4884" s="14">
        <f t="shared" si="299"/>
        <v>2816</v>
      </c>
      <c r="Q4884" s="14">
        <f t="shared" si="300"/>
        <v>1436.16</v>
      </c>
      <c r="R4884" s="19">
        <f t="shared" si="301"/>
        <v>1</v>
      </c>
    </row>
    <row r="4885" spans="2:18" ht="14.25" customHeight="1">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c r="P4885" s="14">
        <f t="shared" si="299"/>
        <v>5633</v>
      </c>
      <c r="Q4885" s="14">
        <f t="shared" si="300"/>
        <v>3999.4300000000003</v>
      </c>
      <c r="R4885" s="19">
        <f t="shared" si="301"/>
        <v>1</v>
      </c>
    </row>
    <row r="4886" spans="2:18" ht="14.25" customHeight="1">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c r="P4886" s="14">
        <f t="shared" si="299"/>
        <v>5684</v>
      </c>
      <c r="Q4886" s="14">
        <f t="shared" si="300"/>
        <v>3183.0399999999995</v>
      </c>
      <c r="R4886" s="19">
        <f t="shared" si="301"/>
        <v>1</v>
      </c>
    </row>
    <row r="4887" spans="2:18" ht="14.25" customHeight="1">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c r="P4887" s="14">
        <f t="shared" si="299"/>
        <v>5481</v>
      </c>
      <c r="Q4887" s="14">
        <f t="shared" si="300"/>
        <v>3069.3599999999997</v>
      </c>
      <c r="R4887" s="19">
        <f t="shared" si="301"/>
        <v>1</v>
      </c>
    </row>
    <row r="4888" spans="2:18" ht="14.25" customHeight="1">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c r="P4888" s="14">
        <f t="shared" si="299"/>
        <v>8700</v>
      </c>
      <c r="Q4888" s="14">
        <f t="shared" si="300"/>
        <v>4871.9999999999991</v>
      </c>
      <c r="R4888" s="19">
        <f t="shared" si="301"/>
        <v>1</v>
      </c>
    </row>
    <row r="4889" spans="2:18" ht="14.25" customHeight="1">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c r="P4889" s="14">
        <f t="shared" si="299"/>
        <v>6916</v>
      </c>
      <c r="Q4889" s="14">
        <f t="shared" si="300"/>
        <v>4772.04</v>
      </c>
      <c r="R4889" s="19">
        <f t="shared" si="301"/>
        <v>1</v>
      </c>
    </row>
    <row r="4890" spans="2:18" ht="14.25" customHeight="1">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c r="P4890" s="14">
        <f t="shared" si="299"/>
        <v>5763</v>
      </c>
      <c r="Q4890" s="14">
        <f t="shared" si="300"/>
        <v>3054.3900000000003</v>
      </c>
      <c r="R4890" s="19">
        <f t="shared" si="301"/>
        <v>1</v>
      </c>
    </row>
    <row r="4891" spans="2:18" ht="14.25" customHeight="1">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c r="P4891" s="14">
        <f t="shared" si="299"/>
        <v>9971</v>
      </c>
      <c r="Q4891" s="14">
        <f t="shared" si="300"/>
        <v>7079.4100000000008</v>
      </c>
      <c r="R4891" s="19">
        <f t="shared" si="301"/>
        <v>1</v>
      </c>
    </row>
    <row r="4892" spans="2:18" ht="14.25" customHeight="1">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c r="P4892" s="14">
        <f t="shared" si="299"/>
        <v>10600</v>
      </c>
      <c r="Q4892" s="14">
        <f t="shared" si="300"/>
        <v>6148</v>
      </c>
      <c r="R4892" s="19">
        <f t="shared" si="301"/>
        <v>1</v>
      </c>
    </row>
    <row r="4893" spans="2:18" ht="14.25" customHeight="1">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c r="P4893" s="14">
        <f t="shared" si="299"/>
        <v>12240</v>
      </c>
      <c r="Q4893" s="14">
        <f t="shared" si="300"/>
        <v>6731.9999999999991</v>
      </c>
      <c r="R4893" s="19">
        <f t="shared" si="301"/>
        <v>1</v>
      </c>
    </row>
    <row r="4894" spans="2:18" ht="14.25" customHeight="1">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c r="P4894" s="14">
        <f t="shared" si="299"/>
        <v>11340</v>
      </c>
      <c r="Q4894" s="14">
        <f t="shared" si="300"/>
        <v>6236.9999999999991</v>
      </c>
      <c r="R4894" s="19">
        <f t="shared" si="301"/>
        <v>1</v>
      </c>
    </row>
    <row r="4895" spans="2:18" ht="14.25" customHeight="1">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c r="P4895" s="14">
        <f t="shared" si="299"/>
        <v>8046</v>
      </c>
      <c r="Q4895" s="14">
        <f t="shared" si="300"/>
        <v>5551.7400000000007</v>
      </c>
      <c r="R4895" s="19">
        <f t="shared" si="301"/>
        <v>1</v>
      </c>
    </row>
    <row r="4896" spans="2:18" ht="14.25" customHeight="1">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c r="P4896" s="14">
        <f t="shared" si="299"/>
        <v>7000</v>
      </c>
      <c r="Q4896" s="14">
        <f t="shared" si="300"/>
        <v>3500</v>
      </c>
      <c r="R4896" s="19">
        <f t="shared" si="301"/>
        <v>1</v>
      </c>
    </row>
    <row r="4897" spans="2:18" ht="14.25" customHeight="1">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c r="P4897" s="14">
        <f t="shared" si="299"/>
        <v>13725</v>
      </c>
      <c r="Q4897" s="14">
        <f t="shared" si="300"/>
        <v>10156.500000000002</v>
      </c>
      <c r="R4897" s="19">
        <f t="shared" si="301"/>
        <v>1</v>
      </c>
    </row>
    <row r="4898" spans="2:18" ht="14.25" customHeight="1">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c r="P4898" s="14">
        <f t="shared" si="299"/>
        <v>3808</v>
      </c>
      <c r="Q4898" s="14">
        <f t="shared" si="300"/>
        <v>1904</v>
      </c>
      <c r="R4898" s="19">
        <f t="shared" si="301"/>
        <v>1</v>
      </c>
    </row>
    <row r="4899" spans="2:18" ht="14.25" customHeight="1">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c r="P4899" s="14">
        <f t="shared" si="299"/>
        <v>1792</v>
      </c>
      <c r="Q4899" s="14">
        <f t="shared" si="300"/>
        <v>878.07999999999993</v>
      </c>
      <c r="R4899" s="19">
        <f t="shared" si="301"/>
        <v>1</v>
      </c>
    </row>
    <row r="4900" spans="2:18" ht="14.25" customHeight="1">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c r="P4900" s="14">
        <f t="shared" si="299"/>
        <v>1560</v>
      </c>
      <c r="Q4900" s="14">
        <f t="shared" si="300"/>
        <v>748.8</v>
      </c>
      <c r="R4900" s="19">
        <f t="shared" si="301"/>
        <v>1</v>
      </c>
    </row>
    <row r="4901" spans="2:18" ht="14.25" customHeight="1">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c r="P4901" s="14">
        <f t="shared" si="299"/>
        <v>513</v>
      </c>
      <c r="Q4901" s="14">
        <f t="shared" si="300"/>
        <v>271.89</v>
      </c>
      <c r="R4901" s="19">
        <f t="shared" si="301"/>
        <v>1</v>
      </c>
    </row>
    <row r="4902" spans="2:18" ht="14.25" customHeight="1">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c r="P4902" s="14">
        <f t="shared" si="299"/>
        <v>1505</v>
      </c>
      <c r="Q4902" s="14">
        <f t="shared" si="300"/>
        <v>677.24999999999989</v>
      </c>
      <c r="R4902" s="19">
        <f t="shared" si="301"/>
        <v>1</v>
      </c>
    </row>
    <row r="4903" spans="2:18" ht="14.25" customHeight="1">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c r="P4903" s="14">
        <f t="shared" si="299"/>
        <v>2176</v>
      </c>
      <c r="Q4903" s="14">
        <f t="shared" si="300"/>
        <v>1327.36</v>
      </c>
      <c r="R4903" s="19">
        <f t="shared" si="301"/>
        <v>1</v>
      </c>
    </row>
    <row r="4904" spans="2:18" ht="14.25" customHeight="1">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c r="P4904" s="14">
        <f t="shared" si="299"/>
        <v>3808</v>
      </c>
      <c r="Q4904" s="14">
        <f t="shared" si="300"/>
        <v>2056.3200000000002</v>
      </c>
      <c r="R4904" s="19">
        <f t="shared" si="301"/>
        <v>1</v>
      </c>
    </row>
    <row r="4905" spans="2:18" ht="14.25" customHeight="1">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c r="P4905" s="14">
        <f t="shared" si="299"/>
        <v>1254</v>
      </c>
      <c r="Q4905" s="14">
        <f t="shared" si="300"/>
        <v>627</v>
      </c>
      <c r="R4905" s="19">
        <f t="shared" si="301"/>
        <v>1</v>
      </c>
    </row>
    <row r="4906" spans="2:18" ht="14.25" customHeight="1">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c r="P4906" s="14">
        <f t="shared" si="299"/>
        <v>1081</v>
      </c>
      <c r="Q4906" s="14">
        <f t="shared" si="300"/>
        <v>540.5</v>
      </c>
      <c r="R4906" s="19">
        <f t="shared" si="301"/>
        <v>1</v>
      </c>
    </row>
    <row r="4907" spans="2:18" ht="14.25" customHeight="1">
      <c r="B4907" s="5" t="s">
        <v>14</v>
      </c>
      <c r="C4907" s="5">
        <v>1185732</v>
      </c>
      <c r="D4907" s="6">
        <v>44346</v>
      </c>
      <c r="E4907" s="5" t="s">
        <v>36</v>
      </c>
      <c r="F4907" s="5" t="s">
        <v>57</v>
      </c>
      <c r="G4907" s="5" t="s">
        <v>58</v>
      </c>
      <c r="H4907" s="7" t="s">
        <v>21</v>
      </c>
      <c r="I4907" s="8">
        <v>29</v>
      </c>
      <c r="J4907" s="9">
        <v>14</v>
      </c>
      <c r="K4907" s="10">
        <v>406</v>
      </c>
      <c r="L4907" s="10">
        <v>203</v>
      </c>
      <c r="M4907" s="11">
        <v>0.5</v>
      </c>
      <c r="N4907" s="5" t="s">
        <v>83</v>
      </c>
      <c r="P4907" s="14">
        <f t="shared" si="299"/>
        <v>406</v>
      </c>
      <c r="Q4907" s="14">
        <f t="shared" si="300"/>
        <v>203</v>
      </c>
      <c r="R4907" s="19">
        <f t="shared" si="301"/>
        <v>1</v>
      </c>
    </row>
    <row r="4908" spans="2:18" ht="14.25" customHeight="1">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c r="P4908" s="14">
        <f t="shared" si="299"/>
        <v>1271</v>
      </c>
      <c r="Q4908" s="14">
        <f t="shared" si="300"/>
        <v>622.79</v>
      </c>
      <c r="R4908" s="19">
        <f t="shared" si="301"/>
        <v>1</v>
      </c>
    </row>
    <row r="4909" spans="2:18" ht="14.25" customHeight="1">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c r="P4909" s="14">
        <f t="shared" si="299"/>
        <v>1920</v>
      </c>
      <c r="Q4909" s="14">
        <f t="shared" si="300"/>
        <v>1190.4000000000001</v>
      </c>
      <c r="R4909" s="19">
        <f t="shared" si="301"/>
        <v>1</v>
      </c>
    </row>
    <row r="4910" spans="2:18" ht="14.25" customHeight="1">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c r="P4910" s="14">
        <f t="shared" si="299"/>
        <v>4636</v>
      </c>
      <c r="Q4910" s="14">
        <f t="shared" si="300"/>
        <v>2503.44</v>
      </c>
      <c r="R4910" s="19">
        <f t="shared" si="301"/>
        <v>1</v>
      </c>
    </row>
    <row r="4911" spans="2:18" ht="14.25" customHeight="1">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c r="P4911" s="14">
        <f t="shared" si="299"/>
        <v>1014</v>
      </c>
      <c r="Q4911" s="14">
        <f t="shared" si="300"/>
        <v>466.43999999999994</v>
      </c>
      <c r="R4911" s="19">
        <f t="shared" si="301"/>
        <v>1</v>
      </c>
    </row>
    <row r="4912" spans="2:18" ht="14.25" customHeight="1">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c r="P4912" s="14">
        <f t="shared" si="299"/>
        <v>1131</v>
      </c>
      <c r="Q4912" s="14">
        <f t="shared" si="300"/>
        <v>565.5</v>
      </c>
      <c r="R4912" s="19">
        <f t="shared" si="301"/>
        <v>1</v>
      </c>
    </row>
    <row r="4913" spans="2:18" ht="14.25" customHeight="1">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c r="P4913" s="14">
        <f t="shared" si="299"/>
        <v>0</v>
      </c>
      <c r="Q4913" s="14">
        <f t="shared" si="300"/>
        <v>0</v>
      </c>
      <c r="R4913" s="19" t="e">
        <f t="shared" si="301"/>
        <v>#DIV/0!</v>
      </c>
    </row>
    <row r="4914" spans="2:18" ht="14.25" customHeight="1">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c r="P4914" s="14">
        <f t="shared" si="299"/>
        <v>585</v>
      </c>
      <c r="Q4914" s="14">
        <f t="shared" si="300"/>
        <v>274.95</v>
      </c>
      <c r="R4914" s="19">
        <f t="shared" si="301"/>
        <v>1</v>
      </c>
    </row>
    <row r="4915" spans="2:18" ht="14.25" customHeight="1">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c r="P4915" s="14">
        <f t="shared" si="299"/>
        <v>1406</v>
      </c>
      <c r="Q4915" s="14">
        <f t="shared" si="300"/>
        <v>857.66</v>
      </c>
      <c r="R4915" s="19">
        <f t="shared" si="301"/>
        <v>1</v>
      </c>
    </row>
    <row r="4916" spans="2:18" ht="14.25" customHeight="1">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c r="P4916" s="14">
        <f t="shared" si="299"/>
        <v>3990</v>
      </c>
      <c r="Q4916" s="14">
        <f t="shared" si="300"/>
        <v>2114.7000000000003</v>
      </c>
      <c r="R4916" s="19">
        <f t="shared" si="301"/>
        <v>1</v>
      </c>
    </row>
    <row r="4917" spans="2:18" ht="14.25" customHeight="1">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c r="P4917" s="14">
        <f t="shared" si="299"/>
        <v>736</v>
      </c>
      <c r="Q4917" s="14">
        <f t="shared" si="300"/>
        <v>331.2</v>
      </c>
      <c r="R4917" s="19">
        <f t="shared" si="301"/>
        <v>1</v>
      </c>
    </row>
    <row r="4918" spans="2:18" ht="14.25" customHeight="1">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c r="P4918" s="14">
        <f t="shared" si="299"/>
        <v>483</v>
      </c>
      <c r="Q4918" s="14">
        <f t="shared" si="300"/>
        <v>217.34999999999997</v>
      </c>
      <c r="R4918" s="19">
        <f t="shared" si="301"/>
        <v>1</v>
      </c>
    </row>
    <row r="4919" spans="2:18" ht="14.25" customHeight="1">
      <c r="B4919" s="5" t="s">
        <v>14</v>
      </c>
      <c r="C4919" s="5">
        <v>1185732</v>
      </c>
      <c r="D4919" s="6">
        <v>44358</v>
      </c>
      <c r="E4919" s="5" t="s">
        <v>36</v>
      </c>
      <c r="F4919" s="5" t="s">
        <v>57</v>
      </c>
      <c r="G4919" s="5" t="s">
        <v>58</v>
      </c>
      <c r="H4919" s="7" t="s">
        <v>21</v>
      </c>
      <c r="I4919" s="8">
        <v>27</v>
      </c>
      <c r="J4919" s="9">
        <v>0</v>
      </c>
      <c r="K4919" s="10">
        <v>0</v>
      </c>
      <c r="L4919" s="10">
        <v>0</v>
      </c>
      <c r="M4919" s="11">
        <v>0.53</v>
      </c>
      <c r="N4919" s="5" t="s">
        <v>83</v>
      </c>
      <c r="P4919" s="14">
        <f t="shared" si="299"/>
        <v>0</v>
      </c>
      <c r="Q4919" s="14">
        <f t="shared" si="300"/>
        <v>0</v>
      </c>
      <c r="R4919" s="19" t="e">
        <f t="shared" si="301"/>
        <v>#DIV/0!</v>
      </c>
    </row>
    <row r="4920" spans="2:18" ht="14.25" customHeight="1">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c r="P4920" s="14">
        <f t="shared" si="299"/>
        <v>252</v>
      </c>
      <c r="Q4920" s="14">
        <f t="shared" si="300"/>
        <v>120.96</v>
      </c>
      <c r="R4920" s="19">
        <f t="shared" si="301"/>
        <v>1</v>
      </c>
    </row>
    <row r="4921" spans="2:18" ht="14.25" customHeight="1">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c r="P4921" s="14">
        <f t="shared" si="299"/>
        <v>1326</v>
      </c>
      <c r="Q4921" s="14">
        <f t="shared" si="300"/>
        <v>822.12</v>
      </c>
      <c r="R4921" s="19">
        <f t="shared" si="301"/>
        <v>1</v>
      </c>
    </row>
    <row r="4922" spans="2:18" ht="14.25" customHeight="1">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c r="P4922" s="14">
        <f t="shared" si="299"/>
        <v>5192</v>
      </c>
      <c r="Q4922" s="14">
        <f t="shared" si="300"/>
        <v>2803.6800000000003</v>
      </c>
      <c r="R4922" s="19">
        <f t="shared" si="301"/>
        <v>1</v>
      </c>
    </row>
    <row r="4923" spans="2:18" ht="14.25" customHeight="1">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c r="P4923" s="14">
        <f t="shared" si="299"/>
        <v>1254</v>
      </c>
      <c r="Q4923" s="14">
        <f t="shared" si="300"/>
        <v>627</v>
      </c>
      <c r="R4923" s="19">
        <f t="shared" si="301"/>
        <v>1</v>
      </c>
    </row>
    <row r="4924" spans="2:18" ht="14.25" customHeight="1">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c r="P4924" s="14">
        <f t="shared" si="299"/>
        <v>960</v>
      </c>
      <c r="Q4924" s="14">
        <f t="shared" si="300"/>
        <v>460.79999999999995</v>
      </c>
      <c r="R4924" s="19">
        <f t="shared" si="301"/>
        <v>1</v>
      </c>
    </row>
    <row r="4925" spans="2:18" ht="14.25" customHeight="1">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c r="P4925" s="14">
        <f t="shared" si="299"/>
        <v>238</v>
      </c>
      <c r="Q4925" s="14">
        <f t="shared" si="300"/>
        <v>126.14</v>
      </c>
      <c r="R4925" s="19">
        <f t="shared" si="301"/>
        <v>1</v>
      </c>
    </row>
    <row r="4926" spans="2:18" ht="14.25" customHeight="1">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c r="P4926" s="14">
        <f t="shared" si="299"/>
        <v>598</v>
      </c>
      <c r="Q4926" s="14">
        <f t="shared" si="300"/>
        <v>275.08</v>
      </c>
      <c r="R4926" s="19">
        <f t="shared" si="301"/>
        <v>1</v>
      </c>
    </row>
    <row r="4927" spans="2:18" ht="14.25" customHeight="1">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c r="P4927" s="14">
        <f t="shared" si="299"/>
        <v>2091</v>
      </c>
      <c r="Q4927" s="14">
        <f t="shared" si="300"/>
        <v>1296.42</v>
      </c>
      <c r="R4927" s="19">
        <f t="shared" si="301"/>
        <v>1</v>
      </c>
    </row>
    <row r="4928" spans="2:18" ht="14.25" customHeight="1">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c r="P4928" s="14">
        <f t="shared" si="299"/>
        <v>4320</v>
      </c>
      <c r="Q4928" s="14">
        <f t="shared" si="300"/>
        <v>2289.6</v>
      </c>
      <c r="R4928" s="19">
        <f t="shared" si="301"/>
        <v>1</v>
      </c>
    </row>
    <row r="4929" spans="2:18" ht="14.25" customHeight="1">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c r="P4929" s="14">
        <f t="shared" si="299"/>
        <v>1440</v>
      </c>
      <c r="Q4929" s="14">
        <f t="shared" si="300"/>
        <v>720</v>
      </c>
      <c r="R4929" s="19">
        <f t="shared" si="301"/>
        <v>1</v>
      </c>
    </row>
    <row r="4930" spans="2:18" ht="14.25" customHeight="1">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c r="P4930" s="14">
        <f t="shared" si="299"/>
        <v>1242</v>
      </c>
      <c r="Q4930" s="14">
        <f t="shared" si="300"/>
        <v>558.9</v>
      </c>
      <c r="R4930" s="19">
        <f t="shared" si="301"/>
        <v>1</v>
      </c>
    </row>
    <row r="4931" spans="2:18" ht="14.25" customHeight="1">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c r="P4931" s="14">
        <f t="shared" si="299"/>
        <v>1053</v>
      </c>
      <c r="Q4931" s="14">
        <f t="shared" si="300"/>
        <v>568.62</v>
      </c>
      <c r="R4931" s="19">
        <f t="shared" si="301"/>
        <v>1</v>
      </c>
    </row>
    <row r="4932" spans="2:18" ht="14.25" customHeight="1">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c r="P4932" s="14">
        <f t="shared" si="299"/>
        <v>1764</v>
      </c>
      <c r="Q4932" s="14">
        <f t="shared" si="300"/>
        <v>882</v>
      </c>
      <c r="R4932" s="19">
        <f t="shared" si="301"/>
        <v>1</v>
      </c>
    </row>
    <row r="4933" spans="2:18" ht="14.25" customHeight="1">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c r="P4933" s="14">
        <f t="shared" si="299"/>
        <v>4165</v>
      </c>
      <c r="Q4933" s="14">
        <f t="shared" si="300"/>
        <v>2582.3000000000002</v>
      </c>
      <c r="R4933" s="19">
        <f t="shared" si="301"/>
        <v>1</v>
      </c>
    </row>
    <row r="4934" spans="2:18" ht="14.25" customHeight="1">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c r="P4934" s="14">
        <f t="shared" si="299"/>
        <v>7095</v>
      </c>
      <c r="Q4934" s="14">
        <f t="shared" si="300"/>
        <v>3618.4500000000003</v>
      </c>
      <c r="R4934" s="19">
        <f t="shared" si="301"/>
        <v>1</v>
      </c>
    </row>
    <row r="4935" spans="2:18" ht="14.25" customHeight="1">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c r="P4935" s="14">
        <f t="shared" ref="P4935:P4998" si="302">I4935*J4935</f>
        <v>2997</v>
      </c>
      <c r="Q4935" s="14">
        <f t="shared" ref="Q4935:Q4998" si="303">P4935*M4935</f>
        <v>1348.6499999999999</v>
      </c>
      <c r="R4935" s="19">
        <f t="shared" ref="R4935:R4998" si="304">L4935/(P4935*M4935)</f>
        <v>1</v>
      </c>
    </row>
    <row r="4936" spans="2:18" ht="14.25" customHeight="1">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c r="P4936" s="14">
        <f t="shared" si="302"/>
        <v>2142</v>
      </c>
      <c r="Q4936" s="14">
        <f t="shared" si="303"/>
        <v>963.89999999999986</v>
      </c>
      <c r="R4936" s="19">
        <f t="shared" si="304"/>
        <v>1</v>
      </c>
    </row>
    <row r="4937" spans="2:18" ht="14.25" customHeight="1">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c r="P4937" s="14">
        <f t="shared" si="302"/>
        <v>1518</v>
      </c>
      <c r="Q4937" s="14">
        <f t="shared" si="303"/>
        <v>789.36</v>
      </c>
      <c r="R4937" s="19">
        <f t="shared" si="304"/>
        <v>1</v>
      </c>
    </row>
    <row r="4938" spans="2:18" ht="14.25" customHeight="1">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c r="P4938" s="14">
        <f t="shared" si="302"/>
        <v>1804</v>
      </c>
      <c r="Q4938" s="14">
        <f t="shared" si="303"/>
        <v>883.96</v>
      </c>
      <c r="R4938" s="19">
        <f t="shared" si="304"/>
        <v>1</v>
      </c>
    </row>
    <row r="4939" spans="2:18" ht="14.25" customHeight="1">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c r="P4939" s="14">
        <f t="shared" si="302"/>
        <v>4459</v>
      </c>
      <c r="Q4939" s="14">
        <f t="shared" si="303"/>
        <v>2809.17</v>
      </c>
      <c r="R4939" s="19">
        <f t="shared" si="304"/>
        <v>1</v>
      </c>
    </row>
    <row r="4940" spans="2:18" ht="14.25" customHeight="1">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c r="P4940" s="14">
        <f t="shared" si="302"/>
        <v>5945</v>
      </c>
      <c r="Q4940" s="14">
        <f t="shared" si="303"/>
        <v>3150.8500000000004</v>
      </c>
      <c r="R4940" s="19">
        <f t="shared" si="304"/>
        <v>1</v>
      </c>
    </row>
    <row r="4941" spans="2:18" ht="14.25" customHeight="1">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c r="P4941" s="14">
        <f t="shared" si="302"/>
        <v>3360</v>
      </c>
      <c r="Q4941" s="14">
        <f t="shared" si="303"/>
        <v>1646.3999999999999</v>
      </c>
      <c r="R4941" s="19">
        <f t="shared" si="304"/>
        <v>1</v>
      </c>
    </row>
    <row r="4942" spans="2:18" ht="14.25" customHeight="1">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c r="P4942" s="14">
        <f t="shared" si="302"/>
        <v>1872</v>
      </c>
      <c r="Q4942" s="14">
        <f t="shared" si="303"/>
        <v>898.56</v>
      </c>
      <c r="R4942" s="19">
        <f t="shared" si="304"/>
        <v>1</v>
      </c>
    </row>
    <row r="4943" spans="2:18" ht="14.25" customHeight="1">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c r="P4943" s="14">
        <f t="shared" si="302"/>
        <v>1102</v>
      </c>
      <c r="Q4943" s="14">
        <f t="shared" si="303"/>
        <v>562.02</v>
      </c>
      <c r="R4943" s="19">
        <f t="shared" si="304"/>
        <v>1</v>
      </c>
    </row>
    <row r="4944" spans="2:18" ht="14.25" customHeight="1">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c r="P4944" s="14">
        <f t="shared" si="302"/>
        <v>999</v>
      </c>
      <c r="Q4944" s="14">
        <f t="shared" si="303"/>
        <v>479.52</v>
      </c>
      <c r="R4944" s="19">
        <f t="shared" si="304"/>
        <v>1</v>
      </c>
    </row>
    <row r="4945" spans="2:18" ht="14.25" customHeight="1">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c r="P4945" s="14">
        <f t="shared" si="302"/>
        <v>3036</v>
      </c>
      <c r="Q4945" s="14">
        <f t="shared" si="303"/>
        <v>1821.6</v>
      </c>
      <c r="R4945" s="19">
        <f t="shared" si="304"/>
        <v>1</v>
      </c>
    </row>
    <row r="4946" spans="2:18" ht="14.25" customHeight="1">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c r="P4946" s="14">
        <f t="shared" si="302"/>
        <v>4256</v>
      </c>
      <c r="Q4946" s="14">
        <f t="shared" si="303"/>
        <v>2298.2400000000002</v>
      </c>
      <c r="R4946" s="19">
        <f t="shared" si="304"/>
        <v>1</v>
      </c>
    </row>
    <row r="4947" spans="2:18" ht="14.25" customHeight="1">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c r="P4947" s="14">
        <f t="shared" si="302"/>
        <v>1848</v>
      </c>
      <c r="Q4947" s="14">
        <f t="shared" si="303"/>
        <v>850.07999999999993</v>
      </c>
      <c r="R4947" s="19">
        <f t="shared" si="304"/>
        <v>1</v>
      </c>
    </row>
    <row r="4948" spans="2:18" ht="14.25" customHeight="1">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c r="P4948" s="14">
        <f t="shared" si="302"/>
        <v>450</v>
      </c>
      <c r="Q4948" s="14">
        <f t="shared" si="303"/>
        <v>216</v>
      </c>
      <c r="R4948" s="19">
        <f t="shared" si="304"/>
        <v>1</v>
      </c>
    </row>
    <row r="4949" spans="2:18" ht="14.25" customHeight="1">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c r="P4949" s="14">
        <f t="shared" si="302"/>
        <v>437</v>
      </c>
      <c r="Q4949" s="14">
        <f t="shared" si="303"/>
        <v>227.24</v>
      </c>
      <c r="R4949" s="19">
        <f t="shared" si="304"/>
        <v>1</v>
      </c>
    </row>
    <row r="4950" spans="2:18" ht="14.25" customHeight="1">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c r="P4950" s="14">
        <f t="shared" si="302"/>
        <v>609</v>
      </c>
      <c r="Q4950" s="14">
        <f t="shared" si="303"/>
        <v>292.32</v>
      </c>
      <c r="R4950" s="19">
        <f t="shared" si="304"/>
        <v>1</v>
      </c>
    </row>
    <row r="4951" spans="2:18" ht="14.25" customHeight="1">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c r="P4951" s="14">
        <f t="shared" si="302"/>
        <v>1326</v>
      </c>
      <c r="Q4951" s="14">
        <f t="shared" si="303"/>
        <v>822.12</v>
      </c>
      <c r="R4951" s="19">
        <f t="shared" si="304"/>
        <v>1</v>
      </c>
    </row>
    <row r="4952" spans="2:18" ht="14.25" customHeight="1">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c r="P4952" s="14">
        <f t="shared" si="302"/>
        <v>3384</v>
      </c>
      <c r="Q4952" s="14">
        <f t="shared" si="303"/>
        <v>1827.3600000000001</v>
      </c>
      <c r="R4952" s="19">
        <f t="shared" si="304"/>
        <v>1</v>
      </c>
    </row>
    <row r="4953" spans="2:18" ht="14.25" customHeight="1">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c r="P4953" s="14">
        <f t="shared" si="302"/>
        <v>1189</v>
      </c>
      <c r="Q4953" s="14">
        <f t="shared" si="303"/>
        <v>546.93999999999994</v>
      </c>
      <c r="R4953" s="19">
        <f t="shared" si="304"/>
        <v>1</v>
      </c>
    </row>
    <row r="4954" spans="2:18" ht="14.25" customHeight="1">
      <c r="B4954" s="5" t="s">
        <v>14</v>
      </c>
      <c r="C4954" s="5">
        <v>1185732</v>
      </c>
      <c r="D4954" s="6">
        <v>44393</v>
      </c>
      <c r="E4954" s="5" t="s">
        <v>36</v>
      </c>
      <c r="F4954" s="5" t="s">
        <v>57</v>
      </c>
      <c r="G4954" s="5" t="s">
        <v>58</v>
      </c>
      <c r="H4954" s="7" t="s">
        <v>20</v>
      </c>
      <c r="I4954" s="8">
        <v>29</v>
      </c>
      <c r="J4954" s="9">
        <v>14</v>
      </c>
      <c r="K4954" s="10">
        <v>406</v>
      </c>
      <c r="L4954" s="10">
        <v>203</v>
      </c>
      <c r="M4954" s="11">
        <v>0.5</v>
      </c>
      <c r="N4954" s="5" t="s">
        <v>83</v>
      </c>
      <c r="P4954" s="14">
        <f t="shared" si="302"/>
        <v>406</v>
      </c>
      <c r="Q4954" s="14">
        <f t="shared" si="303"/>
        <v>203</v>
      </c>
      <c r="R4954" s="19">
        <f t="shared" si="304"/>
        <v>1</v>
      </c>
    </row>
    <row r="4955" spans="2:18" ht="14.25" customHeight="1">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c r="P4955" s="14">
        <f t="shared" si="302"/>
        <v>203</v>
      </c>
      <c r="Q4955" s="14">
        <f t="shared" si="303"/>
        <v>107.59</v>
      </c>
      <c r="R4955" s="19">
        <f t="shared" si="304"/>
        <v>1</v>
      </c>
    </row>
    <row r="4956" spans="2:18" ht="14.25" customHeight="1">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c r="P4956" s="14">
        <f t="shared" si="302"/>
        <v>259</v>
      </c>
      <c r="Q4956" s="14">
        <f t="shared" si="303"/>
        <v>124.32</v>
      </c>
      <c r="R4956" s="19">
        <f t="shared" si="304"/>
        <v>1</v>
      </c>
    </row>
    <row r="4957" spans="2:18" ht="14.25" customHeight="1">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c r="P4957" s="14">
        <f t="shared" si="302"/>
        <v>1672</v>
      </c>
      <c r="Q4957" s="14">
        <f t="shared" si="303"/>
        <v>1053.3599999999999</v>
      </c>
      <c r="R4957" s="19">
        <f t="shared" si="304"/>
        <v>1</v>
      </c>
    </row>
    <row r="4958" spans="2:18" ht="14.25" customHeight="1">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c r="P4958" s="14">
        <f t="shared" si="302"/>
        <v>3108</v>
      </c>
      <c r="Q4958" s="14">
        <f t="shared" si="303"/>
        <v>1678.3200000000002</v>
      </c>
      <c r="R4958" s="19">
        <f t="shared" si="304"/>
        <v>1</v>
      </c>
    </row>
    <row r="4959" spans="2:18" ht="14.25" customHeight="1">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c r="P4959" s="14">
        <f t="shared" si="302"/>
        <v>1189</v>
      </c>
      <c r="Q4959" s="14">
        <f t="shared" si="303"/>
        <v>546.93999999999994</v>
      </c>
      <c r="R4959" s="19">
        <f t="shared" si="304"/>
        <v>1</v>
      </c>
    </row>
    <row r="4960" spans="2:18" ht="14.25" customHeight="1">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c r="P4960" s="14">
        <f t="shared" si="302"/>
        <v>725</v>
      </c>
      <c r="Q4960" s="14">
        <f t="shared" si="303"/>
        <v>340.75</v>
      </c>
      <c r="R4960" s="19">
        <f t="shared" si="304"/>
        <v>1</v>
      </c>
    </row>
    <row r="4961" spans="2:18" ht="14.25" customHeight="1">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c r="P4961" s="14">
        <f t="shared" si="302"/>
        <v>972</v>
      </c>
      <c r="Q4961" s="14">
        <f t="shared" si="303"/>
        <v>534.6</v>
      </c>
      <c r="R4961" s="19">
        <f t="shared" si="304"/>
        <v>1</v>
      </c>
    </row>
    <row r="4962" spans="2:18" ht="14.25" customHeight="1">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c r="P4962" s="14">
        <f t="shared" si="302"/>
        <v>1296</v>
      </c>
      <c r="Q4962" s="14">
        <f t="shared" si="303"/>
        <v>583.19999999999993</v>
      </c>
      <c r="R4962" s="19">
        <f t="shared" si="304"/>
        <v>1</v>
      </c>
    </row>
    <row r="4963" spans="2:18" ht="14.25" customHeight="1">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c r="P4963" s="14">
        <f t="shared" si="302"/>
        <v>3074</v>
      </c>
      <c r="Q4963" s="14">
        <f t="shared" si="303"/>
        <v>1905.8799999999999</v>
      </c>
      <c r="R4963" s="19">
        <f t="shared" si="304"/>
        <v>1</v>
      </c>
    </row>
    <row r="4964" spans="2:18" ht="14.25" customHeight="1">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c r="P4964" s="14">
        <f t="shared" si="302"/>
        <v>5733</v>
      </c>
      <c r="Q4964" s="14">
        <f t="shared" si="303"/>
        <v>2866.5</v>
      </c>
      <c r="R4964" s="19">
        <f t="shared" si="304"/>
        <v>1</v>
      </c>
    </row>
    <row r="4965" spans="2:18" ht="14.25" customHeight="1">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c r="P4965" s="14">
        <f t="shared" si="302"/>
        <v>2268</v>
      </c>
      <c r="Q4965" s="14">
        <f t="shared" si="303"/>
        <v>1134</v>
      </c>
      <c r="R4965" s="19">
        <f t="shared" si="304"/>
        <v>1</v>
      </c>
    </row>
    <row r="4966" spans="2:18" ht="14.25" customHeight="1">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c r="P4966" s="14">
        <f t="shared" si="302"/>
        <v>2340</v>
      </c>
      <c r="Q4966" s="14">
        <f t="shared" si="303"/>
        <v>1146.5999999999999</v>
      </c>
      <c r="R4966" s="19">
        <f t="shared" si="304"/>
        <v>1</v>
      </c>
    </row>
    <row r="4967" spans="2:18" ht="14.25" customHeight="1">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c r="P4967" s="14">
        <f t="shared" si="302"/>
        <v>1444</v>
      </c>
      <c r="Q4967" s="14">
        <f t="shared" si="303"/>
        <v>794.2</v>
      </c>
      <c r="R4967" s="19">
        <f t="shared" si="304"/>
        <v>1</v>
      </c>
    </row>
    <row r="4968" spans="2:18" ht="14.25" customHeight="1">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c r="P4968" s="14">
        <f t="shared" si="302"/>
        <v>1755</v>
      </c>
      <c r="Q4968" s="14">
        <f t="shared" si="303"/>
        <v>842.4</v>
      </c>
      <c r="R4968" s="19">
        <f t="shared" si="304"/>
        <v>1</v>
      </c>
    </row>
    <row r="4969" spans="2:18" ht="14.25" customHeight="1">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c r="P4969" s="14">
        <f t="shared" si="302"/>
        <v>3510</v>
      </c>
      <c r="Q4969" s="14">
        <f t="shared" si="303"/>
        <v>2176.1999999999998</v>
      </c>
      <c r="R4969" s="19">
        <f t="shared" si="304"/>
        <v>1</v>
      </c>
    </row>
    <row r="4970" spans="2:18" ht="14.25" customHeight="1">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c r="P4970" s="14">
        <f t="shared" si="302"/>
        <v>3857</v>
      </c>
      <c r="Q4970" s="14">
        <f t="shared" si="303"/>
        <v>2044.21</v>
      </c>
      <c r="R4970" s="19">
        <f t="shared" si="304"/>
        <v>1</v>
      </c>
    </row>
    <row r="4971" spans="2:18" ht="14.25" customHeight="1">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c r="P4971" s="14">
        <f t="shared" si="302"/>
        <v>5684</v>
      </c>
      <c r="Q4971" s="14">
        <f t="shared" si="303"/>
        <v>3069.36</v>
      </c>
      <c r="R4971" s="19">
        <f t="shared" si="304"/>
        <v>1</v>
      </c>
    </row>
    <row r="4972" spans="2:18" ht="14.25" customHeight="1">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c r="P4972" s="14">
        <f t="shared" si="302"/>
        <v>3864</v>
      </c>
      <c r="Q4972" s="14">
        <f t="shared" si="303"/>
        <v>2125.1999999999998</v>
      </c>
      <c r="R4972" s="19">
        <f t="shared" si="304"/>
        <v>1</v>
      </c>
    </row>
    <row r="4973" spans="2:18" ht="14.25" customHeight="1">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c r="P4973" s="14">
        <f t="shared" si="302"/>
        <v>4554</v>
      </c>
      <c r="Q4973" s="14">
        <f t="shared" si="303"/>
        <v>2914.56</v>
      </c>
      <c r="R4973" s="19">
        <f t="shared" si="304"/>
        <v>1</v>
      </c>
    </row>
    <row r="4974" spans="2:18" ht="14.25" customHeight="1">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c r="P4974" s="14">
        <f t="shared" si="302"/>
        <v>3256</v>
      </c>
      <c r="Q4974" s="14">
        <f t="shared" si="303"/>
        <v>1562.8799999999999</v>
      </c>
      <c r="R4974" s="19">
        <f t="shared" si="304"/>
        <v>1</v>
      </c>
    </row>
    <row r="4975" spans="2:18" ht="14.25" customHeight="1">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c r="P4975" s="14">
        <f t="shared" si="302"/>
        <v>4416</v>
      </c>
      <c r="Q4975" s="14">
        <f t="shared" si="303"/>
        <v>3091.2000000000003</v>
      </c>
      <c r="R4975" s="19">
        <f t="shared" si="304"/>
        <v>1</v>
      </c>
    </row>
    <row r="4976" spans="2:18" ht="14.25" customHeight="1">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c r="P4976" s="14">
        <f t="shared" si="302"/>
        <v>3744</v>
      </c>
      <c r="Q4976" s="14">
        <f t="shared" si="303"/>
        <v>2021.7600000000002</v>
      </c>
      <c r="R4976" s="19">
        <f t="shared" si="304"/>
        <v>1</v>
      </c>
    </row>
    <row r="4977" spans="2:18" ht="14.25" customHeight="1">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c r="P4977" s="14">
        <f t="shared" si="302"/>
        <v>5742</v>
      </c>
      <c r="Q4977" s="14">
        <f t="shared" si="303"/>
        <v>3100.6800000000003</v>
      </c>
      <c r="R4977" s="19">
        <f t="shared" si="304"/>
        <v>1</v>
      </c>
    </row>
    <row r="4978" spans="2:18" ht="14.25" customHeight="1">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c r="P4978" s="14">
        <f t="shared" si="302"/>
        <v>4096</v>
      </c>
      <c r="Q4978" s="14">
        <f t="shared" si="303"/>
        <v>2129.92</v>
      </c>
      <c r="R4978" s="19">
        <f t="shared" si="304"/>
        <v>1</v>
      </c>
    </row>
    <row r="4979" spans="2:18" ht="14.25" customHeight="1">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c r="P4979" s="14">
        <f t="shared" si="302"/>
        <v>3136</v>
      </c>
      <c r="Q4979" s="14">
        <f t="shared" si="303"/>
        <v>1944.32</v>
      </c>
      <c r="R4979" s="19">
        <f t="shared" si="304"/>
        <v>1</v>
      </c>
    </row>
    <row r="4980" spans="2:18" ht="14.25" customHeight="1">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c r="P4980" s="14">
        <f t="shared" si="302"/>
        <v>2584</v>
      </c>
      <c r="Q4980" s="14">
        <f t="shared" si="303"/>
        <v>1240.32</v>
      </c>
      <c r="R4980" s="19">
        <f t="shared" si="304"/>
        <v>1</v>
      </c>
    </row>
    <row r="4981" spans="2:18" ht="14.25" customHeight="1">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c r="P4981" s="14">
        <f t="shared" si="302"/>
        <v>4158</v>
      </c>
      <c r="Q4981" s="14">
        <f t="shared" si="303"/>
        <v>2785.86</v>
      </c>
      <c r="R4981" s="19">
        <f t="shared" si="304"/>
        <v>1</v>
      </c>
    </row>
    <row r="4982" spans="2:18" ht="14.25" customHeight="1">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c r="P4982" s="14">
        <f t="shared" si="302"/>
        <v>4564</v>
      </c>
      <c r="Q4982" s="14">
        <f t="shared" si="303"/>
        <v>2510.1999999999998</v>
      </c>
      <c r="R4982" s="19">
        <f t="shared" si="304"/>
        <v>1</v>
      </c>
    </row>
    <row r="4983" spans="2:18" ht="14.25" customHeight="1">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c r="P4983" s="14">
        <f t="shared" si="302"/>
        <v>6768</v>
      </c>
      <c r="Q4983" s="14">
        <f t="shared" si="303"/>
        <v>3722.3999999999996</v>
      </c>
      <c r="R4983" s="19">
        <f t="shared" si="304"/>
        <v>1</v>
      </c>
    </row>
    <row r="4984" spans="2:18" ht="14.25" customHeight="1">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c r="P4984" s="14">
        <f t="shared" si="302"/>
        <v>3159</v>
      </c>
      <c r="Q4984" s="14">
        <f t="shared" si="303"/>
        <v>1832.2199999999998</v>
      </c>
      <c r="R4984" s="19">
        <f t="shared" si="304"/>
        <v>1</v>
      </c>
    </row>
    <row r="4985" spans="2:18" ht="14.25" customHeight="1">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c r="P4985" s="14">
        <f t="shared" si="302"/>
        <v>3465</v>
      </c>
      <c r="Q4985" s="14">
        <f t="shared" si="303"/>
        <v>2356.2000000000003</v>
      </c>
      <c r="R4985" s="19">
        <f t="shared" si="304"/>
        <v>1</v>
      </c>
    </row>
    <row r="4986" spans="2:18" ht="14.25" customHeight="1">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c r="P4986" s="14">
        <f t="shared" si="302"/>
        <v>2701</v>
      </c>
      <c r="Q4986" s="14">
        <f t="shared" si="303"/>
        <v>1350.5</v>
      </c>
      <c r="R4986" s="19">
        <f t="shared" si="304"/>
        <v>1</v>
      </c>
    </row>
    <row r="4987" spans="2:18" ht="14.25" customHeight="1">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c r="P4987" s="14">
        <f t="shared" si="302"/>
        <v>3536</v>
      </c>
      <c r="Q4987" s="14">
        <f t="shared" si="303"/>
        <v>2652.0000000000005</v>
      </c>
      <c r="R4987" s="19">
        <f t="shared" si="304"/>
        <v>1</v>
      </c>
    </row>
    <row r="4988" spans="2:18" ht="14.25" customHeight="1">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c r="P4988" s="14">
        <f t="shared" si="302"/>
        <v>3705</v>
      </c>
      <c r="Q4988" s="14">
        <f t="shared" si="303"/>
        <v>2148.8999999999996</v>
      </c>
      <c r="R4988" s="19">
        <f t="shared" si="304"/>
        <v>1</v>
      </c>
    </row>
    <row r="4989" spans="2:18" ht="14.25" customHeight="1">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c r="P4989" s="14">
        <f t="shared" si="302"/>
        <v>3591</v>
      </c>
      <c r="Q4989" s="14">
        <f t="shared" si="303"/>
        <v>2082.7799999999997</v>
      </c>
      <c r="R4989" s="19">
        <f t="shared" si="304"/>
        <v>1</v>
      </c>
    </row>
    <row r="4990" spans="2:18" ht="14.25" customHeight="1">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c r="P4990" s="14">
        <f t="shared" si="302"/>
        <v>1666</v>
      </c>
      <c r="Q4990" s="14">
        <f t="shared" si="303"/>
        <v>982.93999999999994</v>
      </c>
      <c r="R4990" s="19">
        <f t="shared" si="304"/>
        <v>1</v>
      </c>
    </row>
    <row r="4991" spans="2:18" ht="14.25" customHeight="1">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c r="P4991" s="14">
        <f t="shared" si="302"/>
        <v>2034</v>
      </c>
      <c r="Q4991" s="14">
        <f t="shared" si="303"/>
        <v>1342.44</v>
      </c>
      <c r="R4991" s="19">
        <f t="shared" si="304"/>
        <v>1</v>
      </c>
    </row>
    <row r="4992" spans="2:18" ht="14.25" customHeight="1">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c r="P4992" s="14">
        <f t="shared" si="302"/>
        <v>1702</v>
      </c>
      <c r="Q4992" s="14">
        <f t="shared" si="303"/>
        <v>902.06000000000006</v>
      </c>
      <c r="R4992" s="19">
        <f t="shared" si="304"/>
        <v>1</v>
      </c>
    </row>
    <row r="4993" spans="2:18" ht="14.25" customHeight="1">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c r="P4993" s="14">
        <f t="shared" si="302"/>
        <v>2980</v>
      </c>
      <c r="Q4993" s="14">
        <f t="shared" si="303"/>
        <v>2235.0000000000005</v>
      </c>
      <c r="R4993" s="19">
        <f t="shared" si="304"/>
        <v>1</v>
      </c>
    </row>
    <row r="4994" spans="2:18" ht="14.25" customHeight="1">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c r="P4994" s="14">
        <f t="shared" si="302"/>
        <v>1827</v>
      </c>
      <c r="Q4994" s="14">
        <f t="shared" si="303"/>
        <v>1077.9299999999998</v>
      </c>
      <c r="R4994" s="19">
        <f t="shared" si="304"/>
        <v>1</v>
      </c>
    </row>
    <row r="4995" spans="2:18" ht="14.25" customHeight="1">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c r="P4995" s="14">
        <f t="shared" si="302"/>
        <v>3591</v>
      </c>
      <c r="Q4995" s="14">
        <f t="shared" si="303"/>
        <v>2118.69</v>
      </c>
      <c r="R4995" s="19">
        <f t="shared" si="304"/>
        <v>1</v>
      </c>
    </row>
    <row r="4996" spans="2:18" ht="14.25" customHeight="1">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c r="P4996" s="14">
        <f t="shared" si="302"/>
        <v>2595</v>
      </c>
      <c r="Q4996" s="14">
        <f t="shared" si="303"/>
        <v>1453.1999999999998</v>
      </c>
      <c r="R4996" s="19">
        <f t="shared" si="304"/>
        <v>1</v>
      </c>
    </row>
    <row r="4997" spans="2:18" ht="14.25" customHeight="1">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c r="P4997" s="14">
        <f t="shared" si="302"/>
        <v>4590</v>
      </c>
      <c r="Q4997" s="14">
        <f t="shared" si="303"/>
        <v>3121.2000000000003</v>
      </c>
      <c r="R4997" s="19">
        <f t="shared" si="304"/>
        <v>1</v>
      </c>
    </row>
    <row r="4998" spans="2:18" ht="14.25" customHeight="1">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c r="P4998" s="14">
        <f t="shared" si="302"/>
        <v>5880</v>
      </c>
      <c r="Q4998" s="14">
        <f t="shared" si="303"/>
        <v>3175.2000000000003</v>
      </c>
      <c r="R4998" s="19">
        <f t="shared" si="304"/>
        <v>1</v>
      </c>
    </row>
    <row r="4999" spans="2:18" ht="14.25" customHeight="1">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c r="P4999" s="14">
        <f t="shared" ref="P4999:P5062" si="305">I4999*J4999</f>
        <v>8729</v>
      </c>
      <c r="Q4999" s="14">
        <f t="shared" ref="Q4999:Q5062" si="306">P4999*M4999</f>
        <v>6284.880000000001</v>
      </c>
      <c r="R4999" s="19">
        <f t="shared" ref="R4999:R5062" si="307">L4999/(P4999*M4999)</f>
        <v>1</v>
      </c>
    </row>
    <row r="5000" spans="2:18" ht="14.25" customHeight="1">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c r="P5000" s="14">
        <f t="shared" si="305"/>
        <v>8729</v>
      </c>
      <c r="Q5000" s="14">
        <f t="shared" si="306"/>
        <v>4800.95</v>
      </c>
      <c r="R5000" s="19">
        <f t="shared" si="307"/>
        <v>1</v>
      </c>
    </row>
    <row r="5001" spans="2:18" ht="14.25" customHeight="1">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c r="P5001" s="14">
        <f t="shared" si="305"/>
        <v>9947</v>
      </c>
      <c r="Q5001" s="14">
        <f t="shared" si="306"/>
        <v>5570.32</v>
      </c>
      <c r="R5001" s="19">
        <f t="shared" si="307"/>
        <v>1</v>
      </c>
    </row>
    <row r="5002" spans="2:18" ht="14.25" customHeight="1">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c r="P5002" s="14">
        <f t="shared" si="305"/>
        <v>8316</v>
      </c>
      <c r="Q5002" s="14">
        <f t="shared" si="306"/>
        <v>4906.4399999999996</v>
      </c>
      <c r="R5002" s="19">
        <f t="shared" si="307"/>
        <v>1</v>
      </c>
    </row>
    <row r="5003" spans="2:18" ht="14.25" customHeight="1">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c r="P5003" s="14">
        <f t="shared" si="305"/>
        <v>7380</v>
      </c>
      <c r="Q5003" s="14">
        <f t="shared" si="306"/>
        <v>5092.2000000000007</v>
      </c>
      <c r="R5003" s="19">
        <f t="shared" si="307"/>
        <v>1</v>
      </c>
    </row>
    <row r="5004" spans="2:18" ht="14.25" customHeight="1">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c r="P5004" s="14">
        <f t="shared" si="305"/>
        <v>7105</v>
      </c>
      <c r="Q5004" s="14">
        <f t="shared" si="306"/>
        <v>3907.7499999999995</v>
      </c>
      <c r="R5004" s="19">
        <f t="shared" si="307"/>
        <v>1</v>
      </c>
    </row>
    <row r="5005" spans="2:18" ht="14.25" customHeight="1">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c r="P5005" s="14">
        <f t="shared" si="305"/>
        <v>12250</v>
      </c>
      <c r="Q5005" s="14">
        <f t="shared" si="306"/>
        <v>8820.0000000000018</v>
      </c>
      <c r="R5005" s="19">
        <f t="shared" si="307"/>
        <v>1</v>
      </c>
    </row>
    <row r="5006" spans="2:18" ht="14.25" customHeight="1">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c r="P5006" s="14">
        <f t="shared" si="305"/>
        <v>9064</v>
      </c>
      <c r="Q5006" s="14">
        <f t="shared" si="306"/>
        <v>5800.9599999999991</v>
      </c>
      <c r="R5006" s="19">
        <f t="shared" si="307"/>
        <v>1</v>
      </c>
    </row>
    <row r="5007" spans="2:18" ht="14.25" customHeight="1">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c r="P5007" s="14">
        <f t="shared" si="305"/>
        <v>10535</v>
      </c>
      <c r="Q5007" s="14">
        <f t="shared" si="306"/>
        <v>6742.3999999999987</v>
      </c>
      <c r="R5007" s="19">
        <f t="shared" si="307"/>
        <v>1</v>
      </c>
    </row>
    <row r="5008" spans="2:18" ht="14.25" customHeight="1">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c r="P5008" s="14">
        <f t="shared" si="305"/>
        <v>10414</v>
      </c>
      <c r="Q5008" s="14">
        <f t="shared" si="306"/>
        <v>6560.8199999999988</v>
      </c>
      <c r="R5008" s="19">
        <f t="shared" si="307"/>
        <v>1</v>
      </c>
    </row>
    <row r="5009" spans="2:18" ht="14.25" customHeight="1">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c r="P5009" s="14">
        <f t="shared" si="305"/>
        <v>7612</v>
      </c>
      <c r="Q5009" s="14">
        <f t="shared" si="306"/>
        <v>5632.880000000001</v>
      </c>
      <c r="R5009" s="19">
        <f t="shared" si="307"/>
        <v>1</v>
      </c>
    </row>
    <row r="5010" spans="2:18" ht="14.25" customHeight="1">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c r="P5010" s="14">
        <f t="shared" si="305"/>
        <v>5895</v>
      </c>
      <c r="Q5010" s="14">
        <f t="shared" si="306"/>
        <v>3419.1</v>
      </c>
      <c r="R5010" s="19">
        <f t="shared" si="307"/>
        <v>1</v>
      </c>
    </row>
    <row r="5011" spans="2:18" ht="14.25" customHeight="1">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c r="P5011" s="14">
        <f t="shared" si="305"/>
        <v>13440</v>
      </c>
      <c r="Q5011" s="14">
        <f t="shared" si="306"/>
        <v>10752.000000000002</v>
      </c>
      <c r="R5011" s="19">
        <f t="shared" si="307"/>
        <v>1</v>
      </c>
    </row>
    <row r="5012" spans="2:18" ht="14.25" customHeight="1">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c r="P5012" s="14">
        <f t="shared" si="305"/>
        <v>8550</v>
      </c>
      <c r="Q5012" s="14">
        <f t="shared" si="306"/>
        <v>5215.5</v>
      </c>
      <c r="R5012" s="19">
        <f t="shared" si="307"/>
        <v>1</v>
      </c>
    </row>
    <row r="5013" spans="2:18" ht="14.25" customHeight="1">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c r="P5013" s="14">
        <f t="shared" si="305"/>
        <v>10920</v>
      </c>
      <c r="Q5013" s="14">
        <f t="shared" si="306"/>
        <v>7097.9999999999991</v>
      </c>
      <c r="R5013" s="19">
        <f t="shared" si="307"/>
        <v>1</v>
      </c>
    </row>
    <row r="5014" spans="2:18" ht="14.25" customHeight="1">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c r="P5014" s="14">
        <f t="shared" si="305"/>
        <v>13668</v>
      </c>
      <c r="Q5014" s="14">
        <f t="shared" si="306"/>
        <v>8200.7999999999993</v>
      </c>
      <c r="R5014" s="19">
        <f t="shared" si="307"/>
        <v>1</v>
      </c>
    </row>
    <row r="5015" spans="2:18" ht="14.25" customHeight="1">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c r="P5015" s="14">
        <f t="shared" si="305"/>
        <v>5474</v>
      </c>
      <c r="Q5015" s="14">
        <f t="shared" si="306"/>
        <v>3886.5400000000004</v>
      </c>
      <c r="R5015" s="19">
        <f t="shared" si="307"/>
        <v>1</v>
      </c>
    </row>
    <row r="5016" spans="2:18" ht="14.25" customHeight="1">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c r="P5016" s="14">
        <f t="shared" si="305"/>
        <v>6150</v>
      </c>
      <c r="Q5016" s="14">
        <f t="shared" si="306"/>
        <v>3628.5</v>
      </c>
      <c r="R5016" s="19">
        <f t="shared" si="307"/>
        <v>1</v>
      </c>
    </row>
    <row r="5017" spans="2:18" ht="14.25" customHeight="1">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c r="P5017" s="14">
        <f t="shared" si="305"/>
        <v>10738</v>
      </c>
      <c r="Q5017" s="14">
        <f t="shared" si="306"/>
        <v>8268.260000000002</v>
      </c>
      <c r="R5017" s="19">
        <f t="shared" si="307"/>
        <v>1</v>
      </c>
    </row>
    <row r="5018" spans="2:18" ht="14.25" customHeight="1">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c r="P5018" s="14">
        <f t="shared" si="305"/>
        <v>8925</v>
      </c>
      <c r="Q5018" s="14">
        <f t="shared" si="306"/>
        <v>5355</v>
      </c>
      <c r="R5018" s="19">
        <f t="shared" si="307"/>
        <v>1</v>
      </c>
    </row>
    <row r="5019" spans="2:18" ht="14.25" customHeight="1">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c r="P5019" s="14">
        <f t="shared" si="305"/>
        <v>7200</v>
      </c>
      <c r="Q5019" s="14">
        <f t="shared" si="306"/>
        <v>4535.9999999999991</v>
      </c>
      <c r="R5019" s="19">
        <f t="shared" si="307"/>
        <v>1</v>
      </c>
    </row>
    <row r="5020" spans="2:18" ht="14.25" customHeight="1">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c r="P5020" s="14">
        <f t="shared" si="305"/>
        <v>11092</v>
      </c>
      <c r="Q5020" s="14">
        <f t="shared" si="306"/>
        <v>6987.9599999999991</v>
      </c>
      <c r="R5020" s="19">
        <f t="shared" si="307"/>
        <v>1</v>
      </c>
    </row>
    <row r="5021" spans="2:18" ht="14.25" customHeight="1">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c r="P5021" s="14">
        <f t="shared" si="305"/>
        <v>5510</v>
      </c>
      <c r="Q5021" s="14">
        <f t="shared" si="306"/>
        <v>3912.1000000000004</v>
      </c>
      <c r="R5021" s="19">
        <f t="shared" si="307"/>
        <v>1</v>
      </c>
    </row>
    <row r="5022" spans="2:18" ht="14.25" customHeight="1">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c r="P5022" s="14">
        <f t="shared" si="305"/>
        <v>3608</v>
      </c>
      <c r="Q5022" s="14">
        <f t="shared" si="306"/>
        <v>2056.56</v>
      </c>
      <c r="R5022" s="19">
        <f t="shared" si="307"/>
        <v>1</v>
      </c>
    </row>
    <row r="5023" spans="2:18" ht="14.25" customHeight="1">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c r="P5023" s="14">
        <f t="shared" si="305"/>
        <v>5550</v>
      </c>
      <c r="Q5023" s="14">
        <f t="shared" si="306"/>
        <v>4273.5000000000009</v>
      </c>
      <c r="R5023" s="19">
        <f t="shared" si="307"/>
        <v>1</v>
      </c>
    </row>
    <row r="5024" spans="2:18" ht="14.25" customHeight="1">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c r="P5024" s="14">
        <f t="shared" si="305"/>
        <v>3799</v>
      </c>
      <c r="Q5024" s="14">
        <f t="shared" si="306"/>
        <v>2279.4</v>
      </c>
      <c r="R5024" s="19">
        <f t="shared" si="307"/>
        <v>1</v>
      </c>
    </row>
    <row r="5025" spans="2:18" ht="14.25" customHeight="1">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c r="P5025" s="14">
        <f t="shared" si="305"/>
        <v>4582</v>
      </c>
      <c r="Q5025" s="14">
        <f t="shared" si="306"/>
        <v>2886.6599999999994</v>
      </c>
      <c r="R5025" s="19">
        <f t="shared" si="307"/>
        <v>1</v>
      </c>
    </row>
    <row r="5026" spans="2:18" ht="14.25" customHeight="1">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c r="P5026" s="14">
        <f t="shared" si="305"/>
        <v>3968</v>
      </c>
      <c r="Q5026" s="14">
        <f t="shared" si="306"/>
        <v>2380.7999999999997</v>
      </c>
      <c r="R5026" s="19">
        <f t="shared" si="307"/>
        <v>1</v>
      </c>
    </row>
    <row r="5027" spans="2:18" ht="14.25" customHeight="1">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c r="P5027" s="14">
        <f t="shared" si="305"/>
        <v>2912</v>
      </c>
      <c r="Q5027" s="14">
        <f t="shared" si="306"/>
        <v>2125.7600000000002</v>
      </c>
      <c r="R5027" s="19">
        <f t="shared" si="307"/>
        <v>1</v>
      </c>
    </row>
    <row r="5028" spans="2:18" ht="14.25" customHeight="1">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c r="P5028" s="14">
        <f t="shared" si="305"/>
        <v>2262</v>
      </c>
      <c r="Q5028" s="14">
        <f t="shared" si="306"/>
        <v>1357.2</v>
      </c>
      <c r="R5028" s="19">
        <f t="shared" si="307"/>
        <v>1</v>
      </c>
    </row>
    <row r="5029" spans="2:18" ht="14.25" customHeight="1">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c r="P5029" s="14">
        <f t="shared" si="305"/>
        <v>5148</v>
      </c>
      <c r="Q5029" s="14">
        <f t="shared" si="306"/>
        <v>3861.0000000000005</v>
      </c>
      <c r="R5029" s="19">
        <f t="shared" si="307"/>
        <v>1</v>
      </c>
    </row>
    <row r="5030" spans="2:18" ht="14.25" customHeight="1">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c r="P5030" s="14">
        <f t="shared" si="305"/>
        <v>3042</v>
      </c>
      <c r="Q5030" s="14">
        <f t="shared" si="306"/>
        <v>1946.8799999999997</v>
      </c>
      <c r="R5030" s="19">
        <f t="shared" si="307"/>
        <v>1</v>
      </c>
    </row>
    <row r="5031" spans="2:18" ht="14.25" customHeight="1">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c r="P5031" s="14">
        <f t="shared" si="305"/>
        <v>3211</v>
      </c>
      <c r="Q5031" s="14">
        <f t="shared" si="306"/>
        <v>1958.71</v>
      </c>
      <c r="R5031" s="19">
        <f t="shared" si="307"/>
        <v>1</v>
      </c>
    </row>
    <row r="5032" spans="2:18" ht="14.25" customHeight="1">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c r="P5032" s="14">
        <f t="shared" si="305"/>
        <v>6192</v>
      </c>
      <c r="Q5032" s="14">
        <f t="shared" si="306"/>
        <v>3962.8799999999992</v>
      </c>
      <c r="R5032" s="19">
        <f t="shared" si="307"/>
        <v>1</v>
      </c>
    </row>
    <row r="5033" spans="2:18" ht="14.25" customHeight="1">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c r="P5033" s="14">
        <f t="shared" si="305"/>
        <v>5764</v>
      </c>
      <c r="Q5033" s="14">
        <f t="shared" si="306"/>
        <v>4207.72</v>
      </c>
      <c r="R5033" s="19">
        <f t="shared" si="307"/>
        <v>1</v>
      </c>
    </row>
    <row r="5034" spans="2:18" ht="14.25" customHeight="1">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c r="P5034" s="14">
        <f t="shared" si="305"/>
        <v>5328</v>
      </c>
      <c r="Q5034" s="14">
        <f t="shared" si="306"/>
        <v>3143.52</v>
      </c>
      <c r="R5034" s="19">
        <f t="shared" si="307"/>
        <v>1</v>
      </c>
    </row>
    <row r="5035" spans="2:18" ht="14.25" customHeight="1">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c r="P5035" s="14">
        <f t="shared" si="305"/>
        <v>10528</v>
      </c>
      <c r="Q5035" s="14">
        <f t="shared" si="306"/>
        <v>8317.1200000000008</v>
      </c>
      <c r="R5035" s="19">
        <f t="shared" si="307"/>
        <v>1</v>
      </c>
    </row>
    <row r="5036" spans="2:18" ht="14.25" customHeight="1">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c r="P5036" s="14">
        <f t="shared" si="305"/>
        <v>13048</v>
      </c>
      <c r="Q5036" s="14">
        <f t="shared" si="306"/>
        <v>8220.239999999998</v>
      </c>
      <c r="R5036" s="19">
        <f t="shared" si="307"/>
        <v>1</v>
      </c>
    </row>
    <row r="5037" spans="2:18" ht="14.25" customHeight="1">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c r="P5037" s="14">
        <f t="shared" si="305"/>
        <v>13050</v>
      </c>
      <c r="Q5037" s="14">
        <f t="shared" si="306"/>
        <v>8351.9999999999982</v>
      </c>
      <c r="R5037" s="19">
        <f t="shared" si="307"/>
        <v>1</v>
      </c>
    </row>
    <row r="5038" spans="2:18" ht="14.25" customHeight="1">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c r="P5038" s="14">
        <f t="shared" si="305"/>
        <v>11200</v>
      </c>
      <c r="Q5038" s="14">
        <f t="shared" si="306"/>
        <v>6943.9999999999991</v>
      </c>
      <c r="R5038" s="19">
        <f t="shared" si="307"/>
        <v>1</v>
      </c>
    </row>
    <row r="5039" spans="2:18" ht="14.25" customHeight="1">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c r="P5039" s="14">
        <f t="shared" si="305"/>
        <v>9009</v>
      </c>
      <c r="Q5039" s="14">
        <f t="shared" si="306"/>
        <v>6756.7500000000009</v>
      </c>
      <c r="R5039" s="19">
        <f t="shared" si="307"/>
        <v>1</v>
      </c>
    </row>
    <row r="5040" spans="2:18" ht="14.25" customHeight="1">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c r="P5040" s="14">
        <f t="shared" si="305"/>
        <v>8410</v>
      </c>
      <c r="Q5040" s="14">
        <f t="shared" si="306"/>
        <v>4709.5999999999995</v>
      </c>
      <c r="R5040" s="19">
        <f t="shared" si="307"/>
        <v>1</v>
      </c>
    </row>
    <row r="5041" spans="2:18" ht="14.25" customHeight="1">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c r="P5041" s="14">
        <f t="shared" si="305"/>
        <v>13804</v>
      </c>
      <c r="Q5041" s="14">
        <f t="shared" si="306"/>
        <v>11043.200000000003</v>
      </c>
      <c r="R5041" s="19">
        <f t="shared" si="307"/>
        <v>1</v>
      </c>
    </row>
    <row r="5042" spans="2:18" ht="14.25" customHeight="1">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c r="P5042" s="14">
        <f t="shared" si="305"/>
        <v>4446</v>
      </c>
      <c r="Q5042" s="14">
        <f t="shared" si="306"/>
        <v>2223</v>
      </c>
      <c r="R5042" s="19">
        <f t="shared" si="307"/>
        <v>1</v>
      </c>
    </row>
    <row r="5043" spans="2:18" ht="14.25" customHeight="1">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c r="P5043" s="14">
        <f t="shared" si="305"/>
        <v>2850</v>
      </c>
      <c r="Q5043" s="14">
        <f t="shared" si="306"/>
        <v>1311</v>
      </c>
      <c r="R5043" s="19">
        <f t="shared" si="307"/>
        <v>1</v>
      </c>
    </row>
    <row r="5044" spans="2:18" ht="14.25" customHeight="1">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c r="P5044" s="14">
        <f t="shared" si="305"/>
        <v>1764</v>
      </c>
      <c r="Q5044" s="14">
        <f t="shared" si="306"/>
        <v>917.28000000000009</v>
      </c>
      <c r="R5044" s="19">
        <f t="shared" si="307"/>
        <v>1</v>
      </c>
    </row>
    <row r="5045" spans="2:18" ht="14.25" customHeight="1">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c r="P5045" s="14">
        <f t="shared" si="305"/>
        <v>952</v>
      </c>
      <c r="Q5045" s="14">
        <f t="shared" si="306"/>
        <v>390.32</v>
      </c>
      <c r="R5045" s="19">
        <f t="shared" si="307"/>
        <v>1</v>
      </c>
    </row>
    <row r="5046" spans="2:18" ht="14.25" customHeight="1">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c r="P5046" s="14">
        <f t="shared" si="305"/>
        <v>1974</v>
      </c>
      <c r="Q5046" s="14">
        <f t="shared" si="306"/>
        <v>769.86</v>
      </c>
      <c r="R5046" s="19">
        <f t="shared" si="307"/>
        <v>1</v>
      </c>
    </row>
    <row r="5047" spans="2:18" ht="14.25" customHeight="1">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c r="P5047" s="14">
        <f t="shared" si="305"/>
        <v>2584</v>
      </c>
      <c r="Q5047" s="14">
        <f t="shared" si="306"/>
        <v>1343.68</v>
      </c>
      <c r="R5047" s="19">
        <f t="shared" si="307"/>
        <v>1</v>
      </c>
    </row>
    <row r="5048" spans="2:18" ht="14.25" customHeight="1">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c r="P5048" s="14">
        <f t="shared" si="305"/>
        <v>5320</v>
      </c>
      <c r="Q5048" s="14">
        <f t="shared" si="306"/>
        <v>2606.7999999999997</v>
      </c>
      <c r="R5048" s="19">
        <f t="shared" si="307"/>
        <v>1</v>
      </c>
    </row>
    <row r="5049" spans="2:18" ht="14.25" customHeight="1">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c r="P5049" s="14">
        <f t="shared" si="305"/>
        <v>1710</v>
      </c>
      <c r="Q5049" s="14">
        <f t="shared" si="306"/>
        <v>803.69999999999993</v>
      </c>
      <c r="R5049" s="19">
        <f t="shared" si="307"/>
        <v>1</v>
      </c>
    </row>
    <row r="5050" spans="2:18" ht="14.25" customHeight="1">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c r="P5050" s="14">
        <f t="shared" si="305"/>
        <v>1740</v>
      </c>
      <c r="Q5050" s="14">
        <f t="shared" si="306"/>
        <v>922.2</v>
      </c>
      <c r="R5050" s="19">
        <f t="shared" si="307"/>
        <v>1</v>
      </c>
    </row>
    <row r="5051" spans="2:18" ht="14.25" customHeight="1">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c r="P5051" s="14">
        <f t="shared" si="305"/>
        <v>646</v>
      </c>
      <c r="Q5051" s="14">
        <f t="shared" si="306"/>
        <v>271.32</v>
      </c>
      <c r="R5051" s="19">
        <f t="shared" si="307"/>
        <v>1</v>
      </c>
    </row>
    <row r="5052" spans="2:18" ht="14.25" customHeight="1">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c r="P5052" s="14">
        <f t="shared" si="305"/>
        <v>2070</v>
      </c>
      <c r="Q5052" s="14">
        <f t="shared" si="306"/>
        <v>807.30000000000007</v>
      </c>
      <c r="R5052" s="19">
        <f t="shared" si="307"/>
        <v>1</v>
      </c>
    </row>
    <row r="5053" spans="2:18" ht="14.25" customHeight="1">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c r="P5053" s="14">
        <f t="shared" si="305"/>
        <v>2331</v>
      </c>
      <c r="Q5053" s="14">
        <f t="shared" si="306"/>
        <v>1188.81</v>
      </c>
      <c r="R5053" s="19">
        <f t="shared" si="307"/>
        <v>1</v>
      </c>
    </row>
    <row r="5054" spans="2:18" ht="14.25" customHeight="1">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c r="P5054" s="14">
        <f t="shared" si="305"/>
        <v>4953</v>
      </c>
      <c r="Q5054" s="14">
        <f t="shared" si="306"/>
        <v>2426.9699999999998</v>
      </c>
      <c r="R5054" s="19">
        <f t="shared" si="307"/>
        <v>1</v>
      </c>
    </row>
    <row r="5055" spans="2:18" ht="14.25" customHeight="1">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c r="P5055" s="14">
        <f t="shared" si="305"/>
        <v>1794</v>
      </c>
      <c r="Q5055" s="14">
        <f t="shared" si="306"/>
        <v>879.06</v>
      </c>
      <c r="R5055" s="19">
        <f t="shared" si="307"/>
        <v>1</v>
      </c>
    </row>
    <row r="5056" spans="2:18" ht="14.25" customHeight="1">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c r="P5056" s="14">
        <f t="shared" si="305"/>
        <v>1404</v>
      </c>
      <c r="Q5056" s="14">
        <f t="shared" si="306"/>
        <v>772.19999999999993</v>
      </c>
      <c r="R5056" s="19">
        <f t="shared" si="307"/>
        <v>1</v>
      </c>
    </row>
    <row r="5057" spans="2:18" ht="14.25" customHeight="1">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c r="P5057" s="14">
        <f t="shared" si="305"/>
        <v>416</v>
      </c>
      <c r="Q5057" s="14">
        <f t="shared" si="306"/>
        <v>166.4</v>
      </c>
      <c r="R5057" s="19">
        <f t="shared" si="307"/>
        <v>1</v>
      </c>
    </row>
    <row r="5058" spans="2:18" ht="14.25" customHeight="1">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c r="P5058" s="14">
        <f t="shared" si="305"/>
        <v>1421</v>
      </c>
      <c r="Q5058" s="14">
        <f t="shared" si="306"/>
        <v>511.56</v>
      </c>
      <c r="R5058" s="19">
        <f t="shared" si="307"/>
        <v>1</v>
      </c>
    </row>
    <row r="5059" spans="2:18" ht="14.25" customHeight="1">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c r="P5059" s="14">
        <f t="shared" si="305"/>
        <v>1800</v>
      </c>
      <c r="Q5059" s="14">
        <f t="shared" si="306"/>
        <v>990.00000000000011</v>
      </c>
      <c r="R5059" s="19">
        <f t="shared" si="307"/>
        <v>1</v>
      </c>
    </row>
    <row r="5060" spans="2:18" ht="14.25" customHeight="1">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c r="P5060" s="14">
        <f t="shared" si="305"/>
        <v>4514</v>
      </c>
      <c r="Q5060" s="14">
        <f t="shared" si="306"/>
        <v>2166.7199999999998</v>
      </c>
      <c r="R5060" s="19">
        <f t="shared" si="307"/>
        <v>1</v>
      </c>
    </row>
    <row r="5061" spans="2:18" ht="14.25" customHeight="1">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c r="P5061" s="14">
        <f t="shared" si="305"/>
        <v>1628</v>
      </c>
      <c r="Q5061" s="14">
        <f t="shared" si="306"/>
        <v>765.16</v>
      </c>
      <c r="R5061" s="19">
        <f t="shared" si="307"/>
        <v>1</v>
      </c>
    </row>
    <row r="5062" spans="2:18" ht="14.25" customHeight="1">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c r="P5062" s="14">
        <f t="shared" si="305"/>
        <v>1188</v>
      </c>
      <c r="Q5062" s="14">
        <f t="shared" si="306"/>
        <v>641.5200000000001</v>
      </c>
      <c r="R5062" s="19">
        <f t="shared" si="307"/>
        <v>1</v>
      </c>
    </row>
    <row r="5063" spans="2:18" ht="14.25" customHeight="1">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c r="P5063" s="14">
        <f t="shared" ref="P5063:P5126" si="308">I5063*J5063</f>
        <v>693</v>
      </c>
      <c r="Q5063" s="14">
        <f t="shared" ref="Q5063:Q5126" si="309">P5063*M5063</f>
        <v>277.2</v>
      </c>
      <c r="R5063" s="19">
        <f t="shared" ref="R5063:R5126" si="310">L5063/(P5063*M5063)</f>
        <v>1</v>
      </c>
    </row>
    <row r="5064" spans="2:18" ht="14.25" customHeight="1">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c r="P5064" s="14">
        <f t="shared" si="308"/>
        <v>940</v>
      </c>
      <c r="Q5064" s="14">
        <f t="shared" si="309"/>
        <v>357.2</v>
      </c>
      <c r="R5064" s="19">
        <f t="shared" si="310"/>
        <v>1</v>
      </c>
    </row>
    <row r="5065" spans="2:18" ht="14.25" customHeight="1">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c r="P5065" s="14">
        <f t="shared" si="308"/>
        <v>2457</v>
      </c>
      <c r="Q5065" s="14">
        <f t="shared" si="309"/>
        <v>1253.07</v>
      </c>
      <c r="R5065" s="19">
        <f t="shared" si="310"/>
        <v>1</v>
      </c>
    </row>
    <row r="5066" spans="2:18" ht="14.25" customHeight="1">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c r="P5066" s="14">
        <f t="shared" si="308"/>
        <v>7488</v>
      </c>
      <c r="Q5066" s="14">
        <f t="shared" si="309"/>
        <v>3369.5999999999995</v>
      </c>
      <c r="R5066" s="19">
        <f t="shared" si="310"/>
        <v>1</v>
      </c>
    </row>
    <row r="5067" spans="2:18" ht="14.25" customHeight="1">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c r="P5067" s="14">
        <f t="shared" si="308"/>
        <v>2880</v>
      </c>
      <c r="Q5067" s="14">
        <f t="shared" si="309"/>
        <v>1440</v>
      </c>
      <c r="R5067" s="19">
        <f t="shared" si="310"/>
        <v>1</v>
      </c>
    </row>
    <row r="5068" spans="2:18" ht="14.25" customHeight="1">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c r="P5068" s="14">
        <f t="shared" si="308"/>
        <v>1974</v>
      </c>
      <c r="Q5068" s="14">
        <f t="shared" si="309"/>
        <v>1065.96</v>
      </c>
      <c r="R5068" s="19">
        <f t="shared" si="310"/>
        <v>1</v>
      </c>
    </row>
    <row r="5069" spans="2:18" ht="14.25" customHeight="1">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c r="P5069" s="14">
        <f t="shared" si="308"/>
        <v>1394</v>
      </c>
      <c r="Q5069" s="14">
        <f t="shared" si="309"/>
        <v>557.6</v>
      </c>
      <c r="R5069" s="19">
        <f t="shared" si="310"/>
        <v>1</v>
      </c>
    </row>
    <row r="5070" spans="2:18" ht="14.25" customHeight="1">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c r="P5070" s="14">
        <f t="shared" si="308"/>
        <v>2142</v>
      </c>
      <c r="Q5070" s="14">
        <f t="shared" si="309"/>
        <v>792.54</v>
      </c>
      <c r="R5070" s="19">
        <f t="shared" si="310"/>
        <v>1</v>
      </c>
    </row>
    <row r="5071" spans="2:18" ht="14.25" customHeight="1">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c r="P5071" s="14">
        <f t="shared" si="308"/>
        <v>4032</v>
      </c>
      <c r="Q5071" s="14">
        <f t="shared" si="309"/>
        <v>2136.96</v>
      </c>
      <c r="R5071" s="19">
        <f t="shared" si="310"/>
        <v>1</v>
      </c>
    </row>
    <row r="5072" spans="2:18" ht="14.25" customHeight="1">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c r="P5072" s="14">
        <f t="shared" si="308"/>
        <v>8532</v>
      </c>
      <c r="Q5072" s="14">
        <f t="shared" si="309"/>
        <v>4010.04</v>
      </c>
      <c r="R5072" s="19">
        <f t="shared" si="310"/>
        <v>1</v>
      </c>
    </row>
    <row r="5073" spans="2:18" ht="14.25" customHeight="1">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c r="P5073" s="14">
        <f t="shared" si="308"/>
        <v>3696</v>
      </c>
      <c r="Q5073" s="14">
        <f t="shared" si="309"/>
        <v>1811.04</v>
      </c>
      <c r="R5073" s="19">
        <f t="shared" si="310"/>
        <v>1</v>
      </c>
    </row>
    <row r="5074" spans="2:18" ht="14.25" customHeight="1">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c r="P5074" s="14">
        <f t="shared" si="308"/>
        <v>2436</v>
      </c>
      <c r="Q5074" s="14">
        <f t="shared" si="309"/>
        <v>1242.3600000000001</v>
      </c>
      <c r="R5074" s="19">
        <f t="shared" si="310"/>
        <v>1</v>
      </c>
    </row>
    <row r="5075" spans="2:18" ht="14.25" customHeight="1">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c r="P5075" s="14">
        <f t="shared" si="308"/>
        <v>2091</v>
      </c>
      <c r="Q5075" s="14">
        <f t="shared" si="309"/>
        <v>878.21999999999991</v>
      </c>
      <c r="R5075" s="19">
        <f t="shared" si="310"/>
        <v>1</v>
      </c>
    </row>
    <row r="5076" spans="2:18" ht="14.25" customHeight="1">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c r="P5076" s="14">
        <f t="shared" si="308"/>
        <v>2650</v>
      </c>
      <c r="Q5076" s="14">
        <f t="shared" si="309"/>
        <v>954</v>
      </c>
      <c r="R5076" s="19">
        <f t="shared" si="310"/>
        <v>1</v>
      </c>
    </row>
    <row r="5077" spans="2:18" ht="14.25" customHeight="1">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c r="P5077" s="14">
        <f t="shared" si="308"/>
        <v>4760</v>
      </c>
      <c r="Q5077" s="14">
        <f t="shared" si="309"/>
        <v>2427.6</v>
      </c>
      <c r="R5077" s="19">
        <f t="shared" si="310"/>
        <v>1</v>
      </c>
    </row>
    <row r="5078" spans="2:18" ht="14.25" customHeight="1">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c r="P5078" s="14">
        <f t="shared" si="308"/>
        <v>7293</v>
      </c>
      <c r="Q5078" s="14">
        <f t="shared" si="309"/>
        <v>3573.5699999999997</v>
      </c>
      <c r="R5078" s="19">
        <f t="shared" si="310"/>
        <v>1</v>
      </c>
    </row>
    <row r="5079" spans="2:18" ht="14.25" customHeight="1">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c r="P5079" s="14">
        <f t="shared" si="308"/>
        <v>3864</v>
      </c>
      <c r="Q5079" s="14">
        <f t="shared" si="309"/>
        <v>1854.72</v>
      </c>
      <c r="R5079" s="19">
        <f t="shared" si="310"/>
        <v>1</v>
      </c>
    </row>
    <row r="5080" spans="2:18" ht="14.25" customHeight="1">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c r="P5080" s="14">
        <f t="shared" si="308"/>
        <v>2709</v>
      </c>
      <c r="Q5080" s="14">
        <f t="shared" si="309"/>
        <v>1489.9499999999998</v>
      </c>
      <c r="R5080" s="19">
        <f t="shared" si="310"/>
        <v>1</v>
      </c>
    </row>
    <row r="5081" spans="2:18" ht="14.25" customHeight="1">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c r="P5081" s="14">
        <f t="shared" si="308"/>
        <v>1892</v>
      </c>
      <c r="Q5081" s="14">
        <f t="shared" si="309"/>
        <v>775.71999999999991</v>
      </c>
      <c r="R5081" s="19">
        <f t="shared" si="310"/>
        <v>1</v>
      </c>
    </row>
    <row r="5082" spans="2:18" ht="14.25" customHeight="1">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c r="P5082" s="14">
        <f t="shared" si="308"/>
        <v>3180</v>
      </c>
      <c r="Q5082" s="14">
        <f t="shared" si="309"/>
        <v>1208.4000000000001</v>
      </c>
      <c r="R5082" s="19">
        <f t="shared" si="310"/>
        <v>1</v>
      </c>
    </row>
    <row r="5083" spans="2:18" ht="14.25" customHeight="1">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c r="P5083" s="14">
        <f t="shared" si="308"/>
        <v>6554</v>
      </c>
      <c r="Q5083" s="14">
        <f t="shared" si="309"/>
        <v>3539.1600000000003</v>
      </c>
      <c r="R5083" s="19">
        <f t="shared" si="310"/>
        <v>1</v>
      </c>
    </row>
    <row r="5084" spans="2:18" ht="14.25" customHeight="1">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c r="P5084" s="14">
        <f t="shared" si="308"/>
        <v>7350</v>
      </c>
      <c r="Q5084" s="14">
        <f t="shared" si="309"/>
        <v>3380.9999999999995</v>
      </c>
      <c r="R5084" s="19">
        <f t="shared" si="310"/>
        <v>1</v>
      </c>
    </row>
    <row r="5085" spans="2:18" ht="14.25" customHeight="1">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c r="P5085" s="14">
        <f t="shared" si="308"/>
        <v>4410</v>
      </c>
      <c r="Q5085" s="14">
        <f t="shared" si="309"/>
        <v>2072.6999999999998</v>
      </c>
      <c r="R5085" s="19">
        <f t="shared" si="310"/>
        <v>1</v>
      </c>
    </row>
    <row r="5086" spans="2:18" ht="14.25" customHeight="1">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c r="P5086" s="14">
        <f t="shared" si="308"/>
        <v>2788</v>
      </c>
      <c r="Q5086" s="14">
        <f t="shared" si="309"/>
        <v>1394</v>
      </c>
      <c r="R5086" s="19">
        <f t="shared" si="310"/>
        <v>1</v>
      </c>
    </row>
    <row r="5087" spans="2:18" ht="14.25" customHeight="1">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c r="P5087" s="14">
        <f t="shared" si="308"/>
        <v>2091</v>
      </c>
      <c r="Q5087" s="14">
        <f t="shared" si="309"/>
        <v>857.31</v>
      </c>
      <c r="R5087" s="19">
        <f t="shared" si="310"/>
        <v>1</v>
      </c>
    </row>
    <row r="5088" spans="2:18" ht="14.25" customHeight="1">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c r="P5088" s="14">
        <f t="shared" si="308"/>
        <v>2214</v>
      </c>
      <c r="Q5088" s="14">
        <f t="shared" si="309"/>
        <v>819.18</v>
      </c>
      <c r="R5088" s="19">
        <f t="shared" si="310"/>
        <v>1</v>
      </c>
    </row>
    <row r="5089" spans="2:18" ht="14.25" customHeight="1">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c r="P5089" s="14">
        <f t="shared" si="308"/>
        <v>4914</v>
      </c>
      <c r="Q5089" s="14">
        <f t="shared" si="309"/>
        <v>2653.5600000000004</v>
      </c>
      <c r="R5089" s="19">
        <f t="shared" si="310"/>
        <v>1</v>
      </c>
    </row>
    <row r="5090" spans="2:18" ht="14.25" customHeight="1">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c r="P5090" s="14">
        <f t="shared" si="308"/>
        <v>6466</v>
      </c>
      <c r="Q5090" s="14">
        <f t="shared" si="309"/>
        <v>3103.68</v>
      </c>
      <c r="R5090" s="19">
        <f t="shared" si="310"/>
        <v>1</v>
      </c>
    </row>
    <row r="5091" spans="2:18" ht="14.25" customHeight="1">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c r="P5091" s="14">
        <f t="shared" si="308"/>
        <v>3220</v>
      </c>
      <c r="Q5091" s="14">
        <f t="shared" si="309"/>
        <v>1513.3999999999999</v>
      </c>
      <c r="R5091" s="19">
        <f t="shared" si="310"/>
        <v>1</v>
      </c>
    </row>
    <row r="5092" spans="2:18" ht="14.25" customHeight="1">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c r="P5092" s="14">
        <f t="shared" si="308"/>
        <v>1558</v>
      </c>
      <c r="Q5092" s="14">
        <f t="shared" si="309"/>
        <v>856.89999999999986</v>
      </c>
      <c r="R5092" s="19">
        <f t="shared" si="310"/>
        <v>1</v>
      </c>
    </row>
    <row r="5093" spans="2:18" ht="14.25" customHeight="1">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c r="P5093" s="14">
        <f t="shared" si="308"/>
        <v>1512</v>
      </c>
      <c r="Q5093" s="14">
        <f t="shared" si="309"/>
        <v>680.4</v>
      </c>
      <c r="R5093" s="19">
        <f t="shared" si="310"/>
        <v>1</v>
      </c>
    </row>
    <row r="5094" spans="2:18" ht="14.25" customHeight="1">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c r="P5094" s="14">
        <f t="shared" si="308"/>
        <v>1872</v>
      </c>
      <c r="Q5094" s="14">
        <f t="shared" si="309"/>
        <v>692.64</v>
      </c>
      <c r="R5094" s="19">
        <f t="shared" si="310"/>
        <v>1</v>
      </c>
    </row>
    <row r="5095" spans="2:18" ht="14.25" customHeight="1">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c r="P5095" s="14">
        <f t="shared" si="308"/>
        <v>3363</v>
      </c>
      <c r="Q5095" s="14">
        <f t="shared" si="309"/>
        <v>1748.76</v>
      </c>
      <c r="R5095" s="19">
        <f t="shared" si="310"/>
        <v>1</v>
      </c>
    </row>
    <row r="5096" spans="2:18" ht="14.25" customHeight="1">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c r="P5096" s="14">
        <f t="shared" si="308"/>
        <v>6600</v>
      </c>
      <c r="Q5096" s="14">
        <f t="shared" si="309"/>
        <v>3300</v>
      </c>
      <c r="R5096" s="19">
        <f t="shared" si="310"/>
        <v>1</v>
      </c>
    </row>
    <row r="5097" spans="2:18" ht="14.25" customHeight="1">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c r="P5097" s="14">
        <f t="shared" si="308"/>
        <v>3186</v>
      </c>
      <c r="Q5097" s="14">
        <f t="shared" si="309"/>
        <v>1561.1399999999999</v>
      </c>
      <c r="R5097" s="19">
        <f t="shared" si="310"/>
        <v>1</v>
      </c>
    </row>
    <row r="5098" spans="2:18" ht="14.25" customHeight="1">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c r="P5098" s="14">
        <f t="shared" si="308"/>
        <v>1612</v>
      </c>
      <c r="Q5098" s="14">
        <f t="shared" si="309"/>
        <v>886.59999999999991</v>
      </c>
      <c r="R5098" s="19">
        <f t="shared" si="310"/>
        <v>1</v>
      </c>
    </row>
    <row r="5099" spans="2:18" ht="14.25" customHeight="1">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c r="P5099" s="14">
        <f t="shared" si="308"/>
        <v>1300</v>
      </c>
      <c r="Q5099" s="14">
        <f t="shared" si="309"/>
        <v>520</v>
      </c>
      <c r="R5099" s="19">
        <f t="shared" si="310"/>
        <v>1</v>
      </c>
    </row>
    <row r="5100" spans="2:18" ht="14.25" customHeight="1">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c r="P5100" s="14">
        <f t="shared" si="308"/>
        <v>1647</v>
      </c>
      <c r="Q5100" s="14">
        <f t="shared" si="309"/>
        <v>625.86</v>
      </c>
      <c r="R5100" s="19">
        <f t="shared" si="310"/>
        <v>1</v>
      </c>
    </row>
    <row r="5101" spans="2:18" ht="14.25" customHeight="1">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c r="P5101" s="14">
        <f t="shared" si="308"/>
        <v>3808</v>
      </c>
      <c r="Q5101" s="14">
        <f t="shared" si="309"/>
        <v>2018.24</v>
      </c>
      <c r="R5101" s="19">
        <f t="shared" si="310"/>
        <v>1</v>
      </c>
    </row>
    <row r="5102" spans="2:18" ht="14.25" customHeight="1">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c r="P5102" s="14">
        <f t="shared" si="308"/>
        <v>6076</v>
      </c>
      <c r="Q5102" s="14">
        <f t="shared" si="309"/>
        <v>2977.24</v>
      </c>
      <c r="R5102" s="19">
        <f t="shared" si="310"/>
        <v>1</v>
      </c>
    </row>
    <row r="5103" spans="2:18" ht="14.25" customHeight="1">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c r="P5103" s="14">
        <f t="shared" si="308"/>
        <v>2704</v>
      </c>
      <c r="Q5103" s="14">
        <f t="shared" si="309"/>
        <v>1352</v>
      </c>
      <c r="R5103" s="19">
        <f t="shared" si="310"/>
        <v>1</v>
      </c>
    </row>
    <row r="5104" spans="2:18" ht="14.25" customHeight="1">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c r="P5104" s="14">
        <f t="shared" si="308"/>
        <v>2860</v>
      </c>
      <c r="Q5104" s="14">
        <f t="shared" si="309"/>
        <v>1487.2</v>
      </c>
      <c r="R5104" s="19">
        <f t="shared" si="310"/>
        <v>1</v>
      </c>
    </row>
    <row r="5105" spans="2:18" ht="14.25" customHeight="1">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c r="P5105" s="14">
        <f t="shared" si="308"/>
        <v>2484</v>
      </c>
      <c r="Q5105" s="14">
        <f t="shared" si="309"/>
        <v>1068.1199999999999</v>
      </c>
      <c r="R5105" s="19">
        <f t="shared" si="310"/>
        <v>1</v>
      </c>
    </row>
    <row r="5106" spans="2:18" ht="14.25" customHeight="1">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c r="P5106" s="14">
        <f t="shared" si="308"/>
        <v>2460</v>
      </c>
      <c r="Q5106" s="14">
        <f t="shared" si="309"/>
        <v>885.6</v>
      </c>
      <c r="R5106" s="19">
        <f t="shared" si="310"/>
        <v>1</v>
      </c>
    </row>
    <row r="5107" spans="2:18" ht="14.25" customHeight="1">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c r="P5107" s="14">
        <f t="shared" si="308"/>
        <v>4221</v>
      </c>
      <c r="Q5107" s="14">
        <f t="shared" si="309"/>
        <v>2279.34</v>
      </c>
      <c r="R5107" s="19">
        <f t="shared" si="310"/>
        <v>1</v>
      </c>
    </row>
    <row r="5108" spans="2:18" ht="14.25" customHeight="1">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c r="P5108" s="14">
        <f t="shared" si="308"/>
        <v>8556</v>
      </c>
      <c r="Q5108" s="14">
        <f t="shared" si="309"/>
        <v>4106.88</v>
      </c>
      <c r="R5108" s="19">
        <f t="shared" si="310"/>
        <v>1</v>
      </c>
    </row>
    <row r="5109" spans="2:18" ht="14.25" customHeight="1">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c r="P5109" s="14">
        <f t="shared" si="308"/>
        <v>3922</v>
      </c>
      <c r="Q5109" s="14">
        <f t="shared" si="309"/>
        <v>1961</v>
      </c>
      <c r="R5109" s="19">
        <f t="shared" si="310"/>
        <v>1</v>
      </c>
    </row>
    <row r="5110" spans="2:18" ht="14.25" customHeight="1">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c r="P5110" s="14">
        <f t="shared" si="308"/>
        <v>3536</v>
      </c>
      <c r="Q5110" s="14">
        <f t="shared" si="309"/>
        <v>1768</v>
      </c>
      <c r="R5110" s="19">
        <f t="shared" si="310"/>
        <v>1</v>
      </c>
    </row>
    <row r="5111" spans="2:18" ht="14.25" customHeight="1">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c r="P5111" s="14">
        <f t="shared" si="308"/>
        <v>2600</v>
      </c>
      <c r="Q5111" s="14">
        <f t="shared" si="309"/>
        <v>1118</v>
      </c>
      <c r="R5111" s="19">
        <f t="shared" si="310"/>
        <v>1</v>
      </c>
    </row>
    <row r="5112" spans="2:18" ht="14.25" customHeight="1">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c r="P5112" s="14">
        <f t="shared" si="308"/>
        <v>3240</v>
      </c>
      <c r="Q5112" s="14">
        <f t="shared" si="309"/>
        <v>1166.3999999999999</v>
      </c>
      <c r="R5112" s="19">
        <f t="shared" si="310"/>
        <v>1</v>
      </c>
    </row>
    <row r="5113" spans="2:18" ht="14.25" customHeight="1">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c r="P5113" s="14">
        <f t="shared" si="308"/>
        <v>5175</v>
      </c>
      <c r="Q5113" s="14">
        <f t="shared" si="309"/>
        <v>2742.75</v>
      </c>
      <c r="R5113" s="19">
        <f t="shared" si="310"/>
        <v>1</v>
      </c>
    </row>
    <row r="5114" spans="2:18" ht="14.25" customHeight="1">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c r="P5114" s="14">
        <f t="shared" si="308"/>
        <v>3234</v>
      </c>
      <c r="Q5114" s="14">
        <f t="shared" si="309"/>
        <v>1131.8999999999999</v>
      </c>
      <c r="R5114" s="19">
        <f t="shared" si="310"/>
        <v>1</v>
      </c>
    </row>
    <row r="5115" spans="2:18" ht="14.25" customHeight="1">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c r="P5115" s="14">
        <f t="shared" si="308"/>
        <v>4469</v>
      </c>
      <c r="Q5115" s="14">
        <f t="shared" si="309"/>
        <v>1474.77</v>
      </c>
      <c r="R5115" s="19">
        <f t="shared" si="310"/>
        <v>1</v>
      </c>
    </row>
    <row r="5116" spans="2:18" ht="14.25" customHeight="1">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c r="P5116" s="14">
        <f t="shared" si="308"/>
        <v>4343</v>
      </c>
      <c r="Q5116" s="14">
        <f t="shared" si="309"/>
        <v>1737.2</v>
      </c>
      <c r="R5116" s="19">
        <f t="shared" si="310"/>
        <v>1</v>
      </c>
    </row>
    <row r="5117" spans="2:18" ht="14.25" customHeight="1">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c r="P5117" s="14">
        <f t="shared" si="308"/>
        <v>2537</v>
      </c>
      <c r="Q5117" s="14">
        <f t="shared" si="309"/>
        <v>989.43000000000006</v>
      </c>
      <c r="R5117" s="19">
        <f t="shared" si="310"/>
        <v>1</v>
      </c>
    </row>
    <row r="5118" spans="2:18" ht="14.25" customHeight="1">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c r="P5118" s="14">
        <f t="shared" si="308"/>
        <v>4368</v>
      </c>
      <c r="Q5118" s="14">
        <f t="shared" si="309"/>
        <v>1790.8799999999999</v>
      </c>
      <c r="R5118" s="19">
        <f t="shared" si="310"/>
        <v>1</v>
      </c>
    </row>
    <row r="5119" spans="2:18" ht="14.25" customHeight="1">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c r="P5119" s="14">
        <f t="shared" si="308"/>
        <v>8823</v>
      </c>
      <c r="Q5119" s="14">
        <f t="shared" si="309"/>
        <v>4146.8100000000004</v>
      </c>
      <c r="R5119" s="19">
        <f t="shared" si="310"/>
        <v>1</v>
      </c>
    </row>
    <row r="5120" spans="2:18" ht="14.25" customHeight="1">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c r="P5120" s="14">
        <f t="shared" si="308"/>
        <v>3445</v>
      </c>
      <c r="Q5120" s="14">
        <f t="shared" si="309"/>
        <v>1653.6000000000001</v>
      </c>
      <c r="R5120" s="19">
        <f t="shared" si="310"/>
        <v>1</v>
      </c>
    </row>
    <row r="5121" spans="2:18" ht="14.25" customHeight="1">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c r="P5121" s="14">
        <f t="shared" si="308"/>
        <v>3311</v>
      </c>
      <c r="Q5121" s="14">
        <f t="shared" si="309"/>
        <v>1225.07</v>
      </c>
      <c r="R5121" s="19">
        <f t="shared" si="310"/>
        <v>1</v>
      </c>
    </row>
    <row r="5122" spans="2:18" ht="14.25" customHeight="1">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c r="P5122" s="14">
        <f t="shared" si="308"/>
        <v>2254</v>
      </c>
      <c r="Q5122" s="14">
        <f t="shared" si="309"/>
        <v>879.06000000000006</v>
      </c>
      <c r="R5122" s="19">
        <f t="shared" si="310"/>
        <v>1</v>
      </c>
    </row>
    <row r="5123" spans="2:18" ht="14.25" customHeight="1">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c r="P5123" s="14">
        <f t="shared" si="308"/>
        <v>4500</v>
      </c>
      <c r="Q5123" s="14">
        <f t="shared" si="309"/>
        <v>1710</v>
      </c>
      <c r="R5123" s="19">
        <f t="shared" si="310"/>
        <v>1</v>
      </c>
    </row>
    <row r="5124" spans="2:18" ht="14.25" customHeight="1">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c r="P5124" s="14">
        <f t="shared" si="308"/>
        <v>5304</v>
      </c>
      <c r="Q5124" s="14">
        <f t="shared" si="309"/>
        <v>2333.7600000000002</v>
      </c>
      <c r="R5124" s="19">
        <f t="shared" si="310"/>
        <v>1</v>
      </c>
    </row>
    <row r="5125" spans="2:18" ht="14.25" customHeight="1">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c r="P5125" s="14">
        <f t="shared" si="308"/>
        <v>8109</v>
      </c>
      <c r="Q5125" s="14">
        <f t="shared" si="309"/>
        <v>3973.4100000000003</v>
      </c>
      <c r="R5125" s="19">
        <f t="shared" si="310"/>
        <v>1</v>
      </c>
    </row>
    <row r="5126" spans="2:18" ht="14.25" customHeight="1">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c r="P5126" s="14">
        <f t="shared" si="308"/>
        <v>3380</v>
      </c>
      <c r="Q5126" s="14">
        <f t="shared" si="309"/>
        <v>1690</v>
      </c>
      <c r="R5126" s="19">
        <f t="shared" si="310"/>
        <v>1</v>
      </c>
    </row>
    <row r="5127" spans="2:18" ht="14.25" customHeight="1">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c r="P5127" s="14">
        <f t="shared" ref="P5127:P5190" si="311">I5127*J5127</f>
        <v>2829</v>
      </c>
      <c r="Q5127" s="14">
        <f t="shared" ref="Q5127:Q5190" si="312">P5127*M5127</f>
        <v>1046.73</v>
      </c>
      <c r="R5127" s="19">
        <f t="shared" ref="R5127:R5190" si="313">L5127/(P5127*M5127)</f>
        <v>1</v>
      </c>
    </row>
    <row r="5128" spans="2:18" ht="14.25" customHeight="1">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c r="P5128" s="14">
        <f t="shared" si="311"/>
        <v>1764</v>
      </c>
      <c r="Q5128" s="14">
        <f t="shared" si="312"/>
        <v>670.32</v>
      </c>
      <c r="R5128" s="19">
        <f t="shared" si="313"/>
        <v>1</v>
      </c>
    </row>
    <row r="5129" spans="2:18" ht="14.25" customHeight="1">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c r="P5129" s="14">
        <f t="shared" si="311"/>
        <v>3392</v>
      </c>
      <c r="Q5129" s="14">
        <f t="shared" si="312"/>
        <v>1322.88</v>
      </c>
      <c r="R5129" s="19">
        <f t="shared" si="313"/>
        <v>1</v>
      </c>
    </row>
    <row r="5130" spans="2:18" ht="14.25" customHeight="1">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c r="P5130" s="14">
        <f t="shared" si="311"/>
        <v>3816</v>
      </c>
      <c r="Q5130" s="14">
        <f t="shared" si="312"/>
        <v>1526.4</v>
      </c>
      <c r="R5130" s="19">
        <f t="shared" si="313"/>
        <v>1</v>
      </c>
    </row>
    <row r="5131" spans="2:18" ht="14.25" customHeight="1">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c r="P5131" s="14">
        <f t="shared" si="311"/>
        <v>7074</v>
      </c>
      <c r="Q5131" s="14">
        <f t="shared" si="312"/>
        <v>3254.04</v>
      </c>
      <c r="R5131" s="19">
        <f t="shared" si="313"/>
        <v>1</v>
      </c>
    </row>
    <row r="5132" spans="2:18" ht="14.25" customHeight="1">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c r="P5132" s="14">
        <f t="shared" si="311"/>
        <v>3050</v>
      </c>
      <c r="Q5132" s="14">
        <f t="shared" si="312"/>
        <v>1525</v>
      </c>
      <c r="R5132" s="19">
        <f t="shared" si="313"/>
        <v>1</v>
      </c>
    </row>
    <row r="5133" spans="2:18" ht="14.25" customHeight="1">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c r="P5133" s="14">
        <f t="shared" si="311"/>
        <v>2684</v>
      </c>
      <c r="Q5133" s="14">
        <f t="shared" si="312"/>
        <v>1073.6000000000001</v>
      </c>
      <c r="R5133" s="19">
        <f t="shared" si="313"/>
        <v>1</v>
      </c>
    </row>
    <row r="5134" spans="2:18" ht="14.25" customHeight="1">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c r="P5134" s="14">
        <f t="shared" si="311"/>
        <v>2068</v>
      </c>
      <c r="Q5134" s="14">
        <f t="shared" si="312"/>
        <v>765.16</v>
      </c>
      <c r="R5134" s="19">
        <f t="shared" si="313"/>
        <v>1</v>
      </c>
    </row>
    <row r="5135" spans="2:18" ht="14.25" customHeight="1">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c r="P5135" s="14">
        <f t="shared" si="311"/>
        <v>2296</v>
      </c>
      <c r="Q5135" s="14">
        <f t="shared" si="312"/>
        <v>849.52</v>
      </c>
      <c r="R5135" s="19">
        <f t="shared" si="313"/>
        <v>1</v>
      </c>
    </row>
    <row r="5136" spans="2:18" ht="14.25" customHeight="1">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c r="P5136" s="14">
        <f t="shared" si="311"/>
        <v>4116</v>
      </c>
      <c r="Q5136" s="14">
        <f t="shared" si="312"/>
        <v>1811.04</v>
      </c>
      <c r="R5136" s="19">
        <f t="shared" si="313"/>
        <v>1</v>
      </c>
    </row>
    <row r="5137" spans="2:18" ht="14.25" customHeight="1">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c r="P5137" s="14">
        <f t="shared" si="311"/>
        <v>9440</v>
      </c>
      <c r="Q5137" s="14">
        <f t="shared" si="312"/>
        <v>4720</v>
      </c>
      <c r="R5137" s="19">
        <f t="shared" si="313"/>
        <v>1</v>
      </c>
    </row>
    <row r="5138" spans="2:18" ht="14.25" customHeight="1">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c r="P5138" s="14">
        <f t="shared" si="311"/>
        <v>4032</v>
      </c>
      <c r="Q5138" s="14">
        <f t="shared" si="312"/>
        <v>1814.4000000000003</v>
      </c>
      <c r="R5138" s="19">
        <f t="shared" si="313"/>
        <v>1</v>
      </c>
    </row>
    <row r="5139" spans="2:18" ht="14.25" customHeight="1">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c r="P5139" s="14">
        <f t="shared" si="311"/>
        <v>4452</v>
      </c>
      <c r="Q5139" s="14">
        <f t="shared" si="312"/>
        <v>1780.8000000000002</v>
      </c>
      <c r="R5139" s="19">
        <f t="shared" si="313"/>
        <v>1</v>
      </c>
    </row>
    <row r="5140" spans="2:18" ht="14.25" customHeight="1">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c r="P5140" s="14">
        <f t="shared" si="311"/>
        <v>3213</v>
      </c>
      <c r="Q5140" s="14">
        <f t="shared" si="312"/>
        <v>1220.94</v>
      </c>
      <c r="R5140" s="19">
        <f t="shared" si="313"/>
        <v>1</v>
      </c>
    </row>
    <row r="5141" spans="2:18" ht="14.25" customHeight="1">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c r="P5141" s="14">
        <f t="shared" si="311"/>
        <v>4278</v>
      </c>
      <c r="Q5141" s="14">
        <f t="shared" si="312"/>
        <v>1625.64</v>
      </c>
      <c r="R5141" s="19">
        <f t="shared" si="313"/>
        <v>1</v>
      </c>
    </row>
    <row r="5142" spans="2:18" ht="14.25" customHeight="1">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c r="P5142" s="14">
        <f t="shared" si="311"/>
        <v>6700</v>
      </c>
      <c r="Q5142" s="14">
        <f t="shared" si="312"/>
        <v>2747</v>
      </c>
      <c r="R5142" s="19">
        <f t="shared" si="313"/>
        <v>1</v>
      </c>
    </row>
    <row r="5143" spans="2:18" ht="14.25" customHeight="1">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c r="P5143" s="14">
        <f t="shared" si="311"/>
        <v>11151</v>
      </c>
      <c r="Q5143" s="14">
        <f t="shared" si="312"/>
        <v>5129.46</v>
      </c>
      <c r="R5143" s="19">
        <f t="shared" si="313"/>
        <v>1</v>
      </c>
    </row>
    <row r="5144" spans="2:18" ht="14.25" customHeight="1">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c r="P5144" s="14">
        <f t="shared" si="311"/>
        <v>6160</v>
      </c>
      <c r="Q5144" s="14">
        <f t="shared" si="312"/>
        <v>3080</v>
      </c>
      <c r="R5144" s="19">
        <f t="shared" si="313"/>
        <v>1</v>
      </c>
    </row>
    <row r="5145" spans="2:18" ht="14.25" customHeight="1">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c r="P5145" s="14">
        <f t="shared" si="311"/>
        <v>4293</v>
      </c>
      <c r="Q5145" s="14">
        <f t="shared" si="312"/>
        <v>1545.48</v>
      </c>
      <c r="R5145" s="19">
        <f t="shared" si="313"/>
        <v>1</v>
      </c>
    </row>
    <row r="5146" spans="2:18" ht="14.25" customHeight="1">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c r="P5146" s="14">
        <f t="shared" si="311"/>
        <v>4770</v>
      </c>
      <c r="Q5146" s="14">
        <f t="shared" si="312"/>
        <v>1717.2</v>
      </c>
      <c r="R5146" s="19">
        <f t="shared" si="313"/>
        <v>1</v>
      </c>
    </row>
    <row r="5147" spans="2:18" ht="14.25" customHeight="1">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c r="P5147" s="14">
        <f t="shared" si="311"/>
        <v>5040</v>
      </c>
      <c r="Q5147" s="14">
        <f t="shared" si="312"/>
        <v>1814.3999999999999</v>
      </c>
      <c r="R5147" s="19">
        <f t="shared" si="313"/>
        <v>1</v>
      </c>
    </row>
    <row r="5148" spans="2:18" ht="14.25" customHeight="1">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c r="P5148" s="14">
        <f t="shared" si="311"/>
        <v>8442</v>
      </c>
      <c r="Q5148" s="14">
        <f t="shared" si="312"/>
        <v>3545.64</v>
      </c>
      <c r="R5148" s="19">
        <f t="shared" si="313"/>
        <v>1</v>
      </c>
    </row>
    <row r="5149" spans="2:18" ht="14.25" customHeight="1">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c r="P5149" s="14">
        <f t="shared" si="311"/>
        <v>11466</v>
      </c>
      <c r="Q5149" s="14">
        <f t="shared" si="312"/>
        <v>5274.3600000000006</v>
      </c>
      <c r="R5149" s="19">
        <f t="shared" si="313"/>
        <v>1</v>
      </c>
    </row>
    <row r="5150" spans="2:18" ht="14.25" customHeight="1">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c r="P5150" s="14">
        <f t="shared" si="311"/>
        <v>6549</v>
      </c>
      <c r="Q5150" s="14">
        <f t="shared" si="312"/>
        <v>3078.03</v>
      </c>
      <c r="R5150" s="19">
        <f t="shared" si="313"/>
        <v>1</v>
      </c>
    </row>
    <row r="5151" spans="2:18" ht="14.25" customHeight="1">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c r="P5151" s="14">
        <f t="shared" si="311"/>
        <v>5406</v>
      </c>
      <c r="Q5151" s="14">
        <f t="shared" si="312"/>
        <v>1946.1599999999999</v>
      </c>
      <c r="R5151" s="19">
        <f t="shared" si="313"/>
        <v>1</v>
      </c>
    </row>
    <row r="5152" spans="2:18" ht="14.25" customHeight="1">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c r="P5152" s="14">
        <f t="shared" si="311"/>
        <v>3825</v>
      </c>
      <c r="Q5152" s="14">
        <f t="shared" si="312"/>
        <v>1453.5</v>
      </c>
      <c r="R5152" s="19">
        <f t="shared" si="313"/>
        <v>1</v>
      </c>
    </row>
    <row r="5153" spans="2:18" ht="14.25" customHeight="1">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c r="P5153" s="14">
        <f t="shared" si="311"/>
        <v>5551</v>
      </c>
      <c r="Q5153" s="14">
        <f t="shared" si="312"/>
        <v>2164.89</v>
      </c>
      <c r="R5153" s="19">
        <f t="shared" si="313"/>
        <v>1</v>
      </c>
    </row>
    <row r="5154" spans="2:18" ht="14.25" customHeight="1">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c r="P5154" s="14">
        <f t="shared" si="311"/>
        <v>8710</v>
      </c>
      <c r="Q5154" s="14">
        <f t="shared" si="312"/>
        <v>3919.4999999999995</v>
      </c>
      <c r="R5154" s="19">
        <f t="shared" si="313"/>
        <v>1</v>
      </c>
    </row>
    <row r="5155" spans="2:18" ht="14.25" customHeight="1">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c r="P5155" s="14">
        <f t="shared" si="311"/>
        <v>9617</v>
      </c>
      <c r="Q5155" s="14">
        <f t="shared" si="312"/>
        <v>4327.6500000000005</v>
      </c>
      <c r="R5155" s="19">
        <f t="shared" si="313"/>
        <v>1</v>
      </c>
    </row>
    <row r="5156" spans="2:18" ht="14.25" customHeight="1">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c r="P5156" s="14">
        <f t="shared" si="311"/>
        <v>5936</v>
      </c>
      <c r="Q5156" s="14">
        <f t="shared" si="312"/>
        <v>2671.2000000000003</v>
      </c>
      <c r="R5156" s="19">
        <f t="shared" si="313"/>
        <v>1</v>
      </c>
    </row>
    <row r="5157" spans="2:18" ht="14.25" customHeight="1">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c r="P5157" s="14">
        <f t="shared" si="311"/>
        <v>5508</v>
      </c>
      <c r="Q5157" s="14">
        <f t="shared" si="312"/>
        <v>1982.8799999999999</v>
      </c>
      <c r="R5157" s="19">
        <f t="shared" si="313"/>
        <v>1</v>
      </c>
    </row>
    <row r="5158" spans="2:18" ht="14.25" customHeight="1">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c r="P5158" s="14">
        <f t="shared" si="311"/>
        <v>3604</v>
      </c>
      <c r="Q5158" s="14">
        <f t="shared" si="312"/>
        <v>1441.6000000000001</v>
      </c>
      <c r="R5158" s="19">
        <f t="shared" si="313"/>
        <v>1</v>
      </c>
    </row>
    <row r="5159" spans="2:18" ht="14.25" customHeight="1">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c r="P5159" s="14">
        <f t="shared" si="311"/>
        <v>4030</v>
      </c>
      <c r="Q5159" s="14">
        <f t="shared" si="312"/>
        <v>1531.4</v>
      </c>
      <c r="R5159" s="19">
        <f t="shared" si="313"/>
        <v>1</v>
      </c>
    </row>
    <row r="5160" spans="2:18" ht="14.25" customHeight="1">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c r="P5160" s="14">
        <f t="shared" si="311"/>
        <v>6968</v>
      </c>
      <c r="Q5160" s="14">
        <f t="shared" si="312"/>
        <v>2926.56</v>
      </c>
      <c r="R5160" s="19">
        <f t="shared" si="313"/>
        <v>1</v>
      </c>
    </row>
    <row r="5161" spans="2:18" ht="14.25" customHeight="1">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c r="P5161" s="14">
        <f t="shared" si="311"/>
        <v>8384</v>
      </c>
      <c r="Q5161" s="14">
        <f t="shared" si="312"/>
        <v>4024.32</v>
      </c>
      <c r="R5161" s="19">
        <f t="shared" si="313"/>
        <v>1</v>
      </c>
    </row>
    <row r="5162" spans="2:18" ht="14.25" customHeight="1">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c r="P5162" s="14">
        <f t="shared" si="311"/>
        <v>5005</v>
      </c>
      <c r="Q5162" s="14">
        <f t="shared" si="312"/>
        <v>2402.4</v>
      </c>
      <c r="R5162" s="19">
        <f t="shared" si="313"/>
        <v>1</v>
      </c>
    </row>
    <row r="5163" spans="2:18" ht="14.25" customHeight="1">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c r="P5163" s="14">
        <f t="shared" si="311"/>
        <v>2950</v>
      </c>
      <c r="Q5163" s="14">
        <f t="shared" si="312"/>
        <v>1121</v>
      </c>
      <c r="R5163" s="19">
        <f t="shared" si="313"/>
        <v>1</v>
      </c>
    </row>
    <row r="5164" spans="2:18" ht="14.25" customHeight="1">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c r="P5164" s="14">
        <f t="shared" si="311"/>
        <v>2800</v>
      </c>
      <c r="Q5164" s="14">
        <f t="shared" si="312"/>
        <v>1092</v>
      </c>
      <c r="R5164" s="19">
        <f t="shared" si="313"/>
        <v>1</v>
      </c>
    </row>
    <row r="5165" spans="2:18" ht="14.25" customHeight="1">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c r="P5165" s="14">
        <f t="shared" si="311"/>
        <v>3720</v>
      </c>
      <c r="Q5165" s="14">
        <f t="shared" si="312"/>
        <v>1488</v>
      </c>
      <c r="R5165" s="19">
        <f t="shared" si="313"/>
        <v>1</v>
      </c>
    </row>
    <row r="5166" spans="2:18" ht="14.25" customHeight="1">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c r="P5166" s="14">
        <f t="shared" si="311"/>
        <v>5376</v>
      </c>
      <c r="Q5166" s="14">
        <f t="shared" si="312"/>
        <v>2204.16</v>
      </c>
      <c r="R5166" s="19">
        <f t="shared" si="313"/>
        <v>1</v>
      </c>
    </row>
    <row r="5167" spans="2:18" ht="14.25" customHeight="1">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c r="P5167" s="14">
        <f t="shared" si="311"/>
        <v>7684</v>
      </c>
      <c r="Q5167" s="14">
        <f t="shared" si="312"/>
        <v>3611.48</v>
      </c>
      <c r="R5167" s="19">
        <f t="shared" si="313"/>
        <v>1</v>
      </c>
    </row>
    <row r="5168" spans="2:18" ht="14.25" customHeight="1">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c r="P5168" s="14">
        <f t="shared" si="311"/>
        <v>4620</v>
      </c>
      <c r="Q5168" s="14">
        <f t="shared" si="312"/>
        <v>2217.6000000000004</v>
      </c>
      <c r="R5168" s="19">
        <f t="shared" si="313"/>
        <v>1</v>
      </c>
    </row>
    <row r="5169" spans="2:18" ht="14.25" customHeight="1">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c r="P5169" s="14">
        <f t="shared" si="311"/>
        <v>2714</v>
      </c>
      <c r="Q5169" s="14">
        <f t="shared" si="312"/>
        <v>1085.6000000000001</v>
      </c>
      <c r="R5169" s="19">
        <f t="shared" si="313"/>
        <v>1</v>
      </c>
    </row>
    <row r="5170" spans="2:18" ht="14.25" customHeight="1">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c r="P5170" s="14">
        <f t="shared" si="311"/>
        <v>2478</v>
      </c>
      <c r="Q5170" s="14">
        <f t="shared" si="312"/>
        <v>892.07999999999993</v>
      </c>
      <c r="R5170" s="19">
        <f t="shared" si="313"/>
        <v>1</v>
      </c>
    </row>
    <row r="5171" spans="2:18" ht="14.25" customHeight="1">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c r="P5171" s="14">
        <f t="shared" si="311"/>
        <v>3124</v>
      </c>
      <c r="Q5171" s="14">
        <f t="shared" si="312"/>
        <v>1093.3999999999999</v>
      </c>
      <c r="R5171" s="19">
        <f t="shared" si="313"/>
        <v>1</v>
      </c>
    </row>
    <row r="5172" spans="2:18" ht="14.25" customHeight="1">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c r="P5172" s="14">
        <f t="shared" si="311"/>
        <v>6059</v>
      </c>
      <c r="Q5172" s="14">
        <f t="shared" si="312"/>
        <v>2423.6</v>
      </c>
      <c r="R5172" s="19">
        <f t="shared" si="313"/>
        <v>1</v>
      </c>
    </row>
    <row r="5173" spans="2:18" ht="14.25" customHeight="1">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c r="P5173" s="14">
        <f t="shared" si="311"/>
        <v>8364</v>
      </c>
      <c r="Q5173" s="14">
        <f t="shared" si="312"/>
        <v>4014.7200000000003</v>
      </c>
      <c r="R5173" s="19">
        <f t="shared" si="313"/>
        <v>1</v>
      </c>
    </row>
    <row r="5174" spans="2:18" ht="14.25" customHeight="1">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c r="P5174" s="14">
        <f t="shared" si="311"/>
        <v>4779</v>
      </c>
      <c r="Q5174" s="14">
        <f t="shared" si="312"/>
        <v>2198.34</v>
      </c>
      <c r="R5174" s="19">
        <f t="shared" si="313"/>
        <v>1</v>
      </c>
    </row>
    <row r="5175" spans="2:18" ht="14.25" customHeight="1">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c r="P5175" s="14">
        <f t="shared" si="311"/>
        <v>5487</v>
      </c>
      <c r="Q5175" s="14">
        <f t="shared" si="312"/>
        <v>2139.9300000000003</v>
      </c>
      <c r="R5175" s="19">
        <f t="shared" si="313"/>
        <v>1</v>
      </c>
    </row>
    <row r="5176" spans="2:18" ht="14.25" customHeight="1">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c r="P5176" s="14">
        <f t="shared" si="311"/>
        <v>5580</v>
      </c>
      <c r="Q5176" s="14">
        <f t="shared" si="312"/>
        <v>2120.4</v>
      </c>
      <c r="R5176" s="19">
        <f t="shared" si="313"/>
        <v>1</v>
      </c>
    </row>
    <row r="5177" spans="2:18" ht="14.25" customHeight="1">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c r="P5177" s="14">
        <f t="shared" si="311"/>
        <v>5727</v>
      </c>
      <c r="Q5177" s="14">
        <f t="shared" si="312"/>
        <v>2004.4499999999998</v>
      </c>
      <c r="R5177" s="19">
        <f t="shared" si="313"/>
        <v>1</v>
      </c>
    </row>
    <row r="5178" spans="2:18" ht="14.25" customHeight="1">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c r="P5178" s="14">
        <f t="shared" si="311"/>
        <v>7474</v>
      </c>
      <c r="Q5178" s="14">
        <f t="shared" si="312"/>
        <v>3139.08</v>
      </c>
      <c r="R5178" s="19">
        <f t="shared" si="313"/>
        <v>1</v>
      </c>
    </row>
    <row r="5179" spans="2:18" ht="14.25" customHeight="1">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c r="P5179" s="14">
        <f t="shared" si="311"/>
        <v>12006</v>
      </c>
      <c r="Q5179" s="14">
        <f t="shared" si="312"/>
        <v>5642.8200000000006</v>
      </c>
      <c r="R5179" s="19">
        <f t="shared" si="313"/>
        <v>1</v>
      </c>
    </row>
    <row r="5180" spans="2:18" ht="14.25" customHeight="1">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c r="P5180" s="14">
        <f t="shared" si="311"/>
        <v>6720</v>
      </c>
      <c r="Q5180" s="14">
        <f t="shared" si="312"/>
        <v>3158.4</v>
      </c>
      <c r="R5180" s="19">
        <f t="shared" si="313"/>
        <v>1</v>
      </c>
    </row>
    <row r="5181" spans="2:18" ht="14.25" customHeight="1">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c r="P5181" s="14">
        <f t="shared" si="311"/>
        <v>3597</v>
      </c>
      <c r="Q5181" s="14">
        <f t="shared" si="312"/>
        <v>1366.8600000000001</v>
      </c>
      <c r="R5181" s="19">
        <f t="shared" si="313"/>
        <v>1</v>
      </c>
    </row>
    <row r="5182" spans="2:18" ht="14.25" customHeight="1">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c r="P5182" s="14">
        <f t="shared" si="311"/>
        <v>4687</v>
      </c>
      <c r="Q5182" s="14">
        <f t="shared" si="312"/>
        <v>1546.71</v>
      </c>
      <c r="R5182" s="19">
        <f t="shared" si="313"/>
        <v>1</v>
      </c>
    </row>
    <row r="5183" spans="2:18" ht="14.25" customHeight="1">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c r="P5183" s="14">
        <f t="shared" si="311"/>
        <v>4633</v>
      </c>
      <c r="Q5183" s="14">
        <f t="shared" si="312"/>
        <v>1667.8799999999999</v>
      </c>
      <c r="R5183" s="19">
        <f t="shared" si="313"/>
        <v>1</v>
      </c>
    </row>
    <row r="5184" spans="2:18" ht="14.25" customHeight="1">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c r="P5184" s="14">
        <f t="shared" si="311"/>
        <v>2408</v>
      </c>
      <c r="Q5184" s="14">
        <f t="shared" si="312"/>
        <v>842.8</v>
      </c>
      <c r="R5184" s="19">
        <f t="shared" si="313"/>
        <v>1</v>
      </c>
    </row>
    <row r="5185" spans="2:18" ht="14.25" customHeight="1">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c r="P5185" s="14">
        <f t="shared" si="311"/>
        <v>2116</v>
      </c>
      <c r="Q5185" s="14">
        <f t="shared" si="312"/>
        <v>634.79999999999995</v>
      </c>
      <c r="R5185" s="19">
        <f t="shared" si="313"/>
        <v>1</v>
      </c>
    </row>
    <row r="5186" spans="2:18" ht="14.25" customHeight="1">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c r="P5186" s="14">
        <f t="shared" si="311"/>
        <v>5166</v>
      </c>
      <c r="Q5186" s="14">
        <f t="shared" si="312"/>
        <v>2789.6400000000003</v>
      </c>
      <c r="R5186" s="19">
        <f t="shared" si="313"/>
        <v>1</v>
      </c>
    </row>
    <row r="5187" spans="2:18" ht="14.25" customHeight="1">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c r="P5187" s="14">
        <f t="shared" si="311"/>
        <v>4719</v>
      </c>
      <c r="Q5187" s="14">
        <f t="shared" si="312"/>
        <v>1698.84</v>
      </c>
      <c r="R5187" s="19">
        <f t="shared" si="313"/>
        <v>1</v>
      </c>
    </row>
    <row r="5188" spans="2:18" ht="14.25" customHeight="1">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c r="P5188" s="14">
        <f t="shared" si="311"/>
        <v>4116</v>
      </c>
      <c r="Q5188" s="14">
        <f t="shared" si="312"/>
        <v>1317.1200000000001</v>
      </c>
      <c r="R5188" s="19">
        <f t="shared" si="313"/>
        <v>1</v>
      </c>
    </row>
    <row r="5189" spans="2:18" ht="14.25" customHeight="1">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c r="P5189" s="14">
        <f t="shared" si="311"/>
        <v>4136</v>
      </c>
      <c r="Q5189" s="14">
        <f t="shared" si="312"/>
        <v>1488.96</v>
      </c>
      <c r="R5189" s="19">
        <f t="shared" si="313"/>
        <v>1</v>
      </c>
    </row>
    <row r="5190" spans="2:18" ht="14.25" customHeight="1">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c r="P5190" s="14">
        <f t="shared" si="311"/>
        <v>2296</v>
      </c>
      <c r="Q5190" s="14">
        <f t="shared" si="312"/>
        <v>895.44</v>
      </c>
      <c r="R5190" s="19">
        <f t="shared" si="313"/>
        <v>1</v>
      </c>
    </row>
    <row r="5191" spans="2:18" ht="14.25" customHeight="1">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c r="P5191" s="14">
        <f t="shared" ref="P5191:P5254" si="314">I5191*J5191</f>
        <v>1786</v>
      </c>
      <c r="Q5191" s="14">
        <f t="shared" ref="Q5191:Q5254" si="315">P5191*M5191</f>
        <v>535.79999999999995</v>
      </c>
      <c r="R5191" s="19">
        <f t="shared" ref="R5191:R5254" si="316">L5191/(P5191*M5191)</f>
        <v>1</v>
      </c>
    </row>
    <row r="5192" spans="2:18" ht="14.25" customHeight="1">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c r="P5192" s="14">
        <f t="shared" si="314"/>
        <v>4488</v>
      </c>
      <c r="Q5192" s="14">
        <f t="shared" si="315"/>
        <v>2468.4</v>
      </c>
      <c r="R5192" s="19">
        <f t="shared" si="316"/>
        <v>1</v>
      </c>
    </row>
    <row r="5193" spans="2:18" ht="14.25" customHeight="1">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c r="P5193" s="14">
        <f t="shared" si="314"/>
        <v>5940</v>
      </c>
      <c r="Q5193" s="14">
        <f t="shared" si="315"/>
        <v>2376</v>
      </c>
      <c r="R5193" s="19">
        <f t="shared" si="316"/>
        <v>1</v>
      </c>
    </row>
    <row r="5194" spans="2:18" ht="14.25" customHeight="1">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c r="P5194" s="14">
        <f t="shared" si="314"/>
        <v>4914</v>
      </c>
      <c r="Q5194" s="14">
        <f t="shared" si="315"/>
        <v>1523.34</v>
      </c>
      <c r="R5194" s="19">
        <f t="shared" si="316"/>
        <v>1</v>
      </c>
    </row>
    <row r="5195" spans="2:18" ht="14.25" customHeight="1">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c r="P5195" s="14">
        <f t="shared" si="314"/>
        <v>5757</v>
      </c>
      <c r="Q5195" s="14">
        <f t="shared" si="315"/>
        <v>2245.23</v>
      </c>
      <c r="R5195" s="19">
        <f t="shared" si="316"/>
        <v>1</v>
      </c>
    </row>
    <row r="5196" spans="2:18" ht="14.25" customHeight="1">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c r="P5196" s="14">
        <f t="shared" si="314"/>
        <v>3588</v>
      </c>
      <c r="Q5196" s="14">
        <f t="shared" si="315"/>
        <v>1291.68</v>
      </c>
      <c r="R5196" s="19">
        <f t="shared" si="316"/>
        <v>1</v>
      </c>
    </row>
    <row r="5197" spans="2:18" ht="14.25" customHeight="1">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c r="P5197" s="14">
        <f t="shared" si="314"/>
        <v>1980</v>
      </c>
      <c r="Q5197" s="14">
        <f t="shared" si="315"/>
        <v>514.80000000000007</v>
      </c>
      <c r="R5197" s="19">
        <f t="shared" si="316"/>
        <v>1</v>
      </c>
    </row>
    <row r="5198" spans="2:18" ht="14.25" customHeight="1">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c r="P5198" s="14">
        <f t="shared" si="314"/>
        <v>4250</v>
      </c>
      <c r="Q5198" s="14">
        <f t="shared" si="315"/>
        <v>2337.5</v>
      </c>
      <c r="R5198" s="19">
        <f t="shared" si="316"/>
        <v>1</v>
      </c>
    </row>
    <row r="5199" spans="2:18" ht="14.25" customHeight="1">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c r="P5199" s="14">
        <f t="shared" si="314"/>
        <v>7670</v>
      </c>
      <c r="Q5199" s="14">
        <f t="shared" si="315"/>
        <v>2761.2</v>
      </c>
      <c r="R5199" s="19">
        <f t="shared" si="316"/>
        <v>1</v>
      </c>
    </row>
    <row r="5200" spans="2:18" ht="14.25" customHeight="1">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c r="P5200" s="14">
        <f t="shared" si="314"/>
        <v>4941</v>
      </c>
      <c r="Q5200" s="14">
        <f t="shared" si="315"/>
        <v>1729.35</v>
      </c>
      <c r="R5200" s="19">
        <f t="shared" si="316"/>
        <v>1</v>
      </c>
    </row>
    <row r="5201" spans="2:18" ht="14.25" customHeight="1">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c r="P5201" s="14">
        <f t="shared" si="314"/>
        <v>5460</v>
      </c>
      <c r="Q5201" s="14">
        <f t="shared" si="315"/>
        <v>2074.8000000000002</v>
      </c>
      <c r="R5201" s="19">
        <f t="shared" si="316"/>
        <v>1</v>
      </c>
    </row>
    <row r="5202" spans="2:18" ht="14.25" customHeight="1">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c r="P5202" s="14">
        <f t="shared" si="314"/>
        <v>3504</v>
      </c>
      <c r="Q5202" s="14">
        <f t="shared" si="315"/>
        <v>1226.3999999999999</v>
      </c>
      <c r="R5202" s="19">
        <f t="shared" si="316"/>
        <v>1</v>
      </c>
    </row>
    <row r="5203" spans="2:18" ht="14.25" customHeight="1">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c r="P5203" s="14">
        <f t="shared" si="314"/>
        <v>2184</v>
      </c>
      <c r="Q5203" s="14">
        <f t="shared" si="315"/>
        <v>589.68000000000006</v>
      </c>
      <c r="R5203" s="19">
        <f t="shared" si="316"/>
        <v>1</v>
      </c>
    </row>
    <row r="5204" spans="2:18" ht="14.25" customHeight="1">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c r="P5204" s="14">
        <f t="shared" si="314"/>
        <v>6204</v>
      </c>
      <c r="Q5204" s="14">
        <f t="shared" si="315"/>
        <v>3102</v>
      </c>
      <c r="R5204" s="19">
        <f t="shared" si="316"/>
        <v>1</v>
      </c>
    </row>
    <row r="5205" spans="2:18" ht="14.25" customHeight="1">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c r="P5205" s="14">
        <f t="shared" si="314"/>
        <v>8058</v>
      </c>
      <c r="Q5205" s="14">
        <f t="shared" si="315"/>
        <v>2981.46</v>
      </c>
      <c r="R5205" s="19">
        <f t="shared" si="316"/>
        <v>1</v>
      </c>
    </row>
    <row r="5206" spans="2:18" ht="14.25" customHeight="1">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c r="P5206" s="14">
        <f t="shared" si="314"/>
        <v>5684</v>
      </c>
      <c r="Q5206" s="14">
        <f t="shared" si="315"/>
        <v>1875.72</v>
      </c>
      <c r="R5206" s="19">
        <f t="shared" si="316"/>
        <v>1</v>
      </c>
    </row>
    <row r="5207" spans="2:18" ht="14.25" customHeight="1">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c r="P5207" s="14">
        <f t="shared" si="314"/>
        <v>5488</v>
      </c>
      <c r="Q5207" s="14">
        <f t="shared" si="315"/>
        <v>2195.2000000000003</v>
      </c>
      <c r="R5207" s="19">
        <f t="shared" si="316"/>
        <v>1</v>
      </c>
    </row>
    <row r="5208" spans="2:18" ht="14.25" customHeight="1">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c r="P5208" s="14">
        <f t="shared" si="314"/>
        <v>4160</v>
      </c>
      <c r="Q5208" s="14">
        <f t="shared" si="315"/>
        <v>1664</v>
      </c>
      <c r="R5208" s="19">
        <f t="shared" si="316"/>
        <v>1</v>
      </c>
    </row>
    <row r="5209" spans="2:18" ht="14.25" customHeight="1">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c r="P5209" s="14">
        <f t="shared" si="314"/>
        <v>2530</v>
      </c>
      <c r="Q5209" s="14">
        <f t="shared" si="315"/>
        <v>708.40000000000009</v>
      </c>
      <c r="R5209" s="19">
        <f t="shared" si="316"/>
        <v>1</v>
      </c>
    </row>
    <row r="5210" spans="2:18" ht="14.25" customHeight="1">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c r="P5210" s="14">
        <f t="shared" si="314"/>
        <v>9867</v>
      </c>
      <c r="Q5210" s="14">
        <f t="shared" si="315"/>
        <v>5426.85</v>
      </c>
      <c r="R5210" s="19">
        <f t="shared" si="316"/>
        <v>1</v>
      </c>
    </row>
    <row r="5211" spans="2:18" ht="14.25" customHeight="1">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c r="P5211" s="14">
        <f t="shared" si="314"/>
        <v>14070</v>
      </c>
      <c r="Q5211" s="14">
        <f t="shared" si="315"/>
        <v>5628</v>
      </c>
      <c r="R5211" s="19">
        <f t="shared" si="316"/>
        <v>1</v>
      </c>
    </row>
    <row r="5212" spans="2:18" ht="14.25" customHeight="1">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c r="P5212" s="14">
        <f t="shared" si="314"/>
        <v>11232</v>
      </c>
      <c r="Q5212" s="14">
        <f t="shared" si="315"/>
        <v>3481.92</v>
      </c>
      <c r="R5212" s="19">
        <f t="shared" si="316"/>
        <v>1</v>
      </c>
    </row>
    <row r="5213" spans="2:18" ht="14.25" customHeight="1">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c r="P5213" s="14">
        <f t="shared" si="314"/>
        <v>12780</v>
      </c>
      <c r="Q5213" s="14">
        <f t="shared" si="315"/>
        <v>4600.8</v>
      </c>
      <c r="R5213" s="19">
        <f t="shared" si="316"/>
        <v>1</v>
      </c>
    </row>
    <row r="5214" spans="2:18" ht="14.25" customHeight="1">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c r="P5214" s="14">
        <f t="shared" si="314"/>
        <v>9842</v>
      </c>
      <c r="Q5214" s="14">
        <f t="shared" si="315"/>
        <v>3739.96</v>
      </c>
      <c r="R5214" s="19">
        <f t="shared" si="316"/>
        <v>1</v>
      </c>
    </row>
    <row r="5215" spans="2:18" ht="14.25" customHeight="1">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c r="P5215" s="14">
        <f t="shared" si="314"/>
        <v>7304</v>
      </c>
      <c r="Q5215" s="14">
        <f t="shared" si="315"/>
        <v>2191.1999999999998</v>
      </c>
      <c r="R5215" s="19">
        <f t="shared" si="316"/>
        <v>1</v>
      </c>
    </row>
    <row r="5216" spans="2:18" ht="14.25" customHeight="1">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c r="P5216" s="14">
        <f t="shared" si="314"/>
        <v>16393</v>
      </c>
      <c r="Q5216" s="14">
        <f t="shared" si="315"/>
        <v>8524.36</v>
      </c>
      <c r="R5216" s="19">
        <f t="shared" si="316"/>
        <v>1</v>
      </c>
    </row>
    <row r="5217" spans="2:18" ht="14.25" customHeight="1">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c r="P5217" s="14">
        <f t="shared" si="314"/>
        <v>15392</v>
      </c>
      <c r="Q5217" s="14">
        <f t="shared" si="315"/>
        <v>5695.04</v>
      </c>
      <c r="R5217" s="19">
        <f t="shared" si="316"/>
        <v>1</v>
      </c>
    </row>
    <row r="5218" spans="2:18" ht="14.25" customHeight="1">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c r="P5218" s="14">
        <f t="shared" si="314"/>
        <v>14742</v>
      </c>
      <c r="Q5218" s="14">
        <f t="shared" si="315"/>
        <v>5012.2800000000007</v>
      </c>
      <c r="R5218" s="19">
        <f t="shared" si="316"/>
        <v>1</v>
      </c>
    </row>
    <row r="5219" spans="2:18" ht="14.25" customHeight="1">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c r="P5219" s="14">
        <f t="shared" si="314"/>
        <v>11850</v>
      </c>
      <c r="Q5219" s="14">
        <f t="shared" si="315"/>
        <v>4266</v>
      </c>
      <c r="R5219" s="19">
        <f t="shared" si="316"/>
        <v>1</v>
      </c>
    </row>
    <row r="5220" spans="2:18" ht="14.25" customHeight="1">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c r="P5220" s="14">
        <f t="shared" si="314"/>
        <v>9490</v>
      </c>
      <c r="Q5220" s="14">
        <f t="shared" si="315"/>
        <v>3796</v>
      </c>
      <c r="R5220" s="19">
        <f t="shared" si="316"/>
        <v>1</v>
      </c>
    </row>
    <row r="5221" spans="2:18" ht="14.25" customHeight="1">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c r="P5221" s="14">
        <f t="shared" si="314"/>
        <v>11920</v>
      </c>
      <c r="Q5221" s="14">
        <f t="shared" si="315"/>
        <v>3576</v>
      </c>
      <c r="R5221" s="19">
        <f t="shared" si="316"/>
        <v>1</v>
      </c>
    </row>
    <row r="5222" spans="2:18" ht="14.25" customHeight="1">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c r="P5222" s="14">
        <f t="shared" si="314"/>
        <v>14784</v>
      </c>
      <c r="Q5222" s="14">
        <f t="shared" si="315"/>
        <v>7687.68</v>
      </c>
      <c r="R5222" s="19">
        <f t="shared" si="316"/>
        <v>1</v>
      </c>
    </row>
    <row r="5223" spans="2:18" ht="14.25" customHeight="1">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c r="P5223" s="14">
        <f t="shared" si="314"/>
        <v>16590</v>
      </c>
      <c r="Q5223" s="14">
        <f t="shared" si="315"/>
        <v>6138.3</v>
      </c>
      <c r="R5223" s="19">
        <f t="shared" si="316"/>
        <v>1</v>
      </c>
    </row>
    <row r="5224" spans="2:18" ht="14.25" customHeight="1">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c r="P5224" s="14">
        <f t="shared" si="314"/>
        <v>15478</v>
      </c>
      <c r="Q5224" s="14">
        <f t="shared" si="315"/>
        <v>5262.52</v>
      </c>
      <c r="R5224" s="19">
        <f t="shared" si="316"/>
        <v>1</v>
      </c>
    </row>
    <row r="5225" spans="2:18" ht="14.25" customHeight="1">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c r="P5225" s="14">
        <f t="shared" si="314"/>
        <v>10368</v>
      </c>
      <c r="Q5225" s="14">
        <f t="shared" si="315"/>
        <v>4043.52</v>
      </c>
      <c r="R5225" s="19">
        <f t="shared" si="316"/>
        <v>1</v>
      </c>
    </row>
    <row r="5226" spans="2:18" ht="14.25" customHeight="1">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c r="P5226" s="14">
        <f t="shared" si="314"/>
        <v>9514</v>
      </c>
      <c r="Q5226" s="14">
        <f t="shared" si="315"/>
        <v>3615.32</v>
      </c>
      <c r="R5226" s="19">
        <f t="shared" si="316"/>
        <v>1</v>
      </c>
    </row>
    <row r="5227" spans="2:18" ht="14.25" customHeight="1">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c r="P5227" s="14">
        <f t="shared" si="314"/>
        <v>10143</v>
      </c>
      <c r="Q5227" s="14">
        <f t="shared" si="315"/>
        <v>2738.61</v>
      </c>
      <c r="R5227" s="19">
        <f t="shared" si="316"/>
        <v>1</v>
      </c>
    </row>
    <row r="5228" spans="2:18" ht="14.25" customHeight="1">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c r="P5228" s="14">
        <f t="shared" si="314"/>
        <v>6336</v>
      </c>
      <c r="Q5228" s="14">
        <f t="shared" si="315"/>
        <v>3358.0800000000004</v>
      </c>
      <c r="R5228" s="19">
        <f t="shared" si="316"/>
        <v>1</v>
      </c>
    </row>
    <row r="5229" spans="2:18" ht="14.25" customHeight="1">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c r="P5229" s="14">
        <f t="shared" si="314"/>
        <v>9238</v>
      </c>
      <c r="Q5229" s="14">
        <f t="shared" si="315"/>
        <v>3325.68</v>
      </c>
      <c r="R5229" s="19">
        <f t="shared" si="316"/>
        <v>1</v>
      </c>
    </row>
    <row r="5230" spans="2:18" ht="14.25" customHeight="1">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c r="P5230" s="14">
        <f t="shared" si="314"/>
        <v>10281</v>
      </c>
      <c r="Q5230" s="14">
        <f t="shared" si="315"/>
        <v>3392.73</v>
      </c>
      <c r="R5230" s="19">
        <f t="shared" si="316"/>
        <v>1</v>
      </c>
    </row>
    <row r="5231" spans="2:18" ht="14.25" customHeight="1">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c r="P5231" s="14">
        <f t="shared" si="314"/>
        <v>6720</v>
      </c>
      <c r="Q5231" s="14">
        <f t="shared" si="315"/>
        <v>2620.8000000000002</v>
      </c>
      <c r="R5231" s="19">
        <f t="shared" si="316"/>
        <v>1</v>
      </c>
    </row>
    <row r="5232" spans="2:18" ht="14.25" customHeight="1">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c r="P5232" s="14">
        <f t="shared" si="314"/>
        <v>5270</v>
      </c>
      <c r="Q5232" s="14">
        <f t="shared" si="315"/>
        <v>2108</v>
      </c>
      <c r="R5232" s="19">
        <f t="shared" si="316"/>
        <v>1</v>
      </c>
    </row>
    <row r="5233" spans="2:18" ht="14.25" customHeight="1">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c r="P5233" s="14">
        <f t="shared" si="314"/>
        <v>6461</v>
      </c>
      <c r="Q5233" s="14">
        <f t="shared" si="315"/>
        <v>1938.3</v>
      </c>
      <c r="R5233" s="19">
        <f t="shared" si="316"/>
        <v>1</v>
      </c>
    </row>
    <row r="5234" spans="2:18" ht="14.25" customHeight="1">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c r="P5234" s="14">
        <f t="shared" si="314"/>
        <v>5880</v>
      </c>
      <c r="Q5234" s="14">
        <f t="shared" si="315"/>
        <v>3116.4</v>
      </c>
      <c r="R5234" s="19">
        <f t="shared" si="316"/>
        <v>1</v>
      </c>
    </row>
    <row r="5235" spans="2:18" ht="14.25" customHeight="1">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c r="P5235" s="14">
        <f t="shared" si="314"/>
        <v>6448</v>
      </c>
      <c r="Q5235" s="14">
        <f t="shared" si="315"/>
        <v>2579.2000000000003</v>
      </c>
      <c r="R5235" s="19">
        <f t="shared" si="316"/>
        <v>1</v>
      </c>
    </row>
    <row r="5236" spans="2:18" ht="14.25" customHeight="1">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c r="P5236" s="14">
        <f t="shared" si="314"/>
        <v>8418</v>
      </c>
      <c r="Q5236" s="14">
        <f t="shared" si="315"/>
        <v>2525.4000000000005</v>
      </c>
      <c r="R5236" s="19">
        <f t="shared" si="316"/>
        <v>1</v>
      </c>
    </row>
    <row r="5237" spans="2:18" ht="14.25" customHeight="1">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c r="P5237" s="14">
        <f t="shared" si="314"/>
        <v>4872</v>
      </c>
      <c r="Q5237" s="14">
        <f t="shared" si="315"/>
        <v>1705.1999999999998</v>
      </c>
      <c r="R5237" s="19">
        <f t="shared" si="316"/>
        <v>1</v>
      </c>
    </row>
    <row r="5238" spans="2:18" ht="14.25" customHeight="1">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c r="P5238" s="14">
        <f t="shared" si="314"/>
        <v>4150</v>
      </c>
      <c r="Q5238" s="14">
        <f t="shared" si="315"/>
        <v>1535.5</v>
      </c>
      <c r="R5238" s="19">
        <f t="shared" si="316"/>
        <v>1</v>
      </c>
    </row>
    <row r="5239" spans="2:18" ht="14.25" customHeight="1">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c r="P5239" s="14">
        <f t="shared" si="314"/>
        <v>4410</v>
      </c>
      <c r="Q5239" s="14">
        <f t="shared" si="315"/>
        <v>1234.8000000000002</v>
      </c>
      <c r="R5239" s="19">
        <f t="shared" si="316"/>
        <v>1</v>
      </c>
    </row>
    <row r="5240" spans="2:18" ht="14.25" customHeight="1">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c r="P5240" s="14">
        <f t="shared" si="314"/>
        <v>4800</v>
      </c>
      <c r="Q5240" s="14">
        <f t="shared" si="315"/>
        <v>2448</v>
      </c>
      <c r="R5240" s="19">
        <f t="shared" si="316"/>
        <v>1</v>
      </c>
    </row>
    <row r="5241" spans="2:18" ht="14.25" customHeight="1">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c r="P5241" s="14">
        <f t="shared" si="314"/>
        <v>8058</v>
      </c>
      <c r="Q5241" s="14">
        <f t="shared" si="315"/>
        <v>2981.46</v>
      </c>
      <c r="R5241" s="19">
        <f t="shared" si="316"/>
        <v>1</v>
      </c>
    </row>
    <row r="5242" spans="2:18" ht="14.25" customHeight="1">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c r="P5242" s="14">
        <f t="shared" si="314"/>
        <v>9408</v>
      </c>
      <c r="Q5242" s="14">
        <f t="shared" si="315"/>
        <v>3010.56</v>
      </c>
      <c r="R5242" s="19">
        <f t="shared" si="316"/>
        <v>1</v>
      </c>
    </row>
    <row r="5243" spans="2:18" ht="14.25" customHeight="1">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c r="P5243" s="14">
        <f t="shared" si="314"/>
        <v>6150</v>
      </c>
      <c r="Q5243" s="14">
        <f t="shared" si="315"/>
        <v>2460</v>
      </c>
      <c r="R5243" s="19">
        <f t="shared" si="316"/>
        <v>1</v>
      </c>
    </row>
    <row r="5244" spans="2:18" ht="14.25" customHeight="1">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c r="P5244" s="14">
        <f t="shared" si="314"/>
        <v>6240</v>
      </c>
      <c r="Q5244" s="14">
        <f t="shared" si="315"/>
        <v>2433.6</v>
      </c>
      <c r="R5244" s="19">
        <f t="shared" si="316"/>
        <v>1</v>
      </c>
    </row>
    <row r="5245" spans="2:18" ht="14.25" customHeight="1">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c r="P5245" s="14">
        <f t="shared" si="314"/>
        <v>9379</v>
      </c>
      <c r="Q5245" s="14">
        <f t="shared" si="315"/>
        <v>2813.7</v>
      </c>
      <c r="R5245" s="19">
        <f t="shared" si="316"/>
        <v>1</v>
      </c>
    </row>
    <row r="5246" spans="2:18" ht="14.25" customHeight="1">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c r="P5246" s="14">
        <f t="shared" si="314"/>
        <v>11480</v>
      </c>
      <c r="Q5246" s="14">
        <f t="shared" si="315"/>
        <v>5969.6</v>
      </c>
      <c r="R5246" s="19">
        <f t="shared" si="316"/>
        <v>1</v>
      </c>
    </row>
    <row r="5247" spans="2:18" ht="14.25" customHeight="1">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c r="P5247" s="14">
        <f t="shared" si="314"/>
        <v>12852</v>
      </c>
      <c r="Q5247" s="14">
        <f t="shared" si="315"/>
        <v>5140.8</v>
      </c>
      <c r="R5247" s="19">
        <f t="shared" si="316"/>
        <v>1</v>
      </c>
    </row>
    <row r="5248" spans="2:18" ht="14.25" customHeight="1">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c r="P5248" s="14">
        <f t="shared" si="314"/>
        <v>14014</v>
      </c>
      <c r="Q5248" s="14">
        <f t="shared" si="315"/>
        <v>4204.2000000000007</v>
      </c>
      <c r="R5248" s="19">
        <f t="shared" si="316"/>
        <v>1</v>
      </c>
    </row>
    <row r="5249" spans="2:18" ht="14.25" customHeight="1">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c r="P5249" s="14">
        <f t="shared" si="314"/>
        <v>9990</v>
      </c>
      <c r="Q5249" s="14">
        <f t="shared" si="315"/>
        <v>3496.5</v>
      </c>
      <c r="R5249" s="19">
        <f t="shared" si="316"/>
        <v>1</v>
      </c>
    </row>
    <row r="5250" spans="2:18" ht="14.25" customHeight="1">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c r="P5250" s="14">
        <f t="shared" si="314"/>
        <v>10585</v>
      </c>
      <c r="Q5250" s="14">
        <f t="shared" si="315"/>
        <v>3704.7499999999995</v>
      </c>
      <c r="R5250" s="19">
        <f t="shared" si="316"/>
        <v>1</v>
      </c>
    </row>
    <row r="5251" spans="2:18" ht="14.25" customHeight="1">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c r="P5251" s="14">
        <f t="shared" si="314"/>
        <v>10752</v>
      </c>
      <c r="Q5251" s="14">
        <f t="shared" si="315"/>
        <v>2795.52</v>
      </c>
      <c r="R5251" s="19">
        <f t="shared" si="316"/>
        <v>1</v>
      </c>
    </row>
    <row r="5252" spans="2:18" ht="14.25" customHeight="1">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c r="P5252" s="14">
        <f t="shared" si="314"/>
        <v>12638</v>
      </c>
      <c r="Q5252" s="14">
        <f t="shared" si="315"/>
        <v>6319</v>
      </c>
      <c r="R5252" s="19">
        <f t="shared" si="316"/>
        <v>1</v>
      </c>
    </row>
    <row r="5253" spans="2:18" ht="14.25" customHeight="1">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c r="P5253" s="14">
        <f t="shared" si="314"/>
        <v>4370</v>
      </c>
      <c r="Q5253" s="14">
        <f t="shared" si="315"/>
        <v>1879.1</v>
      </c>
      <c r="R5253" s="19">
        <f t="shared" si="316"/>
        <v>1</v>
      </c>
    </row>
    <row r="5254" spans="2:18" ht="14.25" customHeight="1">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c r="P5254" s="14">
        <f t="shared" si="314"/>
        <v>5904</v>
      </c>
      <c r="Q5254" s="14">
        <f t="shared" si="315"/>
        <v>2066.4</v>
      </c>
      <c r="R5254" s="19">
        <f t="shared" si="316"/>
        <v>1</v>
      </c>
    </row>
    <row r="5255" spans="2:18" ht="14.25" customHeight="1">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c r="P5255" s="14">
        <f t="shared" ref="P5255:P5318" si="317">I5255*J5255</f>
        <v>5535</v>
      </c>
      <c r="Q5255" s="14">
        <f t="shared" ref="Q5255:Q5318" si="318">P5255*M5255</f>
        <v>2269.35</v>
      </c>
      <c r="R5255" s="19">
        <f t="shared" ref="R5255:R5318" si="319">L5255/(P5255*M5255)</f>
        <v>1</v>
      </c>
    </row>
    <row r="5256" spans="2:18" ht="14.25" customHeight="1">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c r="P5256" s="14">
        <f t="shared" si="317"/>
        <v>3619</v>
      </c>
      <c r="Q5256" s="14">
        <f t="shared" si="318"/>
        <v>1628.5499999999997</v>
      </c>
      <c r="R5256" s="19">
        <f t="shared" si="319"/>
        <v>1</v>
      </c>
    </row>
    <row r="5257" spans="2:18" ht="14.25" customHeight="1">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c r="P5257" s="14">
        <f t="shared" si="317"/>
        <v>3672</v>
      </c>
      <c r="Q5257" s="14">
        <f t="shared" si="318"/>
        <v>1101.6000000000001</v>
      </c>
      <c r="R5257" s="19">
        <f t="shared" si="319"/>
        <v>1</v>
      </c>
    </row>
    <row r="5258" spans="2:18" ht="14.25" customHeight="1">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c r="P5258" s="14">
        <f t="shared" si="317"/>
        <v>6076</v>
      </c>
      <c r="Q5258" s="14">
        <f t="shared" si="318"/>
        <v>3584.8400000000006</v>
      </c>
      <c r="R5258" s="19">
        <f t="shared" si="319"/>
        <v>1</v>
      </c>
    </row>
    <row r="5259" spans="2:18" ht="14.25" customHeight="1">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c r="P5259" s="14">
        <f t="shared" si="317"/>
        <v>4932</v>
      </c>
      <c r="Q5259" s="14">
        <f t="shared" si="318"/>
        <v>2071.44</v>
      </c>
      <c r="R5259" s="19">
        <f t="shared" si="319"/>
        <v>1</v>
      </c>
    </row>
    <row r="5260" spans="2:18" ht="14.25" customHeight="1">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c r="P5260" s="14">
        <f t="shared" si="317"/>
        <v>5439</v>
      </c>
      <c r="Q5260" s="14">
        <f t="shared" si="318"/>
        <v>1903.6499999999999</v>
      </c>
      <c r="R5260" s="19">
        <f t="shared" si="319"/>
        <v>1</v>
      </c>
    </row>
    <row r="5261" spans="2:18" ht="14.25" customHeight="1">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c r="P5261" s="14">
        <f t="shared" si="317"/>
        <v>5439</v>
      </c>
      <c r="Q5261" s="14">
        <f t="shared" si="318"/>
        <v>2175.6</v>
      </c>
      <c r="R5261" s="19">
        <f t="shared" si="319"/>
        <v>1</v>
      </c>
    </row>
    <row r="5262" spans="2:18" ht="14.25" customHeight="1">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c r="P5262" s="14">
        <f t="shared" si="317"/>
        <v>3330</v>
      </c>
      <c r="Q5262" s="14">
        <f t="shared" si="318"/>
        <v>1465.2</v>
      </c>
      <c r="R5262" s="19">
        <f t="shared" si="319"/>
        <v>1</v>
      </c>
    </row>
    <row r="5263" spans="2:18" ht="14.25" customHeight="1">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c r="P5263" s="14">
        <f t="shared" si="317"/>
        <v>3120</v>
      </c>
      <c r="Q5263" s="14">
        <f t="shared" si="318"/>
        <v>998.4</v>
      </c>
      <c r="R5263" s="19">
        <f t="shared" si="319"/>
        <v>1</v>
      </c>
    </row>
    <row r="5264" spans="2:18" ht="14.25" customHeight="1">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c r="P5264" s="14">
        <f t="shared" si="317"/>
        <v>5076</v>
      </c>
      <c r="Q5264" s="14">
        <f t="shared" si="318"/>
        <v>2944.0800000000004</v>
      </c>
      <c r="R5264" s="19">
        <f t="shared" si="319"/>
        <v>1</v>
      </c>
    </row>
    <row r="5265" spans="2:18" ht="14.25" customHeight="1">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c r="P5265" s="14">
        <f t="shared" si="317"/>
        <v>7360</v>
      </c>
      <c r="Q5265" s="14">
        <f t="shared" si="318"/>
        <v>3017.6</v>
      </c>
      <c r="R5265" s="19">
        <f t="shared" si="319"/>
        <v>1</v>
      </c>
    </row>
    <row r="5266" spans="2:18" ht="14.25" customHeight="1">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c r="P5266" s="14">
        <f t="shared" si="317"/>
        <v>5800</v>
      </c>
      <c r="Q5266" s="14">
        <f t="shared" si="318"/>
        <v>2204</v>
      </c>
      <c r="R5266" s="19">
        <f t="shared" si="319"/>
        <v>1</v>
      </c>
    </row>
    <row r="5267" spans="2:18" ht="14.25" customHeight="1">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c r="P5267" s="14">
        <f t="shared" si="317"/>
        <v>6785</v>
      </c>
      <c r="Q5267" s="14">
        <f t="shared" si="318"/>
        <v>2917.55</v>
      </c>
      <c r="R5267" s="19">
        <f t="shared" si="319"/>
        <v>1</v>
      </c>
    </row>
    <row r="5268" spans="2:18" ht="14.25" customHeight="1">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c r="P5268" s="14">
        <f t="shared" si="317"/>
        <v>5278</v>
      </c>
      <c r="Q5268" s="14">
        <f t="shared" si="318"/>
        <v>2216.7599999999998</v>
      </c>
      <c r="R5268" s="19">
        <f t="shared" si="319"/>
        <v>1</v>
      </c>
    </row>
    <row r="5269" spans="2:18" ht="14.25" customHeight="1">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c r="P5269" s="14">
        <f t="shared" si="317"/>
        <v>2684</v>
      </c>
      <c r="Q5269" s="14">
        <f t="shared" si="318"/>
        <v>885.72</v>
      </c>
      <c r="R5269" s="19">
        <f t="shared" si="319"/>
        <v>1</v>
      </c>
    </row>
    <row r="5270" spans="2:18" ht="14.25" customHeight="1">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c r="P5270" s="14">
        <f t="shared" si="317"/>
        <v>5454</v>
      </c>
      <c r="Q5270" s="14">
        <f t="shared" si="318"/>
        <v>3272.4</v>
      </c>
      <c r="R5270" s="19">
        <f t="shared" si="319"/>
        <v>1</v>
      </c>
    </row>
    <row r="5271" spans="2:18" ht="14.25" customHeight="1">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c r="P5271" s="14">
        <f t="shared" si="317"/>
        <v>8556</v>
      </c>
      <c r="Q5271" s="14">
        <f t="shared" si="318"/>
        <v>3593.52</v>
      </c>
      <c r="R5271" s="19">
        <f t="shared" si="319"/>
        <v>1</v>
      </c>
    </row>
    <row r="5272" spans="2:18" ht="14.25" customHeight="1">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c r="P5272" s="14">
        <f t="shared" si="317"/>
        <v>6468</v>
      </c>
      <c r="Q5272" s="14">
        <f t="shared" si="318"/>
        <v>2263.7999999999997</v>
      </c>
      <c r="R5272" s="19">
        <f t="shared" si="319"/>
        <v>1</v>
      </c>
    </row>
    <row r="5273" spans="2:18" ht="14.25" customHeight="1">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c r="P5273" s="14">
        <f t="shared" si="317"/>
        <v>7920</v>
      </c>
      <c r="Q5273" s="14">
        <f t="shared" si="318"/>
        <v>3247.2</v>
      </c>
      <c r="R5273" s="19">
        <f t="shared" si="319"/>
        <v>1</v>
      </c>
    </row>
    <row r="5274" spans="2:18" ht="14.25" customHeight="1">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c r="P5274" s="14">
        <f t="shared" si="317"/>
        <v>4368</v>
      </c>
      <c r="Q5274" s="14">
        <f t="shared" si="318"/>
        <v>1965.6</v>
      </c>
      <c r="R5274" s="19">
        <f t="shared" si="319"/>
        <v>1</v>
      </c>
    </row>
    <row r="5275" spans="2:18" ht="14.25" customHeight="1">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c r="P5275" s="14">
        <f t="shared" si="317"/>
        <v>3422</v>
      </c>
      <c r="Q5275" s="14">
        <f t="shared" si="318"/>
        <v>1197.6999999999998</v>
      </c>
      <c r="R5275" s="19">
        <f t="shared" si="319"/>
        <v>1</v>
      </c>
    </row>
    <row r="5276" spans="2:18" ht="14.25" customHeight="1">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c r="P5276" s="14">
        <f t="shared" si="317"/>
        <v>7848</v>
      </c>
      <c r="Q5276" s="14">
        <f t="shared" si="318"/>
        <v>4708.8</v>
      </c>
      <c r="R5276" s="19">
        <f t="shared" si="319"/>
        <v>1</v>
      </c>
    </row>
    <row r="5277" spans="2:18" ht="14.25" customHeight="1">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c r="P5277" s="14">
        <f t="shared" si="317"/>
        <v>8990</v>
      </c>
      <c r="Q5277" s="14">
        <f t="shared" si="318"/>
        <v>3865.7</v>
      </c>
      <c r="R5277" s="19">
        <f t="shared" si="319"/>
        <v>1</v>
      </c>
    </row>
    <row r="5278" spans="2:18" ht="14.25" customHeight="1">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c r="P5278" s="14">
        <f t="shared" si="317"/>
        <v>7680</v>
      </c>
      <c r="Q5278" s="14">
        <f t="shared" si="318"/>
        <v>3072</v>
      </c>
      <c r="R5278" s="19">
        <f t="shared" si="319"/>
        <v>1</v>
      </c>
    </row>
    <row r="5279" spans="2:18" ht="14.25" customHeight="1">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c r="P5279" s="14">
        <f t="shared" si="317"/>
        <v>7021</v>
      </c>
      <c r="Q5279" s="14">
        <f t="shared" si="318"/>
        <v>3159.45</v>
      </c>
      <c r="R5279" s="19">
        <f t="shared" si="319"/>
        <v>1</v>
      </c>
    </row>
    <row r="5280" spans="2:18" ht="14.25" customHeight="1">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c r="P5280" s="14">
        <f t="shared" si="317"/>
        <v>5192</v>
      </c>
      <c r="Q5280" s="14">
        <f t="shared" si="318"/>
        <v>2232.56</v>
      </c>
      <c r="R5280" s="19">
        <f t="shared" si="319"/>
        <v>1</v>
      </c>
    </row>
    <row r="5281" spans="2:18" ht="14.25" customHeight="1">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c r="P5281" s="14">
        <f t="shared" si="317"/>
        <v>3536</v>
      </c>
      <c r="Q5281" s="14">
        <f t="shared" si="318"/>
        <v>1131.52</v>
      </c>
      <c r="R5281" s="19">
        <f t="shared" si="319"/>
        <v>1</v>
      </c>
    </row>
    <row r="5282" spans="2:18" ht="14.25" customHeight="1">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c r="P5282" s="14">
        <f t="shared" si="317"/>
        <v>11591</v>
      </c>
      <c r="Q5282" s="14">
        <f t="shared" si="318"/>
        <v>6722.7800000000007</v>
      </c>
      <c r="R5282" s="19">
        <f t="shared" si="319"/>
        <v>1</v>
      </c>
    </row>
    <row r="5283" spans="2:18" ht="14.25" customHeight="1">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c r="P5283" s="14">
        <f t="shared" si="317"/>
        <v>13603</v>
      </c>
      <c r="Q5283" s="14">
        <f t="shared" si="318"/>
        <v>6121.3499999999995</v>
      </c>
      <c r="R5283" s="19">
        <f t="shared" si="319"/>
        <v>1</v>
      </c>
    </row>
    <row r="5284" spans="2:18" ht="14.25" customHeight="1">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c r="P5284" s="14">
        <f t="shared" si="317"/>
        <v>12992</v>
      </c>
      <c r="Q5284" s="14">
        <f t="shared" si="318"/>
        <v>4547.2</v>
      </c>
      <c r="R5284" s="19">
        <f t="shared" si="319"/>
        <v>1</v>
      </c>
    </row>
    <row r="5285" spans="2:18" ht="14.25" customHeight="1">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c r="P5285" s="14">
        <f t="shared" si="317"/>
        <v>16800</v>
      </c>
      <c r="Q5285" s="14">
        <f t="shared" si="318"/>
        <v>7224</v>
      </c>
      <c r="R5285" s="19">
        <f t="shared" si="319"/>
        <v>1</v>
      </c>
    </row>
    <row r="5286" spans="2:18" ht="14.25" customHeight="1">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c r="P5286" s="14">
        <f t="shared" si="317"/>
        <v>11935</v>
      </c>
      <c r="Q5286" s="14">
        <f t="shared" si="318"/>
        <v>5012.7</v>
      </c>
      <c r="R5286" s="19">
        <f t="shared" si="319"/>
        <v>1</v>
      </c>
    </row>
    <row r="5287" spans="2:18" ht="14.25" customHeight="1">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c r="P5287" s="14">
        <f t="shared" si="317"/>
        <v>11214</v>
      </c>
      <c r="Q5287" s="14">
        <f t="shared" si="318"/>
        <v>3588.48</v>
      </c>
      <c r="R5287" s="19">
        <f t="shared" si="319"/>
        <v>1</v>
      </c>
    </row>
    <row r="5288" spans="2:18" ht="14.25" customHeight="1">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c r="P5288" s="14">
        <f t="shared" si="317"/>
        <v>22454</v>
      </c>
      <c r="Q5288" s="14">
        <f t="shared" si="318"/>
        <v>12574.240000000002</v>
      </c>
      <c r="R5288" s="19">
        <f t="shared" si="319"/>
        <v>1</v>
      </c>
    </row>
    <row r="5289" spans="2:18" ht="14.25" customHeight="1">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c r="P5289" s="14">
        <f t="shared" si="317"/>
        <v>21663</v>
      </c>
      <c r="Q5289" s="14">
        <f t="shared" si="318"/>
        <v>9531.7199999999993</v>
      </c>
      <c r="R5289" s="19">
        <f t="shared" si="319"/>
        <v>1</v>
      </c>
    </row>
    <row r="5290" spans="2:18" ht="14.25" customHeight="1">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c r="P5290" s="14">
        <f t="shared" si="317"/>
        <v>19800</v>
      </c>
      <c r="Q5290" s="14">
        <f t="shared" si="318"/>
        <v>7920</v>
      </c>
      <c r="R5290" s="19">
        <f t="shared" si="319"/>
        <v>1</v>
      </c>
    </row>
    <row r="5291" spans="2:18" ht="14.25" customHeight="1">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c r="P5291" s="14">
        <f t="shared" si="317"/>
        <v>16254</v>
      </c>
      <c r="Q5291" s="14">
        <f t="shared" si="318"/>
        <v>7151.76</v>
      </c>
      <c r="R5291" s="19">
        <f t="shared" si="319"/>
        <v>1</v>
      </c>
    </row>
    <row r="5292" spans="2:18" ht="14.25" customHeight="1">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c r="P5292" s="14">
        <f t="shared" si="317"/>
        <v>14760</v>
      </c>
      <c r="Q5292" s="14">
        <f t="shared" si="318"/>
        <v>6346.8</v>
      </c>
      <c r="R5292" s="19">
        <f t="shared" si="319"/>
        <v>1</v>
      </c>
    </row>
    <row r="5293" spans="2:18" ht="14.25" customHeight="1">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c r="P5293" s="14">
        <f t="shared" si="317"/>
        <v>17355</v>
      </c>
      <c r="Q5293" s="14">
        <f t="shared" si="318"/>
        <v>5553.6</v>
      </c>
      <c r="R5293" s="19">
        <f t="shared" si="319"/>
        <v>1</v>
      </c>
    </row>
    <row r="5294" spans="2:18" ht="14.25" customHeight="1">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c r="P5294" s="14">
        <f t="shared" si="317"/>
        <v>16463</v>
      </c>
      <c r="Q5294" s="14">
        <f t="shared" si="318"/>
        <v>9383.9100000000017</v>
      </c>
      <c r="R5294" s="19">
        <f t="shared" si="319"/>
        <v>1</v>
      </c>
    </row>
    <row r="5295" spans="2:18" ht="14.25" customHeight="1">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c r="P5295" s="14">
        <f t="shared" si="317"/>
        <v>18531</v>
      </c>
      <c r="Q5295" s="14">
        <f t="shared" si="318"/>
        <v>7597.7099999999991</v>
      </c>
      <c r="R5295" s="19">
        <f t="shared" si="319"/>
        <v>1</v>
      </c>
    </row>
    <row r="5296" spans="2:18" ht="14.25" customHeight="1">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c r="P5296" s="14">
        <f t="shared" si="317"/>
        <v>15862</v>
      </c>
      <c r="Q5296" s="14">
        <f t="shared" si="318"/>
        <v>5551.7</v>
      </c>
      <c r="R5296" s="19">
        <f t="shared" si="319"/>
        <v>1</v>
      </c>
    </row>
    <row r="5297" spans="2:18" ht="14.25" customHeight="1">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c r="P5297" s="14">
        <f t="shared" si="317"/>
        <v>14742</v>
      </c>
      <c r="Q5297" s="14">
        <f t="shared" si="318"/>
        <v>6339.0599999999995</v>
      </c>
      <c r="R5297" s="19">
        <f t="shared" si="319"/>
        <v>1</v>
      </c>
    </row>
    <row r="5298" spans="2:18" ht="14.25" customHeight="1">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c r="P5298" s="14">
        <f t="shared" si="317"/>
        <v>11011</v>
      </c>
      <c r="Q5298" s="14">
        <f t="shared" si="318"/>
        <v>4624.62</v>
      </c>
      <c r="R5298" s="19">
        <f t="shared" si="319"/>
        <v>1</v>
      </c>
    </row>
    <row r="5299" spans="2:18" ht="14.25" customHeight="1">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c r="P5299" s="14">
        <f t="shared" si="317"/>
        <v>10582</v>
      </c>
      <c r="Q5299" s="14">
        <f t="shared" si="318"/>
        <v>3280.42</v>
      </c>
      <c r="R5299" s="19">
        <f t="shared" si="319"/>
        <v>1</v>
      </c>
    </row>
    <row r="5300" spans="2:18" ht="14.25" customHeight="1">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c r="P5300" s="14">
        <f t="shared" si="317"/>
        <v>7047</v>
      </c>
      <c r="Q5300" s="14">
        <f t="shared" si="318"/>
        <v>4087.2600000000007</v>
      </c>
      <c r="R5300" s="19">
        <f t="shared" si="319"/>
        <v>1</v>
      </c>
    </row>
    <row r="5301" spans="2:18" ht="14.25" customHeight="1">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c r="P5301" s="14">
        <f t="shared" si="317"/>
        <v>8120</v>
      </c>
      <c r="Q5301" s="14">
        <f t="shared" si="318"/>
        <v>3248</v>
      </c>
      <c r="R5301" s="19">
        <f t="shared" si="319"/>
        <v>1</v>
      </c>
    </row>
    <row r="5302" spans="2:18" ht="14.25" customHeight="1">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c r="P5302" s="14">
        <f t="shared" si="317"/>
        <v>8100</v>
      </c>
      <c r="Q5302" s="14">
        <f t="shared" si="318"/>
        <v>2997</v>
      </c>
      <c r="R5302" s="19">
        <f t="shared" si="319"/>
        <v>1</v>
      </c>
    </row>
    <row r="5303" spans="2:18" ht="14.25" customHeight="1">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c r="P5303" s="14">
        <f t="shared" si="317"/>
        <v>4050</v>
      </c>
      <c r="Q5303" s="14">
        <f t="shared" si="318"/>
        <v>1822.4999999999998</v>
      </c>
      <c r="R5303" s="19">
        <f t="shared" si="319"/>
        <v>1</v>
      </c>
    </row>
    <row r="5304" spans="2:18" ht="14.25" customHeight="1">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c r="P5304" s="14">
        <f t="shared" si="317"/>
        <v>3510</v>
      </c>
      <c r="Q5304" s="14">
        <f t="shared" si="318"/>
        <v>1544.4</v>
      </c>
      <c r="R5304" s="19">
        <f t="shared" si="319"/>
        <v>1</v>
      </c>
    </row>
    <row r="5305" spans="2:18" ht="14.25" customHeight="1">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c r="P5305" s="14">
        <f t="shared" si="317"/>
        <v>4736</v>
      </c>
      <c r="Q5305" s="14">
        <f t="shared" si="318"/>
        <v>1468.16</v>
      </c>
      <c r="R5305" s="19">
        <f t="shared" si="319"/>
        <v>1</v>
      </c>
    </row>
    <row r="5306" spans="2:18" ht="14.25" customHeight="1">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c r="P5306" s="14">
        <f t="shared" si="317"/>
        <v>3825</v>
      </c>
      <c r="Q5306" s="14">
        <f t="shared" si="318"/>
        <v>2103.75</v>
      </c>
      <c r="R5306" s="19">
        <f t="shared" si="319"/>
        <v>1</v>
      </c>
    </row>
    <row r="5307" spans="2:18" ht="14.25" customHeight="1">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c r="P5307" s="14">
        <f t="shared" si="317"/>
        <v>4700</v>
      </c>
      <c r="Q5307" s="14">
        <f t="shared" si="318"/>
        <v>2068</v>
      </c>
      <c r="R5307" s="19">
        <f t="shared" si="319"/>
        <v>1</v>
      </c>
    </row>
    <row r="5308" spans="2:18" ht="14.25" customHeight="1">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c r="P5308" s="14">
        <f t="shared" si="317"/>
        <v>8496</v>
      </c>
      <c r="Q5308" s="14">
        <f t="shared" si="318"/>
        <v>3228.48</v>
      </c>
      <c r="R5308" s="19">
        <f t="shared" si="319"/>
        <v>1</v>
      </c>
    </row>
    <row r="5309" spans="2:18" ht="14.25" customHeight="1">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c r="P5309" s="14">
        <f t="shared" si="317"/>
        <v>6160</v>
      </c>
      <c r="Q5309" s="14">
        <f t="shared" si="318"/>
        <v>2525.6</v>
      </c>
      <c r="R5309" s="19">
        <f t="shared" si="319"/>
        <v>1</v>
      </c>
    </row>
    <row r="5310" spans="2:18" ht="14.25" customHeight="1">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c r="P5310" s="14">
        <f t="shared" si="317"/>
        <v>5763</v>
      </c>
      <c r="Q5310" s="14">
        <f t="shared" si="318"/>
        <v>2362.83</v>
      </c>
      <c r="R5310" s="19">
        <f t="shared" si="319"/>
        <v>1</v>
      </c>
    </row>
    <row r="5311" spans="2:18" ht="14.25" customHeight="1">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c r="P5311" s="14">
        <f t="shared" si="317"/>
        <v>5782</v>
      </c>
      <c r="Q5311" s="14">
        <f t="shared" si="318"/>
        <v>1792.42</v>
      </c>
      <c r="R5311" s="19">
        <f t="shared" si="319"/>
        <v>1</v>
      </c>
    </row>
    <row r="5312" spans="2:18" ht="14.25" customHeight="1">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c r="P5312" s="14">
        <f t="shared" si="317"/>
        <v>6760</v>
      </c>
      <c r="Q5312" s="14">
        <f t="shared" si="318"/>
        <v>3920.8000000000006</v>
      </c>
      <c r="R5312" s="19">
        <f t="shared" si="319"/>
        <v>1</v>
      </c>
    </row>
    <row r="5313" spans="2:18" ht="14.25" customHeight="1">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c r="P5313" s="14">
        <f t="shared" si="317"/>
        <v>8788</v>
      </c>
      <c r="Q5313" s="14">
        <f t="shared" si="318"/>
        <v>3515.2000000000003</v>
      </c>
      <c r="R5313" s="19">
        <f t="shared" si="319"/>
        <v>1</v>
      </c>
    </row>
    <row r="5314" spans="2:18" ht="14.25" customHeight="1">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c r="P5314" s="14">
        <f t="shared" si="317"/>
        <v>9450</v>
      </c>
      <c r="Q5314" s="14">
        <f t="shared" si="318"/>
        <v>3591</v>
      </c>
      <c r="R5314" s="19">
        <f t="shared" si="319"/>
        <v>1</v>
      </c>
    </row>
    <row r="5315" spans="2:18" ht="14.25" customHeight="1">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c r="P5315" s="14">
        <f t="shared" si="317"/>
        <v>7791</v>
      </c>
      <c r="Q5315" s="14">
        <f t="shared" si="318"/>
        <v>3194.31</v>
      </c>
      <c r="R5315" s="19">
        <f t="shared" si="319"/>
        <v>1</v>
      </c>
    </row>
    <row r="5316" spans="2:18" ht="14.25" customHeight="1">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c r="P5316" s="14">
        <f t="shared" si="317"/>
        <v>9600</v>
      </c>
      <c r="Q5316" s="14">
        <f t="shared" si="318"/>
        <v>4128</v>
      </c>
      <c r="R5316" s="19">
        <f t="shared" si="319"/>
        <v>1</v>
      </c>
    </row>
    <row r="5317" spans="2:18" ht="14.25" customHeight="1">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c r="P5317" s="14">
        <f t="shared" si="317"/>
        <v>9548</v>
      </c>
      <c r="Q5317" s="14">
        <f t="shared" si="318"/>
        <v>2864.4000000000005</v>
      </c>
      <c r="R5317" s="19">
        <f t="shared" si="319"/>
        <v>1</v>
      </c>
    </row>
    <row r="5318" spans="2:18" ht="14.25" customHeight="1">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c r="P5318" s="14">
        <f t="shared" si="317"/>
        <v>13932</v>
      </c>
      <c r="Q5318" s="14">
        <f t="shared" si="318"/>
        <v>8219.880000000001</v>
      </c>
      <c r="R5318" s="19">
        <f t="shared" si="319"/>
        <v>1</v>
      </c>
    </row>
    <row r="5319" spans="2:18" ht="14.25" customHeight="1">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c r="P5319" s="14">
        <f t="shared" ref="P5319:P5382" si="320">I5319*J5319</f>
        <v>15552</v>
      </c>
      <c r="Q5319" s="14">
        <f t="shared" ref="Q5319:Q5382" si="321">P5319*M5319</f>
        <v>6220.8</v>
      </c>
      <c r="R5319" s="19">
        <f t="shared" ref="R5319:R5382" si="322">L5319/(P5319*M5319)</f>
        <v>1</v>
      </c>
    </row>
    <row r="5320" spans="2:18" ht="14.25" customHeight="1">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c r="P5320" s="14">
        <f t="shared" si="320"/>
        <v>16400</v>
      </c>
      <c r="Q5320" s="14">
        <f t="shared" si="321"/>
        <v>5740</v>
      </c>
      <c r="R5320" s="19">
        <f t="shared" si="322"/>
        <v>1</v>
      </c>
    </row>
    <row r="5321" spans="2:18" ht="14.25" customHeight="1">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c r="P5321" s="14">
        <f t="shared" si="320"/>
        <v>13050</v>
      </c>
      <c r="Q5321" s="14">
        <f t="shared" si="321"/>
        <v>5220</v>
      </c>
      <c r="R5321" s="19">
        <f t="shared" si="322"/>
        <v>1</v>
      </c>
    </row>
    <row r="5322" spans="2:18" ht="14.25" customHeight="1">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c r="P5322" s="14">
        <f t="shared" si="320"/>
        <v>14040</v>
      </c>
      <c r="Q5322" s="14">
        <f t="shared" si="321"/>
        <v>5756.4</v>
      </c>
      <c r="R5322" s="19">
        <f t="shared" si="322"/>
        <v>1</v>
      </c>
    </row>
    <row r="5323" spans="2:18" ht="14.25" customHeight="1">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c r="P5323" s="14">
        <f t="shared" si="320"/>
        <v>12642</v>
      </c>
      <c r="Q5323" s="14">
        <f t="shared" si="321"/>
        <v>4424.7</v>
      </c>
      <c r="R5323" s="19">
        <f t="shared" si="322"/>
        <v>1</v>
      </c>
    </row>
    <row r="5324" spans="2:18" ht="14.25" customHeight="1">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c r="P5324" s="14">
        <f t="shared" si="320"/>
        <v>13572</v>
      </c>
      <c r="Q5324" s="14">
        <f t="shared" si="321"/>
        <v>7464.6</v>
      </c>
      <c r="R5324" s="19">
        <f t="shared" si="322"/>
        <v>1</v>
      </c>
    </row>
    <row r="5325" spans="2:18" ht="14.25" customHeight="1">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c r="P5325" s="14">
        <f t="shared" si="320"/>
        <v>10455</v>
      </c>
      <c r="Q5325" s="14">
        <f t="shared" si="321"/>
        <v>5750.2500000000009</v>
      </c>
      <c r="R5325" s="19">
        <f t="shared" si="322"/>
        <v>1</v>
      </c>
    </row>
    <row r="5326" spans="2:18" ht="14.25" customHeight="1">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c r="P5326" s="14">
        <f t="shared" si="320"/>
        <v>8316</v>
      </c>
      <c r="Q5326" s="14">
        <f t="shared" si="321"/>
        <v>3908.52</v>
      </c>
      <c r="R5326" s="19">
        <f t="shared" si="322"/>
        <v>1</v>
      </c>
    </row>
    <row r="5327" spans="2:18" ht="14.25" customHeight="1">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c r="P5327" s="14">
        <f t="shared" si="320"/>
        <v>5408</v>
      </c>
      <c r="Q5327" s="14">
        <f t="shared" si="321"/>
        <v>2055.04</v>
      </c>
      <c r="R5327" s="19">
        <f t="shared" si="322"/>
        <v>1</v>
      </c>
    </row>
    <row r="5328" spans="2:18" ht="14.25" customHeight="1">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c r="P5328" s="14">
        <f t="shared" si="320"/>
        <v>5365</v>
      </c>
      <c r="Q5328" s="14">
        <f t="shared" si="321"/>
        <v>2199.65</v>
      </c>
      <c r="R5328" s="19">
        <f t="shared" si="322"/>
        <v>1</v>
      </c>
    </row>
    <row r="5329" spans="2:18" ht="14.25" customHeight="1">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c r="P5329" s="14">
        <f t="shared" si="320"/>
        <v>8415</v>
      </c>
      <c r="Q5329" s="14">
        <f t="shared" si="321"/>
        <v>3786.7499999999995</v>
      </c>
      <c r="R5329" s="19">
        <f t="shared" si="322"/>
        <v>1</v>
      </c>
    </row>
    <row r="5330" spans="2:18" ht="14.25" customHeight="1">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c r="P5330" s="14">
        <f t="shared" si="320"/>
        <v>7744</v>
      </c>
      <c r="Q5330" s="14">
        <f t="shared" si="321"/>
        <v>5033.6000000000004</v>
      </c>
      <c r="R5330" s="19">
        <f t="shared" si="322"/>
        <v>1</v>
      </c>
    </row>
    <row r="5331" spans="2:18" ht="14.25" customHeight="1">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c r="P5331" s="14">
        <f t="shared" si="320"/>
        <v>10296</v>
      </c>
      <c r="Q5331" s="14">
        <f t="shared" si="321"/>
        <v>5662.8</v>
      </c>
      <c r="R5331" s="19">
        <f t="shared" si="322"/>
        <v>1</v>
      </c>
    </row>
    <row r="5332" spans="2:18" ht="14.25" customHeight="1">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c r="P5332" s="14">
        <f t="shared" si="320"/>
        <v>5796</v>
      </c>
      <c r="Q5332" s="14">
        <f t="shared" si="321"/>
        <v>2840.04</v>
      </c>
      <c r="R5332" s="19">
        <f t="shared" si="322"/>
        <v>1</v>
      </c>
    </row>
    <row r="5333" spans="2:18" ht="14.25" customHeight="1">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c r="P5333" s="14">
        <f t="shared" si="320"/>
        <v>5742</v>
      </c>
      <c r="Q5333" s="14">
        <f t="shared" si="321"/>
        <v>2124.54</v>
      </c>
      <c r="R5333" s="19">
        <f t="shared" si="322"/>
        <v>1</v>
      </c>
    </row>
    <row r="5334" spans="2:18" ht="14.25" customHeight="1">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c r="P5334" s="14">
        <f t="shared" si="320"/>
        <v>4921</v>
      </c>
      <c r="Q5334" s="14">
        <f t="shared" si="321"/>
        <v>2066.8199999999997</v>
      </c>
      <c r="R5334" s="19">
        <f t="shared" si="322"/>
        <v>1</v>
      </c>
    </row>
    <row r="5335" spans="2:18" ht="14.25" customHeight="1">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c r="P5335" s="14">
        <f t="shared" si="320"/>
        <v>7700</v>
      </c>
      <c r="Q5335" s="14">
        <f t="shared" si="321"/>
        <v>3541.9999999999995</v>
      </c>
      <c r="R5335" s="19">
        <f t="shared" si="322"/>
        <v>1</v>
      </c>
    </row>
    <row r="5336" spans="2:18" ht="14.25" customHeight="1">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c r="P5336" s="14">
        <f t="shared" si="320"/>
        <v>7644</v>
      </c>
      <c r="Q5336" s="14">
        <f t="shared" si="321"/>
        <v>4892.16</v>
      </c>
      <c r="R5336" s="19">
        <f t="shared" si="322"/>
        <v>1</v>
      </c>
    </row>
    <row r="5337" spans="2:18" ht="14.25" customHeight="1">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c r="P5337" s="14">
        <f t="shared" si="320"/>
        <v>11088</v>
      </c>
      <c r="Q5337" s="14">
        <f t="shared" si="321"/>
        <v>6541.920000000001</v>
      </c>
      <c r="R5337" s="19">
        <f t="shared" si="322"/>
        <v>1</v>
      </c>
    </row>
    <row r="5338" spans="2:18" ht="14.25" customHeight="1">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c r="P5338" s="14">
        <f t="shared" si="320"/>
        <v>7260</v>
      </c>
      <c r="Q5338" s="14">
        <f t="shared" si="321"/>
        <v>3339.6</v>
      </c>
      <c r="R5338" s="19">
        <f t="shared" si="322"/>
        <v>1</v>
      </c>
    </row>
    <row r="5339" spans="2:18" ht="14.25" customHeight="1">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c r="P5339" s="14">
        <f t="shared" si="320"/>
        <v>5313</v>
      </c>
      <c r="Q5339" s="14">
        <f t="shared" si="321"/>
        <v>1912.6799999999998</v>
      </c>
      <c r="R5339" s="19">
        <f t="shared" si="322"/>
        <v>1</v>
      </c>
    </row>
    <row r="5340" spans="2:18" ht="14.25" customHeight="1">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c r="P5340" s="14">
        <f t="shared" si="320"/>
        <v>4134</v>
      </c>
      <c r="Q5340" s="14">
        <f t="shared" si="321"/>
        <v>1694.9399999999998</v>
      </c>
      <c r="R5340" s="19">
        <f t="shared" si="322"/>
        <v>1</v>
      </c>
    </row>
    <row r="5341" spans="2:18" ht="14.25" customHeight="1">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c r="P5341" s="14">
        <f t="shared" si="320"/>
        <v>6783</v>
      </c>
      <c r="Q5341" s="14">
        <f t="shared" si="321"/>
        <v>3323.67</v>
      </c>
      <c r="R5341" s="19">
        <f t="shared" si="322"/>
        <v>1</v>
      </c>
    </row>
    <row r="5342" spans="2:18" ht="14.25" customHeight="1">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c r="P5342" s="14">
        <f t="shared" si="320"/>
        <v>6923</v>
      </c>
      <c r="Q5342" s="14">
        <f t="shared" si="321"/>
        <v>4153.8</v>
      </c>
      <c r="R5342" s="19">
        <f t="shared" si="322"/>
        <v>1</v>
      </c>
    </row>
    <row r="5343" spans="2:18" ht="14.25" customHeight="1">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c r="P5343" s="14">
        <f t="shared" si="320"/>
        <v>10416</v>
      </c>
      <c r="Q5343" s="14">
        <f t="shared" si="321"/>
        <v>5832.9600000000009</v>
      </c>
      <c r="R5343" s="19">
        <f t="shared" si="322"/>
        <v>1</v>
      </c>
    </row>
    <row r="5344" spans="2:18" ht="14.25" customHeight="1">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c r="P5344" s="14">
        <f t="shared" si="320"/>
        <v>6321</v>
      </c>
      <c r="Q5344" s="14">
        <f t="shared" si="321"/>
        <v>2844.45</v>
      </c>
      <c r="R5344" s="19">
        <f t="shared" si="322"/>
        <v>1</v>
      </c>
    </row>
    <row r="5345" spans="2:18" ht="14.25" customHeight="1">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c r="P5345" s="14">
        <f t="shared" si="320"/>
        <v>5168</v>
      </c>
      <c r="Q5345" s="14">
        <f t="shared" si="321"/>
        <v>1860.48</v>
      </c>
      <c r="R5345" s="19">
        <f t="shared" si="322"/>
        <v>1</v>
      </c>
    </row>
    <row r="5346" spans="2:18" ht="14.25" customHeight="1">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c r="P5346" s="14">
        <f t="shared" si="320"/>
        <v>4995</v>
      </c>
      <c r="Q5346" s="14">
        <f t="shared" si="321"/>
        <v>2047.9499999999998</v>
      </c>
      <c r="R5346" s="19">
        <f t="shared" si="322"/>
        <v>1</v>
      </c>
    </row>
    <row r="5347" spans="2:18" ht="14.25" customHeight="1">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c r="P5347" s="14">
        <f t="shared" si="320"/>
        <v>6200</v>
      </c>
      <c r="Q5347" s="14">
        <f t="shared" si="321"/>
        <v>2914</v>
      </c>
      <c r="R5347" s="19">
        <f t="shared" si="322"/>
        <v>1</v>
      </c>
    </row>
    <row r="5348" spans="2:18" ht="14.25" customHeight="1">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c r="P5348" s="14">
        <f t="shared" si="320"/>
        <v>6396</v>
      </c>
      <c r="Q5348" s="14">
        <f t="shared" si="321"/>
        <v>4157.4000000000005</v>
      </c>
      <c r="R5348" s="19">
        <f t="shared" si="322"/>
        <v>1</v>
      </c>
    </row>
    <row r="5349" spans="2:18" ht="14.25" customHeight="1">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c r="P5349" s="14">
        <f t="shared" si="320"/>
        <v>13050</v>
      </c>
      <c r="Q5349" s="14">
        <f t="shared" si="321"/>
        <v>7830</v>
      </c>
      <c r="R5349" s="19">
        <f t="shared" si="322"/>
        <v>1</v>
      </c>
    </row>
    <row r="5350" spans="2:18" ht="14.25" customHeight="1">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c r="P5350" s="14">
        <f t="shared" si="320"/>
        <v>8533</v>
      </c>
      <c r="Q5350" s="14">
        <f t="shared" si="321"/>
        <v>4010.5099999999998</v>
      </c>
      <c r="R5350" s="19">
        <f t="shared" si="322"/>
        <v>1</v>
      </c>
    </row>
    <row r="5351" spans="2:18" ht="14.25" customHeight="1">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c r="P5351" s="14">
        <f t="shared" si="320"/>
        <v>7840</v>
      </c>
      <c r="Q5351" s="14">
        <f t="shared" si="321"/>
        <v>2822.4</v>
      </c>
      <c r="R5351" s="19">
        <f t="shared" si="322"/>
        <v>1</v>
      </c>
    </row>
    <row r="5352" spans="2:18" ht="14.25" customHeight="1">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c r="P5352" s="14">
        <f t="shared" si="320"/>
        <v>6110</v>
      </c>
      <c r="Q5352" s="14">
        <f t="shared" si="321"/>
        <v>2444</v>
      </c>
      <c r="R5352" s="19">
        <f t="shared" si="322"/>
        <v>1</v>
      </c>
    </row>
    <row r="5353" spans="2:18" ht="14.25" customHeight="1">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c r="P5353" s="14">
        <f t="shared" si="320"/>
        <v>7672</v>
      </c>
      <c r="Q5353" s="14">
        <f t="shared" si="321"/>
        <v>3759.2799999999997</v>
      </c>
      <c r="R5353" s="19">
        <f t="shared" si="322"/>
        <v>1</v>
      </c>
    </row>
    <row r="5354" spans="2:18" ht="14.25" customHeight="1">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c r="P5354" s="14">
        <f t="shared" si="320"/>
        <v>9971</v>
      </c>
      <c r="Q5354" s="14">
        <f t="shared" si="321"/>
        <v>6281.7300000000005</v>
      </c>
      <c r="R5354" s="19">
        <f t="shared" si="322"/>
        <v>1</v>
      </c>
    </row>
    <row r="5355" spans="2:18" ht="14.25" customHeight="1">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c r="P5355" s="14">
        <f t="shared" si="320"/>
        <v>15517</v>
      </c>
      <c r="Q5355" s="14">
        <f t="shared" si="321"/>
        <v>8689.52</v>
      </c>
      <c r="R5355" s="19">
        <f t="shared" si="322"/>
        <v>1</v>
      </c>
    </row>
    <row r="5356" spans="2:18" ht="14.25" customHeight="1">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c r="P5356" s="14">
        <f t="shared" si="320"/>
        <v>9450</v>
      </c>
      <c r="Q5356" s="14">
        <f t="shared" si="321"/>
        <v>4536</v>
      </c>
      <c r="R5356" s="19">
        <f t="shared" si="322"/>
        <v>1</v>
      </c>
    </row>
    <row r="5357" spans="2:18" ht="14.25" customHeight="1">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c r="P5357" s="14">
        <f t="shared" si="320"/>
        <v>7200</v>
      </c>
      <c r="Q5357" s="14">
        <f t="shared" si="321"/>
        <v>2736</v>
      </c>
      <c r="R5357" s="19">
        <f t="shared" si="322"/>
        <v>1</v>
      </c>
    </row>
    <row r="5358" spans="2:18" ht="14.25" customHeight="1">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c r="P5358" s="14">
        <f t="shared" si="320"/>
        <v>7056</v>
      </c>
      <c r="Q5358" s="14">
        <f t="shared" si="321"/>
        <v>2892.96</v>
      </c>
      <c r="R5358" s="19">
        <f t="shared" si="322"/>
        <v>1</v>
      </c>
    </row>
    <row r="5359" spans="2:18" ht="14.25" customHeight="1">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c r="P5359" s="14">
        <f t="shared" si="320"/>
        <v>9300</v>
      </c>
      <c r="Q5359" s="14">
        <f t="shared" si="321"/>
        <v>4557</v>
      </c>
      <c r="R5359" s="19">
        <f t="shared" si="322"/>
        <v>1</v>
      </c>
    </row>
    <row r="5360" spans="2:18" ht="14.25" customHeight="1">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c r="P5360" s="14">
        <f t="shared" si="320"/>
        <v>12489</v>
      </c>
      <c r="Q5360" s="14">
        <f t="shared" si="321"/>
        <v>7743.18</v>
      </c>
      <c r="R5360" s="19">
        <f t="shared" si="322"/>
        <v>1</v>
      </c>
    </row>
    <row r="5361" spans="2:18" ht="14.25" customHeight="1">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c r="P5361" s="14">
        <f t="shared" si="320"/>
        <v>14573</v>
      </c>
      <c r="Q5361" s="14">
        <f t="shared" si="321"/>
        <v>8015.1500000000005</v>
      </c>
      <c r="R5361" s="19">
        <f t="shared" si="322"/>
        <v>1</v>
      </c>
    </row>
    <row r="5362" spans="2:18" ht="14.25" customHeight="1">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c r="P5362" s="14">
        <f t="shared" si="320"/>
        <v>10976</v>
      </c>
      <c r="Q5362" s="14">
        <f t="shared" si="321"/>
        <v>4939.2</v>
      </c>
      <c r="R5362" s="19">
        <f t="shared" si="322"/>
        <v>1</v>
      </c>
    </row>
    <row r="5363" spans="2:18" ht="14.25" customHeight="1">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c r="P5363" s="14">
        <f t="shared" si="320"/>
        <v>8619</v>
      </c>
      <c r="Q5363" s="14">
        <f t="shared" si="321"/>
        <v>3016.6499999999996</v>
      </c>
      <c r="R5363" s="19">
        <f t="shared" si="322"/>
        <v>1</v>
      </c>
    </row>
    <row r="5364" spans="2:18" ht="14.25" customHeight="1">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c r="P5364" s="14">
        <f t="shared" si="320"/>
        <v>7950</v>
      </c>
      <c r="Q5364" s="14">
        <f t="shared" si="321"/>
        <v>3418.5</v>
      </c>
      <c r="R5364" s="19">
        <f t="shared" si="322"/>
        <v>1</v>
      </c>
    </row>
    <row r="5365" spans="2:18" ht="14.25" customHeight="1">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c r="P5365" s="14">
        <f t="shared" si="320"/>
        <v>10416</v>
      </c>
      <c r="Q5365" s="14">
        <f t="shared" si="321"/>
        <v>4791.3599999999997</v>
      </c>
      <c r="R5365" s="19">
        <f t="shared" si="322"/>
        <v>1</v>
      </c>
    </row>
    <row r="5366" spans="2:18" ht="14.25" customHeight="1">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c r="P5366" s="14">
        <f t="shared" si="320"/>
        <v>12804</v>
      </c>
      <c r="Q5366" s="14">
        <f t="shared" si="321"/>
        <v>8322.6</v>
      </c>
      <c r="R5366" s="19">
        <f t="shared" si="322"/>
        <v>1</v>
      </c>
    </row>
    <row r="5367" spans="2:18" ht="14.25" customHeight="1">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c r="P5367" s="14">
        <f t="shared" si="320"/>
        <v>15500</v>
      </c>
      <c r="Q5367" s="14">
        <f t="shared" si="321"/>
        <v>8680</v>
      </c>
      <c r="R5367" s="19">
        <f t="shared" si="322"/>
        <v>1</v>
      </c>
    </row>
    <row r="5368" spans="2:18" ht="14.25" customHeight="1">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c r="P5368" s="14">
        <f t="shared" si="320"/>
        <v>11550</v>
      </c>
      <c r="Q5368" s="14">
        <f t="shared" si="321"/>
        <v>5197.4999999999991</v>
      </c>
      <c r="R5368" s="19">
        <f t="shared" si="322"/>
        <v>1</v>
      </c>
    </row>
    <row r="5369" spans="2:18" ht="14.25" customHeight="1">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c r="P5369" s="14">
        <f t="shared" si="320"/>
        <v>9588</v>
      </c>
      <c r="Q5369" s="14">
        <f t="shared" si="321"/>
        <v>3451.68</v>
      </c>
      <c r="R5369" s="19">
        <f t="shared" si="322"/>
        <v>1</v>
      </c>
    </row>
    <row r="5370" spans="2:18" ht="14.25" customHeight="1">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c r="P5370" s="14">
        <f t="shared" si="320"/>
        <v>6150</v>
      </c>
      <c r="Q5370" s="14">
        <f t="shared" si="321"/>
        <v>2460</v>
      </c>
      <c r="R5370" s="19">
        <f t="shared" si="322"/>
        <v>1</v>
      </c>
    </row>
    <row r="5371" spans="2:18" ht="14.25" customHeight="1">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c r="P5371" s="14">
        <f t="shared" si="320"/>
        <v>7748</v>
      </c>
      <c r="Q5371" s="14">
        <f t="shared" si="321"/>
        <v>3719.04</v>
      </c>
      <c r="R5371" s="19">
        <f t="shared" si="322"/>
        <v>1</v>
      </c>
    </row>
    <row r="5372" spans="2:18" ht="14.25" customHeight="1">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c r="P5372" s="14">
        <f t="shared" si="320"/>
        <v>11990</v>
      </c>
      <c r="Q5372" s="14">
        <f t="shared" si="321"/>
        <v>7194</v>
      </c>
      <c r="R5372" s="19">
        <f t="shared" si="322"/>
        <v>1</v>
      </c>
    </row>
    <row r="5373" spans="2:18" ht="14.25" customHeight="1">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c r="P5373" s="14">
        <f t="shared" si="320"/>
        <v>11900</v>
      </c>
      <c r="Q5373" s="14">
        <f t="shared" si="321"/>
        <v>7021.0000000000009</v>
      </c>
      <c r="R5373" s="19">
        <f t="shared" si="322"/>
        <v>1</v>
      </c>
    </row>
    <row r="5374" spans="2:18" ht="14.25" customHeight="1">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c r="P5374" s="14">
        <f t="shared" si="320"/>
        <v>7824</v>
      </c>
      <c r="Q5374" s="14">
        <f t="shared" si="321"/>
        <v>3520.7999999999997</v>
      </c>
      <c r="R5374" s="19">
        <f t="shared" si="322"/>
        <v>1</v>
      </c>
    </row>
    <row r="5375" spans="2:18" ht="14.25" customHeight="1">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c r="P5375" s="14">
        <f t="shared" si="320"/>
        <v>5658</v>
      </c>
      <c r="Q5375" s="14">
        <f t="shared" si="321"/>
        <v>1980.3</v>
      </c>
      <c r="R5375" s="19">
        <f t="shared" si="322"/>
        <v>1</v>
      </c>
    </row>
    <row r="5376" spans="2:18" ht="14.25" customHeight="1">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c r="P5376" s="14">
        <f t="shared" si="320"/>
        <v>6028</v>
      </c>
      <c r="Q5376" s="14">
        <f t="shared" si="321"/>
        <v>2471.48</v>
      </c>
      <c r="R5376" s="19">
        <f t="shared" si="322"/>
        <v>1</v>
      </c>
    </row>
    <row r="5377" spans="2:18" ht="14.25" customHeight="1">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c r="P5377" s="14">
        <f t="shared" si="320"/>
        <v>6681</v>
      </c>
      <c r="Q5377" s="14">
        <f t="shared" si="321"/>
        <v>3206.8799999999997</v>
      </c>
      <c r="R5377" s="19">
        <f t="shared" si="322"/>
        <v>1</v>
      </c>
    </row>
    <row r="5378" spans="2:18" ht="14.25" customHeight="1">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c r="P5378" s="14">
        <f t="shared" si="320"/>
        <v>9204</v>
      </c>
      <c r="Q5378" s="14">
        <f t="shared" si="321"/>
        <v>5522.4</v>
      </c>
      <c r="R5378" s="19">
        <f t="shared" si="322"/>
        <v>1</v>
      </c>
    </row>
    <row r="5379" spans="2:18" ht="14.25" customHeight="1">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c r="P5379" s="14">
        <f t="shared" si="320"/>
        <v>11856</v>
      </c>
      <c r="Q5379" s="14">
        <f t="shared" si="321"/>
        <v>6757.920000000001</v>
      </c>
      <c r="R5379" s="19">
        <f t="shared" si="322"/>
        <v>1</v>
      </c>
    </row>
    <row r="5380" spans="2:18" ht="14.25" customHeight="1">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c r="P5380" s="14">
        <f t="shared" si="320"/>
        <v>7176</v>
      </c>
      <c r="Q5380" s="14">
        <f t="shared" si="321"/>
        <v>3300.9599999999996</v>
      </c>
      <c r="R5380" s="19">
        <f t="shared" si="322"/>
        <v>1</v>
      </c>
    </row>
    <row r="5381" spans="2:18" ht="14.25" customHeight="1">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c r="P5381" s="14">
        <f t="shared" si="320"/>
        <v>6302</v>
      </c>
      <c r="Q5381" s="14">
        <f t="shared" si="321"/>
        <v>2520.8000000000002</v>
      </c>
      <c r="R5381" s="19">
        <f t="shared" si="322"/>
        <v>1</v>
      </c>
    </row>
    <row r="5382" spans="2:18" ht="14.25" customHeight="1">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c r="P5382" s="14">
        <f t="shared" si="320"/>
        <v>6075</v>
      </c>
      <c r="Q5382" s="14">
        <f t="shared" si="321"/>
        <v>2490.75</v>
      </c>
      <c r="R5382" s="19">
        <f t="shared" si="322"/>
        <v>1</v>
      </c>
    </row>
    <row r="5383" spans="2:18" ht="14.25" customHeight="1">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c r="P5383" s="14">
        <f t="shared" ref="P5383:P5446" si="323">I5383*J5383</f>
        <v>8850</v>
      </c>
      <c r="Q5383" s="14">
        <f t="shared" ref="Q5383:Q5446" si="324">P5383*M5383</f>
        <v>4159.5</v>
      </c>
      <c r="R5383" s="19">
        <f t="shared" ref="R5383:R5446" si="325">L5383/(P5383*M5383)</f>
        <v>1</v>
      </c>
    </row>
    <row r="5384" spans="2:18" ht="14.25" customHeight="1">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c r="P5384" s="14">
        <f t="shared" si="323"/>
        <v>9984</v>
      </c>
      <c r="Q5384" s="14">
        <f t="shared" si="324"/>
        <v>6190.08</v>
      </c>
      <c r="R5384" s="19">
        <f t="shared" si="325"/>
        <v>1</v>
      </c>
    </row>
    <row r="5385" spans="2:18" ht="14.25" customHeight="1">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c r="P5385" s="14">
        <f t="shared" si="323"/>
        <v>12152</v>
      </c>
      <c r="Q5385" s="14">
        <f t="shared" si="324"/>
        <v>6683.6</v>
      </c>
      <c r="R5385" s="19">
        <f t="shared" si="325"/>
        <v>1</v>
      </c>
    </row>
    <row r="5386" spans="2:18" ht="14.25" customHeight="1">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c r="P5386" s="14">
        <f t="shared" si="323"/>
        <v>7938</v>
      </c>
      <c r="Q5386" s="14">
        <f t="shared" si="324"/>
        <v>3889.62</v>
      </c>
      <c r="R5386" s="19">
        <f t="shared" si="325"/>
        <v>1</v>
      </c>
    </row>
    <row r="5387" spans="2:18" ht="14.25" customHeight="1">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c r="P5387" s="14">
        <f t="shared" si="323"/>
        <v>6615</v>
      </c>
      <c r="Q5387" s="14">
        <f t="shared" si="324"/>
        <v>2381.4</v>
      </c>
      <c r="R5387" s="19">
        <f t="shared" si="325"/>
        <v>1</v>
      </c>
    </row>
    <row r="5388" spans="2:18" ht="14.25" customHeight="1">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c r="P5388" s="14">
        <f t="shared" si="323"/>
        <v>6768</v>
      </c>
      <c r="Q5388" s="14">
        <f t="shared" si="324"/>
        <v>2707.2000000000003</v>
      </c>
      <c r="R5388" s="19">
        <f t="shared" si="325"/>
        <v>1</v>
      </c>
    </row>
    <row r="5389" spans="2:18" ht="14.25" customHeight="1">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c r="P5389" s="14">
        <f t="shared" si="323"/>
        <v>9548</v>
      </c>
      <c r="Q5389" s="14">
        <f t="shared" si="324"/>
        <v>4296.5999999999995</v>
      </c>
      <c r="R5389" s="19">
        <f t="shared" si="325"/>
        <v>1</v>
      </c>
    </row>
    <row r="5390" spans="2:18" ht="14.25" customHeight="1">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c r="P5390" s="14">
        <f t="shared" si="323"/>
        <v>11968</v>
      </c>
      <c r="Q5390" s="14">
        <f t="shared" si="324"/>
        <v>7659.52</v>
      </c>
      <c r="R5390" s="19">
        <f t="shared" si="325"/>
        <v>1</v>
      </c>
    </row>
    <row r="5391" spans="2:18" ht="14.25" customHeight="1">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c r="P5391" s="14">
        <f t="shared" si="323"/>
        <v>14455</v>
      </c>
      <c r="Q5391" s="14">
        <f t="shared" si="324"/>
        <v>8383.9000000000015</v>
      </c>
      <c r="R5391" s="19">
        <f t="shared" si="325"/>
        <v>1</v>
      </c>
    </row>
    <row r="5392" spans="2:18" ht="14.25" customHeight="1">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c r="P5392" s="14">
        <f t="shared" si="323"/>
        <v>8619</v>
      </c>
      <c r="Q5392" s="14">
        <f t="shared" si="324"/>
        <v>4309.5</v>
      </c>
      <c r="R5392" s="19">
        <f t="shared" si="325"/>
        <v>1</v>
      </c>
    </row>
    <row r="5393" spans="2:18" ht="14.25" customHeight="1">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c r="P5393" s="14">
        <f t="shared" si="323"/>
        <v>8476</v>
      </c>
      <c r="Q5393" s="14">
        <f t="shared" si="324"/>
        <v>3305.6400000000003</v>
      </c>
      <c r="R5393" s="19">
        <f t="shared" si="325"/>
        <v>1</v>
      </c>
    </row>
    <row r="5394" spans="2:18" ht="14.25" customHeight="1">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c r="P5394" s="14">
        <f t="shared" si="323"/>
        <v>8370</v>
      </c>
      <c r="Q5394" s="14">
        <f t="shared" si="324"/>
        <v>3431.7</v>
      </c>
      <c r="R5394" s="19">
        <f t="shared" si="325"/>
        <v>1</v>
      </c>
    </row>
    <row r="5395" spans="2:18" ht="14.25" customHeight="1">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c r="P5395" s="14">
        <f t="shared" si="323"/>
        <v>9300</v>
      </c>
      <c r="Q5395" s="14">
        <f t="shared" si="324"/>
        <v>4278</v>
      </c>
      <c r="R5395" s="19">
        <f t="shared" si="325"/>
        <v>1</v>
      </c>
    </row>
    <row r="5396" spans="2:18" ht="14.25" customHeight="1">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c r="P5396" s="14">
        <f t="shared" si="323"/>
        <v>12558</v>
      </c>
      <c r="Q5396" s="14">
        <f t="shared" si="324"/>
        <v>8037.12</v>
      </c>
      <c r="R5396" s="19">
        <f t="shared" si="325"/>
        <v>1</v>
      </c>
    </row>
    <row r="5397" spans="2:18" ht="14.25" customHeight="1">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c r="P5397" s="14">
        <f t="shared" si="323"/>
        <v>8424</v>
      </c>
      <c r="Q5397" s="14">
        <f t="shared" si="324"/>
        <v>5307.12</v>
      </c>
      <c r="R5397" s="19">
        <f t="shared" si="325"/>
        <v>1</v>
      </c>
    </row>
    <row r="5398" spans="2:18" ht="14.25" customHeight="1">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c r="P5398" s="14">
        <f t="shared" si="323"/>
        <v>6084</v>
      </c>
      <c r="Q5398" s="14">
        <f t="shared" si="324"/>
        <v>2737.7999999999997</v>
      </c>
      <c r="R5398" s="19">
        <f t="shared" si="325"/>
        <v>1</v>
      </c>
    </row>
    <row r="5399" spans="2:18" ht="14.25" customHeight="1">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c r="P5399" s="14">
        <f t="shared" si="323"/>
        <v>4872</v>
      </c>
      <c r="Q5399" s="14">
        <f t="shared" si="324"/>
        <v>2338.56</v>
      </c>
      <c r="R5399" s="19">
        <f t="shared" si="325"/>
        <v>1</v>
      </c>
    </row>
    <row r="5400" spans="2:18" ht="14.25" customHeight="1">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c r="P5400" s="14">
        <f t="shared" si="323"/>
        <v>4454</v>
      </c>
      <c r="Q5400" s="14">
        <f t="shared" si="324"/>
        <v>2093.3799999999997</v>
      </c>
      <c r="R5400" s="19">
        <f t="shared" si="325"/>
        <v>1</v>
      </c>
    </row>
    <row r="5401" spans="2:18" ht="14.25" customHeight="1">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c r="P5401" s="14">
        <f t="shared" si="323"/>
        <v>7105</v>
      </c>
      <c r="Q5401" s="14">
        <f t="shared" si="324"/>
        <v>3197.2499999999995</v>
      </c>
      <c r="R5401" s="19">
        <f t="shared" si="325"/>
        <v>1</v>
      </c>
    </row>
    <row r="5402" spans="2:18" ht="14.25" customHeight="1">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c r="P5402" s="14">
        <f t="shared" si="323"/>
        <v>5928</v>
      </c>
      <c r="Q5402" s="14">
        <f t="shared" si="324"/>
        <v>2371.2000000000003</v>
      </c>
      <c r="R5402" s="19">
        <f t="shared" si="325"/>
        <v>1</v>
      </c>
    </row>
    <row r="5403" spans="2:18" ht="14.25" customHeight="1">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c r="P5403" s="14">
        <f t="shared" si="323"/>
        <v>8806</v>
      </c>
      <c r="Q5403" s="14">
        <f t="shared" si="324"/>
        <v>5371.66</v>
      </c>
      <c r="R5403" s="19">
        <f t="shared" si="325"/>
        <v>1</v>
      </c>
    </row>
    <row r="5404" spans="2:18" ht="14.25" customHeight="1">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c r="P5404" s="14">
        <f t="shared" si="323"/>
        <v>5365</v>
      </c>
      <c r="Q5404" s="14">
        <f t="shared" si="324"/>
        <v>2199.65</v>
      </c>
      <c r="R5404" s="19">
        <f t="shared" si="325"/>
        <v>1</v>
      </c>
    </row>
    <row r="5405" spans="2:18" ht="14.25" customHeight="1">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c r="P5405" s="14">
        <f t="shared" si="323"/>
        <v>4147</v>
      </c>
      <c r="Q5405" s="14">
        <f t="shared" si="324"/>
        <v>2032.03</v>
      </c>
      <c r="R5405" s="19">
        <f t="shared" si="325"/>
        <v>1</v>
      </c>
    </row>
    <row r="5406" spans="2:18" ht="14.25" customHeight="1">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c r="P5406" s="14">
        <f t="shared" si="323"/>
        <v>3936</v>
      </c>
      <c r="Q5406" s="14">
        <f t="shared" si="324"/>
        <v>1889.28</v>
      </c>
      <c r="R5406" s="19">
        <f t="shared" si="325"/>
        <v>1</v>
      </c>
    </row>
    <row r="5407" spans="2:18" ht="14.25" customHeight="1">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c r="P5407" s="14">
        <f t="shared" si="323"/>
        <v>6815</v>
      </c>
      <c r="Q5407" s="14">
        <f t="shared" si="324"/>
        <v>2794.1499999999996</v>
      </c>
      <c r="R5407" s="19">
        <f t="shared" si="325"/>
        <v>1</v>
      </c>
    </row>
    <row r="5408" spans="2:18" ht="14.25" customHeight="1">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c r="P5408" s="14">
        <f t="shared" si="323"/>
        <v>6612</v>
      </c>
      <c r="Q5408" s="14">
        <f t="shared" si="324"/>
        <v>2578.6800000000003</v>
      </c>
      <c r="R5408" s="19">
        <f t="shared" si="325"/>
        <v>1</v>
      </c>
    </row>
    <row r="5409" spans="2:18" ht="14.25" customHeight="1">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c r="P5409" s="14">
        <f t="shared" si="323"/>
        <v>9348</v>
      </c>
      <c r="Q5409" s="14">
        <f t="shared" si="324"/>
        <v>5608.8</v>
      </c>
      <c r="R5409" s="19">
        <f t="shared" si="325"/>
        <v>1</v>
      </c>
    </row>
    <row r="5410" spans="2:18" ht="14.25" customHeight="1">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c r="P5410" s="14">
        <f t="shared" si="323"/>
        <v>4847</v>
      </c>
      <c r="Q5410" s="14">
        <f t="shared" si="324"/>
        <v>2132.6799999999998</v>
      </c>
      <c r="R5410" s="19">
        <f t="shared" si="325"/>
        <v>1</v>
      </c>
    </row>
    <row r="5411" spans="2:18" ht="14.25" customHeight="1">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c r="P5411" s="14">
        <f t="shared" si="323"/>
        <v>4023</v>
      </c>
      <c r="Q5411" s="14">
        <f t="shared" si="324"/>
        <v>1810.35</v>
      </c>
      <c r="R5411" s="19">
        <f t="shared" si="325"/>
        <v>1</v>
      </c>
    </row>
    <row r="5412" spans="2:18" ht="14.25" customHeight="1">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c r="P5412" s="14">
        <f t="shared" si="323"/>
        <v>3696</v>
      </c>
      <c r="Q5412" s="14">
        <f t="shared" si="324"/>
        <v>1737.12</v>
      </c>
      <c r="R5412" s="19">
        <f t="shared" si="325"/>
        <v>1</v>
      </c>
    </row>
    <row r="5413" spans="2:18" ht="14.25" customHeight="1">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c r="P5413" s="14">
        <f t="shared" si="323"/>
        <v>5922</v>
      </c>
      <c r="Q5413" s="14">
        <f t="shared" si="324"/>
        <v>2664.8999999999996</v>
      </c>
      <c r="R5413" s="19">
        <f t="shared" si="325"/>
        <v>1</v>
      </c>
    </row>
    <row r="5414" spans="2:18" ht="14.25" customHeight="1">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c r="P5414" s="14">
        <f t="shared" si="323"/>
        <v>6105</v>
      </c>
      <c r="Q5414" s="14">
        <f t="shared" si="324"/>
        <v>2258.85</v>
      </c>
      <c r="R5414" s="19">
        <f t="shared" si="325"/>
        <v>1</v>
      </c>
    </row>
    <row r="5415" spans="2:18" ht="14.25" customHeight="1">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c r="P5415" s="14">
        <f t="shared" si="323"/>
        <v>8112</v>
      </c>
      <c r="Q5415" s="14">
        <f t="shared" si="324"/>
        <v>5029.4399999999996</v>
      </c>
      <c r="R5415" s="19">
        <f t="shared" si="325"/>
        <v>1</v>
      </c>
    </row>
    <row r="5416" spans="2:18" ht="14.25" customHeight="1">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c r="P5416" s="14">
        <f t="shared" si="323"/>
        <v>5460</v>
      </c>
      <c r="Q5416" s="14">
        <f t="shared" si="324"/>
        <v>2456.9999999999995</v>
      </c>
      <c r="R5416" s="19">
        <f t="shared" si="325"/>
        <v>1</v>
      </c>
    </row>
    <row r="5417" spans="2:18" ht="14.25" customHeight="1">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c r="P5417" s="14">
        <f t="shared" si="323"/>
        <v>4060</v>
      </c>
      <c r="Q5417" s="14">
        <f t="shared" si="324"/>
        <v>1867.6</v>
      </c>
      <c r="R5417" s="19">
        <f t="shared" si="325"/>
        <v>1</v>
      </c>
    </row>
    <row r="5418" spans="2:18" ht="14.25" customHeight="1">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c r="P5418" s="14">
        <f t="shared" si="323"/>
        <v>3927</v>
      </c>
      <c r="Q5418" s="14">
        <f t="shared" si="324"/>
        <v>1845.6899999999998</v>
      </c>
      <c r="R5418" s="19">
        <f t="shared" si="325"/>
        <v>1</v>
      </c>
    </row>
    <row r="5419" spans="2:18" ht="14.25" customHeight="1">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c r="P5419" s="14">
        <f t="shared" si="323"/>
        <v>4982</v>
      </c>
      <c r="Q5419" s="14">
        <f t="shared" si="324"/>
        <v>2092.44</v>
      </c>
      <c r="R5419" s="19">
        <f t="shared" si="325"/>
        <v>1</v>
      </c>
    </row>
    <row r="5420" spans="2:18" ht="14.25" customHeight="1">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c r="P5420" s="14">
        <f t="shared" si="323"/>
        <v>5364</v>
      </c>
      <c r="Q5420" s="14">
        <f t="shared" si="324"/>
        <v>1877.3999999999999</v>
      </c>
      <c r="R5420" s="19">
        <f t="shared" si="325"/>
        <v>1</v>
      </c>
    </row>
    <row r="5421" spans="2:18" ht="14.25" customHeight="1">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c r="P5421" s="14">
        <f t="shared" si="323"/>
        <v>11070</v>
      </c>
      <c r="Q5421" s="14">
        <f t="shared" si="324"/>
        <v>7195.5</v>
      </c>
      <c r="R5421" s="19">
        <f t="shared" si="325"/>
        <v>1</v>
      </c>
    </row>
    <row r="5422" spans="2:18" ht="14.25" customHeight="1">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c r="P5422" s="14">
        <f t="shared" si="323"/>
        <v>6232</v>
      </c>
      <c r="Q5422" s="14">
        <f t="shared" si="324"/>
        <v>2492.8000000000002</v>
      </c>
      <c r="R5422" s="19">
        <f t="shared" si="325"/>
        <v>1</v>
      </c>
    </row>
    <row r="5423" spans="2:18" ht="14.25" customHeight="1">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c r="P5423" s="14">
        <f t="shared" si="323"/>
        <v>5655</v>
      </c>
      <c r="Q5423" s="14">
        <f t="shared" si="324"/>
        <v>2770.95</v>
      </c>
      <c r="R5423" s="19">
        <f t="shared" si="325"/>
        <v>1</v>
      </c>
    </row>
    <row r="5424" spans="2:18" ht="14.25" customHeight="1">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c r="P5424" s="14">
        <f t="shared" si="323"/>
        <v>5109</v>
      </c>
      <c r="Q5424" s="14">
        <f t="shared" si="324"/>
        <v>2554.5</v>
      </c>
      <c r="R5424" s="19">
        <f t="shared" si="325"/>
        <v>1</v>
      </c>
    </row>
    <row r="5425" spans="2:18" ht="14.25" customHeight="1">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c r="P5425" s="14">
        <f t="shared" si="323"/>
        <v>5985</v>
      </c>
      <c r="Q5425" s="14">
        <f t="shared" si="324"/>
        <v>2513.6999999999998</v>
      </c>
      <c r="R5425" s="19">
        <f t="shared" si="325"/>
        <v>1</v>
      </c>
    </row>
    <row r="5426" spans="2:18" ht="14.25" customHeight="1">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c r="P5426" s="14">
        <f t="shared" si="323"/>
        <v>8112</v>
      </c>
      <c r="Q5426" s="14">
        <f t="shared" si="324"/>
        <v>3244.8</v>
      </c>
      <c r="R5426" s="19">
        <f t="shared" si="325"/>
        <v>1</v>
      </c>
    </row>
    <row r="5427" spans="2:18" ht="14.25" customHeight="1">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c r="P5427" s="14">
        <f t="shared" si="323"/>
        <v>11362</v>
      </c>
      <c r="Q5427" s="14">
        <f t="shared" si="324"/>
        <v>7158.06</v>
      </c>
      <c r="R5427" s="19">
        <f t="shared" si="325"/>
        <v>1</v>
      </c>
    </row>
    <row r="5428" spans="2:18" ht="14.25" customHeight="1">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c r="P5428" s="14">
        <f t="shared" si="323"/>
        <v>7056</v>
      </c>
      <c r="Q5428" s="14">
        <f t="shared" si="324"/>
        <v>2892.96</v>
      </c>
      <c r="R5428" s="19">
        <f t="shared" si="325"/>
        <v>1</v>
      </c>
    </row>
    <row r="5429" spans="2:18" ht="14.25" customHeight="1">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c r="P5429" s="14">
        <f t="shared" si="323"/>
        <v>4978</v>
      </c>
      <c r="Q5429" s="14">
        <f t="shared" si="324"/>
        <v>2240.1</v>
      </c>
      <c r="R5429" s="19">
        <f t="shared" si="325"/>
        <v>1</v>
      </c>
    </row>
    <row r="5430" spans="2:18" ht="14.25" customHeight="1">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c r="P5430" s="14">
        <f t="shared" si="323"/>
        <v>5320</v>
      </c>
      <c r="Q5430" s="14">
        <f t="shared" si="324"/>
        <v>2500.3999999999996</v>
      </c>
      <c r="R5430" s="19">
        <f t="shared" si="325"/>
        <v>1</v>
      </c>
    </row>
    <row r="5431" spans="2:18" ht="14.25" customHeight="1">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c r="P5431" s="14">
        <f t="shared" si="323"/>
        <v>6615</v>
      </c>
      <c r="Q5431" s="14">
        <f t="shared" si="324"/>
        <v>2910.6</v>
      </c>
      <c r="R5431" s="19">
        <f t="shared" si="325"/>
        <v>1</v>
      </c>
    </row>
    <row r="5432" spans="2:18" ht="14.25" customHeight="1">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c r="P5432" s="14">
        <f t="shared" si="323"/>
        <v>8150</v>
      </c>
      <c r="Q5432" s="14">
        <f t="shared" si="324"/>
        <v>3015.5</v>
      </c>
      <c r="R5432" s="19">
        <f t="shared" si="325"/>
        <v>1</v>
      </c>
    </row>
    <row r="5433" spans="2:18" ht="14.25" customHeight="1">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c r="P5433" s="14">
        <f t="shared" si="323"/>
        <v>10944</v>
      </c>
      <c r="Q5433" s="14">
        <f t="shared" si="324"/>
        <v>7004.16</v>
      </c>
      <c r="R5433" s="19">
        <f t="shared" si="325"/>
        <v>1</v>
      </c>
    </row>
    <row r="5434" spans="2:18" ht="14.25" customHeight="1">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c r="P5434" s="14">
        <f t="shared" si="323"/>
        <v>7172</v>
      </c>
      <c r="Q5434" s="14">
        <f t="shared" si="324"/>
        <v>3083.96</v>
      </c>
      <c r="R5434" s="19">
        <f t="shared" si="325"/>
        <v>1</v>
      </c>
    </row>
    <row r="5435" spans="2:18" ht="14.25" customHeight="1">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c r="P5435" s="14">
        <f t="shared" si="323"/>
        <v>5662</v>
      </c>
      <c r="Q5435" s="14">
        <f t="shared" si="324"/>
        <v>2717.7599999999998</v>
      </c>
      <c r="R5435" s="19">
        <f t="shared" si="325"/>
        <v>1</v>
      </c>
    </row>
    <row r="5436" spans="2:18" ht="14.25" customHeight="1">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c r="P5436" s="14">
        <f t="shared" si="323"/>
        <v>5850</v>
      </c>
      <c r="Q5436" s="14">
        <f t="shared" si="324"/>
        <v>2749.5</v>
      </c>
      <c r="R5436" s="19">
        <f t="shared" si="325"/>
        <v>1</v>
      </c>
    </row>
    <row r="5437" spans="2:18" ht="14.25" customHeight="1">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c r="P5437" s="14">
        <f t="shared" si="323"/>
        <v>6576</v>
      </c>
      <c r="Q5437" s="14">
        <f t="shared" si="324"/>
        <v>2761.92</v>
      </c>
      <c r="R5437" s="19">
        <f t="shared" si="325"/>
        <v>1</v>
      </c>
    </row>
    <row r="5438" spans="2:18" ht="14.25" customHeight="1">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c r="P5438" s="14">
        <f t="shared" si="323"/>
        <v>9996</v>
      </c>
      <c r="Q5438" s="14">
        <f t="shared" si="324"/>
        <v>3598.56</v>
      </c>
      <c r="R5438" s="19">
        <f t="shared" si="325"/>
        <v>1</v>
      </c>
    </row>
    <row r="5439" spans="2:18" ht="14.25" customHeight="1">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c r="P5439" s="14">
        <f t="shared" si="323"/>
        <v>11985</v>
      </c>
      <c r="Q5439" s="14">
        <f t="shared" si="324"/>
        <v>7670.4000000000005</v>
      </c>
      <c r="R5439" s="19">
        <f t="shared" si="325"/>
        <v>1</v>
      </c>
    </row>
    <row r="5440" spans="2:18" ht="14.25" customHeight="1">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c r="P5440" s="14">
        <f t="shared" si="323"/>
        <v>7009</v>
      </c>
      <c r="Q5440" s="14">
        <f t="shared" si="324"/>
        <v>2873.69</v>
      </c>
      <c r="R5440" s="19">
        <f t="shared" si="325"/>
        <v>1</v>
      </c>
    </row>
    <row r="5441" spans="2:18" ht="14.25" customHeight="1">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c r="P5441" s="14">
        <f t="shared" si="323"/>
        <v>5434</v>
      </c>
      <c r="Q5441" s="14">
        <f t="shared" si="324"/>
        <v>2445.2999999999997</v>
      </c>
      <c r="R5441" s="19">
        <f t="shared" si="325"/>
        <v>1</v>
      </c>
    </row>
    <row r="5442" spans="2:18" ht="14.25" customHeight="1">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c r="P5442" s="14">
        <f t="shared" si="323"/>
        <v>5586</v>
      </c>
      <c r="Q5442" s="14">
        <f t="shared" si="324"/>
        <v>2737.14</v>
      </c>
      <c r="R5442" s="19">
        <f t="shared" si="325"/>
        <v>1</v>
      </c>
    </row>
    <row r="5443" spans="2:18" ht="14.25" customHeight="1">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c r="P5443" s="14">
        <f t="shared" si="323"/>
        <v>6580</v>
      </c>
      <c r="Q5443" s="14">
        <f t="shared" si="324"/>
        <v>2697.7999999999997</v>
      </c>
      <c r="R5443" s="19">
        <f t="shared" si="325"/>
        <v>1</v>
      </c>
    </row>
    <row r="5444" spans="2:18" ht="14.25" customHeight="1">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c r="P5444" s="14">
        <f t="shared" si="323"/>
        <v>10192</v>
      </c>
      <c r="Q5444" s="14">
        <f t="shared" si="324"/>
        <v>4076.8</v>
      </c>
      <c r="R5444" s="19">
        <f t="shared" si="325"/>
        <v>1</v>
      </c>
    </row>
    <row r="5445" spans="2:18" ht="14.25" customHeight="1">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c r="P5445" s="14">
        <f t="shared" si="323"/>
        <v>9984</v>
      </c>
      <c r="Q5445" s="14">
        <f t="shared" si="324"/>
        <v>6389.76</v>
      </c>
      <c r="R5445" s="19">
        <f t="shared" si="325"/>
        <v>1</v>
      </c>
    </row>
    <row r="5446" spans="2:18" ht="14.25" customHeight="1">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c r="P5446" s="14">
        <f t="shared" si="323"/>
        <v>6600</v>
      </c>
      <c r="Q5446" s="14">
        <f t="shared" si="324"/>
        <v>2838</v>
      </c>
      <c r="R5446" s="19">
        <f t="shared" si="325"/>
        <v>1</v>
      </c>
    </row>
    <row r="5447" spans="2:18" ht="14.25" customHeight="1">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c r="P5447" s="14">
        <f t="shared" ref="P5447:P5510" si="326">I5447*J5447</f>
        <v>5206</v>
      </c>
      <c r="Q5447" s="14">
        <f t="shared" ref="Q5447:Q5510" si="327">P5447*M5447</f>
        <v>2394.7599999999998</v>
      </c>
      <c r="R5447" s="19">
        <f t="shared" ref="R5447:R5510" si="328">L5447/(P5447*M5447)</f>
        <v>1</v>
      </c>
    </row>
    <row r="5448" spans="2:18" ht="14.25" customHeight="1">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c r="P5448" s="14">
        <f t="shared" si="326"/>
        <v>5130</v>
      </c>
      <c r="Q5448" s="14">
        <f t="shared" si="327"/>
        <v>2513.6999999999998</v>
      </c>
      <c r="R5448" s="19">
        <f t="shared" si="328"/>
        <v>1</v>
      </c>
    </row>
    <row r="5449" spans="2:18" ht="14.25" customHeight="1">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c r="P5449" s="14">
        <f t="shared" si="326"/>
        <v>6000</v>
      </c>
      <c r="Q5449" s="14">
        <f t="shared" si="327"/>
        <v>2580</v>
      </c>
      <c r="R5449" s="19">
        <f t="shared" si="328"/>
        <v>1</v>
      </c>
    </row>
    <row r="5450" spans="2:18" ht="14.25" customHeight="1">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c r="P5450" s="14">
        <f t="shared" si="326"/>
        <v>9048</v>
      </c>
      <c r="Q5450" s="14">
        <f t="shared" si="327"/>
        <v>3619.2000000000003</v>
      </c>
      <c r="R5450" s="19">
        <f t="shared" si="328"/>
        <v>1</v>
      </c>
    </row>
    <row r="5451" spans="2:18" ht="14.25" customHeight="1">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c r="P5451" s="14">
        <f t="shared" si="326"/>
        <v>10100</v>
      </c>
      <c r="Q5451" s="14">
        <f t="shared" si="327"/>
        <v>6464</v>
      </c>
      <c r="R5451" s="19">
        <f t="shared" si="328"/>
        <v>1</v>
      </c>
    </row>
    <row r="5452" spans="2:18" ht="14.25" customHeight="1">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c r="P5452" s="14">
        <f t="shared" si="326"/>
        <v>7656</v>
      </c>
      <c r="Q5452" s="14">
        <f t="shared" si="327"/>
        <v>3062.4</v>
      </c>
      <c r="R5452" s="19">
        <f t="shared" si="328"/>
        <v>1</v>
      </c>
    </row>
    <row r="5453" spans="2:18" ht="14.25" customHeight="1">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c r="P5453" s="14">
        <f t="shared" si="326"/>
        <v>5250</v>
      </c>
      <c r="Q5453" s="14">
        <f t="shared" si="327"/>
        <v>2415</v>
      </c>
      <c r="R5453" s="19">
        <f t="shared" si="328"/>
        <v>1</v>
      </c>
    </row>
    <row r="5454" spans="2:18" ht="14.25" customHeight="1">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c r="P5454" s="14">
        <f t="shared" si="326"/>
        <v>4879</v>
      </c>
      <c r="Q5454" s="14">
        <f t="shared" si="327"/>
        <v>2244.3399999999997</v>
      </c>
      <c r="R5454" s="19">
        <f t="shared" si="328"/>
        <v>1</v>
      </c>
    </row>
    <row r="5455" spans="2:18" ht="14.25" customHeight="1">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c r="P5455" s="14">
        <f t="shared" si="326"/>
        <v>6912</v>
      </c>
      <c r="Q5455" s="14">
        <f t="shared" si="327"/>
        <v>3041.28</v>
      </c>
      <c r="R5455" s="19">
        <f t="shared" si="328"/>
        <v>1</v>
      </c>
    </row>
    <row r="5456" spans="2:18" ht="14.25" customHeight="1">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c r="P5456" s="14">
        <f t="shared" si="326"/>
        <v>8250</v>
      </c>
      <c r="Q5456" s="14">
        <f t="shared" si="327"/>
        <v>3052.5</v>
      </c>
      <c r="R5456" s="19">
        <f t="shared" si="328"/>
        <v>1</v>
      </c>
    </row>
    <row r="5457" spans="2:18" ht="14.25" customHeight="1">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c r="P5457" s="14">
        <f t="shared" si="326"/>
        <v>11554</v>
      </c>
      <c r="Q5457" s="14">
        <f t="shared" si="327"/>
        <v>7047.94</v>
      </c>
      <c r="R5457" s="19">
        <f t="shared" si="328"/>
        <v>1</v>
      </c>
    </row>
    <row r="5458" spans="2:18" ht="14.25" customHeight="1">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c r="P5458" s="14">
        <f t="shared" si="326"/>
        <v>7014</v>
      </c>
      <c r="Q5458" s="14">
        <f t="shared" si="327"/>
        <v>3016.02</v>
      </c>
      <c r="R5458" s="19">
        <f t="shared" si="328"/>
        <v>1</v>
      </c>
    </row>
    <row r="5459" spans="2:18" ht="14.25" customHeight="1">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c r="P5459" s="14">
        <f t="shared" si="326"/>
        <v>6132</v>
      </c>
      <c r="Q5459" s="14">
        <f t="shared" si="327"/>
        <v>3066</v>
      </c>
      <c r="R5459" s="19">
        <f t="shared" si="328"/>
        <v>1</v>
      </c>
    </row>
    <row r="5460" spans="2:18" ht="14.25" customHeight="1">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c r="P5460" s="14">
        <f t="shared" si="326"/>
        <v>5670</v>
      </c>
      <c r="Q5460" s="14">
        <f t="shared" si="327"/>
        <v>2778.2999999999997</v>
      </c>
      <c r="R5460" s="19">
        <f t="shared" si="328"/>
        <v>1</v>
      </c>
    </row>
    <row r="5461" spans="2:18" ht="14.25" customHeight="1">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c r="P5461" s="14">
        <f t="shared" si="326"/>
        <v>7293</v>
      </c>
      <c r="Q5461" s="14">
        <f t="shared" si="327"/>
        <v>2990.1299999999997</v>
      </c>
      <c r="R5461" s="19">
        <f t="shared" si="328"/>
        <v>1</v>
      </c>
    </row>
    <row r="5462" spans="2:18" ht="14.25" customHeight="1">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c r="P5462" s="14">
        <f t="shared" si="326"/>
        <v>8855</v>
      </c>
      <c r="Q5462" s="14">
        <f t="shared" si="327"/>
        <v>3453.4500000000003</v>
      </c>
      <c r="R5462" s="19">
        <f t="shared" si="328"/>
        <v>1</v>
      </c>
    </row>
    <row r="5463" spans="2:18" ht="14.25" customHeight="1">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c r="P5463" s="14">
        <f t="shared" si="326"/>
        <v>11648</v>
      </c>
      <c r="Q5463" s="14">
        <f t="shared" si="327"/>
        <v>7105.28</v>
      </c>
      <c r="R5463" s="19">
        <f t="shared" si="328"/>
        <v>1</v>
      </c>
    </row>
    <row r="5464" spans="2:18" ht="14.25" customHeight="1">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c r="P5464" s="14">
        <f t="shared" si="326"/>
        <v>7392</v>
      </c>
      <c r="Q5464" s="14">
        <f t="shared" si="327"/>
        <v>3030.72</v>
      </c>
      <c r="R5464" s="19">
        <f t="shared" si="328"/>
        <v>1</v>
      </c>
    </row>
    <row r="5465" spans="2:18" ht="14.25" customHeight="1">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c r="P5465" s="14">
        <f t="shared" si="326"/>
        <v>7260</v>
      </c>
      <c r="Q5465" s="14">
        <f t="shared" si="327"/>
        <v>3339.6</v>
      </c>
      <c r="R5465" s="19">
        <f t="shared" si="328"/>
        <v>1</v>
      </c>
    </row>
    <row r="5466" spans="2:18" ht="14.25" customHeight="1">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c r="P5466" s="14">
        <f t="shared" si="326"/>
        <v>5940</v>
      </c>
      <c r="Q5466" s="14">
        <f t="shared" si="327"/>
        <v>2910.6</v>
      </c>
      <c r="R5466" s="19">
        <f t="shared" si="328"/>
        <v>1</v>
      </c>
    </row>
    <row r="5467" spans="2:18" ht="14.25" customHeight="1">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c r="P5467" s="14">
        <f t="shared" si="326"/>
        <v>7830</v>
      </c>
      <c r="Q5467" s="14">
        <f t="shared" si="327"/>
        <v>3523.4999999999995</v>
      </c>
      <c r="R5467" s="19">
        <f t="shared" si="328"/>
        <v>1</v>
      </c>
    </row>
    <row r="5468" spans="2:18" ht="14.25" customHeight="1">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c r="P5468" s="14">
        <f t="shared" si="326"/>
        <v>9744</v>
      </c>
      <c r="Q5468" s="14">
        <f t="shared" si="327"/>
        <v>3507.8399999999997</v>
      </c>
      <c r="R5468" s="19">
        <f t="shared" si="328"/>
        <v>1</v>
      </c>
    </row>
    <row r="5469" spans="2:18" ht="14.25" customHeight="1">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c r="P5469" s="14">
        <f t="shared" si="326"/>
        <v>2639</v>
      </c>
      <c r="Q5469" s="14">
        <f t="shared" si="327"/>
        <v>1213.9399999999998</v>
      </c>
      <c r="R5469" s="19">
        <f t="shared" si="328"/>
        <v>1</v>
      </c>
    </row>
    <row r="5470" spans="2:18" ht="14.25" customHeight="1">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c r="P5470" s="14">
        <f t="shared" si="326"/>
        <v>3780</v>
      </c>
      <c r="Q5470" s="14">
        <f t="shared" si="327"/>
        <v>1738.8</v>
      </c>
      <c r="R5470" s="19">
        <f t="shared" si="328"/>
        <v>1</v>
      </c>
    </row>
    <row r="5471" spans="2:18" ht="14.25" customHeight="1">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c r="P5471" s="14">
        <f t="shared" si="326"/>
        <v>3549</v>
      </c>
      <c r="Q5471" s="14">
        <f t="shared" si="327"/>
        <v>1597.05</v>
      </c>
      <c r="R5471" s="19">
        <f t="shared" si="328"/>
        <v>1</v>
      </c>
    </row>
    <row r="5472" spans="2:18" ht="14.25" customHeight="1">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c r="P5472" s="14">
        <f t="shared" si="326"/>
        <v>2052</v>
      </c>
      <c r="Q5472" s="14">
        <f t="shared" si="327"/>
        <v>964.43999999999994</v>
      </c>
      <c r="R5472" s="19">
        <f t="shared" si="328"/>
        <v>1</v>
      </c>
    </row>
    <row r="5473" spans="2:18" ht="14.25" customHeight="1">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c r="P5473" s="14">
        <f t="shared" si="326"/>
        <v>1890</v>
      </c>
      <c r="Q5473" s="14">
        <f t="shared" si="327"/>
        <v>963.9</v>
      </c>
      <c r="R5473" s="19">
        <f t="shared" si="328"/>
        <v>1</v>
      </c>
    </row>
    <row r="5474" spans="2:18" ht="14.25" customHeight="1">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c r="P5474" s="14">
        <f t="shared" si="326"/>
        <v>4408</v>
      </c>
      <c r="Q5474" s="14">
        <f t="shared" si="327"/>
        <v>1983.6</v>
      </c>
      <c r="R5474" s="19">
        <f t="shared" si="328"/>
        <v>1</v>
      </c>
    </row>
    <row r="5475" spans="2:18" ht="14.25" customHeight="1">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c r="P5475" s="14">
        <f t="shared" si="326"/>
        <v>3051</v>
      </c>
      <c r="Q5475" s="14">
        <f t="shared" si="327"/>
        <v>1403.4599999999998</v>
      </c>
      <c r="R5475" s="19">
        <f t="shared" si="328"/>
        <v>1</v>
      </c>
    </row>
    <row r="5476" spans="2:18" ht="14.25" customHeight="1">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c r="P5476" s="14">
        <f t="shared" si="326"/>
        <v>3780</v>
      </c>
      <c r="Q5476" s="14">
        <f t="shared" si="327"/>
        <v>1700.9999999999998</v>
      </c>
      <c r="R5476" s="19">
        <f t="shared" si="328"/>
        <v>1</v>
      </c>
    </row>
    <row r="5477" spans="2:18" ht="14.25" customHeight="1">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c r="P5477" s="14">
        <f t="shared" si="326"/>
        <v>3432</v>
      </c>
      <c r="Q5477" s="14">
        <f t="shared" si="327"/>
        <v>1544.3999999999999</v>
      </c>
      <c r="R5477" s="19">
        <f t="shared" si="328"/>
        <v>1</v>
      </c>
    </row>
    <row r="5478" spans="2:18" ht="14.25" customHeight="1">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c r="P5478" s="14">
        <f t="shared" si="326"/>
        <v>2204</v>
      </c>
      <c r="Q5478" s="14">
        <f t="shared" si="327"/>
        <v>1102</v>
      </c>
      <c r="R5478" s="19">
        <f t="shared" si="328"/>
        <v>1</v>
      </c>
    </row>
    <row r="5479" spans="2:18" ht="14.25" customHeight="1">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c r="P5479" s="14">
        <f t="shared" si="326"/>
        <v>1596</v>
      </c>
      <c r="Q5479" s="14">
        <f t="shared" si="327"/>
        <v>877.80000000000007</v>
      </c>
      <c r="R5479" s="19">
        <f t="shared" si="328"/>
        <v>1</v>
      </c>
    </row>
    <row r="5480" spans="2:18" ht="14.25" customHeight="1">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c r="P5480" s="14">
        <f t="shared" si="326"/>
        <v>3078</v>
      </c>
      <c r="Q5480" s="14">
        <f t="shared" si="327"/>
        <v>1323.54</v>
      </c>
      <c r="R5480" s="19">
        <f t="shared" si="328"/>
        <v>1</v>
      </c>
    </row>
    <row r="5481" spans="2:18" ht="14.25" customHeight="1">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c r="P5481" s="14">
        <f t="shared" si="326"/>
        <v>5434</v>
      </c>
      <c r="Q5481" s="14">
        <f t="shared" si="327"/>
        <v>2553.98</v>
      </c>
      <c r="R5481" s="19">
        <f t="shared" si="328"/>
        <v>1</v>
      </c>
    </row>
    <row r="5482" spans="2:18" ht="14.25" customHeight="1">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c r="P5482" s="14">
        <f t="shared" si="326"/>
        <v>3825</v>
      </c>
      <c r="Q5482" s="14">
        <f t="shared" si="327"/>
        <v>1797.75</v>
      </c>
      <c r="R5482" s="19">
        <f t="shared" si="328"/>
        <v>1</v>
      </c>
    </row>
    <row r="5483" spans="2:18" ht="14.25" customHeight="1">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c r="P5483" s="14">
        <f t="shared" si="326"/>
        <v>4732</v>
      </c>
      <c r="Q5483" s="14">
        <f t="shared" si="327"/>
        <v>2271.36</v>
      </c>
      <c r="R5483" s="19">
        <f t="shared" si="328"/>
        <v>1</v>
      </c>
    </row>
    <row r="5484" spans="2:18" ht="14.25" customHeight="1">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c r="P5484" s="14">
        <f t="shared" si="326"/>
        <v>3120</v>
      </c>
      <c r="Q5484" s="14">
        <f t="shared" si="327"/>
        <v>1435.1999999999998</v>
      </c>
      <c r="R5484" s="19">
        <f t="shared" si="328"/>
        <v>1</v>
      </c>
    </row>
    <row r="5485" spans="2:18" ht="14.25" customHeight="1">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c r="P5485" s="14">
        <f t="shared" si="326"/>
        <v>1530</v>
      </c>
      <c r="Q5485" s="14">
        <f t="shared" si="327"/>
        <v>795.6</v>
      </c>
      <c r="R5485" s="19">
        <f t="shared" si="328"/>
        <v>1</v>
      </c>
    </row>
    <row r="5486" spans="2:18" ht="14.25" customHeight="1">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c r="P5486" s="14">
        <f t="shared" si="326"/>
        <v>3822</v>
      </c>
      <c r="Q5486" s="14">
        <f t="shared" si="327"/>
        <v>1605.24</v>
      </c>
      <c r="R5486" s="19">
        <f t="shared" si="328"/>
        <v>1</v>
      </c>
    </row>
    <row r="5487" spans="2:18" ht="14.25" customHeight="1">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c r="P5487" s="14">
        <f t="shared" si="326"/>
        <v>6448</v>
      </c>
      <c r="Q5487" s="14">
        <f t="shared" si="327"/>
        <v>3095.04</v>
      </c>
      <c r="R5487" s="19">
        <f t="shared" si="328"/>
        <v>1</v>
      </c>
    </row>
    <row r="5488" spans="2:18" ht="14.25" customHeight="1">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c r="P5488" s="14">
        <f t="shared" si="326"/>
        <v>4071</v>
      </c>
      <c r="Q5488" s="14">
        <f t="shared" si="327"/>
        <v>1954.08</v>
      </c>
      <c r="R5488" s="19">
        <f t="shared" si="328"/>
        <v>1</v>
      </c>
    </row>
    <row r="5489" spans="2:18" ht="14.25" customHeight="1">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c r="P5489" s="14">
        <f t="shared" si="326"/>
        <v>4845</v>
      </c>
      <c r="Q5489" s="14">
        <f t="shared" si="327"/>
        <v>2374.0500000000002</v>
      </c>
      <c r="R5489" s="19">
        <f t="shared" si="328"/>
        <v>1</v>
      </c>
    </row>
    <row r="5490" spans="2:18" ht="14.25" customHeight="1">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c r="P5490" s="14">
        <f t="shared" si="326"/>
        <v>2352</v>
      </c>
      <c r="Q5490" s="14">
        <f t="shared" si="327"/>
        <v>1105.4399999999998</v>
      </c>
      <c r="R5490" s="19">
        <f t="shared" si="328"/>
        <v>1</v>
      </c>
    </row>
    <row r="5491" spans="2:18" ht="14.25" customHeight="1">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c r="P5491" s="14">
        <f t="shared" si="326"/>
        <v>1715</v>
      </c>
      <c r="Q5491" s="14">
        <f t="shared" si="327"/>
        <v>874.65</v>
      </c>
      <c r="R5491" s="19">
        <f t="shared" si="328"/>
        <v>1</v>
      </c>
    </row>
    <row r="5492" spans="2:18" ht="14.25" customHeight="1">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c r="P5492" s="14">
        <f t="shared" si="326"/>
        <v>4992</v>
      </c>
      <c r="Q5492" s="14">
        <f t="shared" si="327"/>
        <v>2196.48</v>
      </c>
      <c r="R5492" s="19">
        <f t="shared" si="328"/>
        <v>1</v>
      </c>
    </row>
    <row r="5493" spans="2:18" ht="14.25" customHeight="1">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c r="P5493" s="14">
        <f t="shared" si="326"/>
        <v>5750</v>
      </c>
      <c r="Q5493" s="14">
        <f t="shared" si="327"/>
        <v>2645</v>
      </c>
      <c r="R5493" s="19">
        <f t="shared" si="328"/>
        <v>1</v>
      </c>
    </row>
    <row r="5494" spans="2:18" ht="14.25" customHeight="1">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c r="P5494" s="14">
        <f t="shared" si="326"/>
        <v>4998</v>
      </c>
      <c r="Q5494" s="14">
        <f t="shared" si="327"/>
        <v>2249.1</v>
      </c>
      <c r="R5494" s="19">
        <f t="shared" si="328"/>
        <v>1</v>
      </c>
    </row>
    <row r="5495" spans="2:18" ht="14.25" customHeight="1">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c r="P5495" s="14">
        <f t="shared" si="326"/>
        <v>4400</v>
      </c>
      <c r="Q5495" s="14">
        <f t="shared" si="327"/>
        <v>2200</v>
      </c>
      <c r="R5495" s="19">
        <f t="shared" si="328"/>
        <v>1</v>
      </c>
    </row>
    <row r="5496" spans="2:18" ht="14.25" customHeight="1">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c r="P5496" s="14">
        <f t="shared" si="326"/>
        <v>3243</v>
      </c>
      <c r="Q5496" s="14">
        <f t="shared" si="327"/>
        <v>1621.5</v>
      </c>
      <c r="R5496" s="19">
        <f t="shared" si="328"/>
        <v>1</v>
      </c>
    </row>
    <row r="5497" spans="2:18" ht="14.25" customHeight="1">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c r="P5497" s="14">
        <f t="shared" si="326"/>
        <v>2156</v>
      </c>
      <c r="Q5497" s="14">
        <f t="shared" si="327"/>
        <v>1164.24</v>
      </c>
      <c r="R5497" s="19">
        <f t="shared" si="328"/>
        <v>1</v>
      </c>
    </row>
    <row r="5498" spans="2:18" ht="14.25" customHeight="1">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c r="P5498" s="14">
        <f t="shared" si="326"/>
        <v>8512</v>
      </c>
      <c r="Q5498" s="14">
        <f t="shared" si="327"/>
        <v>3660.16</v>
      </c>
      <c r="R5498" s="19">
        <f t="shared" si="328"/>
        <v>1</v>
      </c>
    </row>
    <row r="5499" spans="2:18" ht="14.25" customHeight="1">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c r="P5499" s="14">
        <f t="shared" si="326"/>
        <v>12349</v>
      </c>
      <c r="Q5499" s="14">
        <f t="shared" si="327"/>
        <v>5804.03</v>
      </c>
      <c r="R5499" s="19">
        <f t="shared" si="328"/>
        <v>1</v>
      </c>
    </row>
    <row r="5500" spans="2:18" ht="14.25" customHeight="1">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c r="P5500" s="14">
        <f t="shared" si="326"/>
        <v>10912</v>
      </c>
      <c r="Q5500" s="14">
        <f t="shared" si="327"/>
        <v>5019.5199999999995</v>
      </c>
      <c r="R5500" s="19">
        <f t="shared" si="328"/>
        <v>1</v>
      </c>
    </row>
    <row r="5501" spans="2:18" ht="14.25" customHeight="1">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c r="P5501" s="14">
        <f t="shared" si="326"/>
        <v>14235</v>
      </c>
      <c r="Q5501" s="14">
        <f t="shared" si="327"/>
        <v>6832.8</v>
      </c>
      <c r="R5501" s="19">
        <f t="shared" si="328"/>
        <v>1</v>
      </c>
    </row>
    <row r="5502" spans="2:18" ht="14.25" customHeight="1">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c r="P5502" s="14">
        <f t="shared" si="326"/>
        <v>10224</v>
      </c>
      <c r="Q5502" s="14">
        <f t="shared" si="327"/>
        <v>5009.76</v>
      </c>
      <c r="R5502" s="19">
        <f t="shared" si="328"/>
        <v>1</v>
      </c>
    </row>
    <row r="5503" spans="2:18" ht="14.25" customHeight="1">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c r="P5503" s="14">
        <f t="shared" si="326"/>
        <v>8424</v>
      </c>
      <c r="Q5503" s="14">
        <f t="shared" si="327"/>
        <v>4296.24</v>
      </c>
      <c r="R5503" s="19">
        <f t="shared" si="328"/>
        <v>1</v>
      </c>
    </row>
    <row r="5504" spans="2:18" ht="14.25" customHeight="1">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c r="P5504" s="14">
        <f t="shared" si="326"/>
        <v>17472</v>
      </c>
      <c r="Q5504" s="14">
        <f t="shared" si="327"/>
        <v>6988.8</v>
      </c>
      <c r="R5504" s="19">
        <f t="shared" si="328"/>
        <v>1</v>
      </c>
    </row>
    <row r="5505" spans="2:18" ht="14.25" customHeight="1">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c r="P5505" s="14">
        <f t="shared" si="326"/>
        <v>20145</v>
      </c>
      <c r="Q5505" s="14">
        <f t="shared" si="327"/>
        <v>10072.5</v>
      </c>
      <c r="R5505" s="19">
        <f t="shared" si="328"/>
        <v>1</v>
      </c>
    </row>
    <row r="5506" spans="2:18" ht="14.25" customHeight="1">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c r="P5506" s="14">
        <f t="shared" si="326"/>
        <v>16443</v>
      </c>
      <c r="Q5506" s="14">
        <f t="shared" si="327"/>
        <v>8221.5</v>
      </c>
      <c r="R5506" s="19">
        <f t="shared" si="328"/>
        <v>1</v>
      </c>
    </row>
    <row r="5507" spans="2:18" ht="14.25" customHeight="1">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c r="P5507" s="14">
        <f t="shared" si="326"/>
        <v>15652</v>
      </c>
      <c r="Q5507" s="14">
        <f t="shared" si="327"/>
        <v>7043.4</v>
      </c>
      <c r="R5507" s="19">
        <f t="shared" si="328"/>
        <v>1</v>
      </c>
    </row>
    <row r="5508" spans="2:18" ht="14.25" customHeight="1">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c r="P5508" s="14">
        <f t="shared" si="326"/>
        <v>12218</v>
      </c>
      <c r="Q5508" s="14">
        <f t="shared" si="327"/>
        <v>5620.28</v>
      </c>
      <c r="R5508" s="19">
        <f t="shared" si="328"/>
        <v>1</v>
      </c>
    </row>
    <row r="5509" spans="2:18" ht="14.25" customHeight="1">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c r="P5509" s="14">
        <f t="shared" si="326"/>
        <v>13770</v>
      </c>
      <c r="Q5509" s="14">
        <f t="shared" si="327"/>
        <v>7573.5000000000009</v>
      </c>
      <c r="R5509" s="19">
        <f t="shared" si="328"/>
        <v>1</v>
      </c>
    </row>
    <row r="5510" spans="2:18" ht="14.25" customHeight="1">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c r="P5510" s="14">
        <f t="shared" si="326"/>
        <v>17280</v>
      </c>
      <c r="Q5510" s="14">
        <f t="shared" si="327"/>
        <v>6912</v>
      </c>
      <c r="R5510" s="19">
        <f t="shared" si="328"/>
        <v>1</v>
      </c>
    </row>
    <row r="5511" spans="2:18" ht="14.25" customHeight="1">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c r="P5511" s="14">
        <f t="shared" ref="P5511:P5574" si="329">I5511*J5511</f>
        <v>19920</v>
      </c>
      <c r="Q5511" s="14">
        <f t="shared" ref="Q5511:Q5574" si="330">P5511*M5511</f>
        <v>8964</v>
      </c>
      <c r="R5511" s="19">
        <f t="shared" ref="R5511:R5574" si="331">L5511/(P5511*M5511)</f>
        <v>1</v>
      </c>
    </row>
    <row r="5512" spans="2:18" ht="14.25" customHeight="1">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c r="P5512" s="14">
        <f t="shared" si="329"/>
        <v>15352</v>
      </c>
      <c r="Q5512" s="14">
        <f t="shared" si="330"/>
        <v>7368.96</v>
      </c>
      <c r="R5512" s="19">
        <f t="shared" si="331"/>
        <v>1</v>
      </c>
    </row>
    <row r="5513" spans="2:18" ht="14.25" customHeight="1">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c r="P5513" s="14">
        <f t="shared" si="329"/>
        <v>13041</v>
      </c>
      <c r="Q5513" s="14">
        <f t="shared" si="330"/>
        <v>6259.6799999999994</v>
      </c>
      <c r="R5513" s="19">
        <f t="shared" si="331"/>
        <v>1</v>
      </c>
    </row>
    <row r="5514" spans="2:18" ht="14.25" customHeight="1">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c r="P5514" s="14">
        <f t="shared" si="329"/>
        <v>7326</v>
      </c>
      <c r="Q5514" s="14">
        <f t="shared" si="330"/>
        <v>3589.74</v>
      </c>
      <c r="R5514" s="19">
        <f t="shared" si="331"/>
        <v>1</v>
      </c>
    </row>
    <row r="5515" spans="2:18" ht="14.25" customHeight="1">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c r="P5515" s="14">
        <f t="shared" si="329"/>
        <v>6784</v>
      </c>
      <c r="Q5515" s="14">
        <f t="shared" si="330"/>
        <v>3459.84</v>
      </c>
      <c r="R5515" s="19">
        <f t="shared" si="331"/>
        <v>1</v>
      </c>
    </row>
    <row r="5516" spans="2:18" ht="14.25" customHeight="1">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c r="P5516" s="14">
        <f t="shared" si="329"/>
        <v>5475</v>
      </c>
      <c r="Q5516" s="14">
        <f t="shared" si="330"/>
        <v>2299.5</v>
      </c>
      <c r="R5516" s="19">
        <f t="shared" si="331"/>
        <v>1</v>
      </c>
    </row>
    <row r="5517" spans="2:18" ht="14.25" customHeight="1">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c r="P5517" s="14">
        <f t="shared" si="329"/>
        <v>5198</v>
      </c>
      <c r="Q5517" s="14">
        <f t="shared" si="330"/>
        <v>2599</v>
      </c>
      <c r="R5517" s="19">
        <f t="shared" si="331"/>
        <v>1</v>
      </c>
    </row>
    <row r="5518" spans="2:18" ht="14.25" customHeight="1">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c r="P5518" s="14">
        <f t="shared" si="329"/>
        <v>5876</v>
      </c>
      <c r="Q5518" s="14">
        <f t="shared" si="330"/>
        <v>2702.9599999999996</v>
      </c>
      <c r="R5518" s="19">
        <f t="shared" si="331"/>
        <v>1</v>
      </c>
    </row>
    <row r="5519" spans="2:18" ht="14.25" customHeight="1">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c r="P5519" s="14">
        <f t="shared" si="329"/>
        <v>3055</v>
      </c>
      <c r="Q5519" s="14">
        <f t="shared" si="330"/>
        <v>1435.85</v>
      </c>
      <c r="R5519" s="19">
        <f t="shared" si="331"/>
        <v>1</v>
      </c>
    </row>
    <row r="5520" spans="2:18" ht="14.25" customHeight="1">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c r="P5520" s="14">
        <f t="shared" si="329"/>
        <v>2430</v>
      </c>
      <c r="Q5520" s="14">
        <f t="shared" si="330"/>
        <v>1190.7</v>
      </c>
      <c r="R5520" s="19">
        <f t="shared" si="331"/>
        <v>1</v>
      </c>
    </row>
    <row r="5521" spans="2:18" ht="14.25" customHeight="1">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c r="P5521" s="14">
        <f t="shared" si="329"/>
        <v>3248</v>
      </c>
      <c r="Q5521" s="14">
        <f t="shared" si="330"/>
        <v>1624</v>
      </c>
      <c r="R5521" s="19">
        <f t="shared" si="331"/>
        <v>1</v>
      </c>
    </row>
    <row r="5522" spans="2:18" ht="14.25" customHeight="1">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c r="P5522" s="14">
        <f t="shared" si="329"/>
        <v>2940</v>
      </c>
      <c r="Q5522" s="14">
        <f t="shared" si="330"/>
        <v>1264.2</v>
      </c>
      <c r="R5522" s="19">
        <f t="shared" si="331"/>
        <v>1</v>
      </c>
    </row>
    <row r="5523" spans="2:18" ht="14.25" customHeight="1">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c r="P5523" s="14">
        <f t="shared" si="329"/>
        <v>3876</v>
      </c>
      <c r="Q5523" s="14">
        <f t="shared" si="330"/>
        <v>1744.1999999999998</v>
      </c>
      <c r="R5523" s="19">
        <f t="shared" si="331"/>
        <v>1</v>
      </c>
    </row>
    <row r="5524" spans="2:18" ht="14.25" customHeight="1">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c r="P5524" s="14">
        <f t="shared" si="329"/>
        <v>7242</v>
      </c>
      <c r="Q5524" s="14">
        <f t="shared" si="330"/>
        <v>3548.58</v>
      </c>
      <c r="R5524" s="19">
        <f t="shared" si="331"/>
        <v>1</v>
      </c>
    </row>
    <row r="5525" spans="2:18" ht="14.25" customHeight="1">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c r="P5525" s="14">
        <f t="shared" si="329"/>
        <v>4370</v>
      </c>
      <c r="Q5525" s="14">
        <f t="shared" si="330"/>
        <v>2010.1999999999998</v>
      </c>
      <c r="R5525" s="19">
        <f t="shared" si="331"/>
        <v>1</v>
      </c>
    </row>
    <row r="5526" spans="2:18" ht="14.25" customHeight="1">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c r="P5526" s="14">
        <f t="shared" si="329"/>
        <v>4018</v>
      </c>
      <c r="Q5526" s="14">
        <f t="shared" si="330"/>
        <v>1968.82</v>
      </c>
      <c r="R5526" s="19">
        <f t="shared" si="331"/>
        <v>1</v>
      </c>
    </row>
    <row r="5527" spans="2:18" ht="14.25" customHeight="1">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c r="P5527" s="14">
        <f t="shared" si="329"/>
        <v>4611</v>
      </c>
      <c r="Q5527" s="14">
        <f t="shared" si="330"/>
        <v>2489.94</v>
      </c>
      <c r="R5527" s="19">
        <f t="shared" si="331"/>
        <v>1</v>
      </c>
    </row>
    <row r="5528" spans="2:18" ht="14.25" customHeight="1">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c r="P5528" s="14">
        <f t="shared" si="329"/>
        <v>6018</v>
      </c>
      <c r="Q5528" s="14">
        <f t="shared" si="330"/>
        <v>2647.92</v>
      </c>
      <c r="R5528" s="19">
        <f t="shared" si="331"/>
        <v>1</v>
      </c>
    </row>
    <row r="5529" spans="2:18" ht="14.25" customHeight="1">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c r="P5529" s="14">
        <f t="shared" si="329"/>
        <v>6510</v>
      </c>
      <c r="Q5529" s="14">
        <f t="shared" si="330"/>
        <v>3059.7</v>
      </c>
      <c r="R5529" s="19">
        <f t="shared" si="331"/>
        <v>1</v>
      </c>
    </row>
    <row r="5530" spans="2:18" ht="14.25" customHeight="1">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c r="P5530" s="14">
        <f t="shared" si="329"/>
        <v>7943</v>
      </c>
      <c r="Q5530" s="14">
        <f t="shared" si="330"/>
        <v>3892.0699999999997</v>
      </c>
      <c r="R5530" s="19">
        <f t="shared" si="331"/>
        <v>1</v>
      </c>
    </row>
    <row r="5531" spans="2:18" ht="14.25" customHeight="1">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c r="P5531" s="14">
        <f t="shared" si="329"/>
        <v>5934</v>
      </c>
      <c r="Q5531" s="14">
        <f t="shared" si="330"/>
        <v>2848.3199999999997</v>
      </c>
      <c r="R5531" s="19">
        <f t="shared" si="331"/>
        <v>1</v>
      </c>
    </row>
    <row r="5532" spans="2:18" ht="14.25" customHeight="1">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c r="P5532" s="14">
        <f t="shared" si="329"/>
        <v>5876</v>
      </c>
      <c r="Q5532" s="14">
        <f t="shared" si="330"/>
        <v>2820.48</v>
      </c>
      <c r="R5532" s="19">
        <f t="shared" si="331"/>
        <v>1</v>
      </c>
    </row>
    <row r="5533" spans="2:18" ht="14.25" customHeight="1">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c r="P5533" s="14">
        <f t="shared" si="329"/>
        <v>8103</v>
      </c>
      <c r="Q5533" s="14">
        <f t="shared" si="330"/>
        <v>4456.6500000000005</v>
      </c>
      <c r="R5533" s="19">
        <f t="shared" si="331"/>
        <v>1</v>
      </c>
    </row>
    <row r="5534" spans="2:18" ht="14.25" customHeight="1">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c r="P5534" s="14">
        <f t="shared" si="329"/>
        <v>11026</v>
      </c>
      <c r="Q5534" s="14">
        <f t="shared" si="330"/>
        <v>4410.4000000000005</v>
      </c>
      <c r="R5534" s="19">
        <f t="shared" si="331"/>
        <v>1</v>
      </c>
    </row>
    <row r="5535" spans="2:18" ht="14.25" customHeight="1">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c r="P5535" s="14">
        <f t="shared" si="329"/>
        <v>13500</v>
      </c>
      <c r="Q5535" s="14">
        <f t="shared" si="330"/>
        <v>6345</v>
      </c>
      <c r="R5535" s="19">
        <f t="shared" si="331"/>
        <v>1</v>
      </c>
    </row>
    <row r="5536" spans="2:18" ht="14.25" customHeight="1">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c r="P5536" s="14">
        <f t="shared" si="329"/>
        <v>16650</v>
      </c>
      <c r="Q5536" s="14">
        <f t="shared" si="330"/>
        <v>7492.4999999999991</v>
      </c>
      <c r="R5536" s="19">
        <f t="shared" si="331"/>
        <v>1</v>
      </c>
    </row>
    <row r="5537" spans="2:18" ht="14.25" customHeight="1">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c r="P5537" s="14">
        <f t="shared" si="329"/>
        <v>9856</v>
      </c>
      <c r="Q5537" s="14">
        <f t="shared" si="330"/>
        <v>4730.88</v>
      </c>
      <c r="R5537" s="19">
        <f t="shared" si="331"/>
        <v>1</v>
      </c>
    </row>
    <row r="5538" spans="2:18" ht="14.25" customHeight="1">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c r="P5538" s="14">
        <f t="shared" si="329"/>
        <v>10720</v>
      </c>
      <c r="Q5538" s="14">
        <f t="shared" si="330"/>
        <v>5360</v>
      </c>
      <c r="R5538" s="19">
        <f t="shared" si="331"/>
        <v>1</v>
      </c>
    </row>
    <row r="5539" spans="2:18" ht="14.25" customHeight="1">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c r="P5539" s="14">
        <f t="shared" si="329"/>
        <v>9576</v>
      </c>
      <c r="Q5539" s="14">
        <f t="shared" si="330"/>
        <v>4883.76</v>
      </c>
      <c r="R5539" s="19">
        <f t="shared" si="331"/>
        <v>1</v>
      </c>
    </row>
    <row r="5540" spans="2:18" ht="14.25" customHeight="1">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c r="P5540" s="14">
        <f t="shared" si="329"/>
        <v>12300</v>
      </c>
      <c r="Q5540" s="14">
        <f t="shared" si="330"/>
        <v>5289</v>
      </c>
      <c r="R5540" s="19">
        <f t="shared" si="331"/>
        <v>1</v>
      </c>
    </row>
    <row r="5541" spans="2:18" ht="14.25" customHeight="1">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c r="P5541" s="14">
        <f t="shared" si="329"/>
        <v>6902</v>
      </c>
      <c r="Q5541" s="14">
        <f t="shared" si="330"/>
        <v>4210.22</v>
      </c>
      <c r="R5541" s="19">
        <f t="shared" si="331"/>
        <v>1</v>
      </c>
    </row>
    <row r="5542" spans="2:18" ht="14.25" customHeight="1">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c r="P5542" s="14">
        <f t="shared" si="329"/>
        <v>5236</v>
      </c>
      <c r="Q5542" s="14">
        <f t="shared" si="330"/>
        <v>2670.36</v>
      </c>
      <c r="R5542" s="19">
        <f t="shared" si="331"/>
        <v>1</v>
      </c>
    </row>
    <row r="5543" spans="2:18" ht="14.25" customHeight="1">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c r="P5543" s="14">
        <f t="shared" si="329"/>
        <v>3427</v>
      </c>
      <c r="Q5543" s="14">
        <f t="shared" si="330"/>
        <v>1370.8000000000002</v>
      </c>
      <c r="R5543" s="19">
        <f t="shared" si="331"/>
        <v>1</v>
      </c>
    </row>
    <row r="5544" spans="2:18" ht="14.25" customHeight="1">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c r="P5544" s="14">
        <f t="shared" si="329"/>
        <v>3364</v>
      </c>
      <c r="Q5544" s="14">
        <f t="shared" si="330"/>
        <v>1682</v>
      </c>
      <c r="R5544" s="19">
        <f t="shared" si="331"/>
        <v>1</v>
      </c>
    </row>
    <row r="5545" spans="2:18" ht="14.25" customHeight="1">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c r="P5545" s="14">
        <f t="shared" si="329"/>
        <v>5246</v>
      </c>
      <c r="Q5545" s="14">
        <f t="shared" si="330"/>
        <v>2727.92</v>
      </c>
      <c r="R5545" s="19">
        <f t="shared" si="331"/>
        <v>1</v>
      </c>
    </row>
    <row r="5546" spans="2:18" ht="14.25" customHeight="1">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c r="P5546" s="14">
        <f t="shared" si="329"/>
        <v>4554</v>
      </c>
      <c r="Q5546" s="14">
        <f t="shared" si="330"/>
        <v>3096.7200000000003</v>
      </c>
      <c r="R5546" s="19">
        <f t="shared" si="331"/>
        <v>1</v>
      </c>
    </row>
    <row r="5547" spans="2:18" ht="14.25" customHeight="1">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c r="P5547" s="14">
        <f t="shared" si="329"/>
        <v>6800</v>
      </c>
      <c r="Q5547" s="14">
        <f t="shared" si="330"/>
        <v>4284</v>
      </c>
      <c r="R5547" s="19">
        <f t="shared" si="331"/>
        <v>1</v>
      </c>
    </row>
    <row r="5548" spans="2:18" ht="14.25" customHeight="1">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c r="P5548" s="14">
        <f t="shared" si="329"/>
        <v>3861</v>
      </c>
      <c r="Q5548" s="14">
        <f t="shared" si="330"/>
        <v>2007.72</v>
      </c>
      <c r="R5548" s="19">
        <f t="shared" si="331"/>
        <v>1</v>
      </c>
    </row>
    <row r="5549" spans="2:18" ht="14.25" customHeight="1">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c r="P5549" s="14">
        <f t="shared" si="329"/>
        <v>3450</v>
      </c>
      <c r="Q5549" s="14">
        <f t="shared" si="330"/>
        <v>1483.5</v>
      </c>
      <c r="R5549" s="19">
        <f t="shared" si="331"/>
        <v>1</v>
      </c>
    </row>
    <row r="5550" spans="2:18" ht="14.25" customHeight="1">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c r="P5550" s="14">
        <f t="shared" si="329"/>
        <v>3052</v>
      </c>
      <c r="Q5550" s="14">
        <f t="shared" si="330"/>
        <v>1495.48</v>
      </c>
      <c r="R5550" s="19">
        <f t="shared" si="331"/>
        <v>1</v>
      </c>
    </row>
    <row r="5551" spans="2:18" ht="14.25" customHeight="1">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c r="P5551" s="14">
        <f t="shared" si="329"/>
        <v>5166</v>
      </c>
      <c r="Q5551" s="14">
        <f t="shared" si="330"/>
        <v>2841.2999999999997</v>
      </c>
      <c r="R5551" s="19">
        <f t="shared" si="331"/>
        <v>1</v>
      </c>
    </row>
    <row r="5552" spans="2:18" ht="14.25" customHeight="1">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c r="P5552" s="14">
        <f t="shared" si="329"/>
        <v>4554</v>
      </c>
      <c r="Q5552" s="14">
        <f t="shared" si="330"/>
        <v>3051.1800000000003</v>
      </c>
      <c r="R5552" s="19">
        <f t="shared" si="331"/>
        <v>1</v>
      </c>
    </row>
    <row r="5553" spans="2:18" ht="14.25" customHeight="1">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c r="P5553" s="14">
        <f t="shared" si="329"/>
        <v>7344</v>
      </c>
      <c r="Q5553" s="14">
        <f t="shared" si="330"/>
        <v>4479.84</v>
      </c>
      <c r="R5553" s="19">
        <f t="shared" si="331"/>
        <v>1</v>
      </c>
    </row>
    <row r="5554" spans="2:18" ht="14.25" customHeight="1">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c r="P5554" s="14">
        <f t="shared" si="329"/>
        <v>4032</v>
      </c>
      <c r="Q5554" s="14">
        <f t="shared" si="330"/>
        <v>2177.2800000000002</v>
      </c>
      <c r="R5554" s="19">
        <f t="shared" si="331"/>
        <v>1</v>
      </c>
    </row>
    <row r="5555" spans="2:18" ht="14.25" customHeight="1">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c r="P5555" s="14">
        <f t="shared" si="329"/>
        <v>3100</v>
      </c>
      <c r="Q5555" s="14">
        <f t="shared" si="330"/>
        <v>1240</v>
      </c>
      <c r="R5555" s="19">
        <f t="shared" si="331"/>
        <v>1</v>
      </c>
    </row>
    <row r="5556" spans="2:18" ht="14.25" customHeight="1">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c r="P5556" s="14">
        <f t="shared" si="329"/>
        <v>2639</v>
      </c>
      <c r="Q5556" s="14">
        <f t="shared" si="330"/>
        <v>1266.72</v>
      </c>
      <c r="R5556" s="19">
        <f t="shared" si="331"/>
        <v>1</v>
      </c>
    </row>
    <row r="5557" spans="2:18" ht="14.25" customHeight="1">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c r="P5557" s="14">
        <f t="shared" si="329"/>
        <v>4042</v>
      </c>
      <c r="Q5557" s="14">
        <f t="shared" si="330"/>
        <v>2101.84</v>
      </c>
      <c r="R5557" s="19">
        <f t="shared" si="331"/>
        <v>1</v>
      </c>
    </row>
    <row r="5558" spans="2:18" ht="14.25" customHeight="1">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c r="P5558" s="14">
        <f t="shared" si="329"/>
        <v>4719</v>
      </c>
      <c r="Q5558" s="14">
        <f t="shared" si="330"/>
        <v>3256.11</v>
      </c>
      <c r="R5558" s="19">
        <f t="shared" si="331"/>
        <v>1</v>
      </c>
    </row>
    <row r="5559" spans="2:18" ht="14.25" customHeight="1">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c r="P5559" s="14">
        <f t="shared" si="329"/>
        <v>5792</v>
      </c>
      <c r="Q5559" s="14">
        <f t="shared" si="330"/>
        <v>3475.2</v>
      </c>
      <c r="R5559" s="19">
        <f t="shared" si="331"/>
        <v>1</v>
      </c>
    </row>
    <row r="5560" spans="2:18" ht="14.25" customHeight="1">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c r="P5560" s="14">
        <f t="shared" si="329"/>
        <v>4218</v>
      </c>
      <c r="Q5560" s="14">
        <f t="shared" si="330"/>
        <v>2235.54</v>
      </c>
      <c r="R5560" s="19">
        <f t="shared" si="331"/>
        <v>1</v>
      </c>
    </row>
    <row r="5561" spans="2:18" ht="14.25" customHeight="1">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c r="P5561" s="14">
        <f t="shared" si="329"/>
        <v>3645</v>
      </c>
      <c r="Q5561" s="14">
        <f t="shared" si="330"/>
        <v>1530.8999999999999</v>
      </c>
      <c r="R5561" s="19">
        <f t="shared" si="331"/>
        <v>1</v>
      </c>
    </row>
    <row r="5562" spans="2:18" ht="14.25" customHeight="1">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c r="P5562" s="14">
        <f t="shared" si="329"/>
        <v>3488</v>
      </c>
      <c r="Q5562" s="14">
        <f t="shared" si="330"/>
        <v>1604.4799999999998</v>
      </c>
      <c r="R5562" s="19">
        <f t="shared" si="331"/>
        <v>1</v>
      </c>
    </row>
    <row r="5563" spans="2:18" ht="14.25" customHeight="1">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c r="P5563" s="14">
        <f t="shared" si="329"/>
        <v>5400</v>
      </c>
      <c r="Q5563" s="14">
        <f t="shared" si="330"/>
        <v>2700</v>
      </c>
      <c r="R5563" s="19">
        <f t="shared" si="331"/>
        <v>1</v>
      </c>
    </row>
    <row r="5564" spans="2:18" ht="14.25" customHeight="1">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c r="P5564" s="14">
        <f t="shared" si="329"/>
        <v>5624</v>
      </c>
      <c r="Q5564" s="14">
        <f t="shared" si="330"/>
        <v>3880.5600000000004</v>
      </c>
      <c r="R5564" s="19">
        <f t="shared" si="331"/>
        <v>1</v>
      </c>
    </row>
    <row r="5565" spans="2:18" ht="14.25" customHeight="1">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c r="P5565" s="14">
        <f t="shared" si="329"/>
        <v>9936</v>
      </c>
      <c r="Q5565" s="14">
        <f t="shared" si="330"/>
        <v>6060.96</v>
      </c>
      <c r="R5565" s="19">
        <f t="shared" si="331"/>
        <v>1</v>
      </c>
    </row>
    <row r="5566" spans="2:18" ht="14.25" customHeight="1">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c r="P5566" s="14">
        <f t="shared" si="329"/>
        <v>7050</v>
      </c>
      <c r="Q5566" s="14">
        <f t="shared" si="330"/>
        <v>3877.4999999999995</v>
      </c>
      <c r="R5566" s="19">
        <f t="shared" si="331"/>
        <v>1</v>
      </c>
    </row>
    <row r="5567" spans="2:18" ht="14.25" customHeight="1">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c r="P5567" s="14">
        <f t="shared" si="329"/>
        <v>5852</v>
      </c>
      <c r="Q5567" s="14">
        <f t="shared" si="330"/>
        <v>2340.8000000000002</v>
      </c>
      <c r="R5567" s="19">
        <f t="shared" si="331"/>
        <v>1</v>
      </c>
    </row>
    <row r="5568" spans="2:18" ht="14.25" customHeight="1">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c r="P5568" s="14">
        <f t="shared" si="329"/>
        <v>5292</v>
      </c>
      <c r="Q5568" s="14">
        <f t="shared" si="330"/>
        <v>2646</v>
      </c>
      <c r="R5568" s="19">
        <f t="shared" si="331"/>
        <v>1</v>
      </c>
    </row>
    <row r="5569" spans="2:18" ht="14.25" customHeight="1">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c r="P5569" s="14">
        <f t="shared" si="329"/>
        <v>6448</v>
      </c>
      <c r="Q5569" s="14">
        <f t="shared" si="330"/>
        <v>3417.44</v>
      </c>
      <c r="R5569" s="19">
        <f t="shared" si="331"/>
        <v>1</v>
      </c>
    </row>
    <row r="5570" spans="2:18" ht="14.25" customHeight="1">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c r="P5570" s="14">
        <f t="shared" si="329"/>
        <v>8250</v>
      </c>
      <c r="Q5570" s="14">
        <f t="shared" si="330"/>
        <v>5775.0000000000009</v>
      </c>
      <c r="R5570" s="19">
        <f t="shared" si="331"/>
        <v>1</v>
      </c>
    </row>
    <row r="5571" spans="2:18" ht="14.25" customHeight="1">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c r="P5571" s="14">
        <f t="shared" si="329"/>
        <v>10712</v>
      </c>
      <c r="Q5571" s="14">
        <f t="shared" si="330"/>
        <v>6641.44</v>
      </c>
      <c r="R5571" s="19">
        <f t="shared" si="331"/>
        <v>1</v>
      </c>
    </row>
    <row r="5572" spans="2:18" ht="14.25" customHeight="1">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c r="P5572" s="14">
        <f t="shared" si="329"/>
        <v>7682</v>
      </c>
      <c r="Q5572" s="14">
        <f t="shared" si="330"/>
        <v>4148.2800000000007</v>
      </c>
      <c r="R5572" s="19">
        <f t="shared" si="331"/>
        <v>1</v>
      </c>
    </row>
    <row r="5573" spans="2:18" ht="14.25" customHeight="1">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c r="P5573" s="14">
        <f t="shared" si="329"/>
        <v>5658</v>
      </c>
      <c r="Q5573" s="14">
        <f t="shared" si="330"/>
        <v>2489.52</v>
      </c>
      <c r="R5573" s="19">
        <f t="shared" si="331"/>
        <v>1</v>
      </c>
    </row>
    <row r="5574" spans="2:18" ht="14.25" customHeight="1">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c r="P5574" s="14">
        <f t="shared" si="329"/>
        <v>6794</v>
      </c>
      <c r="Q5574" s="14">
        <f t="shared" si="330"/>
        <v>3261.12</v>
      </c>
      <c r="R5574" s="19">
        <f t="shared" si="331"/>
        <v>1</v>
      </c>
    </row>
    <row r="5575" spans="2:18" ht="14.25" customHeight="1">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c r="P5575" s="14">
        <f t="shared" ref="P5575:P5638" si="332">I5575*J5575</f>
        <v>8664</v>
      </c>
      <c r="Q5575" s="14">
        <f t="shared" ref="Q5575:Q5638" si="333">P5575*M5575</f>
        <v>4765.2</v>
      </c>
      <c r="R5575" s="19">
        <f t="shared" ref="R5575:R5638" si="334">L5575/(P5575*M5575)</f>
        <v>1</v>
      </c>
    </row>
    <row r="5576" spans="2:18" ht="14.25" customHeight="1">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c r="P5576" s="14">
        <f t="shared" si="332"/>
        <v>10140</v>
      </c>
      <c r="Q5576" s="14">
        <f t="shared" si="333"/>
        <v>6591</v>
      </c>
      <c r="R5576" s="19">
        <f t="shared" si="334"/>
        <v>1</v>
      </c>
    </row>
    <row r="5577" spans="2:18" ht="14.25" customHeight="1">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c r="P5577" s="14">
        <f t="shared" si="332"/>
        <v>12825</v>
      </c>
      <c r="Q5577" s="14">
        <f t="shared" si="333"/>
        <v>7695</v>
      </c>
      <c r="R5577" s="19">
        <f t="shared" si="334"/>
        <v>1</v>
      </c>
    </row>
    <row r="5578" spans="2:18" ht="14.25" customHeight="1">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c r="P5578" s="14">
        <f t="shared" si="332"/>
        <v>10017</v>
      </c>
      <c r="Q5578" s="14">
        <f t="shared" si="333"/>
        <v>5108.67</v>
      </c>
      <c r="R5578" s="19">
        <f t="shared" si="334"/>
        <v>1</v>
      </c>
    </row>
    <row r="5579" spans="2:18" ht="14.25" customHeight="1">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c r="P5579" s="14">
        <f t="shared" si="332"/>
        <v>7958</v>
      </c>
      <c r="Q5579" s="14">
        <f t="shared" si="333"/>
        <v>3581.0999999999995</v>
      </c>
      <c r="R5579" s="19">
        <f t="shared" si="334"/>
        <v>1</v>
      </c>
    </row>
    <row r="5580" spans="2:18" ht="14.25" customHeight="1">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c r="P5580" s="14">
        <f t="shared" si="332"/>
        <v>7426</v>
      </c>
      <c r="Q5580" s="14">
        <f t="shared" si="333"/>
        <v>3341.7</v>
      </c>
      <c r="R5580" s="19">
        <f t="shared" si="334"/>
        <v>1</v>
      </c>
    </row>
    <row r="5581" spans="2:18" ht="14.25" customHeight="1">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c r="P5581" s="14">
        <f t="shared" si="332"/>
        <v>7722</v>
      </c>
      <c r="Q5581" s="14">
        <f t="shared" si="333"/>
        <v>3938.2200000000003</v>
      </c>
      <c r="R5581" s="19">
        <f t="shared" si="334"/>
        <v>1</v>
      </c>
    </row>
    <row r="5582" spans="2:18" ht="14.25" customHeight="1">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c r="P5582" s="14">
        <f t="shared" si="332"/>
        <v>13020</v>
      </c>
      <c r="Q5582" s="14">
        <f t="shared" si="333"/>
        <v>8983.8000000000011</v>
      </c>
      <c r="R5582" s="19">
        <f t="shared" si="334"/>
        <v>1</v>
      </c>
    </row>
    <row r="5583" spans="2:18" ht="14.25" customHeight="1">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c r="P5583" s="14">
        <f t="shared" si="332"/>
        <v>14465</v>
      </c>
      <c r="Q5583" s="14">
        <f t="shared" si="333"/>
        <v>9257.6</v>
      </c>
      <c r="R5583" s="19">
        <f t="shared" si="334"/>
        <v>1</v>
      </c>
    </row>
    <row r="5584" spans="2:18" ht="14.25" customHeight="1">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c r="P5584" s="14">
        <f t="shared" si="332"/>
        <v>9750</v>
      </c>
      <c r="Q5584" s="14">
        <f t="shared" si="333"/>
        <v>4875</v>
      </c>
      <c r="R5584" s="19">
        <f t="shared" si="334"/>
        <v>1</v>
      </c>
    </row>
    <row r="5585" spans="2:18" ht="14.25" customHeight="1">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c r="P5585" s="14">
        <f t="shared" si="332"/>
        <v>6048</v>
      </c>
      <c r="Q5585" s="14">
        <f t="shared" si="333"/>
        <v>2540.16</v>
      </c>
      <c r="R5585" s="19">
        <f t="shared" si="334"/>
        <v>1</v>
      </c>
    </row>
    <row r="5586" spans="2:18" ht="14.25" customHeight="1">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c r="P5586" s="14">
        <f t="shared" si="332"/>
        <v>4828</v>
      </c>
      <c r="Q5586" s="14">
        <f t="shared" si="333"/>
        <v>2172.6</v>
      </c>
      <c r="R5586" s="19">
        <f t="shared" si="334"/>
        <v>1</v>
      </c>
    </row>
    <row r="5587" spans="2:18" ht="14.25" customHeight="1">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c r="P5587" s="14">
        <f t="shared" si="332"/>
        <v>5670</v>
      </c>
      <c r="Q5587" s="14">
        <f t="shared" si="333"/>
        <v>3005.1000000000004</v>
      </c>
      <c r="R5587" s="19">
        <f t="shared" si="334"/>
        <v>1</v>
      </c>
    </row>
    <row r="5588" spans="2:18" ht="14.25" customHeight="1">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c r="P5588" s="14">
        <f t="shared" si="332"/>
        <v>7920</v>
      </c>
      <c r="Q5588" s="14">
        <f t="shared" si="333"/>
        <v>5385.6</v>
      </c>
      <c r="R5588" s="19">
        <f t="shared" si="334"/>
        <v>1</v>
      </c>
    </row>
    <row r="5589" spans="2:18" ht="14.25" customHeight="1">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c r="P5589" s="14">
        <f t="shared" si="332"/>
        <v>9744</v>
      </c>
      <c r="Q5589" s="14">
        <f t="shared" si="333"/>
        <v>6138.72</v>
      </c>
      <c r="R5589" s="19">
        <f t="shared" si="334"/>
        <v>1</v>
      </c>
    </row>
    <row r="5590" spans="2:18" ht="14.25" customHeight="1">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c r="P5590" s="14">
        <f t="shared" si="332"/>
        <v>6438</v>
      </c>
      <c r="Q5590" s="14">
        <f t="shared" si="333"/>
        <v>3283.38</v>
      </c>
      <c r="R5590" s="19">
        <f t="shared" si="334"/>
        <v>1</v>
      </c>
    </row>
    <row r="5591" spans="2:18" ht="14.25" customHeight="1">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c r="P5591" s="14">
        <f t="shared" si="332"/>
        <v>4930</v>
      </c>
      <c r="Q5591" s="14">
        <f t="shared" si="333"/>
        <v>2070.6</v>
      </c>
      <c r="R5591" s="19">
        <f t="shared" si="334"/>
        <v>1</v>
      </c>
    </row>
    <row r="5592" spans="2:18" ht="14.25" customHeight="1">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c r="P5592" s="14">
        <f t="shared" si="332"/>
        <v>4046</v>
      </c>
      <c r="Q5592" s="14">
        <f t="shared" si="333"/>
        <v>1820.6999999999998</v>
      </c>
      <c r="R5592" s="19">
        <f t="shared" si="334"/>
        <v>1</v>
      </c>
    </row>
    <row r="5593" spans="2:18" ht="14.25" customHeight="1">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c r="P5593" s="14">
        <f t="shared" si="332"/>
        <v>5248</v>
      </c>
      <c r="Q5593" s="14">
        <f t="shared" si="333"/>
        <v>2624</v>
      </c>
      <c r="R5593" s="19">
        <f t="shared" si="334"/>
        <v>1</v>
      </c>
    </row>
    <row r="5594" spans="2:18" ht="14.25" customHeight="1">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c r="P5594" s="14">
        <f t="shared" si="332"/>
        <v>8304</v>
      </c>
      <c r="Q5594" s="14">
        <f t="shared" si="333"/>
        <v>5397.6</v>
      </c>
      <c r="R5594" s="19">
        <f t="shared" si="334"/>
        <v>1</v>
      </c>
    </row>
    <row r="5595" spans="2:18" ht="14.25" customHeight="1">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c r="P5595" s="14">
        <f t="shared" si="332"/>
        <v>11025</v>
      </c>
      <c r="Q5595" s="14">
        <f t="shared" si="333"/>
        <v>6725.25</v>
      </c>
      <c r="R5595" s="19">
        <f t="shared" si="334"/>
        <v>1</v>
      </c>
    </row>
    <row r="5596" spans="2:18" ht="14.25" customHeight="1">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c r="P5596" s="14">
        <f t="shared" si="332"/>
        <v>6179</v>
      </c>
      <c r="Q5596" s="14">
        <f t="shared" si="333"/>
        <v>3151.29</v>
      </c>
      <c r="R5596" s="19">
        <f t="shared" si="334"/>
        <v>1</v>
      </c>
    </row>
    <row r="5597" spans="2:18" ht="14.25" customHeight="1">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c r="P5597" s="14">
        <f t="shared" si="332"/>
        <v>4551</v>
      </c>
      <c r="Q5597" s="14">
        <f t="shared" si="333"/>
        <v>2047.9499999999998</v>
      </c>
      <c r="R5597" s="19">
        <f t="shared" si="334"/>
        <v>1</v>
      </c>
    </row>
    <row r="5598" spans="2:18" ht="14.25" customHeight="1">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c r="P5598" s="14">
        <f t="shared" si="332"/>
        <v>4408</v>
      </c>
      <c r="Q5598" s="14">
        <f t="shared" si="333"/>
        <v>2204</v>
      </c>
      <c r="R5598" s="19">
        <f t="shared" si="334"/>
        <v>1</v>
      </c>
    </row>
    <row r="5599" spans="2:18" ht="14.25" customHeight="1">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c r="P5599" s="14">
        <f t="shared" si="332"/>
        <v>5376</v>
      </c>
      <c r="Q5599" s="14">
        <f t="shared" si="333"/>
        <v>2956.7999999999997</v>
      </c>
      <c r="R5599" s="19">
        <f t="shared" si="334"/>
        <v>1</v>
      </c>
    </row>
    <row r="5600" spans="2:18" ht="14.25" customHeight="1">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c r="P5600" s="14">
        <f t="shared" si="332"/>
        <v>7124</v>
      </c>
      <c r="Q5600" s="14">
        <f t="shared" si="333"/>
        <v>4986.8</v>
      </c>
      <c r="R5600" s="19">
        <f t="shared" si="334"/>
        <v>1</v>
      </c>
    </row>
    <row r="5601" spans="2:18" ht="14.25" customHeight="1">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c r="P5601" s="14">
        <f t="shared" si="332"/>
        <v>9604</v>
      </c>
      <c r="Q5601" s="14">
        <f t="shared" si="333"/>
        <v>6050.52</v>
      </c>
      <c r="R5601" s="19">
        <f t="shared" si="334"/>
        <v>1</v>
      </c>
    </row>
    <row r="5602" spans="2:18" ht="14.25" customHeight="1">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c r="P5602" s="14">
        <f t="shared" si="332"/>
        <v>6090</v>
      </c>
      <c r="Q5602" s="14">
        <f t="shared" si="333"/>
        <v>3349.4999999999995</v>
      </c>
      <c r="R5602" s="19">
        <f t="shared" si="334"/>
        <v>1</v>
      </c>
    </row>
    <row r="5603" spans="2:18" ht="14.25" customHeight="1">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c r="P5603" s="14">
        <f t="shared" si="332"/>
        <v>5160</v>
      </c>
      <c r="Q5603" s="14">
        <f t="shared" si="333"/>
        <v>2321.9999999999995</v>
      </c>
      <c r="R5603" s="19">
        <f t="shared" si="334"/>
        <v>1</v>
      </c>
    </row>
    <row r="5604" spans="2:18" ht="14.25" customHeight="1">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c r="P5604" s="14">
        <f t="shared" si="332"/>
        <v>5658</v>
      </c>
      <c r="Q5604" s="14">
        <f t="shared" si="333"/>
        <v>2772.42</v>
      </c>
      <c r="R5604" s="19">
        <f t="shared" si="334"/>
        <v>1</v>
      </c>
    </row>
    <row r="5605" spans="2:18" ht="14.25" customHeight="1">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c r="P5605" s="14">
        <f t="shared" si="332"/>
        <v>7434</v>
      </c>
      <c r="Q5605" s="14">
        <f t="shared" si="333"/>
        <v>4088.6999999999994</v>
      </c>
      <c r="R5605" s="19">
        <f t="shared" si="334"/>
        <v>1</v>
      </c>
    </row>
    <row r="5606" spans="2:18" ht="14.25" customHeight="1">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c r="P5606" s="14">
        <f t="shared" si="332"/>
        <v>9971</v>
      </c>
      <c r="Q5606" s="14">
        <f t="shared" si="333"/>
        <v>6879.9900000000007</v>
      </c>
      <c r="R5606" s="19">
        <f t="shared" si="334"/>
        <v>1</v>
      </c>
    </row>
    <row r="5607" spans="2:18" ht="14.25" customHeight="1">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c r="P5607" s="14">
        <f t="shared" si="332"/>
        <v>14025</v>
      </c>
      <c r="Q5607" s="14">
        <f t="shared" si="333"/>
        <v>8555.25</v>
      </c>
      <c r="R5607" s="19">
        <f t="shared" si="334"/>
        <v>1</v>
      </c>
    </row>
    <row r="5608" spans="2:18" ht="14.25" customHeight="1">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c r="P5608" s="14">
        <f t="shared" si="332"/>
        <v>8096</v>
      </c>
      <c r="Q5608" s="14">
        <f t="shared" si="333"/>
        <v>4290.88</v>
      </c>
      <c r="R5608" s="19">
        <f t="shared" si="334"/>
        <v>1</v>
      </c>
    </row>
    <row r="5609" spans="2:18" ht="14.25" customHeight="1">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c r="P5609" s="14">
        <f t="shared" si="332"/>
        <v>8064</v>
      </c>
      <c r="Q5609" s="14">
        <f t="shared" si="333"/>
        <v>3628.7999999999997</v>
      </c>
      <c r="R5609" s="19">
        <f t="shared" si="334"/>
        <v>1</v>
      </c>
    </row>
    <row r="5610" spans="2:18" ht="14.25" customHeight="1">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c r="P5610" s="14">
        <f t="shared" si="332"/>
        <v>6624</v>
      </c>
      <c r="Q5610" s="14">
        <f t="shared" si="333"/>
        <v>3179.52</v>
      </c>
      <c r="R5610" s="19">
        <f t="shared" si="334"/>
        <v>1</v>
      </c>
    </row>
    <row r="5611" spans="2:18" ht="14.25" customHeight="1">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c r="P5611" s="14">
        <f t="shared" si="332"/>
        <v>7865</v>
      </c>
      <c r="Q5611" s="14">
        <f t="shared" si="333"/>
        <v>4089.8</v>
      </c>
      <c r="R5611" s="19">
        <f t="shared" si="334"/>
        <v>1</v>
      </c>
    </row>
    <row r="5612" spans="2:18" ht="14.25" customHeight="1">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c r="P5612" s="14">
        <f t="shared" si="332"/>
        <v>9617</v>
      </c>
      <c r="Q5612" s="14">
        <f t="shared" si="333"/>
        <v>6251.05</v>
      </c>
      <c r="R5612" s="19">
        <f t="shared" si="334"/>
        <v>1</v>
      </c>
    </row>
    <row r="5613" spans="2:18" ht="14.25" customHeight="1">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c r="P5613" s="14">
        <f t="shared" si="332"/>
        <v>4212</v>
      </c>
      <c r="Q5613" s="14">
        <f t="shared" si="333"/>
        <v>2106</v>
      </c>
      <c r="R5613" s="19">
        <f t="shared" si="334"/>
        <v>1</v>
      </c>
    </row>
    <row r="5614" spans="2:18" ht="14.25" customHeight="1">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c r="P5614" s="14">
        <f t="shared" si="332"/>
        <v>3567</v>
      </c>
      <c r="Q5614" s="14">
        <f t="shared" si="333"/>
        <v>1676.49</v>
      </c>
      <c r="R5614" s="19">
        <f t="shared" si="334"/>
        <v>1</v>
      </c>
    </row>
    <row r="5615" spans="2:18" ht="14.25" customHeight="1">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c r="P5615" s="14">
        <f t="shared" si="332"/>
        <v>2337</v>
      </c>
      <c r="Q5615" s="14">
        <f t="shared" si="333"/>
        <v>1051.6499999999999</v>
      </c>
      <c r="R5615" s="19">
        <f t="shared" si="334"/>
        <v>1</v>
      </c>
    </row>
    <row r="5616" spans="2:18" ht="14.25" customHeight="1">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c r="P5616" s="14">
        <f t="shared" si="332"/>
        <v>1848</v>
      </c>
      <c r="Q5616" s="14">
        <f t="shared" si="333"/>
        <v>960.96</v>
      </c>
      <c r="R5616" s="19">
        <f t="shared" si="334"/>
        <v>1</v>
      </c>
    </row>
    <row r="5617" spans="2:18" ht="14.25" customHeight="1">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c r="P5617" s="14">
        <f t="shared" si="332"/>
        <v>3822</v>
      </c>
      <c r="Q5617" s="14">
        <f t="shared" si="333"/>
        <v>1872.78</v>
      </c>
      <c r="R5617" s="19">
        <f t="shared" si="334"/>
        <v>1</v>
      </c>
    </row>
    <row r="5618" spans="2:18" ht="14.25" customHeight="1">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c r="P5618" s="14">
        <f t="shared" si="332"/>
        <v>3567</v>
      </c>
      <c r="Q5618" s="14">
        <f t="shared" si="333"/>
        <v>2247.21</v>
      </c>
      <c r="R5618" s="19">
        <f t="shared" si="334"/>
        <v>1</v>
      </c>
    </row>
    <row r="5619" spans="2:18" ht="14.25" customHeight="1">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c r="P5619" s="14">
        <f t="shared" si="332"/>
        <v>5278</v>
      </c>
      <c r="Q5619" s="14">
        <f t="shared" si="333"/>
        <v>2797.34</v>
      </c>
      <c r="R5619" s="19">
        <f t="shared" si="334"/>
        <v>1</v>
      </c>
    </row>
    <row r="5620" spans="2:18" ht="14.25" customHeight="1">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c r="P5620" s="14">
        <f t="shared" si="332"/>
        <v>2632</v>
      </c>
      <c r="Q5620" s="14">
        <f t="shared" si="333"/>
        <v>1289.68</v>
      </c>
      <c r="R5620" s="19">
        <f t="shared" si="334"/>
        <v>1</v>
      </c>
    </row>
    <row r="5621" spans="2:18" ht="14.25" customHeight="1">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c r="P5621" s="14">
        <f t="shared" si="332"/>
        <v>2147</v>
      </c>
      <c r="Q5621" s="14">
        <f t="shared" si="333"/>
        <v>966.14999999999986</v>
      </c>
      <c r="R5621" s="19">
        <f t="shared" si="334"/>
        <v>1</v>
      </c>
    </row>
    <row r="5622" spans="2:18" ht="14.25" customHeight="1">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c r="P5622" s="14">
        <f t="shared" si="332"/>
        <v>1680</v>
      </c>
      <c r="Q5622" s="14">
        <f t="shared" si="333"/>
        <v>873.6</v>
      </c>
      <c r="R5622" s="19">
        <f t="shared" si="334"/>
        <v>1</v>
      </c>
    </row>
    <row r="5623" spans="2:18" ht="14.25" customHeight="1">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c r="P5623" s="14">
        <f t="shared" si="332"/>
        <v>3344</v>
      </c>
      <c r="Q5623" s="14">
        <f t="shared" si="333"/>
        <v>1504.8</v>
      </c>
      <c r="R5623" s="19">
        <f t="shared" si="334"/>
        <v>1</v>
      </c>
    </row>
    <row r="5624" spans="2:18" ht="14.25" customHeight="1">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c r="P5624" s="14">
        <f t="shared" si="332"/>
        <v>3360</v>
      </c>
      <c r="Q5624" s="14">
        <f t="shared" si="333"/>
        <v>2116.8000000000002</v>
      </c>
      <c r="R5624" s="19">
        <f t="shared" si="334"/>
        <v>1</v>
      </c>
    </row>
    <row r="5625" spans="2:18" ht="14.25" customHeight="1">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c r="P5625" s="14">
        <f t="shared" si="332"/>
        <v>6324</v>
      </c>
      <c r="Q5625" s="14">
        <f t="shared" si="333"/>
        <v>3225.2400000000002</v>
      </c>
      <c r="R5625" s="19">
        <f t="shared" si="334"/>
        <v>1</v>
      </c>
    </row>
    <row r="5626" spans="2:18" ht="14.25" customHeight="1">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c r="P5626" s="14">
        <f t="shared" si="332"/>
        <v>2958</v>
      </c>
      <c r="Q5626" s="14">
        <f t="shared" si="333"/>
        <v>1331.1</v>
      </c>
      <c r="R5626" s="19">
        <f t="shared" si="334"/>
        <v>1</v>
      </c>
    </row>
    <row r="5627" spans="2:18" ht="14.25" customHeight="1">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c r="P5627" s="14">
        <f t="shared" si="332"/>
        <v>2185</v>
      </c>
      <c r="Q5627" s="14">
        <f t="shared" si="333"/>
        <v>1005.0999999999999</v>
      </c>
      <c r="R5627" s="19">
        <f t="shared" si="334"/>
        <v>1</v>
      </c>
    </row>
    <row r="5628" spans="2:18" ht="14.25" customHeight="1">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c r="P5628" s="14">
        <f t="shared" si="332"/>
        <v>1512</v>
      </c>
      <c r="Q5628" s="14">
        <f t="shared" si="333"/>
        <v>771.12</v>
      </c>
      <c r="R5628" s="19">
        <f t="shared" si="334"/>
        <v>1</v>
      </c>
    </row>
    <row r="5629" spans="2:18" ht="14.25" customHeight="1">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c r="P5629" s="14">
        <f t="shared" si="332"/>
        <v>3075</v>
      </c>
      <c r="Q5629" s="14">
        <f t="shared" si="333"/>
        <v>1506.75</v>
      </c>
      <c r="R5629" s="19">
        <f t="shared" si="334"/>
        <v>1</v>
      </c>
    </row>
    <row r="5630" spans="2:18" ht="14.25" customHeight="1">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c r="P5630" s="14">
        <f t="shared" si="332"/>
        <v>3468</v>
      </c>
      <c r="Q5630" s="14">
        <f t="shared" si="333"/>
        <v>2254.2000000000003</v>
      </c>
      <c r="R5630" s="19">
        <f t="shared" si="334"/>
        <v>1</v>
      </c>
    </row>
    <row r="5631" spans="2:18" ht="14.25" customHeight="1">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c r="P5631" s="14">
        <f t="shared" si="332"/>
        <v>4752</v>
      </c>
      <c r="Q5631" s="14">
        <f t="shared" si="333"/>
        <v>2471.04</v>
      </c>
      <c r="R5631" s="19">
        <f t="shared" si="334"/>
        <v>1</v>
      </c>
    </row>
    <row r="5632" spans="2:18" ht="14.25" customHeight="1">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c r="P5632" s="14">
        <f t="shared" si="332"/>
        <v>1944</v>
      </c>
      <c r="Q5632" s="14">
        <f t="shared" si="333"/>
        <v>952.56</v>
      </c>
      <c r="R5632" s="19">
        <f t="shared" si="334"/>
        <v>1</v>
      </c>
    </row>
    <row r="5633" spans="2:18" ht="14.25" customHeight="1">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c r="P5633" s="14">
        <f t="shared" si="332"/>
        <v>1494</v>
      </c>
      <c r="Q5633" s="14">
        <f t="shared" si="333"/>
        <v>732.06</v>
      </c>
      <c r="R5633" s="19">
        <f t="shared" si="334"/>
        <v>1</v>
      </c>
    </row>
    <row r="5634" spans="2:18" ht="14.25" customHeight="1">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c r="P5634" s="14">
        <f t="shared" si="332"/>
        <v>1196</v>
      </c>
      <c r="Q5634" s="14">
        <f t="shared" si="333"/>
        <v>621.92000000000007</v>
      </c>
      <c r="R5634" s="19">
        <f t="shared" si="334"/>
        <v>1</v>
      </c>
    </row>
    <row r="5635" spans="2:18" ht="14.25" customHeight="1">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c r="P5635" s="14">
        <f t="shared" si="332"/>
        <v>2340</v>
      </c>
      <c r="Q5635" s="14">
        <f t="shared" si="333"/>
        <v>1053</v>
      </c>
      <c r="R5635" s="19">
        <f t="shared" si="334"/>
        <v>1</v>
      </c>
    </row>
    <row r="5636" spans="2:18" ht="14.25" customHeight="1">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c r="P5636" s="14">
        <f t="shared" si="332"/>
        <v>2940</v>
      </c>
      <c r="Q5636" s="14">
        <f t="shared" si="333"/>
        <v>1793.3999999999999</v>
      </c>
      <c r="R5636" s="19">
        <f t="shared" si="334"/>
        <v>1</v>
      </c>
    </row>
    <row r="5637" spans="2:18" ht="14.25" customHeight="1">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c r="P5637" s="14">
        <f t="shared" si="332"/>
        <v>7020</v>
      </c>
      <c r="Q5637" s="14">
        <f t="shared" si="333"/>
        <v>3580.2000000000003</v>
      </c>
      <c r="R5637" s="19">
        <f t="shared" si="334"/>
        <v>1</v>
      </c>
    </row>
    <row r="5638" spans="2:18" ht="14.25" customHeight="1">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c r="P5638" s="14">
        <f t="shared" si="332"/>
        <v>2992</v>
      </c>
      <c r="Q5638" s="14">
        <f t="shared" si="333"/>
        <v>1406.24</v>
      </c>
      <c r="R5638" s="19">
        <f t="shared" si="334"/>
        <v>1</v>
      </c>
    </row>
    <row r="5639" spans="2:18" ht="14.25" customHeight="1">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c r="P5639" s="14">
        <f t="shared" ref="P5639:P5702" si="335">I5639*J5639</f>
        <v>2523</v>
      </c>
      <c r="Q5639" s="14">
        <f t="shared" ref="Q5639:Q5702" si="336">P5639*M5639</f>
        <v>1160.58</v>
      </c>
      <c r="R5639" s="19">
        <f t="shared" ref="R5639:R5702" si="337">L5639/(P5639*M5639)</f>
        <v>1</v>
      </c>
    </row>
    <row r="5640" spans="2:18" ht="14.25" customHeight="1">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c r="P5640" s="14">
        <f t="shared" si="335"/>
        <v>1885</v>
      </c>
      <c r="Q5640" s="14">
        <f t="shared" si="336"/>
        <v>1036.75</v>
      </c>
      <c r="R5640" s="19">
        <f t="shared" si="337"/>
        <v>1</v>
      </c>
    </row>
    <row r="5641" spans="2:18" ht="14.25" customHeight="1">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c r="P5641" s="14">
        <f t="shared" si="335"/>
        <v>3080</v>
      </c>
      <c r="Q5641" s="14">
        <f t="shared" si="336"/>
        <v>1478.3999999999999</v>
      </c>
      <c r="R5641" s="19">
        <f t="shared" si="337"/>
        <v>1</v>
      </c>
    </row>
    <row r="5642" spans="2:18" ht="14.25" customHeight="1">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c r="P5642" s="14">
        <f t="shared" si="335"/>
        <v>4725</v>
      </c>
      <c r="Q5642" s="14">
        <f t="shared" si="336"/>
        <v>2835</v>
      </c>
      <c r="R5642" s="19">
        <f t="shared" si="337"/>
        <v>1</v>
      </c>
    </row>
    <row r="5643" spans="2:18" ht="14.25" customHeight="1">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c r="P5643" s="14">
        <f t="shared" si="335"/>
        <v>5376</v>
      </c>
      <c r="Q5643" s="14">
        <f t="shared" si="336"/>
        <v>2903.04</v>
      </c>
      <c r="R5643" s="19">
        <f t="shared" si="337"/>
        <v>1</v>
      </c>
    </row>
    <row r="5644" spans="2:18" ht="14.25" customHeight="1">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c r="P5644" s="14">
        <f t="shared" si="335"/>
        <v>2457</v>
      </c>
      <c r="Q5644" s="14">
        <f t="shared" si="336"/>
        <v>1130.2199999999998</v>
      </c>
      <c r="R5644" s="19">
        <f t="shared" si="337"/>
        <v>1</v>
      </c>
    </row>
    <row r="5645" spans="2:18" ht="14.25" customHeight="1">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c r="P5645" s="14">
        <f t="shared" si="335"/>
        <v>2599</v>
      </c>
      <c r="Q5645" s="14">
        <f t="shared" si="336"/>
        <v>1273.51</v>
      </c>
      <c r="R5645" s="19">
        <f t="shared" si="337"/>
        <v>1</v>
      </c>
    </row>
    <row r="5646" spans="2:18" ht="14.25" customHeight="1">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c r="P5646" s="14">
        <f t="shared" si="335"/>
        <v>2093</v>
      </c>
      <c r="Q5646" s="14">
        <f t="shared" si="336"/>
        <v>1046.5</v>
      </c>
      <c r="R5646" s="19">
        <f t="shared" si="337"/>
        <v>1</v>
      </c>
    </row>
    <row r="5647" spans="2:18" ht="14.25" customHeight="1">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c r="P5647" s="14">
        <f t="shared" si="335"/>
        <v>3876</v>
      </c>
      <c r="Q5647" s="14">
        <f t="shared" si="336"/>
        <v>1744.1999999999998</v>
      </c>
      <c r="R5647" s="19">
        <f t="shared" si="337"/>
        <v>1</v>
      </c>
    </row>
    <row r="5648" spans="2:18" ht="14.25" customHeight="1">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c r="P5648" s="14">
        <f t="shared" si="335"/>
        <v>5964</v>
      </c>
      <c r="Q5648" s="14">
        <f t="shared" si="336"/>
        <v>3876.6</v>
      </c>
      <c r="R5648" s="19">
        <f t="shared" si="337"/>
        <v>1</v>
      </c>
    </row>
    <row r="5649" spans="2:18" ht="14.25" customHeight="1">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c r="P5649" s="14">
        <f t="shared" si="335"/>
        <v>7308</v>
      </c>
      <c r="Q5649" s="14">
        <f t="shared" si="336"/>
        <v>4019.4000000000005</v>
      </c>
      <c r="R5649" s="19">
        <f t="shared" si="337"/>
        <v>1</v>
      </c>
    </row>
    <row r="5650" spans="2:18" ht="14.25" customHeight="1">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c r="P5650" s="14">
        <f t="shared" si="335"/>
        <v>4290</v>
      </c>
      <c r="Q5650" s="14">
        <f t="shared" si="336"/>
        <v>2016.3</v>
      </c>
      <c r="R5650" s="19">
        <f t="shared" si="337"/>
        <v>1</v>
      </c>
    </row>
    <row r="5651" spans="2:18" ht="14.25" customHeight="1">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c r="P5651" s="14">
        <f t="shared" si="335"/>
        <v>3712</v>
      </c>
      <c r="Q5651" s="14">
        <f t="shared" si="336"/>
        <v>1707.52</v>
      </c>
      <c r="R5651" s="19">
        <f t="shared" si="337"/>
        <v>1</v>
      </c>
    </row>
    <row r="5652" spans="2:18" ht="14.25" customHeight="1">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c r="P5652" s="14">
        <f t="shared" si="335"/>
        <v>2929</v>
      </c>
      <c r="Q5652" s="14">
        <f t="shared" si="336"/>
        <v>1552.3700000000001</v>
      </c>
      <c r="R5652" s="19">
        <f t="shared" si="337"/>
        <v>1</v>
      </c>
    </row>
    <row r="5653" spans="2:18" ht="14.25" customHeight="1">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c r="P5653" s="14">
        <f t="shared" si="335"/>
        <v>3478</v>
      </c>
      <c r="Q5653" s="14">
        <f t="shared" si="336"/>
        <v>1704.22</v>
      </c>
      <c r="R5653" s="19">
        <f t="shared" si="337"/>
        <v>1</v>
      </c>
    </row>
    <row r="5654" spans="2:18" ht="14.25" customHeight="1">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c r="P5654" s="14">
        <f t="shared" si="335"/>
        <v>6560</v>
      </c>
      <c r="Q5654" s="14">
        <f t="shared" si="336"/>
        <v>4001.6</v>
      </c>
      <c r="R5654" s="19">
        <f t="shared" si="337"/>
        <v>1</v>
      </c>
    </row>
    <row r="5655" spans="2:18" ht="14.25" customHeight="1">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c r="P5655" s="14">
        <f t="shared" si="335"/>
        <v>7714</v>
      </c>
      <c r="Q5655" s="14">
        <f t="shared" si="336"/>
        <v>3857</v>
      </c>
      <c r="R5655" s="19">
        <f t="shared" si="337"/>
        <v>1</v>
      </c>
    </row>
    <row r="5656" spans="2:18" ht="14.25" customHeight="1">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c r="P5656" s="14">
        <f t="shared" si="335"/>
        <v>5434</v>
      </c>
      <c r="Q5656" s="14">
        <f t="shared" si="336"/>
        <v>2499.64</v>
      </c>
      <c r="R5656" s="19">
        <f t="shared" si="337"/>
        <v>1</v>
      </c>
    </row>
    <row r="5657" spans="2:18" ht="14.25" customHeight="1">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c r="P5657" s="14">
        <f t="shared" si="335"/>
        <v>3840</v>
      </c>
      <c r="Q5657" s="14">
        <f t="shared" si="336"/>
        <v>1766.3999999999999</v>
      </c>
      <c r="R5657" s="19">
        <f t="shared" si="337"/>
        <v>1</v>
      </c>
    </row>
    <row r="5658" spans="2:18" ht="14.25" customHeight="1">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c r="P5658" s="14">
        <f t="shared" si="335"/>
        <v>2184</v>
      </c>
      <c r="Q5658" s="14">
        <f t="shared" si="336"/>
        <v>1201.2</v>
      </c>
      <c r="R5658" s="19">
        <f t="shared" si="337"/>
        <v>1</v>
      </c>
    </row>
    <row r="5659" spans="2:18" ht="14.25" customHeight="1">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c r="P5659" s="14">
        <f t="shared" si="335"/>
        <v>2754</v>
      </c>
      <c r="Q5659" s="14">
        <f t="shared" si="336"/>
        <v>1294.3799999999999</v>
      </c>
      <c r="R5659" s="19">
        <f t="shared" si="337"/>
        <v>1</v>
      </c>
    </row>
    <row r="5660" spans="2:18" ht="14.25" customHeight="1">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c r="P5660" s="14">
        <f t="shared" si="335"/>
        <v>4608</v>
      </c>
      <c r="Q5660" s="14">
        <f t="shared" si="336"/>
        <v>2995.2000000000003</v>
      </c>
      <c r="R5660" s="19">
        <f t="shared" si="337"/>
        <v>1</v>
      </c>
    </row>
    <row r="5661" spans="2:18" ht="14.25" customHeight="1">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c r="P5661" s="14">
        <f t="shared" si="335"/>
        <v>5568</v>
      </c>
      <c r="Q5661" s="14">
        <f t="shared" si="336"/>
        <v>2784</v>
      </c>
      <c r="R5661" s="19">
        <f t="shared" si="337"/>
        <v>1</v>
      </c>
    </row>
    <row r="5662" spans="2:18" ht="14.25" customHeight="1">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c r="P5662" s="14">
        <f t="shared" si="335"/>
        <v>2800</v>
      </c>
      <c r="Q5662" s="14">
        <f t="shared" si="336"/>
        <v>1316</v>
      </c>
      <c r="R5662" s="19">
        <f t="shared" si="337"/>
        <v>1</v>
      </c>
    </row>
    <row r="5663" spans="2:18" ht="14.25" customHeight="1">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c r="P5663" s="14">
        <f t="shared" si="335"/>
        <v>1050</v>
      </c>
      <c r="Q5663" s="14">
        <f t="shared" si="336"/>
        <v>514.5</v>
      </c>
      <c r="R5663" s="19">
        <f t="shared" si="337"/>
        <v>1</v>
      </c>
    </row>
    <row r="5664" spans="2:18" ht="14.25" customHeight="1">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c r="P5664" s="14">
        <f t="shared" si="335"/>
        <v>1162</v>
      </c>
      <c r="Q5664" s="14">
        <f t="shared" si="336"/>
        <v>615.86</v>
      </c>
      <c r="R5664" s="19">
        <f t="shared" si="337"/>
        <v>1</v>
      </c>
    </row>
    <row r="5665" spans="2:18" ht="14.25" customHeight="1">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c r="P5665" s="14">
        <f t="shared" si="335"/>
        <v>1771</v>
      </c>
      <c r="Q5665" s="14">
        <f t="shared" si="336"/>
        <v>832.37</v>
      </c>
      <c r="R5665" s="19">
        <f t="shared" si="337"/>
        <v>1</v>
      </c>
    </row>
    <row r="5666" spans="2:18" ht="14.25" customHeight="1">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c r="P5666" s="14">
        <f t="shared" si="335"/>
        <v>2660</v>
      </c>
      <c r="Q5666" s="14">
        <f t="shared" si="336"/>
        <v>1702.4</v>
      </c>
      <c r="R5666" s="19">
        <f t="shared" si="337"/>
        <v>1</v>
      </c>
    </row>
    <row r="5667" spans="2:18" ht="14.25" customHeight="1">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c r="P5667" s="14">
        <f t="shared" si="335"/>
        <v>4454</v>
      </c>
      <c r="Q5667" s="14">
        <f t="shared" si="336"/>
        <v>2271.54</v>
      </c>
      <c r="R5667" s="19">
        <f t="shared" si="337"/>
        <v>1</v>
      </c>
    </row>
    <row r="5668" spans="2:18" ht="14.25" customHeight="1">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c r="P5668" s="14">
        <f t="shared" si="335"/>
        <v>2184</v>
      </c>
      <c r="Q5668" s="14">
        <f t="shared" si="336"/>
        <v>1092</v>
      </c>
      <c r="R5668" s="19">
        <f t="shared" si="337"/>
        <v>1</v>
      </c>
    </row>
    <row r="5669" spans="2:18" ht="14.25" customHeight="1">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c r="P5669" s="14">
        <f t="shared" si="335"/>
        <v>1679</v>
      </c>
      <c r="Q5669" s="14">
        <f t="shared" si="336"/>
        <v>805.92</v>
      </c>
      <c r="R5669" s="19">
        <f t="shared" si="337"/>
        <v>1</v>
      </c>
    </row>
    <row r="5670" spans="2:18" ht="14.25" customHeight="1">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c r="P5670" s="14">
        <f t="shared" si="335"/>
        <v>1357</v>
      </c>
      <c r="Q5670" s="14">
        <f t="shared" si="336"/>
        <v>678.5</v>
      </c>
      <c r="R5670" s="19">
        <f t="shared" si="337"/>
        <v>1</v>
      </c>
    </row>
    <row r="5671" spans="2:18" ht="14.25" customHeight="1">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c r="P5671" s="14">
        <f t="shared" si="335"/>
        <v>2176</v>
      </c>
      <c r="Q5671" s="14">
        <f t="shared" si="336"/>
        <v>1022.7199999999999</v>
      </c>
      <c r="R5671" s="19">
        <f t="shared" si="337"/>
        <v>1</v>
      </c>
    </row>
    <row r="5672" spans="2:18" ht="14.25" customHeight="1">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c r="P5672" s="14">
        <f t="shared" si="335"/>
        <v>3344</v>
      </c>
      <c r="Q5672" s="14">
        <f t="shared" si="336"/>
        <v>2140.16</v>
      </c>
      <c r="R5672" s="19">
        <f t="shared" si="337"/>
        <v>1</v>
      </c>
    </row>
    <row r="5673" spans="2:18" ht="14.25" customHeight="1">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c r="P5673" s="14">
        <f t="shared" si="335"/>
        <v>5100</v>
      </c>
      <c r="Q5673" s="14">
        <f t="shared" si="336"/>
        <v>2601</v>
      </c>
      <c r="R5673" s="19">
        <f t="shared" si="337"/>
        <v>1</v>
      </c>
    </row>
    <row r="5674" spans="2:18" ht="14.25" customHeight="1">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c r="P5674" s="14">
        <f t="shared" si="335"/>
        <v>2024</v>
      </c>
      <c r="Q5674" s="14">
        <f t="shared" si="336"/>
        <v>910.8</v>
      </c>
      <c r="R5674" s="19">
        <f t="shared" si="337"/>
        <v>1</v>
      </c>
    </row>
    <row r="5675" spans="2:18" ht="14.25" customHeight="1">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c r="P5675" s="14">
        <f t="shared" si="335"/>
        <v>1840</v>
      </c>
      <c r="Q5675" s="14">
        <f t="shared" si="336"/>
        <v>901.6</v>
      </c>
      <c r="R5675" s="19">
        <f t="shared" si="337"/>
        <v>1</v>
      </c>
    </row>
    <row r="5676" spans="2:18" ht="14.25" customHeight="1">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c r="P5676" s="14">
        <f t="shared" si="335"/>
        <v>2024</v>
      </c>
      <c r="Q5676" s="14">
        <f t="shared" si="336"/>
        <v>1052.48</v>
      </c>
      <c r="R5676" s="19">
        <f t="shared" si="337"/>
        <v>1</v>
      </c>
    </row>
    <row r="5677" spans="2:18" ht="14.25" customHeight="1">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c r="P5677" s="14">
        <f t="shared" si="335"/>
        <v>3483</v>
      </c>
      <c r="Q5677" s="14">
        <f t="shared" si="336"/>
        <v>1671.84</v>
      </c>
      <c r="R5677" s="19">
        <f t="shared" si="337"/>
        <v>1</v>
      </c>
    </row>
    <row r="5678" spans="2:18" ht="14.25" customHeight="1">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c r="P5678" s="14">
        <f t="shared" si="335"/>
        <v>5184</v>
      </c>
      <c r="Q5678" s="14">
        <f t="shared" si="336"/>
        <v>3265.92</v>
      </c>
      <c r="R5678" s="19">
        <f t="shared" si="337"/>
        <v>1</v>
      </c>
    </row>
    <row r="5679" spans="2:18" ht="14.25" customHeight="1">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c r="P5679" s="14">
        <f t="shared" si="335"/>
        <v>6683</v>
      </c>
      <c r="Q5679" s="14">
        <f t="shared" si="336"/>
        <v>3475.1600000000003</v>
      </c>
      <c r="R5679" s="19">
        <f t="shared" si="337"/>
        <v>1</v>
      </c>
    </row>
    <row r="5680" spans="2:18" ht="14.25" customHeight="1">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c r="P5680" s="14">
        <f t="shared" si="335"/>
        <v>3616</v>
      </c>
      <c r="Q5680" s="14">
        <f t="shared" si="336"/>
        <v>1735.6799999999998</v>
      </c>
      <c r="R5680" s="19">
        <f t="shared" si="337"/>
        <v>1</v>
      </c>
    </row>
    <row r="5681" spans="2:18" ht="14.25" customHeight="1">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c r="P5681" s="14">
        <f t="shared" si="335"/>
        <v>3840</v>
      </c>
      <c r="Q5681" s="14">
        <f t="shared" si="336"/>
        <v>1804.8</v>
      </c>
      <c r="R5681" s="19">
        <f t="shared" si="337"/>
        <v>1</v>
      </c>
    </row>
    <row r="5682" spans="2:18" ht="14.25" customHeight="1">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c r="P5682" s="14">
        <f t="shared" si="335"/>
        <v>2992</v>
      </c>
      <c r="Q5682" s="14">
        <f t="shared" si="336"/>
        <v>1555.8400000000001</v>
      </c>
      <c r="R5682" s="19">
        <f t="shared" si="337"/>
        <v>1</v>
      </c>
    </row>
    <row r="5683" spans="2:18" ht="14.25" customHeight="1">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c r="P5683" s="14">
        <f t="shared" si="335"/>
        <v>3696</v>
      </c>
      <c r="Q5683" s="14">
        <f t="shared" si="336"/>
        <v>1848</v>
      </c>
      <c r="R5683" s="19">
        <f t="shared" si="337"/>
        <v>1</v>
      </c>
    </row>
    <row r="5684" spans="2:18" ht="14.25" customHeight="1">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c r="P5684" s="14">
        <f t="shared" si="335"/>
        <v>5922</v>
      </c>
      <c r="Q5684" s="14">
        <f t="shared" si="336"/>
        <v>3612.42</v>
      </c>
      <c r="R5684" s="19">
        <f t="shared" si="337"/>
        <v>1</v>
      </c>
    </row>
    <row r="5685" spans="2:18" ht="14.25" customHeight="1">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c r="P5685" s="14">
        <f t="shared" si="335"/>
        <v>4508</v>
      </c>
      <c r="Q5685" s="14">
        <f t="shared" si="336"/>
        <v>2479.4</v>
      </c>
      <c r="R5685" s="19">
        <f t="shared" si="337"/>
        <v>1</v>
      </c>
    </row>
    <row r="5686" spans="2:18" ht="14.25" customHeight="1">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c r="P5686" s="14">
        <f t="shared" si="335"/>
        <v>3059</v>
      </c>
      <c r="Q5686" s="14">
        <f t="shared" si="336"/>
        <v>1437.73</v>
      </c>
      <c r="R5686" s="19">
        <f t="shared" si="337"/>
        <v>1</v>
      </c>
    </row>
    <row r="5687" spans="2:18" ht="14.25" customHeight="1">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c r="P5687" s="14">
        <f t="shared" si="335"/>
        <v>2002</v>
      </c>
      <c r="Q5687" s="14">
        <f t="shared" si="336"/>
        <v>940.93999999999994</v>
      </c>
      <c r="R5687" s="19">
        <f t="shared" si="337"/>
        <v>1</v>
      </c>
    </row>
    <row r="5688" spans="2:18" ht="14.25" customHeight="1">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c r="P5688" s="14">
        <f t="shared" si="335"/>
        <v>1584</v>
      </c>
      <c r="Q5688" s="14">
        <f t="shared" si="336"/>
        <v>823.68000000000006</v>
      </c>
      <c r="R5688" s="19">
        <f t="shared" si="337"/>
        <v>1</v>
      </c>
    </row>
    <row r="5689" spans="2:18" ht="14.25" customHeight="1">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c r="P5689" s="14">
        <f t="shared" si="335"/>
        <v>3234</v>
      </c>
      <c r="Q5689" s="14">
        <f t="shared" si="336"/>
        <v>1519.98</v>
      </c>
      <c r="R5689" s="19">
        <f t="shared" si="337"/>
        <v>1</v>
      </c>
    </row>
    <row r="5690" spans="2:18" ht="14.25" customHeight="1">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c r="P5690" s="14">
        <f t="shared" si="335"/>
        <v>3312</v>
      </c>
      <c r="Q5690" s="14">
        <f t="shared" si="336"/>
        <v>2119.6799999999998</v>
      </c>
      <c r="R5690" s="19">
        <f t="shared" si="337"/>
        <v>1</v>
      </c>
    </row>
    <row r="5691" spans="2:18" ht="14.25" customHeight="1">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c r="P5691" s="14">
        <f t="shared" si="335"/>
        <v>5450</v>
      </c>
      <c r="Q5691" s="14">
        <f t="shared" si="336"/>
        <v>2888.5</v>
      </c>
      <c r="R5691" s="19">
        <f t="shared" si="337"/>
        <v>1</v>
      </c>
    </row>
    <row r="5692" spans="2:18" ht="14.25" customHeight="1">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c r="P5692" s="14">
        <f t="shared" si="335"/>
        <v>2424</v>
      </c>
      <c r="Q5692" s="14">
        <f t="shared" si="336"/>
        <v>1139.28</v>
      </c>
      <c r="R5692" s="19">
        <f t="shared" si="337"/>
        <v>1</v>
      </c>
    </row>
    <row r="5693" spans="2:18" ht="14.25" customHeight="1">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c r="P5693" s="14">
        <f t="shared" si="335"/>
        <v>1610</v>
      </c>
      <c r="Q5693" s="14">
        <f t="shared" si="336"/>
        <v>724.49999999999989</v>
      </c>
      <c r="R5693" s="19">
        <f t="shared" si="337"/>
        <v>1</v>
      </c>
    </row>
    <row r="5694" spans="2:18" ht="14.25" customHeight="1">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c r="P5694" s="14">
        <f t="shared" si="335"/>
        <v>1653</v>
      </c>
      <c r="Q5694" s="14">
        <f t="shared" si="336"/>
        <v>826.5</v>
      </c>
      <c r="R5694" s="19">
        <f t="shared" si="337"/>
        <v>1</v>
      </c>
    </row>
    <row r="5695" spans="2:18" ht="14.25" customHeight="1">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c r="P5695" s="14">
        <f t="shared" si="335"/>
        <v>3232</v>
      </c>
      <c r="Q5695" s="14">
        <f t="shared" si="336"/>
        <v>1454.3999999999999</v>
      </c>
      <c r="R5695" s="19">
        <f t="shared" si="337"/>
        <v>1</v>
      </c>
    </row>
    <row r="5696" spans="2:18" ht="14.25" customHeight="1">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c r="P5696" s="14">
        <f t="shared" si="335"/>
        <v>3144</v>
      </c>
      <c r="Q5696" s="14">
        <f t="shared" si="336"/>
        <v>1949.28</v>
      </c>
      <c r="R5696" s="19">
        <f t="shared" si="337"/>
        <v>1</v>
      </c>
    </row>
    <row r="5697" spans="2:18" ht="14.25" customHeight="1">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c r="P5697" s="14">
        <f t="shared" si="335"/>
        <v>4872</v>
      </c>
      <c r="Q5697" s="14">
        <f t="shared" si="336"/>
        <v>2533.44</v>
      </c>
      <c r="R5697" s="19">
        <f t="shared" si="337"/>
        <v>1</v>
      </c>
    </row>
    <row r="5698" spans="2:18" ht="14.25" customHeight="1">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c r="P5698" s="14">
        <f t="shared" si="335"/>
        <v>2856</v>
      </c>
      <c r="Q5698" s="14">
        <f t="shared" si="336"/>
        <v>1428</v>
      </c>
      <c r="R5698" s="19">
        <f t="shared" si="337"/>
        <v>1</v>
      </c>
    </row>
    <row r="5699" spans="2:18" ht="14.25" customHeight="1">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c r="P5699" s="14">
        <f t="shared" si="335"/>
        <v>2016</v>
      </c>
      <c r="Q5699" s="14">
        <f t="shared" si="336"/>
        <v>1008</v>
      </c>
      <c r="R5699" s="19">
        <f t="shared" si="337"/>
        <v>1</v>
      </c>
    </row>
    <row r="5700" spans="2:18" ht="14.25" customHeight="1">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c r="P5700" s="14">
        <f t="shared" si="335"/>
        <v>1679</v>
      </c>
      <c r="Q5700" s="14">
        <f t="shared" si="336"/>
        <v>889.87</v>
      </c>
      <c r="R5700" s="19">
        <f t="shared" si="337"/>
        <v>1</v>
      </c>
    </row>
    <row r="5701" spans="2:18" ht="14.25" customHeight="1">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c r="P5701" s="14">
        <f t="shared" si="335"/>
        <v>2850</v>
      </c>
      <c r="Q5701" s="14">
        <f t="shared" si="336"/>
        <v>1425</v>
      </c>
      <c r="R5701" s="19">
        <f t="shared" si="337"/>
        <v>1</v>
      </c>
    </row>
    <row r="5702" spans="2:18" ht="14.25" customHeight="1">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c r="P5702" s="14">
        <f t="shared" si="335"/>
        <v>2900</v>
      </c>
      <c r="Q5702" s="14">
        <f t="shared" si="336"/>
        <v>1856</v>
      </c>
      <c r="R5702" s="19">
        <f t="shared" si="337"/>
        <v>1</v>
      </c>
    </row>
    <row r="5703" spans="2:18" ht="14.25" customHeight="1">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c r="P5703" s="14">
        <f t="shared" ref="P5703:P5766" si="338">I5703*J5703</f>
        <v>4887</v>
      </c>
      <c r="Q5703" s="14">
        <f t="shared" ref="Q5703:Q5766" si="339">P5703*M5703</f>
        <v>2443.5</v>
      </c>
      <c r="R5703" s="19">
        <f t="shared" ref="R5703:R5766" si="340">L5703/(P5703*M5703)</f>
        <v>1</v>
      </c>
    </row>
    <row r="5704" spans="2:18" ht="14.25" customHeight="1">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c r="P5704" s="14">
        <f t="shared" si="338"/>
        <v>2350</v>
      </c>
      <c r="Q5704" s="14">
        <f t="shared" si="339"/>
        <v>1057.5</v>
      </c>
      <c r="R5704" s="19">
        <f t="shared" si="340"/>
        <v>1</v>
      </c>
    </row>
    <row r="5705" spans="2:18" ht="14.25" customHeight="1">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c r="P5705" s="14">
        <f t="shared" si="338"/>
        <v>1372</v>
      </c>
      <c r="Q5705" s="14">
        <f t="shared" si="339"/>
        <v>631.12</v>
      </c>
      <c r="R5705" s="19">
        <f t="shared" si="340"/>
        <v>1</v>
      </c>
    </row>
    <row r="5706" spans="2:18" ht="14.25" customHeight="1">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c r="P5706" s="14">
        <f t="shared" si="338"/>
        <v>1260</v>
      </c>
      <c r="Q5706" s="14">
        <f t="shared" si="339"/>
        <v>667.80000000000007</v>
      </c>
      <c r="R5706" s="19">
        <f t="shared" si="340"/>
        <v>1</v>
      </c>
    </row>
    <row r="5707" spans="2:18" ht="14.25" customHeight="1">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c r="P5707" s="14">
        <f t="shared" si="338"/>
        <v>2442</v>
      </c>
      <c r="Q5707" s="14">
        <f t="shared" si="339"/>
        <v>1123.32</v>
      </c>
      <c r="R5707" s="19">
        <f t="shared" si="340"/>
        <v>1</v>
      </c>
    </row>
    <row r="5708" spans="2:18" ht="14.25" customHeight="1">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c r="P5708" s="14">
        <f t="shared" si="338"/>
        <v>2688</v>
      </c>
      <c r="Q5708" s="14">
        <f t="shared" si="339"/>
        <v>1612.8</v>
      </c>
      <c r="R5708" s="19">
        <f t="shared" si="340"/>
        <v>1</v>
      </c>
    </row>
    <row r="5709" spans="2:18" ht="14.25" customHeight="1">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c r="P5709" s="14">
        <f t="shared" si="338"/>
        <v>5568</v>
      </c>
      <c r="Q5709" s="14">
        <f t="shared" si="339"/>
        <v>2839.68</v>
      </c>
      <c r="R5709" s="19">
        <f t="shared" si="340"/>
        <v>1</v>
      </c>
    </row>
    <row r="5710" spans="2:18" ht="14.25" customHeight="1">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c r="P5710" s="14">
        <f t="shared" si="338"/>
        <v>2929</v>
      </c>
      <c r="Q5710" s="14">
        <f t="shared" si="339"/>
        <v>1435.21</v>
      </c>
      <c r="R5710" s="19">
        <f t="shared" si="340"/>
        <v>1</v>
      </c>
    </row>
    <row r="5711" spans="2:18" ht="14.25" customHeight="1">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c r="P5711" s="14">
        <f t="shared" si="338"/>
        <v>2450</v>
      </c>
      <c r="Q5711" s="14">
        <f t="shared" si="339"/>
        <v>1225</v>
      </c>
      <c r="R5711" s="19">
        <f t="shared" si="340"/>
        <v>1</v>
      </c>
    </row>
    <row r="5712" spans="2:18" ht="14.25" customHeight="1">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c r="P5712" s="14">
        <f t="shared" si="338"/>
        <v>1656</v>
      </c>
      <c r="Q5712" s="14">
        <f t="shared" si="339"/>
        <v>910.80000000000007</v>
      </c>
      <c r="R5712" s="19">
        <f t="shared" si="340"/>
        <v>1</v>
      </c>
    </row>
    <row r="5713" spans="2:18" ht="14.25" customHeight="1">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c r="P5713" s="14">
        <f t="shared" si="338"/>
        <v>2925</v>
      </c>
      <c r="Q5713" s="14">
        <f t="shared" si="339"/>
        <v>1462.5</v>
      </c>
      <c r="R5713" s="19">
        <f t="shared" si="340"/>
        <v>1</v>
      </c>
    </row>
    <row r="5714" spans="2:18" ht="14.25" customHeight="1">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c r="P5714" s="14">
        <f t="shared" si="338"/>
        <v>5280</v>
      </c>
      <c r="Q5714" s="14">
        <f t="shared" si="339"/>
        <v>3432</v>
      </c>
      <c r="R5714" s="19">
        <f t="shared" si="340"/>
        <v>1</v>
      </c>
    </row>
    <row r="5715" spans="2:18" ht="14.25" customHeight="1">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c r="P5715" s="14">
        <f t="shared" si="338"/>
        <v>5096</v>
      </c>
      <c r="Q5715" s="14">
        <f t="shared" si="339"/>
        <v>2598.96</v>
      </c>
      <c r="R5715" s="19">
        <f t="shared" si="340"/>
        <v>1</v>
      </c>
    </row>
    <row r="5716" spans="2:18" ht="14.25" customHeight="1">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c r="P5716" s="14">
        <f t="shared" si="338"/>
        <v>2688</v>
      </c>
      <c r="Q5716" s="14">
        <f t="shared" si="339"/>
        <v>1317.12</v>
      </c>
      <c r="R5716" s="19">
        <f t="shared" si="340"/>
        <v>1</v>
      </c>
    </row>
    <row r="5717" spans="2:18" ht="14.25" customHeight="1">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c r="P5717" s="14">
        <f t="shared" si="338"/>
        <v>2185</v>
      </c>
      <c r="Q5717" s="14">
        <f t="shared" si="339"/>
        <v>1070.6500000000001</v>
      </c>
      <c r="R5717" s="19">
        <f t="shared" si="340"/>
        <v>1</v>
      </c>
    </row>
    <row r="5718" spans="2:18" ht="14.25" customHeight="1">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c r="P5718" s="14">
        <f t="shared" si="338"/>
        <v>2052</v>
      </c>
      <c r="Q5718" s="14">
        <f t="shared" si="339"/>
        <v>1046.52</v>
      </c>
      <c r="R5718" s="19">
        <f t="shared" si="340"/>
        <v>1</v>
      </c>
    </row>
    <row r="5719" spans="2:18" ht="14.25" customHeight="1">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c r="P5719" s="14">
        <f t="shared" si="338"/>
        <v>3672</v>
      </c>
      <c r="Q5719" s="14">
        <f t="shared" si="339"/>
        <v>1652.3999999999999</v>
      </c>
      <c r="R5719" s="19">
        <f t="shared" si="340"/>
        <v>1</v>
      </c>
    </row>
    <row r="5720" spans="2:18" ht="14.25" customHeight="1">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c r="P5720" s="14">
        <f t="shared" si="338"/>
        <v>5700</v>
      </c>
      <c r="Q5720" s="14">
        <f t="shared" si="339"/>
        <v>3420</v>
      </c>
      <c r="R5720" s="19">
        <f t="shared" si="340"/>
        <v>1</v>
      </c>
    </row>
    <row r="5721" spans="2:18" ht="14.25" customHeight="1">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c r="P5721" s="14">
        <f t="shared" si="338"/>
        <v>7616</v>
      </c>
      <c r="Q5721" s="14">
        <f t="shared" si="339"/>
        <v>3960.32</v>
      </c>
      <c r="R5721" s="19">
        <f t="shared" si="340"/>
        <v>1</v>
      </c>
    </row>
    <row r="5722" spans="2:18" ht="14.25" customHeight="1">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c r="P5722" s="14">
        <f t="shared" si="338"/>
        <v>4640</v>
      </c>
      <c r="Q5722" s="14">
        <f t="shared" si="339"/>
        <v>2227.1999999999998</v>
      </c>
      <c r="R5722" s="19">
        <f t="shared" si="340"/>
        <v>1</v>
      </c>
    </row>
    <row r="5723" spans="2:18" ht="14.25" customHeight="1">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c r="P5723" s="14">
        <f t="shared" si="338"/>
        <v>3312</v>
      </c>
      <c r="Q5723" s="14">
        <f t="shared" si="339"/>
        <v>1589.76</v>
      </c>
      <c r="R5723" s="19">
        <f t="shared" si="340"/>
        <v>1</v>
      </c>
    </row>
    <row r="5724" spans="2:18" ht="14.25" customHeight="1">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c r="P5724" s="14">
        <f t="shared" si="338"/>
        <v>2645</v>
      </c>
      <c r="Q5724" s="14">
        <f t="shared" si="339"/>
        <v>1322.5</v>
      </c>
      <c r="R5724" s="19">
        <f t="shared" si="340"/>
        <v>1</v>
      </c>
    </row>
    <row r="5725" spans="2:18" ht="14.25" customHeight="1">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c r="P5725" s="14">
        <f t="shared" si="338"/>
        <v>4096</v>
      </c>
      <c r="Q5725" s="14">
        <f t="shared" si="339"/>
        <v>1884.1599999999999</v>
      </c>
      <c r="R5725" s="19">
        <f t="shared" si="340"/>
        <v>1</v>
      </c>
    </row>
    <row r="5726" spans="2:18" ht="14.25" customHeight="1">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c r="P5726" s="14">
        <f t="shared" si="338"/>
        <v>5700</v>
      </c>
      <c r="Q5726" s="14">
        <f t="shared" si="339"/>
        <v>3705</v>
      </c>
      <c r="R5726" s="19">
        <f t="shared" si="340"/>
        <v>1</v>
      </c>
    </row>
    <row r="5727" spans="2:18" ht="14.25" customHeight="1">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c r="P5727" s="14">
        <f t="shared" si="338"/>
        <v>6699</v>
      </c>
      <c r="Q5727" s="14">
        <f t="shared" si="339"/>
        <v>3349.5</v>
      </c>
      <c r="R5727" s="19">
        <f t="shared" si="340"/>
        <v>1</v>
      </c>
    </row>
    <row r="5728" spans="2:18" ht="14.25" customHeight="1">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c r="P5728" s="14">
        <f t="shared" si="338"/>
        <v>4454</v>
      </c>
      <c r="Q5728" s="14">
        <f t="shared" si="339"/>
        <v>2093.3799999999997</v>
      </c>
      <c r="R5728" s="19">
        <f t="shared" si="340"/>
        <v>1</v>
      </c>
    </row>
    <row r="5729" spans="2:18" ht="14.25" customHeight="1">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c r="P5729" s="14">
        <f t="shared" si="338"/>
        <v>3277</v>
      </c>
      <c r="Q5729" s="14">
        <f t="shared" si="339"/>
        <v>1605.73</v>
      </c>
      <c r="R5729" s="19">
        <f t="shared" si="340"/>
        <v>1</v>
      </c>
    </row>
    <row r="5730" spans="2:18" ht="14.25" customHeight="1">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c r="P5730" s="14">
        <f t="shared" si="338"/>
        <v>1919</v>
      </c>
      <c r="Q5730" s="14">
        <f t="shared" si="339"/>
        <v>1017.07</v>
      </c>
      <c r="R5730" s="19">
        <f t="shared" si="340"/>
        <v>1</v>
      </c>
    </row>
    <row r="5731" spans="2:18" ht="14.25" customHeight="1">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c r="P5731" s="14">
        <f t="shared" si="338"/>
        <v>3045</v>
      </c>
      <c r="Q5731" s="14">
        <f t="shared" si="339"/>
        <v>1400.6999999999998</v>
      </c>
      <c r="R5731" s="19">
        <f t="shared" si="340"/>
        <v>1</v>
      </c>
    </row>
    <row r="5732" spans="2:18" ht="14.25" customHeight="1">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c r="P5732" s="14">
        <f t="shared" si="338"/>
        <v>4864</v>
      </c>
      <c r="Q5732" s="14">
        <f t="shared" si="339"/>
        <v>2918.4</v>
      </c>
      <c r="R5732" s="19">
        <f t="shared" si="340"/>
        <v>1</v>
      </c>
    </row>
    <row r="5733" spans="2:18" ht="14.25" customHeight="1">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c r="P5733" s="14">
        <f t="shared" si="338"/>
        <v>4901</v>
      </c>
      <c r="Q5733" s="14">
        <f t="shared" si="339"/>
        <v>2548.52</v>
      </c>
      <c r="R5733" s="19">
        <f t="shared" si="340"/>
        <v>1</v>
      </c>
    </row>
    <row r="5734" spans="2:18" ht="14.25" customHeight="1">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c r="P5734" s="14">
        <f t="shared" si="338"/>
        <v>2806</v>
      </c>
      <c r="Q5734" s="14">
        <f t="shared" si="339"/>
        <v>1262.6999999999998</v>
      </c>
      <c r="R5734" s="19">
        <f t="shared" si="340"/>
        <v>1</v>
      </c>
    </row>
    <row r="5735" spans="2:18" ht="14.25" customHeight="1">
      <c r="B5735" s="5" t="s">
        <v>30</v>
      </c>
      <c r="C5735" s="5">
        <v>1185732</v>
      </c>
      <c r="D5735" s="6">
        <v>44451</v>
      </c>
      <c r="E5735" s="5" t="s">
        <v>31</v>
      </c>
      <c r="F5735" s="5" t="s">
        <v>78</v>
      </c>
      <c r="G5735" s="5" t="s">
        <v>79</v>
      </c>
      <c r="H5735" s="7" t="s">
        <v>20</v>
      </c>
      <c r="I5735" s="8">
        <v>9</v>
      </c>
      <c r="J5735" s="9">
        <v>91</v>
      </c>
      <c r="K5735" s="10">
        <v>819</v>
      </c>
      <c r="L5735" s="10">
        <v>409.5</v>
      </c>
      <c r="M5735" s="11">
        <v>0.5</v>
      </c>
      <c r="N5735" s="5" t="s">
        <v>83</v>
      </c>
      <c r="P5735" s="14">
        <f t="shared" si="338"/>
        <v>819</v>
      </c>
      <c r="Q5735" s="14">
        <f t="shared" si="339"/>
        <v>409.5</v>
      </c>
      <c r="R5735" s="19">
        <f t="shared" si="340"/>
        <v>1</v>
      </c>
    </row>
    <row r="5736" spans="2:18" ht="14.25" customHeight="1">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c r="P5736" s="14">
        <f t="shared" si="338"/>
        <v>880</v>
      </c>
      <c r="Q5736" s="14">
        <f t="shared" si="339"/>
        <v>448.8</v>
      </c>
      <c r="R5736" s="19">
        <f t="shared" si="340"/>
        <v>1</v>
      </c>
    </row>
    <row r="5737" spans="2:18" ht="14.25" customHeight="1">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c r="P5737" s="14">
        <f t="shared" si="338"/>
        <v>1672</v>
      </c>
      <c r="Q5737" s="14">
        <f t="shared" si="339"/>
        <v>836</v>
      </c>
      <c r="R5737" s="19">
        <f t="shared" si="340"/>
        <v>1</v>
      </c>
    </row>
    <row r="5738" spans="2:18" ht="14.25" customHeight="1">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c r="P5738" s="14">
        <f t="shared" si="338"/>
        <v>2880</v>
      </c>
      <c r="Q5738" s="14">
        <f t="shared" si="339"/>
        <v>1843.2</v>
      </c>
      <c r="R5738" s="19">
        <f t="shared" si="340"/>
        <v>1</v>
      </c>
    </row>
    <row r="5739" spans="2:18" ht="14.25" customHeight="1">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c r="P5739" s="14">
        <f t="shared" si="338"/>
        <v>4844</v>
      </c>
      <c r="Q5739" s="14">
        <f t="shared" si="339"/>
        <v>2470.44</v>
      </c>
      <c r="R5739" s="19">
        <f t="shared" si="340"/>
        <v>1</v>
      </c>
    </row>
    <row r="5740" spans="2:18" ht="14.25" customHeight="1">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c r="P5740" s="14">
        <f t="shared" si="338"/>
        <v>1900</v>
      </c>
      <c r="Q5740" s="14">
        <f t="shared" si="339"/>
        <v>950</v>
      </c>
      <c r="R5740" s="19">
        <f t="shared" si="340"/>
        <v>1</v>
      </c>
    </row>
    <row r="5741" spans="2:18" ht="14.25" customHeight="1">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c r="P5741" s="14">
        <f t="shared" si="338"/>
        <v>1653</v>
      </c>
      <c r="Q5741" s="14">
        <f t="shared" si="339"/>
        <v>809.97</v>
      </c>
      <c r="R5741" s="19">
        <f t="shared" si="340"/>
        <v>1</v>
      </c>
    </row>
    <row r="5742" spans="2:18" ht="14.25" customHeight="1">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c r="P5742" s="14">
        <f t="shared" si="338"/>
        <v>1368</v>
      </c>
      <c r="Q5742" s="14">
        <f t="shared" si="339"/>
        <v>752.40000000000009</v>
      </c>
      <c r="R5742" s="19">
        <f t="shared" si="340"/>
        <v>1</v>
      </c>
    </row>
    <row r="5743" spans="2:18" ht="14.25" customHeight="1">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c r="P5743" s="14">
        <f t="shared" si="338"/>
        <v>2407</v>
      </c>
      <c r="Q5743" s="14">
        <f t="shared" si="339"/>
        <v>1203.5</v>
      </c>
      <c r="R5743" s="19">
        <f t="shared" si="340"/>
        <v>1</v>
      </c>
    </row>
    <row r="5744" spans="2:18" ht="14.25" customHeight="1">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c r="P5744" s="14">
        <f t="shared" si="338"/>
        <v>3328</v>
      </c>
      <c r="Q5744" s="14">
        <f t="shared" si="339"/>
        <v>2063.36</v>
      </c>
      <c r="R5744" s="19">
        <f t="shared" si="340"/>
        <v>1</v>
      </c>
    </row>
    <row r="5745" spans="2:18" ht="14.25" customHeight="1">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c r="P5745" s="14">
        <f t="shared" si="338"/>
        <v>4321</v>
      </c>
      <c r="Q5745" s="14">
        <f t="shared" si="339"/>
        <v>2160.5</v>
      </c>
      <c r="R5745" s="19">
        <f t="shared" si="340"/>
        <v>1</v>
      </c>
    </row>
    <row r="5746" spans="2:18" ht="14.25" customHeight="1">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c r="P5746" s="14">
        <f t="shared" si="338"/>
        <v>2160</v>
      </c>
      <c r="Q5746" s="14">
        <f t="shared" si="339"/>
        <v>993.59999999999991</v>
      </c>
      <c r="R5746" s="19">
        <f t="shared" si="340"/>
        <v>1</v>
      </c>
    </row>
    <row r="5747" spans="2:18" ht="14.25" customHeight="1">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c r="P5747" s="14">
        <f t="shared" si="338"/>
        <v>1767</v>
      </c>
      <c r="Q5747" s="14">
        <f t="shared" si="339"/>
        <v>848.16</v>
      </c>
      <c r="R5747" s="19">
        <f t="shared" si="340"/>
        <v>1</v>
      </c>
    </row>
    <row r="5748" spans="2:18" ht="14.25" customHeight="1">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c r="P5748" s="14">
        <f t="shared" si="338"/>
        <v>2147</v>
      </c>
      <c r="Q5748" s="14">
        <f t="shared" si="339"/>
        <v>1094.97</v>
      </c>
      <c r="R5748" s="19">
        <f t="shared" si="340"/>
        <v>1</v>
      </c>
    </row>
    <row r="5749" spans="2:18" ht="14.25" customHeight="1">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c r="P5749" s="14">
        <f t="shared" si="338"/>
        <v>3549</v>
      </c>
      <c r="Q5749" s="14">
        <f t="shared" si="339"/>
        <v>1739.01</v>
      </c>
      <c r="R5749" s="19">
        <f t="shared" si="340"/>
        <v>1</v>
      </c>
    </row>
    <row r="5750" spans="2:18" ht="14.25" customHeight="1">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c r="P5750" s="14">
        <f t="shared" si="338"/>
        <v>4859</v>
      </c>
      <c r="Q5750" s="14">
        <f t="shared" si="339"/>
        <v>3158.35</v>
      </c>
      <c r="R5750" s="19">
        <f t="shared" si="340"/>
        <v>1</v>
      </c>
    </row>
    <row r="5751" spans="2:18" ht="14.25" customHeight="1">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c r="P5751" s="14">
        <f t="shared" si="338"/>
        <v>7917</v>
      </c>
      <c r="Q5751" s="14">
        <f t="shared" si="339"/>
        <v>4354.3500000000004</v>
      </c>
      <c r="R5751" s="19">
        <f t="shared" si="340"/>
        <v>1</v>
      </c>
    </row>
    <row r="5752" spans="2:18" ht="14.25" customHeight="1">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c r="P5752" s="14">
        <f t="shared" si="338"/>
        <v>4060</v>
      </c>
      <c r="Q5752" s="14">
        <f t="shared" si="339"/>
        <v>1989.3999999999999</v>
      </c>
      <c r="R5752" s="19">
        <f t="shared" si="340"/>
        <v>1</v>
      </c>
    </row>
    <row r="5753" spans="2:18" ht="14.25" customHeight="1">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c r="P5753" s="14">
        <f t="shared" si="338"/>
        <v>3277</v>
      </c>
      <c r="Q5753" s="14">
        <f t="shared" si="339"/>
        <v>1540.1899999999998</v>
      </c>
      <c r="R5753" s="19">
        <f t="shared" si="340"/>
        <v>1</v>
      </c>
    </row>
    <row r="5754" spans="2:18" ht="14.25" customHeight="1">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c r="P5754" s="14">
        <f t="shared" si="338"/>
        <v>3024</v>
      </c>
      <c r="Q5754" s="14">
        <f t="shared" si="339"/>
        <v>1542.24</v>
      </c>
      <c r="R5754" s="19">
        <f t="shared" si="340"/>
        <v>1</v>
      </c>
    </row>
    <row r="5755" spans="2:18" ht="14.25" customHeight="1">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c r="P5755" s="14">
        <f t="shared" si="338"/>
        <v>4256</v>
      </c>
      <c r="Q5755" s="14">
        <f t="shared" si="339"/>
        <v>2128</v>
      </c>
      <c r="R5755" s="19">
        <f t="shared" si="340"/>
        <v>1</v>
      </c>
    </row>
    <row r="5756" spans="2:18" ht="14.25" customHeight="1">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c r="P5756" s="14">
        <f t="shared" si="338"/>
        <v>5250</v>
      </c>
      <c r="Q5756" s="14">
        <f t="shared" si="339"/>
        <v>3202.5</v>
      </c>
      <c r="R5756" s="19">
        <f t="shared" si="340"/>
        <v>1</v>
      </c>
    </row>
    <row r="5757" spans="2:18" ht="14.25" customHeight="1">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c r="P5757" s="14">
        <f t="shared" si="338"/>
        <v>2646</v>
      </c>
      <c r="Q5757" s="14">
        <f t="shared" si="339"/>
        <v>1270.08</v>
      </c>
      <c r="R5757" s="19">
        <f t="shared" si="340"/>
        <v>1</v>
      </c>
    </row>
    <row r="5758" spans="2:18" ht="14.25" customHeight="1">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c r="P5758" s="14">
        <f t="shared" si="338"/>
        <v>4095</v>
      </c>
      <c r="Q5758" s="14">
        <f t="shared" si="339"/>
        <v>2006.55</v>
      </c>
      <c r="R5758" s="19">
        <f t="shared" si="340"/>
        <v>1</v>
      </c>
    </row>
    <row r="5759" spans="2:18" ht="14.25" customHeight="1">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c r="P5759" s="14">
        <f t="shared" si="338"/>
        <v>4095</v>
      </c>
      <c r="Q5759" s="14">
        <f t="shared" si="339"/>
        <v>1965.6</v>
      </c>
      <c r="R5759" s="19">
        <f t="shared" si="340"/>
        <v>1</v>
      </c>
    </row>
    <row r="5760" spans="2:18" ht="14.25" customHeight="1">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c r="P5760" s="14">
        <f t="shared" si="338"/>
        <v>2262</v>
      </c>
      <c r="Q5760" s="14">
        <f t="shared" si="339"/>
        <v>1040.52</v>
      </c>
      <c r="R5760" s="19">
        <f t="shared" si="340"/>
        <v>1</v>
      </c>
    </row>
    <row r="5761" spans="2:18" ht="14.25" customHeight="1">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c r="P5761" s="14">
        <f t="shared" si="338"/>
        <v>1848</v>
      </c>
      <c r="Q5761" s="14">
        <f t="shared" si="339"/>
        <v>1016.4000000000001</v>
      </c>
      <c r="R5761" s="19">
        <f t="shared" si="340"/>
        <v>1</v>
      </c>
    </row>
    <row r="5762" spans="2:18" ht="14.25" customHeight="1">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c r="P5762" s="14">
        <f t="shared" si="338"/>
        <v>4212</v>
      </c>
      <c r="Q5762" s="14">
        <f t="shared" si="339"/>
        <v>1811.16</v>
      </c>
      <c r="R5762" s="19">
        <f t="shared" si="340"/>
        <v>1</v>
      </c>
    </row>
    <row r="5763" spans="2:18" ht="14.25" customHeight="1">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c r="P5763" s="14">
        <f t="shared" si="338"/>
        <v>3393</v>
      </c>
      <c r="Q5763" s="14">
        <f t="shared" si="339"/>
        <v>1526.85</v>
      </c>
      <c r="R5763" s="19">
        <f t="shared" si="340"/>
        <v>1</v>
      </c>
    </row>
    <row r="5764" spans="2:18" ht="14.25" customHeight="1">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c r="P5764" s="14">
        <f t="shared" si="338"/>
        <v>3549</v>
      </c>
      <c r="Q5764" s="14">
        <f t="shared" si="339"/>
        <v>1703.52</v>
      </c>
      <c r="R5764" s="19">
        <f t="shared" si="340"/>
        <v>1</v>
      </c>
    </row>
    <row r="5765" spans="2:18" ht="14.25" customHeight="1">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c r="P5765" s="14">
        <f t="shared" si="338"/>
        <v>3168</v>
      </c>
      <c r="Q5765" s="14">
        <f t="shared" si="339"/>
        <v>1425.6</v>
      </c>
      <c r="R5765" s="19">
        <f t="shared" si="340"/>
        <v>1</v>
      </c>
    </row>
    <row r="5766" spans="2:18" ht="14.25" customHeight="1">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c r="P5766" s="14">
        <f t="shared" si="338"/>
        <v>2262</v>
      </c>
      <c r="Q5766" s="14">
        <f t="shared" si="339"/>
        <v>1085.76</v>
      </c>
      <c r="R5766" s="19">
        <f t="shared" si="340"/>
        <v>1</v>
      </c>
    </row>
    <row r="5767" spans="2:18" ht="14.25" customHeight="1">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c r="P5767" s="14">
        <f t="shared" ref="P5767:P5830" si="341">I5767*J5767</f>
        <v>1596</v>
      </c>
      <c r="Q5767" s="14">
        <f t="shared" ref="Q5767:Q5830" si="342">P5767*M5767</f>
        <v>829.92000000000007</v>
      </c>
      <c r="R5767" s="19">
        <f t="shared" ref="R5767:R5830" si="343">L5767/(P5767*M5767)</f>
        <v>1</v>
      </c>
    </row>
    <row r="5768" spans="2:18" ht="14.25" customHeight="1">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c r="P5768" s="14">
        <f t="shared" si="341"/>
        <v>3145</v>
      </c>
      <c r="Q5768" s="14">
        <f t="shared" si="342"/>
        <v>1258</v>
      </c>
      <c r="R5768" s="19">
        <f t="shared" si="343"/>
        <v>1</v>
      </c>
    </row>
    <row r="5769" spans="2:18" ht="14.25" customHeight="1">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c r="P5769" s="14">
        <f t="shared" si="341"/>
        <v>4864</v>
      </c>
      <c r="Q5769" s="14">
        <f t="shared" si="342"/>
        <v>2383.36</v>
      </c>
      <c r="R5769" s="19">
        <f t="shared" si="343"/>
        <v>1</v>
      </c>
    </row>
    <row r="5770" spans="2:18" ht="14.25" customHeight="1">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c r="P5770" s="14">
        <f t="shared" si="341"/>
        <v>3825</v>
      </c>
      <c r="Q5770" s="14">
        <f t="shared" si="342"/>
        <v>1836</v>
      </c>
      <c r="R5770" s="19">
        <f t="shared" si="343"/>
        <v>1</v>
      </c>
    </row>
    <row r="5771" spans="2:18" ht="14.25" customHeight="1">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c r="P5771" s="14">
        <f t="shared" si="341"/>
        <v>4752</v>
      </c>
      <c r="Q5771" s="14">
        <f t="shared" si="342"/>
        <v>2138.3999999999996</v>
      </c>
      <c r="R5771" s="19">
        <f t="shared" si="343"/>
        <v>1</v>
      </c>
    </row>
    <row r="5772" spans="2:18" ht="14.25" customHeight="1">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c r="P5772" s="14">
        <f t="shared" si="341"/>
        <v>3185</v>
      </c>
      <c r="Q5772" s="14">
        <f t="shared" si="342"/>
        <v>1528.8</v>
      </c>
      <c r="R5772" s="19">
        <f t="shared" si="343"/>
        <v>1</v>
      </c>
    </row>
    <row r="5773" spans="2:18" ht="14.25" customHeight="1">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c r="P5773" s="14">
        <f t="shared" si="341"/>
        <v>1404</v>
      </c>
      <c r="Q5773" s="14">
        <f t="shared" si="342"/>
        <v>744.12</v>
      </c>
      <c r="R5773" s="19">
        <f t="shared" si="343"/>
        <v>1</v>
      </c>
    </row>
    <row r="5774" spans="2:18" ht="14.25" customHeight="1">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c r="P5774" s="14">
        <f t="shared" si="341"/>
        <v>4263</v>
      </c>
      <c r="Q5774" s="14">
        <f t="shared" si="342"/>
        <v>1790.46</v>
      </c>
      <c r="R5774" s="19">
        <f t="shared" si="343"/>
        <v>1</v>
      </c>
    </row>
    <row r="5775" spans="2:18" ht="14.25" customHeight="1">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c r="P5775" s="14">
        <f t="shared" si="341"/>
        <v>6324</v>
      </c>
      <c r="Q5775" s="14">
        <f t="shared" si="342"/>
        <v>2909.04</v>
      </c>
      <c r="R5775" s="19">
        <f t="shared" si="343"/>
        <v>1</v>
      </c>
    </row>
    <row r="5776" spans="2:18" ht="14.25" customHeight="1">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c r="P5776" s="14">
        <f t="shared" si="341"/>
        <v>4482</v>
      </c>
      <c r="Q5776" s="14">
        <f t="shared" si="342"/>
        <v>2196.1799999999998</v>
      </c>
      <c r="R5776" s="19">
        <f t="shared" si="343"/>
        <v>1</v>
      </c>
    </row>
    <row r="5777" spans="2:18" ht="14.25" customHeight="1">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c r="P5777" s="14">
        <f t="shared" si="341"/>
        <v>4675</v>
      </c>
      <c r="Q5777" s="14">
        <f t="shared" si="342"/>
        <v>2244</v>
      </c>
      <c r="R5777" s="19">
        <f t="shared" si="343"/>
        <v>1</v>
      </c>
    </row>
    <row r="5778" spans="2:18" ht="14.25" customHeight="1">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c r="P5778" s="14">
        <f t="shared" si="341"/>
        <v>2583</v>
      </c>
      <c r="Q5778" s="14">
        <f t="shared" si="342"/>
        <v>1291.5</v>
      </c>
      <c r="R5778" s="19">
        <f t="shared" si="343"/>
        <v>1</v>
      </c>
    </row>
    <row r="5779" spans="2:18" ht="14.25" customHeight="1">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c r="P5779" s="14">
        <f t="shared" si="341"/>
        <v>1728</v>
      </c>
      <c r="Q5779" s="14">
        <f t="shared" si="342"/>
        <v>864</v>
      </c>
      <c r="R5779" s="19">
        <f t="shared" si="343"/>
        <v>1</v>
      </c>
    </row>
    <row r="5780" spans="2:18" ht="14.25" customHeight="1">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c r="P5780" s="14">
        <f t="shared" si="341"/>
        <v>4956</v>
      </c>
      <c r="Q5780" s="14">
        <f t="shared" si="342"/>
        <v>2230.1999999999998</v>
      </c>
      <c r="R5780" s="19">
        <f t="shared" si="343"/>
        <v>1</v>
      </c>
    </row>
    <row r="5781" spans="2:18" ht="14.25" customHeight="1">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c r="P5781" s="14">
        <f t="shared" si="341"/>
        <v>6960</v>
      </c>
      <c r="Q5781" s="14">
        <f t="shared" si="342"/>
        <v>3131.9999999999995</v>
      </c>
      <c r="R5781" s="19">
        <f t="shared" si="343"/>
        <v>1</v>
      </c>
    </row>
    <row r="5782" spans="2:18" ht="14.25" customHeight="1">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c r="P5782" s="14">
        <f t="shared" si="341"/>
        <v>5250</v>
      </c>
      <c r="Q5782" s="14">
        <f t="shared" si="342"/>
        <v>2415</v>
      </c>
      <c r="R5782" s="19">
        <f t="shared" si="343"/>
        <v>1</v>
      </c>
    </row>
    <row r="5783" spans="2:18" ht="14.25" customHeight="1">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c r="P5783" s="14">
        <f t="shared" si="341"/>
        <v>4750</v>
      </c>
      <c r="Q5783" s="14">
        <f t="shared" si="342"/>
        <v>2375</v>
      </c>
      <c r="R5783" s="19">
        <f t="shared" si="343"/>
        <v>1</v>
      </c>
    </row>
    <row r="5784" spans="2:18" ht="14.25" customHeight="1">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c r="P5784" s="14">
        <f t="shared" si="341"/>
        <v>4067</v>
      </c>
      <c r="Q5784" s="14">
        <f t="shared" si="342"/>
        <v>1952.1599999999999</v>
      </c>
      <c r="R5784" s="19">
        <f t="shared" si="343"/>
        <v>1</v>
      </c>
    </row>
    <row r="5785" spans="2:18" ht="14.25" customHeight="1">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c r="P5785" s="14">
        <f t="shared" si="341"/>
        <v>1804</v>
      </c>
      <c r="Q5785" s="14">
        <f t="shared" si="342"/>
        <v>992.2</v>
      </c>
      <c r="R5785" s="19">
        <f t="shared" si="343"/>
        <v>1</v>
      </c>
    </row>
    <row r="5786" spans="2:18" ht="14.25" customHeight="1">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c r="P5786" s="14">
        <f t="shared" si="341"/>
        <v>8532</v>
      </c>
      <c r="Q5786" s="14">
        <f t="shared" si="342"/>
        <v>3839.3999999999996</v>
      </c>
      <c r="R5786" s="19">
        <f t="shared" si="343"/>
        <v>1</v>
      </c>
    </row>
    <row r="5787" spans="2:18" ht="14.25" customHeight="1">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c r="P5787" s="14">
        <f t="shared" si="341"/>
        <v>11475</v>
      </c>
      <c r="Q5787" s="14">
        <f t="shared" si="342"/>
        <v>5622.75</v>
      </c>
      <c r="R5787" s="19">
        <f t="shared" si="343"/>
        <v>1</v>
      </c>
    </row>
    <row r="5788" spans="2:18" ht="14.25" customHeight="1">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c r="P5788" s="14">
        <f t="shared" si="341"/>
        <v>10478</v>
      </c>
      <c r="Q5788" s="14">
        <f t="shared" si="342"/>
        <v>5134.22</v>
      </c>
      <c r="R5788" s="19">
        <f t="shared" si="343"/>
        <v>1</v>
      </c>
    </row>
    <row r="5789" spans="2:18" ht="14.25" customHeight="1">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c r="P5789" s="14">
        <f t="shared" si="341"/>
        <v>14742</v>
      </c>
      <c r="Q5789" s="14">
        <f t="shared" si="342"/>
        <v>6781.32</v>
      </c>
      <c r="R5789" s="19">
        <f t="shared" si="343"/>
        <v>1</v>
      </c>
    </row>
    <row r="5790" spans="2:18" ht="14.25" customHeight="1">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c r="P5790" s="14">
        <f t="shared" si="341"/>
        <v>11692</v>
      </c>
      <c r="Q5790" s="14">
        <f t="shared" si="342"/>
        <v>5846</v>
      </c>
      <c r="R5790" s="19">
        <f t="shared" si="343"/>
        <v>1</v>
      </c>
    </row>
    <row r="5791" spans="2:18" ht="14.25" customHeight="1">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c r="P5791" s="14">
        <f t="shared" si="341"/>
        <v>9288</v>
      </c>
      <c r="Q5791" s="14">
        <f t="shared" si="342"/>
        <v>4922.6400000000003</v>
      </c>
      <c r="R5791" s="19">
        <f t="shared" si="343"/>
        <v>1</v>
      </c>
    </row>
    <row r="5792" spans="2:18" ht="14.25" customHeight="1">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c r="P5792" s="14">
        <f t="shared" si="341"/>
        <v>17955</v>
      </c>
      <c r="Q5792" s="14">
        <f t="shared" si="342"/>
        <v>8079.7499999999991</v>
      </c>
      <c r="R5792" s="19">
        <f t="shared" si="343"/>
        <v>1</v>
      </c>
    </row>
    <row r="5793" spans="2:18" ht="14.25" customHeight="1">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c r="P5793" s="14">
        <f t="shared" si="341"/>
        <v>20145</v>
      </c>
      <c r="Q5793" s="14">
        <f t="shared" si="342"/>
        <v>9669.6</v>
      </c>
      <c r="R5793" s="19">
        <f t="shared" si="343"/>
        <v>1</v>
      </c>
    </row>
    <row r="5794" spans="2:18" ht="14.25" customHeight="1">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c r="P5794" s="14">
        <f t="shared" si="341"/>
        <v>16660</v>
      </c>
      <c r="Q5794" s="14">
        <f t="shared" si="342"/>
        <v>7830.2</v>
      </c>
      <c r="R5794" s="19">
        <f t="shared" si="343"/>
        <v>1</v>
      </c>
    </row>
    <row r="5795" spans="2:18" ht="14.25" customHeight="1">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c r="P5795" s="14">
        <f t="shared" si="341"/>
        <v>14018</v>
      </c>
      <c r="Q5795" s="14">
        <f t="shared" si="342"/>
        <v>6588.46</v>
      </c>
      <c r="R5795" s="19">
        <f t="shared" si="343"/>
        <v>1</v>
      </c>
    </row>
    <row r="5796" spans="2:18" ht="14.25" customHeight="1">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c r="P5796" s="14">
        <f t="shared" si="341"/>
        <v>13530</v>
      </c>
      <c r="Q5796" s="14">
        <f t="shared" si="342"/>
        <v>6494.4</v>
      </c>
      <c r="R5796" s="19">
        <f t="shared" si="343"/>
        <v>1</v>
      </c>
    </row>
    <row r="5797" spans="2:18" ht="14.25" customHeight="1">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c r="P5797" s="14">
        <f t="shared" si="341"/>
        <v>13104</v>
      </c>
      <c r="Q5797" s="14">
        <f t="shared" si="342"/>
        <v>6552</v>
      </c>
      <c r="R5797" s="19">
        <f t="shared" si="343"/>
        <v>1</v>
      </c>
    </row>
    <row r="5798" spans="2:18" ht="14.25" customHeight="1">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c r="P5798" s="14">
        <f t="shared" si="341"/>
        <v>14550</v>
      </c>
      <c r="Q5798" s="14">
        <f t="shared" si="342"/>
        <v>6111</v>
      </c>
      <c r="R5798" s="19">
        <f t="shared" si="343"/>
        <v>1</v>
      </c>
    </row>
    <row r="5799" spans="2:18" ht="14.25" customHeight="1">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c r="P5799" s="14">
        <f t="shared" si="341"/>
        <v>16200</v>
      </c>
      <c r="Q5799" s="14">
        <f t="shared" si="342"/>
        <v>7776</v>
      </c>
      <c r="R5799" s="19">
        <f t="shared" si="343"/>
        <v>1</v>
      </c>
    </row>
    <row r="5800" spans="2:18" ht="14.25" customHeight="1">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c r="P5800" s="14">
        <f t="shared" si="341"/>
        <v>17708</v>
      </c>
      <c r="Q5800" s="14">
        <f t="shared" si="342"/>
        <v>8676.92</v>
      </c>
      <c r="R5800" s="19">
        <f t="shared" si="343"/>
        <v>1</v>
      </c>
    </row>
    <row r="5801" spans="2:18" ht="14.25" customHeight="1">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c r="P5801" s="14">
        <f t="shared" si="341"/>
        <v>13260</v>
      </c>
      <c r="Q5801" s="14">
        <f t="shared" si="342"/>
        <v>6497.4</v>
      </c>
      <c r="R5801" s="19">
        <f t="shared" si="343"/>
        <v>1</v>
      </c>
    </row>
    <row r="5802" spans="2:18" ht="14.25" customHeight="1">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c r="P5802" s="14">
        <f t="shared" si="341"/>
        <v>8092</v>
      </c>
      <c r="Q5802" s="14">
        <f t="shared" si="342"/>
        <v>3722.3199999999997</v>
      </c>
      <c r="R5802" s="19">
        <f t="shared" si="343"/>
        <v>1</v>
      </c>
    </row>
    <row r="5803" spans="2:18" ht="14.25" customHeight="1">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c r="P5803" s="14">
        <f t="shared" si="341"/>
        <v>8320</v>
      </c>
      <c r="Q5803" s="14">
        <f t="shared" si="342"/>
        <v>4409.6000000000004</v>
      </c>
      <c r="R5803" s="19">
        <f t="shared" si="343"/>
        <v>1</v>
      </c>
    </row>
    <row r="5804" spans="2:18" ht="14.25" customHeight="1">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c r="P5804" s="14">
        <f t="shared" si="341"/>
        <v>5037</v>
      </c>
      <c r="Q5804" s="14">
        <f t="shared" si="342"/>
        <v>2216.2800000000002</v>
      </c>
      <c r="R5804" s="19">
        <f t="shared" si="343"/>
        <v>1</v>
      </c>
    </row>
    <row r="5805" spans="2:18" ht="14.25" customHeight="1">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c r="P5805" s="14">
        <f t="shared" si="341"/>
        <v>5612</v>
      </c>
      <c r="Q5805" s="14">
        <f t="shared" si="342"/>
        <v>2525.3999999999996</v>
      </c>
      <c r="R5805" s="19">
        <f t="shared" si="343"/>
        <v>1</v>
      </c>
    </row>
    <row r="5806" spans="2:18" ht="14.25" customHeight="1">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c r="P5806" s="14">
        <f t="shared" si="341"/>
        <v>6222</v>
      </c>
      <c r="Q5806" s="14">
        <f t="shared" si="342"/>
        <v>2862.12</v>
      </c>
      <c r="R5806" s="19">
        <f t="shared" si="343"/>
        <v>1</v>
      </c>
    </row>
    <row r="5807" spans="2:18" ht="14.25" customHeight="1">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c r="P5807" s="14">
        <f t="shared" si="341"/>
        <v>3675</v>
      </c>
      <c r="Q5807" s="14">
        <f t="shared" si="342"/>
        <v>1653.7499999999998</v>
      </c>
      <c r="R5807" s="19">
        <f t="shared" si="343"/>
        <v>1</v>
      </c>
    </row>
    <row r="5808" spans="2:18" ht="14.25" customHeight="1">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c r="P5808" s="14">
        <f t="shared" si="341"/>
        <v>2548</v>
      </c>
      <c r="Q5808" s="14">
        <f t="shared" si="342"/>
        <v>1172.08</v>
      </c>
      <c r="R5808" s="19">
        <f t="shared" si="343"/>
        <v>1</v>
      </c>
    </row>
    <row r="5809" spans="2:18" ht="14.25" customHeight="1">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c r="P5809" s="14">
        <f t="shared" si="341"/>
        <v>3422</v>
      </c>
      <c r="Q5809" s="14">
        <f t="shared" si="342"/>
        <v>1813.66</v>
      </c>
      <c r="R5809" s="19">
        <f t="shared" si="343"/>
        <v>1</v>
      </c>
    </row>
    <row r="5810" spans="2:18" ht="14.25" customHeight="1">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c r="P5810" s="14">
        <f t="shared" si="341"/>
        <v>2993</v>
      </c>
      <c r="Q5810" s="14">
        <f t="shared" si="342"/>
        <v>1257.06</v>
      </c>
      <c r="R5810" s="19">
        <f t="shared" si="343"/>
        <v>1</v>
      </c>
    </row>
    <row r="5811" spans="2:18" ht="14.25" customHeight="1">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c r="P5811" s="14">
        <f t="shared" si="341"/>
        <v>3876</v>
      </c>
      <c r="Q5811" s="14">
        <f t="shared" si="342"/>
        <v>1821.7199999999998</v>
      </c>
      <c r="R5811" s="19">
        <f t="shared" si="343"/>
        <v>1</v>
      </c>
    </row>
    <row r="5812" spans="2:18" ht="14.25" customHeight="1">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c r="P5812" s="14">
        <f t="shared" si="341"/>
        <v>7100</v>
      </c>
      <c r="Q5812" s="14">
        <f t="shared" si="342"/>
        <v>3265.9999999999995</v>
      </c>
      <c r="R5812" s="19">
        <f t="shared" si="343"/>
        <v>1</v>
      </c>
    </row>
    <row r="5813" spans="2:18" ht="14.25" customHeight="1">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c r="P5813" s="14">
        <f t="shared" si="341"/>
        <v>4186</v>
      </c>
      <c r="Q5813" s="14">
        <f t="shared" si="342"/>
        <v>2051.14</v>
      </c>
      <c r="R5813" s="19">
        <f t="shared" si="343"/>
        <v>1</v>
      </c>
    </row>
    <row r="5814" spans="2:18" ht="14.25" customHeight="1">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c r="P5814" s="14">
        <f t="shared" si="341"/>
        <v>3564</v>
      </c>
      <c r="Q5814" s="14">
        <f t="shared" si="342"/>
        <v>1710.72</v>
      </c>
      <c r="R5814" s="19">
        <f t="shared" si="343"/>
        <v>1</v>
      </c>
    </row>
    <row r="5815" spans="2:18" ht="14.25" customHeight="1">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c r="P5815" s="14">
        <f t="shared" si="341"/>
        <v>3825</v>
      </c>
      <c r="Q5815" s="14">
        <f t="shared" si="342"/>
        <v>2065.5</v>
      </c>
      <c r="R5815" s="19">
        <f t="shared" si="343"/>
        <v>1</v>
      </c>
    </row>
    <row r="5816" spans="2:18" ht="14.25" customHeight="1">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c r="P5816" s="14">
        <f t="shared" si="341"/>
        <v>6090</v>
      </c>
      <c r="Q5816" s="14">
        <f t="shared" si="342"/>
        <v>2618.6999999999998</v>
      </c>
      <c r="R5816" s="19">
        <f t="shared" si="343"/>
        <v>1</v>
      </c>
    </row>
    <row r="5817" spans="2:18" ht="14.25" customHeight="1">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c r="P5817" s="14">
        <f t="shared" si="341"/>
        <v>7612</v>
      </c>
      <c r="Q5817" s="14">
        <f t="shared" si="342"/>
        <v>3501.5199999999995</v>
      </c>
      <c r="R5817" s="19">
        <f t="shared" si="343"/>
        <v>1</v>
      </c>
    </row>
    <row r="5818" spans="2:18" ht="14.25" customHeight="1">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c r="P5818" s="14">
        <f t="shared" si="341"/>
        <v>9360</v>
      </c>
      <c r="Q5818" s="14">
        <f t="shared" si="342"/>
        <v>4680</v>
      </c>
      <c r="R5818" s="19">
        <f t="shared" si="343"/>
        <v>1</v>
      </c>
    </row>
    <row r="5819" spans="2:18" ht="14.25" customHeight="1">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c r="P5819" s="14">
        <f t="shared" si="341"/>
        <v>5376</v>
      </c>
      <c r="Q5819" s="14">
        <f t="shared" si="342"/>
        <v>2688</v>
      </c>
      <c r="R5819" s="19">
        <f t="shared" si="343"/>
        <v>1</v>
      </c>
    </row>
    <row r="5820" spans="2:18" ht="14.25" customHeight="1">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c r="P5820" s="14">
        <f t="shared" si="341"/>
        <v>6681</v>
      </c>
      <c r="Q5820" s="14">
        <f t="shared" si="342"/>
        <v>3073.2599999999998</v>
      </c>
      <c r="R5820" s="19">
        <f t="shared" si="343"/>
        <v>1</v>
      </c>
    </row>
    <row r="5821" spans="2:18" ht="14.25" customHeight="1">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c r="P5821" s="14">
        <f t="shared" si="341"/>
        <v>7548</v>
      </c>
      <c r="Q5821" s="14">
        <f t="shared" si="342"/>
        <v>4075.92</v>
      </c>
      <c r="R5821" s="19">
        <f t="shared" si="343"/>
        <v>1</v>
      </c>
    </row>
    <row r="5822" spans="2:18" ht="14.25" customHeight="1">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c r="P5822" s="14">
        <f t="shared" si="341"/>
        <v>11324</v>
      </c>
      <c r="Q5822" s="14">
        <f t="shared" si="342"/>
        <v>4756.08</v>
      </c>
      <c r="R5822" s="19">
        <f t="shared" si="343"/>
        <v>1</v>
      </c>
    </row>
    <row r="5823" spans="2:18" ht="14.25" customHeight="1">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c r="P5823" s="14">
        <f t="shared" si="341"/>
        <v>11468</v>
      </c>
      <c r="Q5823" s="14">
        <f t="shared" si="342"/>
        <v>5504.6399999999994</v>
      </c>
      <c r="R5823" s="19">
        <f t="shared" si="343"/>
        <v>1</v>
      </c>
    </row>
    <row r="5824" spans="2:18" ht="14.25" customHeight="1">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c r="P5824" s="14">
        <f t="shared" si="341"/>
        <v>15696</v>
      </c>
      <c r="Q5824" s="14">
        <f t="shared" si="342"/>
        <v>7377.12</v>
      </c>
      <c r="R5824" s="19">
        <f t="shared" si="343"/>
        <v>1</v>
      </c>
    </row>
    <row r="5825" spans="2:18" ht="14.25" customHeight="1">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c r="P5825" s="14">
        <f t="shared" si="341"/>
        <v>11055</v>
      </c>
      <c r="Q5825" s="14">
        <f t="shared" si="342"/>
        <v>4974.7499999999991</v>
      </c>
      <c r="R5825" s="19">
        <f t="shared" si="343"/>
        <v>1</v>
      </c>
    </row>
    <row r="5826" spans="2:18" ht="14.25" customHeight="1">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c r="P5826" s="14">
        <f t="shared" si="341"/>
        <v>9581</v>
      </c>
      <c r="Q5826" s="14">
        <f t="shared" si="342"/>
        <v>4311.45</v>
      </c>
      <c r="R5826" s="19">
        <f t="shared" si="343"/>
        <v>1</v>
      </c>
    </row>
    <row r="5827" spans="2:18" ht="14.25" customHeight="1">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c r="P5827" s="14">
        <f t="shared" si="341"/>
        <v>9576</v>
      </c>
      <c r="Q5827" s="14">
        <f t="shared" si="342"/>
        <v>4788</v>
      </c>
      <c r="R5827" s="19">
        <f t="shared" si="343"/>
        <v>1</v>
      </c>
    </row>
    <row r="5828" spans="2:18" ht="14.25" customHeight="1">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c r="P5828" s="14">
        <f t="shared" si="341"/>
        <v>13321</v>
      </c>
      <c r="Q5828" s="14">
        <f t="shared" si="342"/>
        <v>5328.4000000000005</v>
      </c>
      <c r="R5828" s="19">
        <f t="shared" si="343"/>
        <v>1</v>
      </c>
    </row>
    <row r="5829" spans="2:18" ht="14.25" customHeight="1">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c r="P5829" s="14">
        <f t="shared" si="341"/>
        <v>3300</v>
      </c>
      <c r="Q5829" s="14">
        <f t="shared" si="342"/>
        <v>1683</v>
      </c>
      <c r="R5829" s="19">
        <f t="shared" si="343"/>
        <v>1</v>
      </c>
    </row>
    <row r="5830" spans="2:18" ht="14.25" customHeight="1">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c r="P5830" s="14">
        <f t="shared" si="341"/>
        <v>4200</v>
      </c>
      <c r="Q5830" s="14">
        <f t="shared" si="342"/>
        <v>2268</v>
      </c>
      <c r="R5830" s="19">
        <f t="shared" si="343"/>
        <v>1</v>
      </c>
    </row>
    <row r="5831" spans="2:18" ht="14.25" customHeight="1">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c r="P5831" s="14">
        <f t="shared" ref="P5831:P5894" si="344">I5831*J5831</f>
        <v>4816</v>
      </c>
      <c r="Q5831" s="14">
        <f t="shared" ref="Q5831:Q5894" si="345">P5831*M5831</f>
        <v>2600.6400000000003</v>
      </c>
      <c r="R5831" s="19">
        <f t="shared" ref="R5831:R5894" si="346">L5831/(P5831*M5831)</f>
        <v>1</v>
      </c>
    </row>
    <row r="5832" spans="2:18" ht="14.25" customHeight="1">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c r="P5832" s="14">
        <f t="shared" si="344"/>
        <v>2788</v>
      </c>
      <c r="Q5832" s="14">
        <f t="shared" si="345"/>
        <v>1533.3999999999999</v>
      </c>
      <c r="R5832" s="19">
        <f t="shared" si="346"/>
        <v>1</v>
      </c>
    </row>
    <row r="5833" spans="2:18" ht="14.25" customHeight="1">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c r="P5833" s="14">
        <f t="shared" si="344"/>
        <v>2668</v>
      </c>
      <c r="Q5833" s="14">
        <f t="shared" si="345"/>
        <v>1574.1200000000001</v>
      </c>
      <c r="R5833" s="19">
        <f t="shared" si="346"/>
        <v>1</v>
      </c>
    </row>
    <row r="5834" spans="2:18" ht="14.25" customHeight="1">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c r="P5834" s="14">
        <f t="shared" si="344"/>
        <v>5002</v>
      </c>
      <c r="Q5834" s="14">
        <f t="shared" si="345"/>
        <v>2400.96</v>
      </c>
      <c r="R5834" s="19">
        <f t="shared" si="346"/>
        <v>1</v>
      </c>
    </row>
    <row r="5835" spans="2:18" ht="14.25" customHeight="1">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c r="P5835" s="14">
        <f t="shared" si="344"/>
        <v>4620</v>
      </c>
      <c r="Q5835" s="14">
        <f t="shared" si="345"/>
        <v>2448.6</v>
      </c>
      <c r="R5835" s="19">
        <f t="shared" si="346"/>
        <v>1</v>
      </c>
    </row>
    <row r="5836" spans="2:18" ht="14.25" customHeight="1">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c r="P5836" s="14">
        <f t="shared" si="344"/>
        <v>4756</v>
      </c>
      <c r="Q5836" s="14">
        <f t="shared" si="345"/>
        <v>2425.56</v>
      </c>
      <c r="R5836" s="19">
        <f t="shared" si="346"/>
        <v>1</v>
      </c>
    </row>
    <row r="5837" spans="2:18" ht="14.25" customHeight="1">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c r="P5837" s="14">
        <f t="shared" si="344"/>
        <v>4920</v>
      </c>
      <c r="Q5837" s="14">
        <f t="shared" si="345"/>
        <v>2558.4</v>
      </c>
      <c r="R5837" s="19">
        <f t="shared" si="346"/>
        <v>1</v>
      </c>
    </row>
    <row r="5838" spans="2:18" ht="14.25" customHeight="1">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c r="P5838" s="14">
        <f t="shared" si="344"/>
        <v>3212</v>
      </c>
      <c r="Q5838" s="14">
        <f t="shared" si="345"/>
        <v>1766.5999999999997</v>
      </c>
      <c r="R5838" s="19">
        <f t="shared" si="346"/>
        <v>1</v>
      </c>
    </row>
    <row r="5839" spans="2:18" ht="14.25" customHeight="1">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c r="P5839" s="14">
        <f t="shared" si="344"/>
        <v>2448</v>
      </c>
      <c r="Q5839" s="14">
        <f t="shared" si="345"/>
        <v>1468.8</v>
      </c>
      <c r="R5839" s="19">
        <f t="shared" si="346"/>
        <v>1</v>
      </c>
    </row>
    <row r="5840" spans="2:18" ht="14.25" customHeight="1">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c r="P5840" s="14">
        <f t="shared" si="344"/>
        <v>4620</v>
      </c>
      <c r="Q5840" s="14">
        <f t="shared" si="345"/>
        <v>2217.6</v>
      </c>
      <c r="R5840" s="19">
        <f t="shared" si="346"/>
        <v>1</v>
      </c>
    </row>
    <row r="5841" spans="2:18" ht="14.25" customHeight="1">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c r="P5841" s="14">
        <f t="shared" si="344"/>
        <v>6468</v>
      </c>
      <c r="Q5841" s="14">
        <f t="shared" si="345"/>
        <v>3298.68</v>
      </c>
      <c r="R5841" s="19">
        <f t="shared" si="346"/>
        <v>1</v>
      </c>
    </row>
    <row r="5842" spans="2:18" ht="14.25" customHeight="1">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c r="P5842" s="14">
        <f t="shared" si="344"/>
        <v>5151</v>
      </c>
      <c r="Q5842" s="14">
        <f t="shared" si="345"/>
        <v>2833.0499999999997</v>
      </c>
      <c r="R5842" s="19">
        <f t="shared" si="346"/>
        <v>1</v>
      </c>
    </row>
    <row r="5843" spans="2:18" ht="14.25" customHeight="1">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c r="P5843" s="14">
        <f t="shared" si="344"/>
        <v>6496</v>
      </c>
      <c r="Q5843" s="14">
        <f t="shared" si="345"/>
        <v>3572.7999999999997</v>
      </c>
      <c r="R5843" s="19">
        <f t="shared" si="346"/>
        <v>1</v>
      </c>
    </row>
    <row r="5844" spans="2:18" ht="14.25" customHeight="1">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c r="P5844" s="14">
        <f t="shared" si="344"/>
        <v>4200</v>
      </c>
      <c r="Q5844" s="14">
        <f t="shared" si="345"/>
        <v>2309.9999999999995</v>
      </c>
      <c r="R5844" s="19">
        <f t="shared" si="346"/>
        <v>1</v>
      </c>
    </row>
    <row r="5845" spans="2:18" ht="14.25" customHeight="1">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c r="P5845" s="14">
        <f t="shared" si="344"/>
        <v>2184</v>
      </c>
      <c r="Q5845" s="14">
        <f t="shared" si="345"/>
        <v>1310.3999999999999</v>
      </c>
      <c r="R5845" s="19">
        <f t="shared" si="346"/>
        <v>1</v>
      </c>
    </row>
    <row r="5846" spans="2:18" ht="14.25" customHeight="1">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c r="P5846" s="14">
        <f t="shared" si="344"/>
        <v>3895</v>
      </c>
      <c r="Q5846" s="14">
        <f t="shared" si="345"/>
        <v>1752.7499999999998</v>
      </c>
      <c r="R5846" s="19">
        <f t="shared" si="346"/>
        <v>1</v>
      </c>
    </row>
    <row r="5847" spans="2:18" ht="14.25" customHeight="1">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c r="P5847" s="14">
        <f t="shared" si="344"/>
        <v>6816</v>
      </c>
      <c r="Q5847" s="14">
        <f t="shared" si="345"/>
        <v>3544.32</v>
      </c>
      <c r="R5847" s="19">
        <f t="shared" si="346"/>
        <v>1</v>
      </c>
    </row>
    <row r="5848" spans="2:18" ht="14.25" customHeight="1">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c r="P5848" s="14">
        <f t="shared" si="344"/>
        <v>4576</v>
      </c>
      <c r="Q5848" s="14">
        <f t="shared" si="345"/>
        <v>2288</v>
      </c>
      <c r="R5848" s="19">
        <f t="shared" si="346"/>
        <v>1</v>
      </c>
    </row>
    <row r="5849" spans="2:18" ht="14.25" customHeight="1">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c r="P5849" s="14">
        <f t="shared" si="344"/>
        <v>5460</v>
      </c>
      <c r="Q5849" s="14">
        <f t="shared" si="345"/>
        <v>2784.6</v>
      </c>
      <c r="R5849" s="19">
        <f t="shared" si="346"/>
        <v>1</v>
      </c>
    </row>
    <row r="5850" spans="2:18" ht="14.25" customHeight="1">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c r="P5850" s="14">
        <f t="shared" si="344"/>
        <v>2886</v>
      </c>
      <c r="Q5850" s="14">
        <f t="shared" si="345"/>
        <v>1529.5800000000002</v>
      </c>
      <c r="R5850" s="19">
        <f t="shared" si="346"/>
        <v>1</v>
      </c>
    </row>
    <row r="5851" spans="2:18" ht="14.25" customHeight="1">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c r="P5851" s="14">
        <f t="shared" si="344"/>
        <v>2279</v>
      </c>
      <c r="Q5851" s="14">
        <f t="shared" si="345"/>
        <v>1299.0300000000002</v>
      </c>
      <c r="R5851" s="19">
        <f t="shared" si="346"/>
        <v>1</v>
      </c>
    </row>
    <row r="5852" spans="2:18" ht="14.25" customHeight="1">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c r="P5852" s="14">
        <f t="shared" si="344"/>
        <v>5775</v>
      </c>
      <c r="Q5852" s="14">
        <f t="shared" si="345"/>
        <v>2887.5</v>
      </c>
      <c r="R5852" s="19">
        <f t="shared" si="346"/>
        <v>1</v>
      </c>
    </row>
    <row r="5853" spans="2:18" ht="14.25" customHeight="1">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c r="P5853" s="14">
        <f t="shared" si="344"/>
        <v>6880</v>
      </c>
      <c r="Q5853" s="14">
        <f t="shared" si="345"/>
        <v>3646.4</v>
      </c>
      <c r="R5853" s="19">
        <f t="shared" si="346"/>
        <v>1</v>
      </c>
    </row>
    <row r="5854" spans="2:18" ht="14.25" customHeight="1">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c r="P5854" s="14">
        <f t="shared" si="344"/>
        <v>4700</v>
      </c>
      <c r="Q5854" s="14">
        <f t="shared" si="345"/>
        <v>2444</v>
      </c>
      <c r="R5854" s="19">
        <f t="shared" si="346"/>
        <v>1</v>
      </c>
    </row>
    <row r="5855" spans="2:18" ht="14.25" customHeight="1">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c r="P5855" s="14">
        <f t="shared" si="344"/>
        <v>5488</v>
      </c>
      <c r="Q5855" s="14">
        <f t="shared" si="345"/>
        <v>2798.88</v>
      </c>
      <c r="R5855" s="19">
        <f t="shared" si="346"/>
        <v>1</v>
      </c>
    </row>
    <row r="5856" spans="2:18" ht="14.25" customHeight="1">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c r="P5856" s="14">
        <f t="shared" si="344"/>
        <v>3740</v>
      </c>
      <c r="Q5856" s="14">
        <f t="shared" si="345"/>
        <v>1907.4</v>
      </c>
      <c r="R5856" s="19">
        <f t="shared" si="346"/>
        <v>1</v>
      </c>
    </row>
    <row r="5857" spans="2:18" ht="14.25" customHeight="1">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c r="P5857" s="14">
        <f t="shared" si="344"/>
        <v>2340</v>
      </c>
      <c r="Q5857" s="14">
        <f t="shared" si="345"/>
        <v>1380.6000000000001</v>
      </c>
      <c r="R5857" s="19">
        <f t="shared" si="346"/>
        <v>1</v>
      </c>
    </row>
    <row r="5858" spans="2:18" ht="14.25" customHeight="1">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c r="P5858" s="14">
        <f t="shared" si="344"/>
        <v>9853</v>
      </c>
      <c r="Q5858" s="14">
        <f t="shared" si="345"/>
        <v>4433.8499999999995</v>
      </c>
      <c r="R5858" s="19">
        <f t="shared" si="346"/>
        <v>1</v>
      </c>
    </row>
    <row r="5859" spans="2:18" ht="14.25" customHeight="1">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c r="P5859" s="14">
        <f t="shared" si="344"/>
        <v>14384</v>
      </c>
      <c r="Q5859" s="14">
        <f t="shared" si="345"/>
        <v>7335.84</v>
      </c>
      <c r="R5859" s="19">
        <f t="shared" si="346"/>
        <v>1</v>
      </c>
    </row>
    <row r="5860" spans="2:18" ht="14.25" customHeight="1">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c r="P5860" s="14">
        <f t="shared" si="344"/>
        <v>13650</v>
      </c>
      <c r="Q5860" s="14">
        <f t="shared" si="345"/>
        <v>7098</v>
      </c>
      <c r="R5860" s="19">
        <f t="shared" si="346"/>
        <v>1</v>
      </c>
    </row>
    <row r="5861" spans="2:18" ht="14.25" customHeight="1">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c r="P5861" s="14">
        <f t="shared" si="344"/>
        <v>16849</v>
      </c>
      <c r="Q5861" s="14">
        <f t="shared" si="345"/>
        <v>9266.9499999999989</v>
      </c>
      <c r="R5861" s="19">
        <f t="shared" si="346"/>
        <v>1</v>
      </c>
    </row>
    <row r="5862" spans="2:18" ht="14.25" customHeight="1">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c r="P5862" s="14">
        <f t="shared" si="344"/>
        <v>13202</v>
      </c>
      <c r="Q5862" s="14">
        <f t="shared" si="345"/>
        <v>7261.0999999999995</v>
      </c>
      <c r="R5862" s="19">
        <f t="shared" si="346"/>
        <v>1</v>
      </c>
    </row>
    <row r="5863" spans="2:18" ht="14.25" customHeight="1">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c r="P5863" s="14">
        <f t="shared" si="344"/>
        <v>10764</v>
      </c>
      <c r="Q5863" s="14">
        <f t="shared" si="345"/>
        <v>6135.4800000000005</v>
      </c>
      <c r="R5863" s="19">
        <f t="shared" si="346"/>
        <v>1</v>
      </c>
    </row>
    <row r="5864" spans="2:18" ht="14.25" customHeight="1">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c r="P5864" s="14">
        <f t="shared" si="344"/>
        <v>19500</v>
      </c>
      <c r="Q5864" s="14">
        <f t="shared" si="345"/>
        <v>9360</v>
      </c>
      <c r="R5864" s="19">
        <f t="shared" si="346"/>
        <v>1</v>
      </c>
    </row>
    <row r="5865" spans="2:18" ht="14.25" customHeight="1">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c r="P5865" s="14">
        <f t="shared" si="344"/>
        <v>23220</v>
      </c>
      <c r="Q5865" s="14">
        <f t="shared" si="345"/>
        <v>12306.6</v>
      </c>
      <c r="R5865" s="19">
        <f t="shared" si="346"/>
        <v>1</v>
      </c>
    </row>
    <row r="5866" spans="2:18" ht="14.25" customHeight="1">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c r="P5866" s="14">
        <f t="shared" si="344"/>
        <v>18676</v>
      </c>
      <c r="Q5866" s="14">
        <f t="shared" si="345"/>
        <v>10271.799999999999</v>
      </c>
      <c r="R5866" s="19">
        <f t="shared" si="346"/>
        <v>1</v>
      </c>
    </row>
    <row r="5867" spans="2:18" ht="14.25" customHeight="1">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c r="P5867" s="14">
        <f t="shared" si="344"/>
        <v>17640</v>
      </c>
      <c r="Q5867" s="14">
        <f t="shared" si="345"/>
        <v>9525.6</v>
      </c>
      <c r="R5867" s="19">
        <f t="shared" si="346"/>
        <v>1</v>
      </c>
    </row>
    <row r="5868" spans="2:18" ht="14.25" customHeight="1">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c r="P5868" s="14">
        <f t="shared" si="344"/>
        <v>14448</v>
      </c>
      <c r="Q5868" s="14">
        <f t="shared" si="345"/>
        <v>7801.92</v>
      </c>
      <c r="R5868" s="19">
        <f t="shared" si="346"/>
        <v>1</v>
      </c>
    </row>
    <row r="5869" spans="2:18" ht="14.25" customHeight="1">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c r="P5869" s="14">
        <f t="shared" si="344"/>
        <v>16254</v>
      </c>
      <c r="Q5869" s="14">
        <f t="shared" si="345"/>
        <v>9427.3200000000015</v>
      </c>
      <c r="R5869" s="19">
        <f t="shared" si="346"/>
        <v>1</v>
      </c>
    </row>
    <row r="5870" spans="2:18" ht="14.25" customHeight="1">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c r="P5870" s="14">
        <f t="shared" si="344"/>
        <v>16789</v>
      </c>
      <c r="Q5870" s="14">
        <f t="shared" si="345"/>
        <v>8058.7199999999993</v>
      </c>
      <c r="R5870" s="19">
        <f t="shared" si="346"/>
        <v>1</v>
      </c>
    </row>
    <row r="5871" spans="2:18" ht="14.25" customHeight="1">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c r="P5871" s="14">
        <f t="shared" si="344"/>
        <v>21930</v>
      </c>
      <c r="Q5871" s="14">
        <f t="shared" si="345"/>
        <v>11184.300000000001</v>
      </c>
      <c r="R5871" s="19">
        <f t="shared" si="346"/>
        <v>1</v>
      </c>
    </row>
    <row r="5872" spans="2:18" ht="14.25" customHeight="1">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c r="P5872" s="14">
        <f t="shared" si="344"/>
        <v>18403</v>
      </c>
      <c r="Q5872" s="14">
        <f t="shared" si="345"/>
        <v>9385.5300000000007</v>
      </c>
      <c r="R5872" s="19">
        <f t="shared" si="346"/>
        <v>1</v>
      </c>
    </row>
    <row r="5873" spans="2:18" ht="14.25" customHeight="1">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c r="P5873" s="14">
        <f t="shared" si="344"/>
        <v>13230</v>
      </c>
      <c r="Q5873" s="14">
        <f t="shared" si="345"/>
        <v>7276.4999999999991</v>
      </c>
      <c r="R5873" s="19">
        <f t="shared" si="346"/>
        <v>1</v>
      </c>
    </row>
    <row r="5874" spans="2:18" ht="14.25" customHeight="1">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c r="P5874" s="14">
        <f t="shared" si="344"/>
        <v>9472</v>
      </c>
      <c r="Q5874" s="14">
        <f t="shared" si="345"/>
        <v>5020.16</v>
      </c>
      <c r="R5874" s="19">
        <f t="shared" si="346"/>
        <v>1</v>
      </c>
    </row>
    <row r="5875" spans="2:18" ht="14.25" customHeight="1">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c r="P5875" s="14">
        <f t="shared" si="344"/>
        <v>8832</v>
      </c>
      <c r="Q5875" s="14">
        <f t="shared" si="345"/>
        <v>5210.880000000001</v>
      </c>
      <c r="R5875" s="19">
        <f t="shared" si="346"/>
        <v>1</v>
      </c>
    </row>
    <row r="5876" spans="2:18" ht="14.25" customHeight="1">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c r="P5876" s="14">
        <f t="shared" si="344"/>
        <v>5670</v>
      </c>
      <c r="Q5876" s="14">
        <f t="shared" si="345"/>
        <v>2778.2999999999997</v>
      </c>
      <c r="R5876" s="19">
        <f t="shared" si="346"/>
        <v>1</v>
      </c>
    </row>
    <row r="5877" spans="2:18" ht="14.25" customHeight="1">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c r="P5877" s="14">
        <f t="shared" si="344"/>
        <v>6235</v>
      </c>
      <c r="Q5877" s="14">
        <f t="shared" si="345"/>
        <v>3429.2499999999995</v>
      </c>
      <c r="R5877" s="19">
        <f t="shared" si="346"/>
        <v>1</v>
      </c>
    </row>
    <row r="5878" spans="2:18" ht="14.25" customHeight="1">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c r="P5878" s="14">
        <f t="shared" si="344"/>
        <v>5750</v>
      </c>
      <c r="Q5878" s="14">
        <f t="shared" si="345"/>
        <v>2932.5</v>
      </c>
      <c r="R5878" s="19">
        <f t="shared" si="346"/>
        <v>1</v>
      </c>
    </row>
    <row r="5879" spans="2:18" ht="14.25" customHeight="1">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c r="P5879" s="14">
        <f t="shared" si="344"/>
        <v>3354</v>
      </c>
      <c r="Q5879" s="14">
        <f t="shared" si="345"/>
        <v>1744.0800000000002</v>
      </c>
      <c r="R5879" s="19">
        <f t="shared" si="346"/>
        <v>1</v>
      </c>
    </row>
    <row r="5880" spans="2:18" ht="14.25" customHeight="1">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c r="P5880" s="14">
        <f t="shared" si="344"/>
        <v>2583</v>
      </c>
      <c r="Q5880" s="14">
        <f t="shared" si="345"/>
        <v>1317.33</v>
      </c>
      <c r="R5880" s="19">
        <f t="shared" si="346"/>
        <v>1</v>
      </c>
    </row>
    <row r="5881" spans="2:18" ht="14.25" customHeight="1">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c r="P5881" s="14">
        <f t="shared" si="344"/>
        <v>3927</v>
      </c>
      <c r="Q5881" s="14">
        <f t="shared" si="345"/>
        <v>2159.8500000000004</v>
      </c>
      <c r="R5881" s="19">
        <f t="shared" si="346"/>
        <v>1</v>
      </c>
    </row>
    <row r="5882" spans="2:18" ht="14.25" customHeight="1">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c r="P5882" s="14">
        <f t="shared" si="344"/>
        <v>2925</v>
      </c>
      <c r="Q5882" s="14">
        <f t="shared" si="345"/>
        <v>1462.5</v>
      </c>
      <c r="R5882" s="19">
        <f t="shared" si="346"/>
        <v>1</v>
      </c>
    </row>
    <row r="5883" spans="2:18" ht="14.25" customHeight="1">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c r="P5883" s="14">
        <f t="shared" si="344"/>
        <v>3808</v>
      </c>
      <c r="Q5883" s="14">
        <f t="shared" si="345"/>
        <v>2056.3200000000002</v>
      </c>
      <c r="R5883" s="19">
        <f t="shared" si="346"/>
        <v>1</v>
      </c>
    </row>
    <row r="5884" spans="2:18" ht="14.25" customHeight="1">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c r="P5884" s="14">
        <f t="shared" si="344"/>
        <v>6975</v>
      </c>
      <c r="Q5884" s="14">
        <f t="shared" si="345"/>
        <v>3836.2499999999995</v>
      </c>
      <c r="R5884" s="19">
        <f t="shared" si="346"/>
        <v>1</v>
      </c>
    </row>
    <row r="5885" spans="2:18" ht="14.25" customHeight="1">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c r="P5885" s="14">
        <f t="shared" si="344"/>
        <v>4200</v>
      </c>
      <c r="Q5885" s="14">
        <f t="shared" si="345"/>
        <v>2100</v>
      </c>
      <c r="R5885" s="19">
        <f t="shared" si="346"/>
        <v>1</v>
      </c>
    </row>
    <row r="5886" spans="2:18" ht="14.25" customHeight="1">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c r="P5886" s="14">
        <f t="shared" si="344"/>
        <v>3780</v>
      </c>
      <c r="Q5886" s="14">
        <f t="shared" si="345"/>
        <v>1890</v>
      </c>
      <c r="R5886" s="19">
        <f t="shared" si="346"/>
        <v>1</v>
      </c>
    </row>
    <row r="5887" spans="2:18" ht="14.25" customHeight="1">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c r="P5887" s="14">
        <f t="shared" si="344"/>
        <v>4465</v>
      </c>
      <c r="Q5887" s="14">
        <f t="shared" si="345"/>
        <v>2634.3500000000004</v>
      </c>
      <c r="R5887" s="19">
        <f t="shared" si="346"/>
        <v>1</v>
      </c>
    </row>
    <row r="5888" spans="2:18" ht="14.25" customHeight="1">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c r="P5888" s="14">
        <f t="shared" si="344"/>
        <v>5400</v>
      </c>
      <c r="Q5888" s="14">
        <f t="shared" si="345"/>
        <v>2538</v>
      </c>
      <c r="R5888" s="19">
        <f t="shared" si="346"/>
        <v>1</v>
      </c>
    </row>
    <row r="5889" spans="2:18" ht="14.25" customHeight="1">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c r="P5889" s="14">
        <f t="shared" si="344"/>
        <v>7332</v>
      </c>
      <c r="Q5889" s="14">
        <f t="shared" si="345"/>
        <v>3666</v>
      </c>
      <c r="R5889" s="19">
        <f t="shared" si="346"/>
        <v>1</v>
      </c>
    </row>
    <row r="5890" spans="2:18" ht="14.25" customHeight="1">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c r="P5890" s="14">
        <f t="shared" si="344"/>
        <v>8820</v>
      </c>
      <c r="Q5890" s="14">
        <f t="shared" si="345"/>
        <v>4586.4000000000005</v>
      </c>
      <c r="R5890" s="19">
        <f t="shared" si="346"/>
        <v>1</v>
      </c>
    </row>
    <row r="5891" spans="2:18" ht="14.25" customHeight="1">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c r="P5891" s="14">
        <f t="shared" si="344"/>
        <v>5206</v>
      </c>
      <c r="Q5891" s="14">
        <f t="shared" si="345"/>
        <v>2707.12</v>
      </c>
      <c r="R5891" s="19">
        <f t="shared" si="346"/>
        <v>1</v>
      </c>
    </row>
    <row r="5892" spans="2:18" ht="14.25" customHeight="1">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c r="P5892" s="14">
        <f t="shared" si="344"/>
        <v>6000</v>
      </c>
      <c r="Q5892" s="14">
        <f t="shared" si="345"/>
        <v>3000</v>
      </c>
      <c r="R5892" s="19">
        <f t="shared" si="346"/>
        <v>1</v>
      </c>
    </row>
    <row r="5893" spans="2:18" ht="14.25" customHeight="1">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c r="P5893" s="14">
        <f t="shared" si="344"/>
        <v>8092</v>
      </c>
      <c r="Q5893" s="14">
        <f t="shared" si="345"/>
        <v>4450.6000000000004</v>
      </c>
      <c r="R5893" s="19">
        <f t="shared" si="346"/>
        <v>1</v>
      </c>
    </row>
    <row r="5894" spans="2:18" ht="14.25" customHeight="1">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c r="P5894" s="14">
        <f t="shared" si="344"/>
        <v>14094</v>
      </c>
      <c r="Q5894" s="14">
        <f t="shared" si="345"/>
        <v>6765.12</v>
      </c>
      <c r="R5894" s="19">
        <f t="shared" si="346"/>
        <v>1</v>
      </c>
    </row>
    <row r="5895" spans="2:18" ht="14.25" customHeight="1">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c r="P5895" s="14">
        <f t="shared" ref="P5895:P5958" si="347">I5895*J5895</f>
        <v>16560</v>
      </c>
      <c r="Q5895" s="14">
        <f t="shared" ref="Q5895:Q5958" si="348">P5895*M5895</f>
        <v>8611.2000000000007</v>
      </c>
      <c r="R5895" s="19">
        <f t="shared" ref="R5895:R5958" si="349">L5895/(P5895*M5895)</f>
        <v>1</v>
      </c>
    </row>
    <row r="5896" spans="2:18" ht="14.25" customHeight="1">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c r="P5896" s="14">
        <f t="shared" si="347"/>
        <v>15552</v>
      </c>
      <c r="Q5896" s="14">
        <f t="shared" si="348"/>
        <v>7776</v>
      </c>
      <c r="R5896" s="19">
        <f t="shared" si="349"/>
        <v>1</v>
      </c>
    </row>
    <row r="5897" spans="2:18" ht="14.25" customHeight="1">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c r="P5897" s="14">
        <f t="shared" si="347"/>
        <v>11178</v>
      </c>
      <c r="Q5897" s="14">
        <f t="shared" si="348"/>
        <v>5812.56</v>
      </c>
      <c r="R5897" s="19">
        <f t="shared" si="349"/>
        <v>1</v>
      </c>
    </row>
    <row r="5898" spans="2:18" ht="14.25" customHeight="1">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c r="P5898" s="14">
        <f t="shared" si="347"/>
        <v>11232</v>
      </c>
      <c r="Q5898" s="14">
        <f t="shared" si="348"/>
        <v>6065.2800000000007</v>
      </c>
      <c r="R5898" s="19">
        <f t="shared" si="349"/>
        <v>1</v>
      </c>
    </row>
    <row r="5899" spans="2:18" ht="14.25" customHeight="1">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c r="P5899" s="14">
        <f t="shared" si="347"/>
        <v>10742</v>
      </c>
      <c r="Q5899" s="14">
        <f t="shared" si="348"/>
        <v>6230.3600000000006</v>
      </c>
      <c r="R5899" s="19">
        <f t="shared" si="349"/>
        <v>1</v>
      </c>
    </row>
    <row r="5900" spans="2:18" ht="14.25" customHeight="1">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c r="P5900" s="14">
        <f t="shared" si="347"/>
        <v>15225</v>
      </c>
      <c r="Q5900" s="14">
        <f t="shared" si="348"/>
        <v>6851.2499999999991</v>
      </c>
      <c r="R5900" s="19">
        <f t="shared" si="349"/>
        <v>1</v>
      </c>
    </row>
    <row r="5901" spans="2:18" ht="14.25" customHeight="1">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c r="P5901" s="14">
        <f t="shared" si="347"/>
        <v>3458</v>
      </c>
      <c r="Q5901" s="14">
        <f t="shared" si="348"/>
        <v>1486.94</v>
      </c>
      <c r="R5901" s="19">
        <f t="shared" si="349"/>
        <v>1</v>
      </c>
    </row>
    <row r="5902" spans="2:18" ht="14.25" customHeight="1">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c r="P5902" s="14">
        <f t="shared" si="347"/>
        <v>5488</v>
      </c>
      <c r="Q5902" s="14">
        <f t="shared" si="348"/>
        <v>2469.6</v>
      </c>
      <c r="R5902" s="19">
        <f t="shared" si="349"/>
        <v>1</v>
      </c>
    </row>
    <row r="5903" spans="2:18" ht="14.25" customHeight="1">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c r="P5903" s="14">
        <f t="shared" si="347"/>
        <v>3332</v>
      </c>
      <c r="Q5903" s="14">
        <f t="shared" si="348"/>
        <v>1332.8000000000002</v>
      </c>
      <c r="R5903" s="19">
        <f t="shared" si="349"/>
        <v>1</v>
      </c>
    </row>
    <row r="5904" spans="2:18" ht="14.25" customHeight="1">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c r="P5904" s="14">
        <f t="shared" si="347"/>
        <v>4389</v>
      </c>
      <c r="Q5904" s="14">
        <f t="shared" si="348"/>
        <v>2326.17</v>
      </c>
      <c r="R5904" s="19">
        <f t="shared" si="349"/>
        <v>1</v>
      </c>
    </row>
    <row r="5905" spans="2:18" ht="14.25" customHeight="1">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c r="P5905" s="14">
        <f t="shared" si="347"/>
        <v>3060</v>
      </c>
      <c r="Q5905" s="14">
        <f t="shared" si="348"/>
        <v>1132.2</v>
      </c>
      <c r="R5905" s="19">
        <f t="shared" si="349"/>
        <v>1</v>
      </c>
    </row>
    <row r="5906" spans="2:18" ht="14.25" customHeight="1">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c r="P5906" s="14">
        <f t="shared" si="347"/>
        <v>4862</v>
      </c>
      <c r="Q5906" s="14">
        <f t="shared" si="348"/>
        <v>2917.2</v>
      </c>
      <c r="R5906" s="19">
        <f t="shared" si="349"/>
        <v>1</v>
      </c>
    </row>
    <row r="5907" spans="2:18" ht="14.25" customHeight="1">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c r="P5907" s="14">
        <f t="shared" si="347"/>
        <v>3749</v>
      </c>
      <c r="Q5907" s="14">
        <f t="shared" si="348"/>
        <v>1499.6000000000001</v>
      </c>
      <c r="R5907" s="19">
        <f t="shared" si="349"/>
        <v>1</v>
      </c>
    </row>
    <row r="5908" spans="2:18" ht="14.25" customHeight="1">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c r="P5908" s="14">
        <f t="shared" si="347"/>
        <v>5568</v>
      </c>
      <c r="Q5908" s="14">
        <f t="shared" si="348"/>
        <v>2338.56</v>
      </c>
      <c r="R5908" s="19">
        <f t="shared" si="349"/>
        <v>1</v>
      </c>
    </row>
    <row r="5909" spans="2:18" ht="14.25" customHeight="1">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c r="P5909" s="14">
        <f t="shared" si="347"/>
        <v>4352</v>
      </c>
      <c r="Q5909" s="14">
        <f t="shared" si="348"/>
        <v>1784.32</v>
      </c>
      <c r="R5909" s="19">
        <f t="shared" si="349"/>
        <v>1</v>
      </c>
    </row>
    <row r="5910" spans="2:18" ht="14.25" customHeight="1">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c r="P5910" s="14">
        <f t="shared" si="347"/>
        <v>3488</v>
      </c>
      <c r="Q5910" s="14">
        <f t="shared" si="348"/>
        <v>1883.5200000000002</v>
      </c>
      <c r="R5910" s="19">
        <f t="shared" si="349"/>
        <v>1</v>
      </c>
    </row>
    <row r="5911" spans="2:18" ht="14.25" customHeight="1">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c r="P5911" s="14">
        <f t="shared" si="347"/>
        <v>2730</v>
      </c>
      <c r="Q5911" s="14">
        <f t="shared" si="348"/>
        <v>955.49999999999989</v>
      </c>
      <c r="R5911" s="19">
        <f t="shared" si="349"/>
        <v>1</v>
      </c>
    </row>
    <row r="5912" spans="2:18" ht="14.25" customHeight="1">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c r="P5912" s="14">
        <f t="shared" si="347"/>
        <v>4454</v>
      </c>
      <c r="Q5912" s="14">
        <f t="shared" si="348"/>
        <v>2449.7000000000003</v>
      </c>
      <c r="R5912" s="19">
        <f t="shared" si="349"/>
        <v>1</v>
      </c>
    </row>
    <row r="5913" spans="2:18" ht="14.25" customHeight="1">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c r="P5913" s="14">
        <f t="shared" si="347"/>
        <v>4368</v>
      </c>
      <c r="Q5913" s="14">
        <f t="shared" si="348"/>
        <v>1965.6</v>
      </c>
      <c r="R5913" s="19">
        <f t="shared" si="349"/>
        <v>1</v>
      </c>
    </row>
    <row r="5914" spans="2:18" ht="14.25" customHeight="1">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c r="P5914" s="14">
        <f t="shared" si="347"/>
        <v>6084</v>
      </c>
      <c r="Q5914" s="14">
        <f t="shared" si="348"/>
        <v>2798.64</v>
      </c>
      <c r="R5914" s="19">
        <f t="shared" si="349"/>
        <v>1</v>
      </c>
    </row>
    <row r="5915" spans="2:18" ht="14.25" customHeight="1">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c r="P5915" s="14">
        <f t="shared" si="347"/>
        <v>3164</v>
      </c>
      <c r="Q5915" s="14">
        <f t="shared" si="348"/>
        <v>1550.36</v>
      </c>
      <c r="R5915" s="19">
        <f t="shared" si="349"/>
        <v>1</v>
      </c>
    </row>
    <row r="5916" spans="2:18" ht="14.25" customHeight="1">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c r="P5916" s="14">
        <f t="shared" si="347"/>
        <v>3465</v>
      </c>
      <c r="Q5916" s="14">
        <f t="shared" si="348"/>
        <v>2009.7000000000003</v>
      </c>
      <c r="R5916" s="19">
        <f t="shared" si="349"/>
        <v>1</v>
      </c>
    </row>
    <row r="5917" spans="2:18" ht="14.25" customHeight="1">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c r="P5917" s="14">
        <f t="shared" si="347"/>
        <v>2775</v>
      </c>
      <c r="Q5917" s="14">
        <f t="shared" si="348"/>
        <v>1248.7499999999998</v>
      </c>
      <c r="R5917" s="19">
        <f t="shared" si="349"/>
        <v>1</v>
      </c>
    </row>
    <row r="5918" spans="2:18" ht="14.25" customHeight="1">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c r="P5918" s="14">
        <f t="shared" si="347"/>
        <v>3828</v>
      </c>
      <c r="Q5918" s="14">
        <f t="shared" si="348"/>
        <v>2488.2000000000003</v>
      </c>
      <c r="R5918" s="19">
        <f t="shared" si="349"/>
        <v>1</v>
      </c>
    </row>
    <row r="5919" spans="2:18" ht="14.25" customHeight="1">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c r="P5919" s="14">
        <f t="shared" si="347"/>
        <v>3705</v>
      </c>
      <c r="Q5919" s="14">
        <f t="shared" si="348"/>
        <v>1741.35</v>
      </c>
      <c r="R5919" s="19">
        <f t="shared" si="349"/>
        <v>1</v>
      </c>
    </row>
    <row r="5920" spans="2:18" ht="14.25" customHeight="1">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c r="P5920" s="14">
        <f t="shared" si="347"/>
        <v>5655</v>
      </c>
      <c r="Q5920" s="14">
        <f t="shared" si="348"/>
        <v>2714.4</v>
      </c>
      <c r="R5920" s="19">
        <f t="shared" si="349"/>
        <v>1</v>
      </c>
    </row>
    <row r="5921" spans="2:18" ht="14.25" customHeight="1">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c r="P5921" s="14">
        <f t="shared" si="347"/>
        <v>3312</v>
      </c>
      <c r="Q5921" s="14">
        <f t="shared" si="348"/>
        <v>1556.6399999999999</v>
      </c>
      <c r="R5921" s="19">
        <f t="shared" si="349"/>
        <v>1</v>
      </c>
    </row>
    <row r="5922" spans="2:18" ht="14.25" customHeight="1">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c r="P5922" s="14">
        <f t="shared" si="347"/>
        <v>3277</v>
      </c>
      <c r="Q5922" s="14">
        <f t="shared" si="348"/>
        <v>1802.3500000000001</v>
      </c>
      <c r="R5922" s="19">
        <f t="shared" si="349"/>
        <v>1</v>
      </c>
    </row>
    <row r="5923" spans="2:18" ht="14.25" customHeight="1">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c r="P5923" s="14">
        <f t="shared" si="347"/>
        <v>2448</v>
      </c>
      <c r="Q5923" s="14">
        <f t="shared" si="348"/>
        <v>1052.6399999999999</v>
      </c>
      <c r="R5923" s="19">
        <f t="shared" si="349"/>
        <v>1</v>
      </c>
    </row>
    <row r="5924" spans="2:18" ht="14.25" customHeight="1">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c r="P5924" s="14">
        <f t="shared" si="347"/>
        <v>3864</v>
      </c>
      <c r="Q5924" s="14">
        <f t="shared" si="348"/>
        <v>2357.04</v>
      </c>
      <c r="R5924" s="19">
        <f t="shared" si="349"/>
        <v>1</v>
      </c>
    </row>
    <row r="5925" spans="2:18" ht="14.25" customHeight="1">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c r="P5925" s="14">
        <f t="shared" si="347"/>
        <v>3654</v>
      </c>
      <c r="Q5925" s="14">
        <f t="shared" si="348"/>
        <v>1827</v>
      </c>
      <c r="R5925" s="19">
        <f t="shared" si="349"/>
        <v>1</v>
      </c>
    </row>
    <row r="5926" spans="2:18" ht="14.25" customHeight="1">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c r="P5926" s="14">
        <f t="shared" si="347"/>
        <v>5488</v>
      </c>
      <c r="Q5926" s="14">
        <f t="shared" si="348"/>
        <v>2634.24</v>
      </c>
      <c r="R5926" s="19">
        <f t="shared" si="349"/>
        <v>1</v>
      </c>
    </row>
    <row r="5927" spans="2:18" ht="14.25" customHeight="1">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c r="P5927" s="14">
        <f t="shared" si="347"/>
        <v>3841</v>
      </c>
      <c r="Q5927" s="14">
        <f t="shared" si="348"/>
        <v>1805.27</v>
      </c>
      <c r="R5927" s="19">
        <f t="shared" si="349"/>
        <v>1</v>
      </c>
    </row>
    <row r="5928" spans="2:18" ht="14.25" customHeight="1">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c r="P5928" s="14">
        <f t="shared" si="347"/>
        <v>4290</v>
      </c>
      <c r="Q5928" s="14">
        <f t="shared" si="348"/>
        <v>2359.5</v>
      </c>
      <c r="R5928" s="19">
        <f t="shared" si="349"/>
        <v>1</v>
      </c>
    </row>
    <row r="5929" spans="2:18" ht="14.25" customHeight="1">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c r="P5929" s="14">
        <f t="shared" si="347"/>
        <v>5640</v>
      </c>
      <c r="Q5929" s="14">
        <f t="shared" si="348"/>
        <v>2256</v>
      </c>
      <c r="R5929" s="19">
        <f t="shared" si="349"/>
        <v>1</v>
      </c>
    </row>
    <row r="5930" spans="2:18" ht="14.25" customHeight="1">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c r="P5930" s="14">
        <f t="shared" si="347"/>
        <v>9156</v>
      </c>
      <c r="Q5930" s="14">
        <f t="shared" si="348"/>
        <v>5768.28</v>
      </c>
      <c r="R5930" s="19">
        <f t="shared" si="349"/>
        <v>1</v>
      </c>
    </row>
    <row r="5931" spans="2:18" ht="14.25" customHeight="1">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c r="P5931" s="14">
        <f t="shared" si="347"/>
        <v>8190</v>
      </c>
      <c r="Q5931" s="14">
        <f t="shared" si="348"/>
        <v>4013.1</v>
      </c>
      <c r="R5931" s="19">
        <f t="shared" si="349"/>
        <v>1</v>
      </c>
    </row>
    <row r="5932" spans="2:18" ht="14.25" customHeight="1">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c r="P5932" s="14">
        <f t="shared" si="347"/>
        <v>8648</v>
      </c>
      <c r="Q5932" s="14">
        <f t="shared" si="348"/>
        <v>4151.04</v>
      </c>
      <c r="R5932" s="19">
        <f t="shared" si="349"/>
        <v>1</v>
      </c>
    </row>
    <row r="5933" spans="2:18" ht="14.25" customHeight="1">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c r="P5933" s="14">
        <f t="shared" si="347"/>
        <v>8178</v>
      </c>
      <c r="Q5933" s="14">
        <f t="shared" si="348"/>
        <v>3925.44</v>
      </c>
      <c r="R5933" s="19">
        <f t="shared" si="349"/>
        <v>1</v>
      </c>
    </row>
    <row r="5934" spans="2:18" ht="14.25" customHeight="1">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c r="P5934" s="14">
        <f t="shared" si="347"/>
        <v>6864</v>
      </c>
      <c r="Q5934" s="14">
        <f t="shared" si="348"/>
        <v>4049.7600000000007</v>
      </c>
      <c r="R5934" s="19">
        <f t="shared" si="349"/>
        <v>1</v>
      </c>
    </row>
    <row r="5935" spans="2:18" ht="14.25" customHeight="1">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c r="P5935" s="14">
        <f t="shared" si="347"/>
        <v>6084</v>
      </c>
      <c r="Q5935" s="14">
        <f t="shared" si="348"/>
        <v>2616.12</v>
      </c>
      <c r="R5935" s="19">
        <f t="shared" si="349"/>
        <v>1</v>
      </c>
    </row>
    <row r="5936" spans="2:18" ht="14.25" customHeight="1">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c r="P5936" s="14">
        <f t="shared" si="347"/>
        <v>12705</v>
      </c>
      <c r="Q5936" s="14">
        <f t="shared" si="348"/>
        <v>7750.05</v>
      </c>
      <c r="R5936" s="19">
        <f t="shared" si="349"/>
        <v>1</v>
      </c>
    </row>
    <row r="5937" spans="2:18" ht="14.25" customHeight="1">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c r="P5937" s="14">
        <f t="shared" si="347"/>
        <v>10416</v>
      </c>
      <c r="Q5937" s="14">
        <f t="shared" si="348"/>
        <v>5208</v>
      </c>
      <c r="R5937" s="19">
        <f t="shared" si="349"/>
        <v>1</v>
      </c>
    </row>
    <row r="5938" spans="2:18" ht="14.25" customHeight="1">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c r="P5938" s="14">
        <f t="shared" si="347"/>
        <v>10504</v>
      </c>
      <c r="Q5938" s="14">
        <f t="shared" si="348"/>
        <v>5462.08</v>
      </c>
      <c r="R5938" s="19">
        <f t="shared" si="349"/>
        <v>1</v>
      </c>
    </row>
    <row r="5939" spans="2:18" ht="14.25" customHeight="1">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c r="P5939" s="14">
        <f t="shared" si="347"/>
        <v>11086</v>
      </c>
      <c r="Q5939" s="14">
        <f t="shared" si="348"/>
        <v>6097.2999999999993</v>
      </c>
      <c r="R5939" s="19">
        <f t="shared" si="349"/>
        <v>1</v>
      </c>
    </row>
    <row r="5940" spans="2:18" ht="14.25" customHeight="1">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c r="P5940" s="14">
        <f t="shared" si="347"/>
        <v>6439</v>
      </c>
      <c r="Q5940" s="14">
        <f t="shared" si="348"/>
        <v>4120.96</v>
      </c>
      <c r="R5940" s="19">
        <f t="shared" si="349"/>
        <v>1</v>
      </c>
    </row>
    <row r="5941" spans="2:18" ht="14.25" customHeight="1">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c r="P5941" s="14">
        <f t="shared" si="347"/>
        <v>6943</v>
      </c>
      <c r="Q5941" s="14">
        <f t="shared" si="348"/>
        <v>3332.64</v>
      </c>
      <c r="R5941" s="19">
        <f t="shared" si="349"/>
        <v>1</v>
      </c>
    </row>
    <row r="5942" spans="2:18" ht="14.25" customHeight="1">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c r="P5942" s="14">
        <f t="shared" si="347"/>
        <v>13312</v>
      </c>
      <c r="Q5942" s="14">
        <f t="shared" si="348"/>
        <v>9185.2800000000007</v>
      </c>
      <c r="R5942" s="19">
        <f t="shared" si="349"/>
        <v>1</v>
      </c>
    </row>
    <row r="5943" spans="2:18" ht="14.25" customHeight="1">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c r="P5943" s="14">
        <f t="shared" si="347"/>
        <v>9660</v>
      </c>
      <c r="Q5943" s="14">
        <f t="shared" si="348"/>
        <v>5312.9999999999991</v>
      </c>
      <c r="R5943" s="19">
        <f t="shared" si="349"/>
        <v>1</v>
      </c>
    </row>
    <row r="5944" spans="2:18" ht="14.25" customHeight="1">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c r="P5944" s="14">
        <f t="shared" si="347"/>
        <v>10335</v>
      </c>
      <c r="Q5944" s="14">
        <f t="shared" si="348"/>
        <v>5477.55</v>
      </c>
      <c r="R5944" s="19">
        <f t="shared" si="349"/>
        <v>1</v>
      </c>
    </row>
    <row r="5945" spans="2:18" ht="14.25" customHeight="1">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c r="P5945" s="14">
        <f t="shared" si="347"/>
        <v>11500</v>
      </c>
      <c r="Q5945" s="14">
        <f t="shared" si="348"/>
        <v>6095</v>
      </c>
      <c r="R5945" s="19">
        <f t="shared" si="349"/>
        <v>1</v>
      </c>
    </row>
    <row r="5946" spans="2:18" ht="14.25" customHeight="1">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c r="P5946" s="14">
        <f t="shared" si="347"/>
        <v>5952</v>
      </c>
      <c r="Q5946" s="14">
        <f t="shared" si="348"/>
        <v>3868.8</v>
      </c>
      <c r="R5946" s="19">
        <f t="shared" si="349"/>
        <v>1</v>
      </c>
    </row>
    <row r="5947" spans="2:18" ht="14.25" customHeight="1">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c r="P5947" s="14">
        <f t="shared" si="347"/>
        <v>6916</v>
      </c>
      <c r="Q5947" s="14">
        <f t="shared" si="348"/>
        <v>3181.3599999999997</v>
      </c>
      <c r="R5947" s="19">
        <f t="shared" si="349"/>
        <v>1</v>
      </c>
    </row>
    <row r="5948" spans="2:18" ht="14.25" customHeight="1">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c r="P5948" s="14">
        <f t="shared" si="347"/>
        <v>10584</v>
      </c>
      <c r="Q5948" s="14">
        <f t="shared" si="348"/>
        <v>7197.1200000000008</v>
      </c>
      <c r="R5948" s="19">
        <f t="shared" si="349"/>
        <v>1</v>
      </c>
    </row>
    <row r="5949" spans="2:18" ht="14.25" customHeight="1">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c r="P5949" s="14">
        <f t="shared" si="347"/>
        <v>8800</v>
      </c>
      <c r="Q5949" s="14">
        <f t="shared" si="348"/>
        <v>4400</v>
      </c>
      <c r="R5949" s="19">
        <f t="shared" si="349"/>
        <v>1</v>
      </c>
    </row>
    <row r="5950" spans="2:18" ht="14.25" customHeight="1">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c r="P5950" s="14">
        <f t="shared" si="347"/>
        <v>9400</v>
      </c>
      <c r="Q5950" s="14">
        <f t="shared" si="348"/>
        <v>4888</v>
      </c>
      <c r="R5950" s="19">
        <f t="shared" si="349"/>
        <v>1</v>
      </c>
    </row>
    <row r="5951" spans="2:18" ht="14.25" customHeight="1">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c r="P5951" s="14">
        <f t="shared" si="347"/>
        <v>10192</v>
      </c>
      <c r="Q5951" s="14">
        <f t="shared" si="348"/>
        <v>5299.84</v>
      </c>
      <c r="R5951" s="19">
        <f t="shared" si="349"/>
        <v>1</v>
      </c>
    </row>
    <row r="5952" spans="2:18" ht="14.25" customHeight="1">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c r="P5952" s="14">
        <f t="shared" si="347"/>
        <v>6380</v>
      </c>
      <c r="Q5952" s="14">
        <f t="shared" si="348"/>
        <v>4019.4</v>
      </c>
      <c r="R5952" s="19">
        <f t="shared" si="349"/>
        <v>1</v>
      </c>
    </row>
    <row r="5953" spans="2:18" ht="14.25" customHeight="1">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c r="P5953" s="14">
        <f t="shared" si="347"/>
        <v>5200</v>
      </c>
      <c r="Q5953" s="14">
        <f t="shared" si="348"/>
        <v>2392</v>
      </c>
      <c r="R5953" s="19">
        <f t="shared" si="349"/>
        <v>1</v>
      </c>
    </row>
    <row r="5954" spans="2:18" ht="14.25" customHeight="1">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c r="P5954" s="14">
        <f t="shared" si="347"/>
        <v>8869</v>
      </c>
      <c r="Q5954" s="14">
        <f t="shared" si="348"/>
        <v>5942.2300000000005</v>
      </c>
      <c r="R5954" s="19">
        <f t="shared" si="349"/>
        <v>1</v>
      </c>
    </row>
    <row r="5955" spans="2:18" ht="14.25" customHeight="1">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c r="P5955" s="14">
        <f t="shared" si="347"/>
        <v>6012</v>
      </c>
      <c r="Q5955" s="14">
        <f t="shared" si="348"/>
        <v>3066.12</v>
      </c>
      <c r="R5955" s="19">
        <f t="shared" si="349"/>
        <v>1</v>
      </c>
    </row>
    <row r="5956" spans="2:18" ht="14.25" customHeight="1">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c r="P5956" s="14">
        <f t="shared" si="347"/>
        <v>6401</v>
      </c>
      <c r="Q5956" s="14">
        <f t="shared" si="348"/>
        <v>3456.5400000000004</v>
      </c>
      <c r="R5956" s="19">
        <f t="shared" si="349"/>
        <v>1</v>
      </c>
    </row>
    <row r="5957" spans="2:18" ht="14.25" customHeight="1">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c r="P5957" s="14">
        <f t="shared" si="347"/>
        <v>5371</v>
      </c>
      <c r="Q5957" s="14">
        <f t="shared" si="348"/>
        <v>2739.21</v>
      </c>
      <c r="R5957" s="19">
        <f t="shared" si="349"/>
        <v>1</v>
      </c>
    </row>
    <row r="5958" spans="2:18" ht="14.25" customHeight="1">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c r="P5958" s="14">
        <f t="shared" si="347"/>
        <v>4444</v>
      </c>
      <c r="Q5958" s="14">
        <f t="shared" si="348"/>
        <v>2888.6</v>
      </c>
      <c r="R5958" s="19">
        <f t="shared" si="349"/>
        <v>1</v>
      </c>
    </row>
    <row r="5959" spans="2:18" ht="14.25" customHeight="1">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c r="P5959" s="14">
        <f t="shared" ref="P5959:P6022" si="350">I5959*J5959</f>
        <v>2912</v>
      </c>
      <c r="Q5959" s="14">
        <f t="shared" ref="Q5959:Q6022" si="351">P5959*M5959</f>
        <v>1397.76</v>
      </c>
      <c r="R5959" s="19">
        <f t="shared" ref="R5959:R6022" si="352">L5959/(P5959*M5959)</f>
        <v>1</v>
      </c>
    </row>
    <row r="5960" spans="2:18" ht="14.25" customHeight="1">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c r="P5960" s="14">
        <f t="shared" si="350"/>
        <v>5964</v>
      </c>
      <c r="Q5960" s="14">
        <f t="shared" si="351"/>
        <v>3936.2400000000002</v>
      </c>
      <c r="R5960" s="19">
        <f t="shared" si="352"/>
        <v>1</v>
      </c>
    </row>
    <row r="5961" spans="2:18" ht="14.25" customHeight="1">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c r="P5961" s="14">
        <f t="shared" si="350"/>
        <v>6006</v>
      </c>
      <c r="Q5961" s="14">
        <f t="shared" si="351"/>
        <v>3303.2999999999997</v>
      </c>
      <c r="R5961" s="19">
        <f t="shared" si="352"/>
        <v>1</v>
      </c>
    </row>
    <row r="5962" spans="2:18" ht="14.25" customHeight="1">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c r="P5962" s="14">
        <f t="shared" si="350"/>
        <v>6048</v>
      </c>
      <c r="Q5962" s="14">
        <f t="shared" si="351"/>
        <v>3144.96</v>
      </c>
      <c r="R5962" s="19">
        <f t="shared" si="352"/>
        <v>1</v>
      </c>
    </row>
    <row r="5963" spans="2:18" ht="14.25" customHeight="1">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c r="P5963" s="14">
        <f t="shared" si="350"/>
        <v>8700</v>
      </c>
      <c r="Q5963" s="14">
        <f t="shared" si="351"/>
        <v>4698</v>
      </c>
      <c r="R5963" s="19">
        <f t="shared" si="352"/>
        <v>1</v>
      </c>
    </row>
    <row r="5964" spans="2:18" ht="14.25" customHeight="1">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c r="P5964" s="14">
        <f t="shared" si="350"/>
        <v>6588</v>
      </c>
      <c r="Q5964" s="14">
        <f t="shared" si="351"/>
        <v>4018.68</v>
      </c>
      <c r="R5964" s="19">
        <f t="shared" si="352"/>
        <v>1</v>
      </c>
    </row>
    <row r="5965" spans="2:18" ht="14.25" customHeight="1">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c r="P5965" s="14">
        <f t="shared" si="350"/>
        <v>5724</v>
      </c>
      <c r="Q5965" s="14">
        <f t="shared" si="351"/>
        <v>2862</v>
      </c>
      <c r="R5965" s="19">
        <f t="shared" si="352"/>
        <v>1</v>
      </c>
    </row>
    <row r="5966" spans="2:18" ht="14.25" customHeight="1">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c r="P5966" s="14">
        <f t="shared" si="350"/>
        <v>10269</v>
      </c>
      <c r="Q5966" s="14">
        <f t="shared" si="351"/>
        <v>6880.2300000000005</v>
      </c>
      <c r="R5966" s="19">
        <f t="shared" si="352"/>
        <v>1</v>
      </c>
    </row>
    <row r="5967" spans="2:18" ht="14.25" customHeight="1">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c r="P5967" s="14">
        <f t="shared" si="350"/>
        <v>12582</v>
      </c>
      <c r="Q5967" s="14">
        <f t="shared" si="351"/>
        <v>6794.2800000000007</v>
      </c>
      <c r="R5967" s="19">
        <f t="shared" si="352"/>
        <v>1</v>
      </c>
    </row>
    <row r="5968" spans="2:18" ht="14.25" customHeight="1">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c r="P5968" s="14">
        <f t="shared" si="350"/>
        <v>10659</v>
      </c>
      <c r="Q5968" s="14">
        <f t="shared" si="351"/>
        <v>5755.8600000000006</v>
      </c>
      <c r="R5968" s="19">
        <f t="shared" si="352"/>
        <v>1</v>
      </c>
    </row>
    <row r="5969" spans="2:18" ht="14.25" customHeight="1">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c r="P5969" s="14">
        <f t="shared" si="350"/>
        <v>9856</v>
      </c>
      <c r="Q5969" s="14">
        <f t="shared" si="351"/>
        <v>5125.12</v>
      </c>
      <c r="R5969" s="19">
        <f t="shared" si="352"/>
        <v>1</v>
      </c>
    </row>
    <row r="5970" spans="2:18" ht="14.25" customHeight="1">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c r="P5970" s="14">
        <f t="shared" si="350"/>
        <v>8378</v>
      </c>
      <c r="Q5970" s="14">
        <f t="shared" si="351"/>
        <v>5445.7</v>
      </c>
      <c r="R5970" s="19">
        <f t="shared" si="352"/>
        <v>1</v>
      </c>
    </row>
    <row r="5971" spans="2:18" ht="14.25" customHeight="1">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c r="P5971" s="14">
        <f t="shared" si="350"/>
        <v>6650</v>
      </c>
      <c r="Q5971" s="14">
        <f t="shared" si="351"/>
        <v>3258.5</v>
      </c>
      <c r="R5971" s="19">
        <f t="shared" si="352"/>
        <v>1</v>
      </c>
    </row>
    <row r="5972" spans="2:18" ht="14.25" customHeight="1">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c r="P5972" s="14">
        <f t="shared" si="350"/>
        <v>11760</v>
      </c>
      <c r="Q5972" s="14">
        <f t="shared" si="351"/>
        <v>8114.4000000000005</v>
      </c>
      <c r="R5972" s="19">
        <f t="shared" si="352"/>
        <v>1</v>
      </c>
    </row>
    <row r="5973" spans="2:18" ht="14.25" customHeight="1">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c r="P5973" s="14">
        <f t="shared" si="350"/>
        <v>3451</v>
      </c>
      <c r="Q5973" s="14">
        <f t="shared" si="351"/>
        <v>1656.48</v>
      </c>
      <c r="R5973" s="19">
        <f t="shared" si="352"/>
        <v>1</v>
      </c>
    </row>
    <row r="5974" spans="2:18" ht="14.25" customHeight="1">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c r="P5974" s="14">
        <f t="shared" si="350"/>
        <v>3922</v>
      </c>
      <c r="Q5974" s="14">
        <f t="shared" si="351"/>
        <v>2000.22</v>
      </c>
      <c r="R5974" s="19">
        <f t="shared" si="352"/>
        <v>1</v>
      </c>
    </row>
    <row r="5975" spans="2:18" ht="14.25" customHeight="1">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c r="P5975" s="14">
        <f t="shared" si="350"/>
        <v>3922</v>
      </c>
      <c r="Q5975" s="14">
        <f t="shared" si="351"/>
        <v>1921.78</v>
      </c>
      <c r="R5975" s="19">
        <f t="shared" si="352"/>
        <v>1</v>
      </c>
    </row>
    <row r="5976" spans="2:18" ht="14.25" customHeight="1">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c r="P5976" s="14">
        <f t="shared" si="350"/>
        <v>2926</v>
      </c>
      <c r="Q5976" s="14">
        <f t="shared" si="351"/>
        <v>1345.9599999999998</v>
      </c>
      <c r="R5976" s="19">
        <f t="shared" si="352"/>
        <v>1</v>
      </c>
    </row>
    <row r="5977" spans="2:18" ht="14.25" customHeight="1">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c r="P5977" s="14">
        <f t="shared" si="350"/>
        <v>2646</v>
      </c>
      <c r="Q5977" s="14">
        <f t="shared" si="351"/>
        <v>1190.6999999999998</v>
      </c>
      <c r="R5977" s="19">
        <f t="shared" si="352"/>
        <v>1</v>
      </c>
    </row>
    <row r="5978" spans="2:18" ht="14.25" customHeight="1">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c r="P5978" s="14">
        <f t="shared" si="350"/>
        <v>3996</v>
      </c>
      <c r="Q5978" s="14">
        <f t="shared" si="351"/>
        <v>1398.6</v>
      </c>
      <c r="R5978" s="19">
        <f t="shared" si="352"/>
        <v>1</v>
      </c>
    </row>
    <row r="5979" spans="2:18" ht="14.25" customHeight="1">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c r="P5979" s="14">
        <f t="shared" si="350"/>
        <v>4147</v>
      </c>
      <c r="Q5979" s="14">
        <f t="shared" si="351"/>
        <v>2073.5</v>
      </c>
      <c r="R5979" s="19">
        <f t="shared" si="352"/>
        <v>1</v>
      </c>
    </row>
    <row r="5980" spans="2:18" ht="14.25" customHeight="1">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c r="P5980" s="14">
        <f t="shared" si="350"/>
        <v>4294</v>
      </c>
      <c r="Q5980" s="14">
        <f t="shared" si="351"/>
        <v>2318.7600000000002</v>
      </c>
      <c r="R5980" s="19">
        <f t="shared" si="352"/>
        <v>1</v>
      </c>
    </row>
    <row r="5981" spans="2:18" ht="14.25" customHeight="1">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c r="P5981" s="14">
        <f t="shared" si="350"/>
        <v>3990</v>
      </c>
      <c r="Q5981" s="14">
        <f t="shared" si="351"/>
        <v>1875.3</v>
      </c>
      <c r="R5981" s="19">
        <f t="shared" si="352"/>
        <v>1</v>
      </c>
    </row>
    <row r="5982" spans="2:18" ht="14.25" customHeight="1">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c r="P5982" s="14">
        <f t="shared" si="350"/>
        <v>2394</v>
      </c>
      <c r="Q5982" s="14">
        <f t="shared" si="351"/>
        <v>1149.1199999999999</v>
      </c>
      <c r="R5982" s="19">
        <f t="shared" si="352"/>
        <v>1</v>
      </c>
    </row>
    <row r="5983" spans="2:18" ht="14.25" customHeight="1">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c r="P5983" s="14">
        <f t="shared" si="350"/>
        <v>1848</v>
      </c>
      <c r="Q5983" s="14">
        <f t="shared" si="351"/>
        <v>813.12</v>
      </c>
      <c r="R5983" s="19">
        <f t="shared" si="352"/>
        <v>1</v>
      </c>
    </row>
    <row r="5984" spans="2:18" ht="14.25" customHeight="1">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c r="P5984" s="14">
        <f t="shared" si="350"/>
        <v>3344</v>
      </c>
      <c r="Q5984" s="14">
        <f t="shared" si="351"/>
        <v>1203.8399999999999</v>
      </c>
      <c r="R5984" s="19">
        <f t="shared" si="352"/>
        <v>1</v>
      </c>
    </row>
    <row r="5985" spans="2:18" ht="14.25" customHeight="1">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c r="P5985" s="14">
        <f t="shared" si="350"/>
        <v>5365</v>
      </c>
      <c r="Q5985" s="14">
        <f t="shared" si="351"/>
        <v>2521.5499999999997</v>
      </c>
      <c r="R5985" s="19">
        <f t="shared" si="352"/>
        <v>1</v>
      </c>
    </row>
    <row r="5986" spans="2:18" ht="14.25" customHeight="1">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c r="P5986" s="14">
        <f t="shared" si="350"/>
        <v>4560</v>
      </c>
      <c r="Q5986" s="14">
        <f t="shared" si="351"/>
        <v>2508</v>
      </c>
      <c r="R5986" s="19">
        <f t="shared" si="352"/>
        <v>1</v>
      </c>
    </row>
    <row r="5987" spans="2:18" ht="14.25" customHeight="1">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c r="P5987" s="14">
        <f t="shared" si="350"/>
        <v>4459</v>
      </c>
      <c r="Q5987" s="14">
        <f t="shared" si="351"/>
        <v>2229.5</v>
      </c>
      <c r="R5987" s="19">
        <f t="shared" si="352"/>
        <v>1</v>
      </c>
    </row>
    <row r="5988" spans="2:18" ht="14.25" customHeight="1">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c r="P5988" s="14">
        <f t="shared" si="350"/>
        <v>3196</v>
      </c>
      <c r="Q5988" s="14">
        <f t="shared" si="351"/>
        <v>1470.1599999999999</v>
      </c>
      <c r="R5988" s="19">
        <f t="shared" si="352"/>
        <v>1</v>
      </c>
    </row>
    <row r="5989" spans="2:18" ht="14.25" customHeight="1">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c r="P5989" s="14">
        <f t="shared" si="350"/>
        <v>1674</v>
      </c>
      <c r="Q5989" s="14">
        <f t="shared" si="351"/>
        <v>686.33999999999992</v>
      </c>
      <c r="R5989" s="19">
        <f t="shared" si="352"/>
        <v>1</v>
      </c>
    </row>
    <row r="5990" spans="2:18" ht="14.25" customHeight="1">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c r="P5990" s="14">
        <f t="shared" si="350"/>
        <v>4136</v>
      </c>
      <c r="Q5990" s="14">
        <f t="shared" si="351"/>
        <v>1654.4</v>
      </c>
      <c r="R5990" s="19">
        <f t="shared" si="352"/>
        <v>1</v>
      </c>
    </row>
    <row r="5991" spans="2:18" ht="14.25" customHeight="1">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c r="P5991" s="14">
        <f t="shared" si="350"/>
        <v>6240</v>
      </c>
      <c r="Q5991" s="14">
        <f t="shared" si="351"/>
        <v>2807.9999999999995</v>
      </c>
      <c r="R5991" s="19">
        <f t="shared" si="352"/>
        <v>1</v>
      </c>
    </row>
    <row r="5992" spans="2:18" ht="14.25" customHeight="1">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c r="P5992" s="14">
        <f t="shared" si="350"/>
        <v>4770</v>
      </c>
      <c r="Q5992" s="14">
        <f t="shared" si="351"/>
        <v>2385</v>
      </c>
      <c r="R5992" s="19">
        <f t="shared" si="352"/>
        <v>1</v>
      </c>
    </row>
    <row r="5993" spans="2:18" ht="14.25" customHeight="1">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c r="P5993" s="14">
        <f t="shared" si="350"/>
        <v>5100</v>
      </c>
      <c r="Q5993" s="14">
        <f t="shared" si="351"/>
        <v>2550</v>
      </c>
      <c r="R5993" s="19">
        <f t="shared" si="352"/>
        <v>1</v>
      </c>
    </row>
    <row r="5994" spans="2:18" ht="14.25" customHeight="1">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c r="P5994" s="14">
        <f t="shared" si="350"/>
        <v>3450</v>
      </c>
      <c r="Q5994" s="14">
        <f t="shared" si="351"/>
        <v>1725</v>
      </c>
      <c r="R5994" s="19">
        <f t="shared" si="352"/>
        <v>1</v>
      </c>
    </row>
    <row r="5995" spans="2:18" ht="14.25" customHeight="1">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c r="P5995" s="14">
        <f t="shared" si="350"/>
        <v>1950</v>
      </c>
      <c r="Q5995" s="14">
        <f t="shared" si="351"/>
        <v>819</v>
      </c>
      <c r="R5995" s="19">
        <f t="shared" si="352"/>
        <v>1</v>
      </c>
    </row>
    <row r="5996" spans="2:18" ht="14.25" customHeight="1">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c r="P5996" s="14">
        <f t="shared" si="350"/>
        <v>6298</v>
      </c>
      <c r="Q5996" s="14">
        <f t="shared" si="351"/>
        <v>2267.2799999999997</v>
      </c>
      <c r="R5996" s="19">
        <f t="shared" si="352"/>
        <v>1</v>
      </c>
    </row>
    <row r="5997" spans="2:18" ht="14.25" customHeight="1">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c r="P5997" s="14">
        <f t="shared" si="350"/>
        <v>6909</v>
      </c>
      <c r="Q5997" s="14">
        <f t="shared" si="351"/>
        <v>3247.23</v>
      </c>
      <c r="R5997" s="19">
        <f t="shared" si="352"/>
        <v>1</v>
      </c>
    </row>
    <row r="5998" spans="2:18" ht="14.25" customHeight="1">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c r="P5998" s="14">
        <f t="shared" si="350"/>
        <v>5989</v>
      </c>
      <c r="Q5998" s="14">
        <f t="shared" si="351"/>
        <v>3234.0600000000004</v>
      </c>
      <c r="R5998" s="19">
        <f t="shared" si="352"/>
        <v>1</v>
      </c>
    </row>
    <row r="5999" spans="2:18" ht="14.25" customHeight="1">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c r="P5999" s="14">
        <f t="shared" si="350"/>
        <v>6000</v>
      </c>
      <c r="Q5999" s="14">
        <f t="shared" si="351"/>
        <v>2820</v>
      </c>
      <c r="R5999" s="19">
        <f t="shared" si="352"/>
        <v>1</v>
      </c>
    </row>
    <row r="6000" spans="2:18" ht="14.25" customHeight="1">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c r="P6000" s="14">
        <f t="shared" si="350"/>
        <v>4410</v>
      </c>
      <c r="Q6000" s="14">
        <f t="shared" si="351"/>
        <v>2205</v>
      </c>
      <c r="R6000" s="19">
        <f t="shared" si="352"/>
        <v>1</v>
      </c>
    </row>
    <row r="6001" spans="2:18" ht="14.25" customHeight="1">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c r="P6001" s="14">
        <f t="shared" si="350"/>
        <v>2958</v>
      </c>
      <c r="Q6001" s="14">
        <f t="shared" si="351"/>
        <v>1212.78</v>
      </c>
      <c r="R6001" s="19">
        <f t="shared" si="352"/>
        <v>1</v>
      </c>
    </row>
    <row r="6002" spans="2:18" ht="14.25" customHeight="1">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c r="P6002" s="14">
        <f t="shared" si="350"/>
        <v>6272</v>
      </c>
      <c r="Q6002" s="14">
        <f t="shared" si="351"/>
        <v>2257.92</v>
      </c>
      <c r="R6002" s="19">
        <f t="shared" si="352"/>
        <v>1</v>
      </c>
    </row>
    <row r="6003" spans="2:18" ht="14.25" customHeight="1">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c r="P6003" s="14">
        <f t="shared" si="350"/>
        <v>7488</v>
      </c>
      <c r="Q6003" s="14">
        <f t="shared" si="351"/>
        <v>3669.12</v>
      </c>
      <c r="R6003" s="19">
        <f t="shared" si="352"/>
        <v>1</v>
      </c>
    </row>
    <row r="6004" spans="2:18" ht="14.25" customHeight="1">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c r="P6004" s="14">
        <f t="shared" si="350"/>
        <v>7038</v>
      </c>
      <c r="Q6004" s="14">
        <f t="shared" si="351"/>
        <v>3659.76</v>
      </c>
      <c r="R6004" s="19">
        <f t="shared" si="352"/>
        <v>1</v>
      </c>
    </row>
    <row r="6005" spans="2:18" ht="14.25" customHeight="1">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c r="P6005" s="14">
        <f t="shared" si="350"/>
        <v>7038</v>
      </c>
      <c r="Q6005" s="14">
        <f t="shared" si="351"/>
        <v>3167.1</v>
      </c>
      <c r="R6005" s="19">
        <f t="shared" si="352"/>
        <v>1</v>
      </c>
    </row>
    <row r="6006" spans="2:18" ht="14.25" customHeight="1">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c r="P6006" s="14">
        <f t="shared" si="350"/>
        <v>4370</v>
      </c>
      <c r="Q6006" s="14">
        <f t="shared" si="351"/>
        <v>2185</v>
      </c>
      <c r="R6006" s="19">
        <f t="shared" si="352"/>
        <v>1</v>
      </c>
    </row>
    <row r="6007" spans="2:18" ht="14.25" customHeight="1">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c r="P6007" s="14">
        <f t="shared" si="350"/>
        <v>3468</v>
      </c>
      <c r="Q6007" s="14">
        <f t="shared" si="351"/>
        <v>1456.56</v>
      </c>
      <c r="R6007" s="19">
        <f t="shared" si="352"/>
        <v>1</v>
      </c>
    </row>
    <row r="6008" spans="2:18" ht="14.25" customHeight="1">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c r="P6008" s="14">
        <f t="shared" si="350"/>
        <v>9039</v>
      </c>
      <c r="Q6008" s="14">
        <f t="shared" si="351"/>
        <v>3525.21</v>
      </c>
      <c r="R6008" s="19">
        <f t="shared" si="352"/>
        <v>1</v>
      </c>
    </row>
    <row r="6009" spans="2:18" ht="14.25" customHeight="1">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c r="P6009" s="14">
        <f t="shared" si="350"/>
        <v>9604</v>
      </c>
      <c r="Q6009" s="14">
        <f t="shared" si="351"/>
        <v>4705.96</v>
      </c>
      <c r="R6009" s="19">
        <f t="shared" si="352"/>
        <v>1</v>
      </c>
    </row>
    <row r="6010" spans="2:18" ht="14.25" customHeight="1">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c r="P6010" s="14">
        <f t="shared" si="350"/>
        <v>7100</v>
      </c>
      <c r="Q6010" s="14">
        <f t="shared" si="351"/>
        <v>3621</v>
      </c>
      <c r="R6010" s="19">
        <f t="shared" si="352"/>
        <v>1</v>
      </c>
    </row>
    <row r="6011" spans="2:18" ht="14.25" customHeight="1">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c r="P6011" s="14">
        <f t="shared" si="350"/>
        <v>6783</v>
      </c>
      <c r="Q6011" s="14">
        <f t="shared" si="351"/>
        <v>3188.0099999999998</v>
      </c>
      <c r="R6011" s="19">
        <f t="shared" si="352"/>
        <v>1</v>
      </c>
    </row>
    <row r="6012" spans="2:18" ht="14.25" customHeight="1">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c r="P6012" s="14">
        <f t="shared" si="350"/>
        <v>4848</v>
      </c>
      <c r="Q6012" s="14">
        <f t="shared" si="351"/>
        <v>2181.6</v>
      </c>
      <c r="R6012" s="19">
        <f t="shared" si="352"/>
        <v>1</v>
      </c>
    </row>
    <row r="6013" spans="2:18" ht="14.25" customHeight="1">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c r="P6013" s="14">
        <f t="shared" si="350"/>
        <v>6656</v>
      </c>
      <c r="Q6013" s="14">
        <f t="shared" si="351"/>
        <v>2862.08</v>
      </c>
      <c r="R6013" s="19">
        <f t="shared" si="352"/>
        <v>1</v>
      </c>
    </row>
    <row r="6014" spans="2:18" ht="14.25" customHeight="1">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c r="P6014" s="14">
        <f t="shared" si="350"/>
        <v>8241</v>
      </c>
      <c r="Q6014" s="14">
        <f t="shared" si="351"/>
        <v>3131.58</v>
      </c>
      <c r="R6014" s="19">
        <f t="shared" si="352"/>
        <v>1</v>
      </c>
    </row>
    <row r="6015" spans="2:18" ht="14.25" customHeight="1">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c r="P6015" s="14">
        <f t="shared" si="350"/>
        <v>8150</v>
      </c>
      <c r="Q6015" s="14">
        <f t="shared" si="351"/>
        <v>4075</v>
      </c>
      <c r="R6015" s="19">
        <f t="shared" si="352"/>
        <v>1</v>
      </c>
    </row>
    <row r="6016" spans="2:18" ht="14.25" customHeight="1">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c r="P6016" s="14">
        <f t="shared" si="350"/>
        <v>9177</v>
      </c>
      <c r="Q6016" s="14">
        <f t="shared" si="351"/>
        <v>4588.5</v>
      </c>
      <c r="R6016" s="19">
        <f t="shared" si="352"/>
        <v>1</v>
      </c>
    </row>
    <row r="6017" spans="2:18" ht="14.25" customHeight="1">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c r="P6017" s="14">
        <f t="shared" si="350"/>
        <v>6102</v>
      </c>
      <c r="Q6017" s="14">
        <f t="shared" si="351"/>
        <v>2989.98</v>
      </c>
      <c r="R6017" s="19">
        <f t="shared" si="352"/>
        <v>1</v>
      </c>
    </row>
    <row r="6018" spans="2:18" ht="14.25" customHeight="1">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c r="P6018" s="14">
        <f t="shared" si="350"/>
        <v>5824</v>
      </c>
      <c r="Q6018" s="14">
        <f t="shared" si="351"/>
        <v>2853.7599999999998</v>
      </c>
      <c r="R6018" s="19">
        <f t="shared" si="352"/>
        <v>1</v>
      </c>
    </row>
    <row r="6019" spans="2:18" ht="14.25" customHeight="1">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c r="P6019" s="14">
        <f t="shared" si="350"/>
        <v>6844</v>
      </c>
      <c r="Q6019" s="14">
        <f t="shared" si="351"/>
        <v>2806.04</v>
      </c>
      <c r="R6019" s="19">
        <f t="shared" si="352"/>
        <v>1</v>
      </c>
    </row>
    <row r="6020" spans="2:18" ht="14.25" customHeight="1">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c r="P6020" s="14">
        <f t="shared" si="350"/>
        <v>6110</v>
      </c>
      <c r="Q6020" s="14">
        <f t="shared" si="351"/>
        <v>2444</v>
      </c>
      <c r="R6020" s="19">
        <f t="shared" si="352"/>
        <v>1</v>
      </c>
    </row>
    <row r="6021" spans="2:18" ht="14.25" customHeight="1">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c r="P6021" s="14">
        <f t="shared" si="350"/>
        <v>6847</v>
      </c>
      <c r="Q6021" s="14">
        <f t="shared" si="351"/>
        <v>3355.0299999999997</v>
      </c>
      <c r="R6021" s="19">
        <f t="shared" si="352"/>
        <v>1</v>
      </c>
    </row>
    <row r="6022" spans="2:18" ht="14.25" customHeight="1">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c r="P6022" s="14">
        <f t="shared" si="350"/>
        <v>7245</v>
      </c>
      <c r="Q6022" s="14">
        <f t="shared" si="351"/>
        <v>3839.8500000000004</v>
      </c>
      <c r="R6022" s="19">
        <f t="shared" si="352"/>
        <v>1</v>
      </c>
    </row>
    <row r="6023" spans="2:18" ht="14.25" customHeight="1">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c r="P6023" s="14">
        <f t="shared" ref="P6023:P6086" si="353">I6023*J6023</f>
        <v>5504</v>
      </c>
      <c r="Q6023" s="14">
        <f t="shared" ref="Q6023:Q6086" si="354">P6023*M6023</f>
        <v>2476.7999999999997</v>
      </c>
      <c r="R6023" s="19">
        <f t="shared" ref="R6023:R6086" si="355">L6023/(P6023*M6023)</f>
        <v>1</v>
      </c>
    </row>
    <row r="6024" spans="2:18" ht="14.25" customHeight="1">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c r="P6024" s="14">
        <f t="shared" si="353"/>
        <v>4633</v>
      </c>
      <c r="Q6024" s="14">
        <f t="shared" si="354"/>
        <v>2177.5099999999998</v>
      </c>
      <c r="R6024" s="19">
        <f t="shared" si="355"/>
        <v>1</v>
      </c>
    </row>
    <row r="6025" spans="2:18" ht="14.25" customHeight="1">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c r="P6025" s="14">
        <f t="shared" si="353"/>
        <v>5670</v>
      </c>
      <c r="Q6025" s="14">
        <f t="shared" si="354"/>
        <v>2494.8000000000002</v>
      </c>
      <c r="R6025" s="19">
        <f t="shared" si="355"/>
        <v>1</v>
      </c>
    </row>
    <row r="6026" spans="2:18" ht="14.25" customHeight="1">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c r="P6026" s="14">
        <f t="shared" si="353"/>
        <v>6664</v>
      </c>
      <c r="Q6026" s="14">
        <f t="shared" si="354"/>
        <v>2465.6799999999998</v>
      </c>
      <c r="R6026" s="19">
        <f t="shared" si="355"/>
        <v>1</v>
      </c>
    </row>
    <row r="6027" spans="2:18" ht="14.25" customHeight="1">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c r="P6027" s="14">
        <f t="shared" si="353"/>
        <v>5535</v>
      </c>
      <c r="Q6027" s="14">
        <f t="shared" si="354"/>
        <v>2656.7999999999997</v>
      </c>
      <c r="R6027" s="19">
        <f t="shared" si="355"/>
        <v>1</v>
      </c>
    </row>
    <row r="6028" spans="2:18" ht="14.25" customHeight="1">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c r="P6028" s="14">
        <f t="shared" si="353"/>
        <v>6815</v>
      </c>
      <c r="Q6028" s="14">
        <f t="shared" si="354"/>
        <v>3611.9500000000003</v>
      </c>
      <c r="R6028" s="19">
        <f t="shared" si="355"/>
        <v>1</v>
      </c>
    </row>
    <row r="6029" spans="2:18" ht="14.25" customHeight="1">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c r="P6029" s="14">
        <f t="shared" si="353"/>
        <v>4004</v>
      </c>
      <c r="Q6029" s="14">
        <f t="shared" si="354"/>
        <v>1921.9199999999998</v>
      </c>
      <c r="R6029" s="19">
        <f t="shared" si="355"/>
        <v>1</v>
      </c>
    </row>
    <row r="6030" spans="2:18" ht="14.25" customHeight="1">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c r="P6030" s="14">
        <f t="shared" si="353"/>
        <v>3870</v>
      </c>
      <c r="Q6030" s="14">
        <f t="shared" si="354"/>
        <v>1896.3</v>
      </c>
      <c r="R6030" s="19">
        <f t="shared" si="355"/>
        <v>1</v>
      </c>
    </row>
    <row r="6031" spans="2:18" ht="14.25" customHeight="1">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c r="P6031" s="14">
        <f t="shared" si="353"/>
        <v>3657</v>
      </c>
      <c r="Q6031" s="14">
        <f t="shared" si="354"/>
        <v>1462.8000000000002</v>
      </c>
      <c r="R6031" s="19">
        <f t="shared" si="355"/>
        <v>1</v>
      </c>
    </row>
    <row r="6032" spans="2:18" ht="14.25" customHeight="1">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c r="P6032" s="14">
        <f t="shared" si="353"/>
        <v>4760</v>
      </c>
      <c r="Q6032" s="14">
        <f t="shared" si="354"/>
        <v>1808.8</v>
      </c>
      <c r="R6032" s="19">
        <f t="shared" si="355"/>
        <v>1</v>
      </c>
    </row>
    <row r="6033" spans="2:18" ht="14.25" customHeight="1">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c r="P6033" s="14">
        <f t="shared" si="353"/>
        <v>5670</v>
      </c>
      <c r="Q6033" s="14">
        <f t="shared" si="354"/>
        <v>2664.8999999999996</v>
      </c>
      <c r="R6033" s="19">
        <f t="shared" si="355"/>
        <v>1</v>
      </c>
    </row>
    <row r="6034" spans="2:18" ht="14.25" customHeight="1">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c r="P6034" s="14">
        <f t="shared" si="353"/>
        <v>6762</v>
      </c>
      <c r="Q6034" s="14">
        <f t="shared" si="354"/>
        <v>3516.2400000000002</v>
      </c>
      <c r="R6034" s="19">
        <f t="shared" si="355"/>
        <v>1</v>
      </c>
    </row>
    <row r="6035" spans="2:18" ht="14.25" customHeight="1">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c r="P6035" s="14">
        <f t="shared" si="353"/>
        <v>4620</v>
      </c>
      <c r="Q6035" s="14">
        <f t="shared" si="354"/>
        <v>2125.1999999999998</v>
      </c>
      <c r="R6035" s="19">
        <f t="shared" si="355"/>
        <v>1</v>
      </c>
    </row>
    <row r="6036" spans="2:18" ht="14.25" customHeight="1">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c r="P6036" s="14">
        <f t="shared" si="353"/>
        <v>4116</v>
      </c>
      <c r="Q6036" s="14">
        <f t="shared" si="354"/>
        <v>1934.52</v>
      </c>
      <c r="R6036" s="19">
        <f t="shared" si="355"/>
        <v>1</v>
      </c>
    </row>
    <row r="6037" spans="2:18" ht="14.25" customHeight="1">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c r="P6037" s="14">
        <f t="shared" si="353"/>
        <v>4611</v>
      </c>
      <c r="Q6037" s="14">
        <f t="shared" si="354"/>
        <v>1890.51</v>
      </c>
      <c r="R6037" s="19">
        <f t="shared" si="355"/>
        <v>1</v>
      </c>
    </row>
    <row r="6038" spans="2:18" ht="14.25" customHeight="1">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c r="P6038" s="14">
        <f t="shared" si="353"/>
        <v>6105</v>
      </c>
      <c r="Q6038" s="14">
        <f t="shared" si="354"/>
        <v>2258.85</v>
      </c>
      <c r="R6038" s="19">
        <f t="shared" si="355"/>
        <v>1</v>
      </c>
    </row>
    <row r="6039" spans="2:18" ht="14.25" customHeight="1">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c r="P6039" s="14">
        <f t="shared" si="353"/>
        <v>7964</v>
      </c>
      <c r="Q6039" s="14">
        <f t="shared" si="354"/>
        <v>3663.4399999999996</v>
      </c>
      <c r="R6039" s="19">
        <f t="shared" si="355"/>
        <v>1</v>
      </c>
    </row>
    <row r="6040" spans="2:18" ht="14.25" customHeight="1">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c r="P6040" s="14">
        <f t="shared" si="353"/>
        <v>8575</v>
      </c>
      <c r="Q6040" s="14">
        <f t="shared" si="354"/>
        <v>4630.5</v>
      </c>
      <c r="R6040" s="19">
        <f t="shared" si="355"/>
        <v>1</v>
      </c>
    </row>
    <row r="6041" spans="2:18" ht="14.25" customHeight="1">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c r="P6041" s="14">
        <f t="shared" si="353"/>
        <v>5289</v>
      </c>
      <c r="Q6041" s="14">
        <f t="shared" si="354"/>
        <v>2538.7199999999998</v>
      </c>
      <c r="R6041" s="19">
        <f t="shared" si="355"/>
        <v>1</v>
      </c>
    </row>
    <row r="6042" spans="2:18" ht="14.25" customHeight="1">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c r="P6042" s="14">
        <f t="shared" si="353"/>
        <v>5060</v>
      </c>
      <c r="Q6042" s="14">
        <f t="shared" si="354"/>
        <v>2277</v>
      </c>
      <c r="R6042" s="19">
        <f t="shared" si="355"/>
        <v>1</v>
      </c>
    </row>
    <row r="6043" spans="2:18" ht="14.25" customHeight="1">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c r="P6043" s="14">
        <f t="shared" si="353"/>
        <v>4576</v>
      </c>
      <c r="Q6043" s="14">
        <f t="shared" si="354"/>
        <v>1967.68</v>
      </c>
      <c r="R6043" s="19">
        <f t="shared" si="355"/>
        <v>1</v>
      </c>
    </row>
    <row r="6044" spans="2:18" ht="14.25" customHeight="1">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c r="P6044" s="14">
        <f t="shared" si="353"/>
        <v>7830</v>
      </c>
      <c r="Q6044" s="14">
        <f t="shared" si="354"/>
        <v>2897.1</v>
      </c>
      <c r="R6044" s="19">
        <f t="shared" si="355"/>
        <v>1</v>
      </c>
    </row>
    <row r="6045" spans="2:18" ht="14.25" customHeight="1">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c r="P6045" s="14">
        <f t="shared" si="353"/>
        <v>4389</v>
      </c>
      <c r="Q6045" s="14">
        <f t="shared" si="354"/>
        <v>2150.61</v>
      </c>
      <c r="R6045" s="19">
        <f t="shared" si="355"/>
        <v>1</v>
      </c>
    </row>
    <row r="6046" spans="2:18" ht="14.25" customHeight="1">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c r="P6046" s="14">
        <f t="shared" si="353"/>
        <v>5796</v>
      </c>
      <c r="Q6046" s="14">
        <f t="shared" si="354"/>
        <v>3071.88</v>
      </c>
      <c r="R6046" s="19">
        <f t="shared" si="355"/>
        <v>1</v>
      </c>
    </row>
    <row r="6047" spans="2:18" ht="14.25" customHeight="1">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c r="P6047" s="14">
        <f t="shared" si="353"/>
        <v>5796</v>
      </c>
      <c r="Q6047" s="14">
        <f t="shared" si="354"/>
        <v>2666.16</v>
      </c>
      <c r="R6047" s="19">
        <f t="shared" si="355"/>
        <v>1</v>
      </c>
    </row>
    <row r="6048" spans="2:18" ht="14.25" customHeight="1">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c r="P6048" s="14">
        <f t="shared" si="353"/>
        <v>3655</v>
      </c>
      <c r="Q6048" s="14">
        <f t="shared" si="354"/>
        <v>1790.95</v>
      </c>
      <c r="R6048" s="19">
        <f t="shared" si="355"/>
        <v>1</v>
      </c>
    </row>
    <row r="6049" spans="2:18" ht="14.25" customHeight="1">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c r="P6049" s="14">
        <f t="shared" si="353"/>
        <v>3600</v>
      </c>
      <c r="Q6049" s="14">
        <f t="shared" si="354"/>
        <v>1476</v>
      </c>
      <c r="R6049" s="19">
        <f t="shared" si="355"/>
        <v>1</v>
      </c>
    </row>
    <row r="6050" spans="2:18" ht="14.25" customHeight="1">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c r="P6050" s="14">
        <f t="shared" si="353"/>
        <v>5376</v>
      </c>
      <c r="Q6050" s="14">
        <f t="shared" si="354"/>
        <v>1935.36</v>
      </c>
      <c r="R6050" s="19">
        <f t="shared" si="355"/>
        <v>1</v>
      </c>
    </row>
    <row r="6051" spans="2:18" ht="14.25" customHeight="1">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c r="P6051" s="14">
        <f t="shared" si="353"/>
        <v>4851</v>
      </c>
      <c r="Q6051" s="14">
        <f t="shared" si="354"/>
        <v>2376.9899999999998</v>
      </c>
      <c r="R6051" s="19">
        <f t="shared" si="355"/>
        <v>1</v>
      </c>
    </row>
    <row r="6052" spans="2:18" ht="14.25" customHeight="1">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c r="P6052" s="14">
        <f t="shared" si="353"/>
        <v>4664</v>
      </c>
      <c r="Q6052" s="14">
        <f t="shared" si="354"/>
        <v>2565.2000000000003</v>
      </c>
      <c r="R6052" s="19">
        <f t="shared" si="355"/>
        <v>1</v>
      </c>
    </row>
    <row r="6053" spans="2:18" ht="14.25" customHeight="1">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c r="P6053" s="14">
        <f t="shared" si="353"/>
        <v>4551</v>
      </c>
      <c r="Q6053" s="14">
        <f t="shared" si="354"/>
        <v>2093.46</v>
      </c>
      <c r="R6053" s="19">
        <f t="shared" si="355"/>
        <v>1</v>
      </c>
    </row>
    <row r="6054" spans="2:18" ht="14.25" customHeight="1">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c r="P6054" s="14">
        <f t="shared" si="353"/>
        <v>3182</v>
      </c>
      <c r="Q6054" s="14">
        <f t="shared" si="354"/>
        <v>1559.18</v>
      </c>
      <c r="R6054" s="19">
        <f t="shared" si="355"/>
        <v>1</v>
      </c>
    </row>
    <row r="6055" spans="2:18" ht="14.25" customHeight="1">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c r="P6055" s="14">
        <f t="shared" si="353"/>
        <v>2430</v>
      </c>
      <c r="Q6055" s="14">
        <f t="shared" si="354"/>
        <v>1069.2</v>
      </c>
      <c r="R6055" s="19">
        <f t="shared" si="355"/>
        <v>1</v>
      </c>
    </row>
    <row r="6056" spans="2:18" ht="14.25" customHeight="1">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c r="P6056" s="14">
        <f t="shared" si="353"/>
        <v>4264</v>
      </c>
      <c r="Q6056" s="14">
        <f t="shared" si="354"/>
        <v>1620.32</v>
      </c>
      <c r="R6056" s="19">
        <f t="shared" si="355"/>
        <v>1</v>
      </c>
    </row>
    <row r="6057" spans="2:18" ht="14.25" customHeight="1">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c r="P6057" s="14">
        <f t="shared" si="353"/>
        <v>7260</v>
      </c>
      <c r="Q6057" s="14">
        <f t="shared" si="354"/>
        <v>3630</v>
      </c>
      <c r="R6057" s="19">
        <f t="shared" si="355"/>
        <v>1</v>
      </c>
    </row>
    <row r="6058" spans="2:18" ht="14.25" customHeight="1">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c r="P6058" s="14">
        <f t="shared" si="353"/>
        <v>5712</v>
      </c>
      <c r="Q6058" s="14">
        <f t="shared" si="354"/>
        <v>3027.36</v>
      </c>
      <c r="R6058" s="19">
        <f t="shared" si="355"/>
        <v>1</v>
      </c>
    </row>
    <row r="6059" spans="2:18" ht="14.25" customHeight="1">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c r="P6059" s="14">
        <f t="shared" si="353"/>
        <v>5824</v>
      </c>
      <c r="Q6059" s="14">
        <f t="shared" si="354"/>
        <v>2853.7599999999998</v>
      </c>
      <c r="R6059" s="19">
        <f t="shared" si="355"/>
        <v>1</v>
      </c>
    </row>
    <row r="6060" spans="2:18" ht="14.25" customHeight="1">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c r="P6060" s="14">
        <f t="shared" si="353"/>
        <v>4150</v>
      </c>
      <c r="Q6060" s="14">
        <f t="shared" si="354"/>
        <v>1908.9999999999998</v>
      </c>
      <c r="R6060" s="19">
        <f t="shared" si="355"/>
        <v>1</v>
      </c>
    </row>
    <row r="6061" spans="2:18" ht="14.25" customHeight="1">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c r="P6061" s="14">
        <f t="shared" si="353"/>
        <v>2915</v>
      </c>
      <c r="Q6061" s="14">
        <f t="shared" si="354"/>
        <v>1253.45</v>
      </c>
      <c r="R6061" s="19">
        <f t="shared" si="355"/>
        <v>1</v>
      </c>
    </row>
    <row r="6062" spans="2:18" ht="14.25" customHeight="1">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c r="P6062" s="14">
        <f t="shared" si="353"/>
        <v>4900</v>
      </c>
      <c r="Q6062" s="14">
        <f t="shared" si="354"/>
        <v>1862</v>
      </c>
      <c r="R6062" s="19">
        <f t="shared" si="355"/>
        <v>1</v>
      </c>
    </row>
    <row r="6063" spans="2:18" ht="14.25" customHeight="1">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c r="P6063" s="14">
        <f t="shared" si="353"/>
        <v>7854</v>
      </c>
      <c r="Q6063" s="14">
        <f t="shared" si="354"/>
        <v>3534.2999999999997</v>
      </c>
      <c r="R6063" s="19">
        <f t="shared" si="355"/>
        <v>1</v>
      </c>
    </row>
    <row r="6064" spans="2:18" ht="14.25" customHeight="1">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c r="P6064" s="14">
        <f t="shared" si="353"/>
        <v>5782</v>
      </c>
      <c r="Q6064" s="14">
        <f t="shared" si="354"/>
        <v>2891</v>
      </c>
      <c r="R6064" s="19">
        <f t="shared" si="355"/>
        <v>1</v>
      </c>
    </row>
    <row r="6065" spans="2:18" ht="14.25" customHeight="1">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c r="P6065" s="14">
        <f t="shared" si="353"/>
        <v>6380</v>
      </c>
      <c r="Q6065" s="14">
        <f t="shared" si="354"/>
        <v>3190</v>
      </c>
      <c r="R6065" s="19">
        <f t="shared" si="355"/>
        <v>1</v>
      </c>
    </row>
    <row r="6066" spans="2:18" ht="14.25" customHeight="1">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c r="P6066" s="14">
        <f t="shared" si="353"/>
        <v>4698</v>
      </c>
      <c r="Q6066" s="14">
        <f t="shared" si="354"/>
        <v>2161.08</v>
      </c>
      <c r="R6066" s="19">
        <f t="shared" si="355"/>
        <v>1</v>
      </c>
    </row>
    <row r="6067" spans="2:18" ht="14.25" customHeight="1">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c r="P6067" s="14">
        <f t="shared" si="353"/>
        <v>3248</v>
      </c>
      <c r="Q6067" s="14">
        <f t="shared" si="354"/>
        <v>1331.6799999999998</v>
      </c>
      <c r="R6067" s="19">
        <f t="shared" si="355"/>
        <v>1</v>
      </c>
    </row>
    <row r="6068" spans="2:18" ht="14.25" customHeight="1">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c r="P6068" s="14">
        <f t="shared" si="353"/>
        <v>6969</v>
      </c>
      <c r="Q6068" s="14">
        <f t="shared" si="354"/>
        <v>2648.2200000000003</v>
      </c>
      <c r="R6068" s="19">
        <f t="shared" si="355"/>
        <v>1</v>
      </c>
    </row>
    <row r="6069" spans="2:18" ht="14.25" customHeight="1">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c r="P6069" s="14">
        <f t="shared" si="353"/>
        <v>7650</v>
      </c>
      <c r="Q6069" s="14">
        <f t="shared" si="354"/>
        <v>3442.4999999999995</v>
      </c>
      <c r="R6069" s="19">
        <f t="shared" si="355"/>
        <v>1</v>
      </c>
    </row>
    <row r="6070" spans="2:18" ht="14.25" customHeight="1">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c r="P6070" s="14">
        <f t="shared" si="353"/>
        <v>6438</v>
      </c>
      <c r="Q6070" s="14">
        <f t="shared" si="354"/>
        <v>3283.38</v>
      </c>
      <c r="R6070" s="19">
        <f t="shared" si="355"/>
        <v>1</v>
      </c>
    </row>
    <row r="6071" spans="2:18" ht="14.25" customHeight="1">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c r="P6071" s="14">
        <f t="shared" si="353"/>
        <v>7056</v>
      </c>
      <c r="Q6071" s="14">
        <f t="shared" si="354"/>
        <v>3316.3199999999997</v>
      </c>
      <c r="R6071" s="19">
        <f t="shared" si="355"/>
        <v>1</v>
      </c>
    </row>
    <row r="6072" spans="2:18" ht="14.25" customHeight="1">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c r="P6072" s="14">
        <f t="shared" si="353"/>
        <v>4641</v>
      </c>
      <c r="Q6072" s="14">
        <f t="shared" si="354"/>
        <v>2134.8599999999997</v>
      </c>
      <c r="R6072" s="19">
        <f t="shared" si="355"/>
        <v>1</v>
      </c>
    </row>
    <row r="6073" spans="2:18" ht="14.25" customHeight="1">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c r="P6073" s="14">
        <f t="shared" si="353"/>
        <v>3640</v>
      </c>
      <c r="Q6073" s="14">
        <f t="shared" si="354"/>
        <v>1528.8</v>
      </c>
      <c r="R6073" s="19">
        <f t="shared" si="355"/>
        <v>1</v>
      </c>
    </row>
    <row r="6074" spans="2:18" ht="14.25" customHeight="1">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c r="P6074" s="14">
        <f t="shared" si="353"/>
        <v>7935</v>
      </c>
      <c r="Q6074" s="14">
        <f t="shared" si="354"/>
        <v>3094.65</v>
      </c>
      <c r="R6074" s="19">
        <f t="shared" si="355"/>
        <v>1</v>
      </c>
    </row>
    <row r="6075" spans="2:18" ht="14.25" customHeight="1">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c r="P6075" s="14">
        <f t="shared" si="353"/>
        <v>10556</v>
      </c>
      <c r="Q6075" s="14">
        <f t="shared" si="354"/>
        <v>5066.88</v>
      </c>
      <c r="R6075" s="19">
        <f t="shared" si="355"/>
        <v>1</v>
      </c>
    </row>
    <row r="6076" spans="2:18" ht="14.25" customHeight="1">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c r="P6076" s="14">
        <f t="shared" si="353"/>
        <v>8316</v>
      </c>
      <c r="Q6076" s="14">
        <f t="shared" si="354"/>
        <v>4324.32</v>
      </c>
      <c r="R6076" s="19">
        <f t="shared" si="355"/>
        <v>1</v>
      </c>
    </row>
    <row r="6077" spans="2:18" ht="14.25" customHeight="1">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c r="P6077" s="14">
        <f t="shared" si="353"/>
        <v>8046</v>
      </c>
      <c r="Q6077" s="14">
        <f t="shared" si="354"/>
        <v>4023</v>
      </c>
      <c r="R6077" s="19">
        <f t="shared" si="355"/>
        <v>1</v>
      </c>
    </row>
    <row r="6078" spans="2:18" ht="14.25" customHeight="1">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c r="P6078" s="14">
        <f t="shared" si="353"/>
        <v>5724</v>
      </c>
      <c r="Q6078" s="14">
        <f t="shared" si="354"/>
        <v>2575.7999999999997</v>
      </c>
      <c r="R6078" s="19">
        <f t="shared" si="355"/>
        <v>1</v>
      </c>
    </row>
    <row r="6079" spans="2:18" ht="14.25" customHeight="1">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c r="P6079" s="14">
        <f t="shared" si="353"/>
        <v>4872</v>
      </c>
      <c r="Q6079" s="14">
        <f t="shared" si="354"/>
        <v>2094.96</v>
      </c>
      <c r="R6079" s="19">
        <f t="shared" si="355"/>
        <v>1</v>
      </c>
    </row>
    <row r="6080" spans="2:18" ht="14.25" customHeight="1">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c r="P6080" s="14">
        <f t="shared" si="353"/>
        <v>11988</v>
      </c>
      <c r="Q6080" s="14">
        <f t="shared" si="354"/>
        <v>4315.68</v>
      </c>
      <c r="R6080" s="19">
        <f t="shared" si="355"/>
        <v>1</v>
      </c>
    </row>
    <row r="6081" spans="2:18" ht="14.25" customHeight="1">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c r="P6081" s="14">
        <f t="shared" si="353"/>
        <v>10962</v>
      </c>
      <c r="Q6081" s="14">
        <f t="shared" si="354"/>
        <v>5152.1399999999994</v>
      </c>
      <c r="R6081" s="19">
        <f t="shared" si="355"/>
        <v>1</v>
      </c>
    </row>
    <row r="6082" spans="2:18" ht="14.25" customHeight="1">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c r="P6082" s="14">
        <f t="shared" si="353"/>
        <v>10080</v>
      </c>
      <c r="Q6082" s="14">
        <f t="shared" si="354"/>
        <v>5443.2000000000007</v>
      </c>
      <c r="R6082" s="19">
        <f t="shared" si="355"/>
        <v>1</v>
      </c>
    </row>
    <row r="6083" spans="2:18" ht="14.25" customHeight="1">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c r="P6083" s="14">
        <f t="shared" si="353"/>
        <v>9280</v>
      </c>
      <c r="Q6083" s="14">
        <f t="shared" si="354"/>
        <v>4454.3999999999996</v>
      </c>
      <c r="R6083" s="19">
        <f t="shared" si="355"/>
        <v>1</v>
      </c>
    </row>
    <row r="6084" spans="2:18" ht="14.25" customHeight="1">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c r="P6084" s="14">
        <f t="shared" si="353"/>
        <v>7290</v>
      </c>
      <c r="Q6084" s="14">
        <f t="shared" si="354"/>
        <v>3280.4999999999995</v>
      </c>
      <c r="R6084" s="19">
        <f t="shared" si="355"/>
        <v>1</v>
      </c>
    </row>
    <row r="6085" spans="2:18" ht="14.25" customHeight="1">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c r="P6085" s="14">
        <f t="shared" si="353"/>
        <v>8265</v>
      </c>
      <c r="Q6085" s="14">
        <f t="shared" si="354"/>
        <v>3553.95</v>
      </c>
      <c r="R6085" s="19">
        <f t="shared" si="355"/>
        <v>1</v>
      </c>
    </row>
    <row r="6086" spans="2:18" ht="14.25" customHeight="1">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c r="P6086" s="14">
        <f t="shared" si="353"/>
        <v>9660</v>
      </c>
      <c r="Q6086" s="14">
        <f t="shared" si="354"/>
        <v>3670.8</v>
      </c>
      <c r="R6086" s="19">
        <f t="shared" si="355"/>
        <v>1</v>
      </c>
    </row>
    <row r="6087" spans="2:18" ht="14.25" customHeight="1">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c r="P6087" s="14">
        <f t="shared" ref="P6087:P6150" si="356">I6087*J6087</f>
        <v>9800</v>
      </c>
      <c r="Q6087" s="14">
        <f t="shared" ref="Q6087:Q6150" si="357">P6087*M6087</f>
        <v>4900</v>
      </c>
      <c r="R6087" s="19">
        <f t="shared" ref="R6087:R6150" si="358">L6087/(P6087*M6087)</f>
        <v>1</v>
      </c>
    </row>
    <row r="6088" spans="2:18" ht="14.25" customHeight="1">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c r="P6088" s="14">
        <f t="shared" si="356"/>
        <v>10560</v>
      </c>
      <c r="Q6088" s="14">
        <f t="shared" si="357"/>
        <v>5491.2</v>
      </c>
      <c r="R6088" s="19">
        <f t="shared" si="358"/>
        <v>1</v>
      </c>
    </row>
    <row r="6089" spans="2:18" ht="14.25" customHeight="1">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c r="P6089" s="14">
        <f t="shared" si="356"/>
        <v>8236</v>
      </c>
      <c r="Q6089" s="14">
        <f t="shared" si="357"/>
        <v>3788.5599999999995</v>
      </c>
      <c r="R6089" s="19">
        <f t="shared" si="358"/>
        <v>1</v>
      </c>
    </row>
    <row r="6090" spans="2:18" ht="14.25" customHeight="1">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c r="P6090" s="14">
        <f t="shared" si="356"/>
        <v>7865</v>
      </c>
      <c r="Q6090" s="14">
        <f t="shared" si="357"/>
        <v>3696.5499999999997</v>
      </c>
      <c r="R6090" s="19">
        <f t="shared" si="358"/>
        <v>1</v>
      </c>
    </row>
    <row r="6091" spans="2:18" ht="14.25" customHeight="1">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c r="P6091" s="14">
        <f t="shared" si="356"/>
        <v>8308</v>
      </c>
      <c r="Q6091" s="14">
        <f t="shared" si="357"/>
        <v>3323.2000000000003</v>
      </c>
      <c r="R6091" s="19">
        <f t="shared" si="358"/>
        <v>1</v>
      </c>
    </row>
    <row r="6092" spans="2:18" ht="14.25" customHeight="1">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c r="P6092" s="14">
        <f t="shared" si="356"/>
        <v>8820</v>
      </c>
      <c r="Q6092" s="14">
        <f t="shared" si="357"/>
        <v>3351.6</v>
      </c>
      <c r="R6092" s="19">
        <f t="shared" si="358"/>
        <v>1</v>
      </c>
    </row>
    <row r="6093" spans="2:18" ht="14.25" customHeight="1">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c r="P6093" s="14">
        <f t="shared" si="356"/>
        <v>7987</v>
      </c>
      <c r="Q6093" s="14">
        <f t="shared" si="357"/>
        <v>3594.1499999999996</v>
      </c>
      <c r="R6093" s="19">
        <f t="shared" si="358"/>
        <v>1</v>
      </c>
    </row>
    <row r="6094" spans="2:18" ht="14.25" customHeight="1">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c r="P6094" s="14">
        <f t="shared" si="356"/>
        <v>7956</v>
      </c>
      <c r="Q6094" s="14">
        <f t="shared" si="357"/>
        <v>4057.56</v>
      </c>
      <c r="R6094" s="19">
        <f t="shared" si="358"/>
        <v>1</v>
      </c>
    </row>
    <row r="6095" spans="2:18" ht="14.25" customHeight="1">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c r="P6095" s="14">
        <f t="shared" si="356"/>
        <v>6578</v>
      </c>
      <c r="Q6095" s="14">
        <f t="shared" si="357"/>
        <v>3091.66</v>
      </c>
      <c r="R6095" s="19">
        <f t="shared" si="358"/>
        <v>1</v>
      </c>
    </row>
    <row r="6096" spans="2:18" ht="14.25" customHeight="1">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c r="P6096" s="14">
        <f t="shared" si="356"/>
        <v>6027</v>
      </c>
      <c r="Q6096" s="14">
        <f t="shared" si="357"/>
        <v>2832.69</v>
      </c>
      <c r="R6096" s="19">
        <f t="shared" si="358"/>
        <v>1</v>
      </c>
    </row>
    <row r="6097" spans="2:18" ht="14.25" customHeight="1">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c r="P6097" s="14">
        <f t="shared" si="356"/>
        <v>5994</v>
      </c>
      <c r="Q6097" s="14">
        <f t="shared" si="357"/>
        <v>2397.6</v>
      </c>
      <c r="R6097" s="19">
        <f t="shared" si="358"/>
        <v>1</v>
      </c>
    </row>
    <row r="6098" spans="2:18" ht="14.25" customHeight="1">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c r="P6098" s="14">
        <f t="shared" si="356"/>
        <v>7847</v>
      </c>
      <c r="Q6098" s="14">
        <f t="shared" si="357"/>
        <v>2824.92</v>
      </c>
      <c r="R6098" s="19">
        <f t="shared" si="358"/>
        <v>1</v>
      </c>
    </row>
    <row r="6099" spans="2:18" ht="14.25" customHeight="1">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c r="P6099" s="14">
        <f t="shared" si="356"/>
        <v>7920</v>
      </c>
      <c r="Q6099" s="14">
        <f t="shared" si="357"/>
        <v>3960</v>
      </c>
      <c r="R6099" s="19">
        <f t="shared" si="358"/>
        <v>1</v>
      </c>
    </row>
    <row r="6100" spans="2:18" ht="14.25" customHeight="1">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c r="P6100" s="14">
        <f t="shared" si="356"/>
        <v>7450</v>
      </c>
      <c r="Q6100" s="14">
        <f t="shared" si="357"/>
        <v>3948.5</v>
      </c>
      <c r="R6100" s="19">
        <f t="shared" si="358"/>
        <v>1</v>
      </c>
    </row>
    <row r="6101" spans="2:18" ht="14.25" customHeight="1">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c r="P6101" s="14">
        <f t="shared" si="356"/>
        <v>5040</v>
      </c>
      <c r="Q6101" s="14">
        <f t="shared" si="357"/>
        <v>2368.7999999999997</v>
      </c>
      <c r="R6101" s="19">
        <f t="shared" si="358"/>
        <v>1</v>
      </c>
    </row>
    <row r="6102" spans="2:18" ht="14.25" customHeight="1">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c r="P6102" s="14">
        <f t="shared" si="356"/>
        <v>4370</v>
      </c>
      <c r="Q6102" s="14">
        <f t="shared" si="357"/>
        <v>2141.3000000000002</v>
      </c>
      <c r="R6102" s="19">
        <f t="shared" si="358"/>
        <v>1</v>
      </c>
    </row>
    <row r="6103" spans="2:18" ht="14.25" customHeight="1">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c r="P6103" s="14">
        <f t="shared" si="356"/>
        <v>5096</v>
      </c>
      <c r="Q6103" s="14">
        <f t="shared" si="357"/>
        <v>2242.2400000000002</v>
      </c>
      <c r="R6103" s="19">
        <f t="shared" si="358"/>
        <v>1</v>
      </c>
    </row>
    <row r="6104" spans="2:18" ht="14.25" customHeight="1">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c r="P6104" s="14">
        <f t="shared" si="356"/>
        <v>7140</v>
      </c>
      <c r="Q6104" s="14">
        <f t="shared" si="357"/>
        <v>2641.8</v>
      </c>
      <c r="R6104" s="19">
        <f t="shared" si="358"/>
        <v>1</v>
      </c>
    </row>
    <row r="6105" spans="2:18" ht="14.25" customHeight="1">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c r="P6105" s="14">
        <f t="shared" si="356"/>
        <v>9280</v>
      </c>
      <c r="Q6105" s="14">
        <f t="shared" si="357"/>
        <v>4547.2</v>
      </c>
      <c r="R6105" s="19">
        <f t="shared" si="358"/>
        <v>1</v>
      </c>
    </row>
    <row r="6106" spans="2:18" ht="14.25" customHeight="1">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c r="P6106" s="14">
        <f t="shared" si="356"/>
        <v>8850</v>
      </c>
      <c r="Q6106" s="14">
        <f t="shared" si="357"/>
        <v>4779</v>
      </c>
      <c r="R6106" s="19">
        <f t="shared" si="358"/>
        <v>1</v>
      </c>
    </row>
    <row r="6107" spans="2:18" ht="14.25" customHeight="1">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c r="P6107" s="14">
        <f t="shared" si="356"/>
        <v>6318</v>
      </c>
      <c r="Q6107" s="14">
        <f t="shared" si="357"/>
        <v>3032.64</v>
      </c>
      <c r="R6107" s="19">
        <f t="shared" si="358"/>
        <v>1</v>
      </c>
    </row>
    <row r="6108" spans="2:18" ht="14.25" customHeight="1">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c r="P6108" s="14">
        <f t="shared" si="356"/>
        <v>6325</v>
      </c>
      <c r="Q6108" s="14">
        <f t="shared" si="357"/>
        <v>2972.75</v>
      </c>
      <c r="R6108" s="19">
        <f t="shared" si="358"/>
        <v>1</v>
      </c>
    </row>
    <row r="6109" spans="2:18" ht="14.25" customHeight="1">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c r="P6109" s="14">
        <f t="shared" si="356"/>
        <v>7345</v>
      </c>
      <c r="Q6109" s="14">
        <f t="shared" si="357"/>
        <v>3231.8</v>
      </c>
      <c r="R6109" s="19">
        <f t="shared" si="358"/>
        <v>1</v>
      </c>
    </row>
    <row r="6110" spans="2:18" ht="14.25" customHeight="1">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c r="P6110" s="14">
        <f t="shared" si="356"/>
        <v>10080</v>
      </c>
      <c r="Q6110" s="14">
        <f t="shared" si="357"/>
        <v>3931.2000000000003</v>
      </c>
      <c r="R6110" s="19">
        <f t="shared" si="358"/>
        <v>1</v>
      </c>
    </row>
    <row r="6111" spans="2:18" ht="14.25" customHeight="1">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c r="P6111" s="14">
        <f t="shared" si="356"/>
        <v>11550</v>
      </c>
      <c r="Q6111" s="14">
        <f t="shared" si="357"/>
        <v>5313</v>
      </c>
      <c r="R6111" s="19">
        <f t="shared" si="358"/>
        <v>1</v>
      </c>
    </row>
    <row r="6112" spans="2:18" ht="14.25" customHeight="1">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c r="P6112" s="14">
        <f t="shared" si="356"/>
        <v>11102</v>
      </c>
      <c r="Q6112" s="14">
        <f t="shared" si="357"/>
        <v>5551</v>
      </c>
      <c r="R6112" s="19">
        <f t="shared" si="358"/>
        <v>1</v>
      </c>
    </row>
    <row r="6113" spans="2:18" ht="14.25" customHeight="1">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c r="P6113" s="14">
        <f t="shared" si="356"/>
        <v>7670</v>
      </c>
      <c r="Q6113" s="14">
        <f t="shared" si="357"/>
        <v>3758.2999999999997</v>
      </c>
      <c r="R6113" s="19">
        <f t="shared" si="358"/>
        <v>1</v>
      </c>
    </row>
    <row r="6114" spans="2:18" ht="14.25" customHeight="1">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c r="P6114" s="14">
        <f t="shared" si="356"/>
        <v>7975</v>
      </c>
      <c r="Q6114" s="14">
        <f t="shared" si="357"/>
        <v>3668.4999999999995</v>
      </c>
      <c r="R6114" s="19">
        <f t="shared" si="358"/>
        <v>1</v>
      </c>
    </row>
    <row r="6115" spans="2:18" ht="14.25" customHeight="1">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c r="P6115" s="14">
        <f t="shared" si="356"/>
        <v>7616</v>
      </c>
      <c r="Q6115" s="14">
        <f t="shared" si="357"/>
        <v>3427.2</v>
      </c>
      <c r="R6115" s="19">
        <f t="shared" si="358"/>
        <v>1</v>
      </c>
    </row>
    <row r="6116" spans="2:18" ht="14.25" customHeight="1">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c r="P6116" s="14">
        <f t="shared" si="356"/>
        <v>9432</v>
      </c>
      <c r="Q6116" s="14">
        <f t="shared" si="357"/>
        <v>3301.2</v>
      </c>
      <c r="R6116" s="19">
        <f t="shared" si="358"/>
        <v>1</v>
      </c>
    </row>
    <row r="6117" spans="2:18" ht="14.25" customHeight="1">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c r="P6117" s="14">
        <f t="shared" si="356"/>
        <v>3799</v>
      </c>
      <c r="Q6117" s="14">
        <f t="shared" si="357"/>
        <v>1937.49</v>
      </c>
      <c r="R6117" s="19">
        <f t="shared" si="358"/>
        <v>1</v>
      </c>
    </row>
    <row r="6118" spans="2:18" ht="14.25" customHeight="1">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c r="P6118" s="14">
        <f t="shared" si="356"/>
        <v>5265</v>
      </c>
      <c r="Q6118" s="14">
        <f t="shared" si="357"/>
        <v>2685.15</v>
      </c>
      <c r="R6118" s="19">
        <f t="shared" si="358"/>
        <v>1</v>
      </c>
    </row>
    <row r="6119" spans="2:18" ht="14.25" customHeight="1">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c r="P6119" s="14">
        <f t="shared" si="356"/>
        <v>4788</v>
      </c>
      <c r="Q6119" s="14">
        <f t="shared" si="357"/>
        <v>2154.6</v>
      </c>
      <c r="R6119" s="19">
        <f t="shared" si="358"/>
        <v>1</v>
      </c>
    </row>
    <row r="6120" spans="2:18" ht="14.25" customHeight="1">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c r="P6120" s="14">
        <f t="shared" si="356"/>
        <v>2925</v>
      </c>
      <c r="Q6120" s="14">
        <f t="shared" si="357"/>
        <v>1462.5</v>
      </c>
      <c r="R6120" s="19">
        <f t="shared" si="358"/>
        <v>1</v>
      </c>
    </row>
    <row r="6121" spans="2:18" ht="14.25" customHeight="1">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c r="P6121" s="14">
        <f t="shared" si="356"/>
        <v>2583</v>
      </c>
      <c r="Q6121" s="14">
        <f t="shared" si="357"/>
        <v>1162.3499999999999</v>
      </c>
      <c r="R6121" s="19">
        <f t="shared" si="358"/>
        <v>1</v>
      </c>
    </row>
    <row r="6122" spans="2:18" ht="14.25" customHeight="1">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c r="P6122" s="14">
        <f t="shared" si="356"/>
        <v>4212</v>
      </c>
      <c r="Q6122" s="14">
        <f t="shared" si="357"/>
        <v>1642.68</v>
      </c>
      <c r="R6122" s="19">
        <f t="shared" si="358"/>
        <v>1</v>
      </c>
    </row>
    <row r="6123" spans="2:18" ht="14.25" customHeight="1">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c r="P6123" s="14">
        <f t="shared" si="356"/>
        <v>4205</v>
      </c>
      <c r="Q6123" s="14">
        <f t="shared" si="357"/>
        <v>2228.65</v>
      </c>
      <c r="R6123" s="19">
        <f t="shared" si="358"/>
        <v>1</v>
      </c>
    </row>
    <row r="6124" spans="2:18" ht="14.25" customHeight="1">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c r="P6124" s="14">
        <f t="shared" si="356"/>
        <v>4144</v>
      </c>
      <c r="Q6124" s="14">
        <f t="shared" si="357"/>
        <v>2279.2000000000003</v>
      </c>
      <c r="R6124" s="19">
        <f t="shared" si="358"/>
        <v>1</v>
      </c>
    </row>
    <row r="6125" spans="2:18" ht="14.25" customHeight="1">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c r="P6125" s="14">
        <f t="shared" si="356"/>
        <v>3848</v>
      </c>
      <c r="Q6125" s="14">
        <f t="shared" si="357"/>
        <v>1924</v>
      </c>
      <c r="R6125" s="19">
        <f t="shared" si="358"/>
        <v>1</v>
      </c>
    </row>
    <row r="6126" spans="2:18" ht="14.25" customHeight="1">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c r="P6126" s="14">
        <f t="shared" si="356"/>
        <v>2268</v>
      </c>
      <c r="Q6126" s="14">
        <f t="shared" si="357"/>
        <v>1179.3600000000001</v>
      </c>
      <c r="R6126" s="19">
        <f t="shared" si="358"/>
        <v>1</v>
      </c>
    </row>
    <row r="6127" spans="2:18" ht="14.25" customHeight="1">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c r="P6127" s="14">
        <f t="shared" si="356"/>
        <v>2091</v>
      </c>
      <c r="Q6127" s="14">
        <f t="shared" si="357"/>
        <v>1003.68</v>
      </c>
      <c r="R6127" s="19">
        <f t="shared" si="358"/>
        <v>1</v>
      </c>
    </row>
    <row r="6128" spans="2:18" ht="14.25" customHeight="1">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c r="P6128" s="14">
        <f t="shared" si="356"/>
        <v>3626</v>
      </c>
      <c r="Q6128" s="14">
        <f t="shared" si="357"/>
        <v>1305.3599999999999</v>
      </c>
      <c r="R6128" s="19">
        <f t="shared" si="358"/>
        <v>1</v>
      </c>
    </row>
    <row r="6129" spans="2:18" ht="14.25" customHeight="1">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c r="P6129" s="14">
        <f t="shared" si="356"/>
        <v>5069</v>
      </c>
      <c r="Q6129" s="14">
        <f t="shared" si="357"/>
        <v>2534.5</v>
      </c>
      <c r="R6129" s="19">
        <f t="shared" si="358"/>
        <v>1</v>
      </c>
    </row>
    <row r="6130" spans="2:18" ht="14.25" customHeight="1">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c r="P6130" s="14">
        <f t="shared" si="356"/>
        <v>4646</v>
      </c>
      <c r="Q6130" s="14">
        <f t="shared" si="357"/>
        <v>2462.38</v>
      </c>
      <c r="R6130" s="19">
        <f t="shared" si="358"/>
        <v>1</v>
      </c>
    </row>
    <row r="6131" spans="2:18" ht="14.25" customHeight="1">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c r="P6131" s="14">
        <f t="shared" si="356"/>
        <v>5537</v>
      </c>
      <c r="Q6131" s="14">
        <f t="shared" si="357"/>
        <v>2713.13</v>
      </c>
      <c r="R6131" s="19">
        <f t="shared" si="358"/>
        <v>1</v>
      </c>
    </row>
    <row r="6132" spans="2:18" ht="14.25" customHeight="1">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c r="P6132" s="14">
        <f t="shared" si="356"/>
        <v>3431</v>
      </c>
      <c r="Q6132" s="14">
        <f t="shared" si="357"/>
        <v>1784.1200000000001</v>
      </c>
      <c r="R6132" s="19">
        <f t="shared" si="358"/>
        <v>1</v>
      </c>
    </row>
    <row r="6133" spans="2:18" ht="14.25" customHeight="1">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c r="P6133" s="14">
        <f t="shared" si="356"/>
        <v>1989</v>
      </c>
      <c r="Q6133" s="14">
        <f t="shared" si="357"/>
        <v>934.82999999999993</v>
      </c>
      <c r="R6133" s="19">
        <f t="shared" si="358"/>
        <v>1</v>
      </c>
    </row>
    <row r="6134" spans="2:18" ht="14.25" customHeight="1">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c r="P6134" s="14">
        <f t="shared" si="356"/>
        <v>4560</v>
      </c>
      <c r="Q6134" s="14">
        <f t="shared" si="357"/>
        <v>1641.6</v>
      </c>
      <c r="R6134" s="19">
        <f t="shared" si="358"/>
        <v>1</v>
      </c>
    </row>
    <row r="6135" spans="2:18" ht="14.25" customHeight="1">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c r="P6135" s="14">
        <f t="shared" si="356"/>
        <v>6390</v>
      </c>
      <c r="Q6135" s="14">
        <f t="shared" si="357"/>
        <v>3258.9</v>
      </c>
      <c r="R6135" s="19">
        <f t="shared" si="358"/>
        <v>1</v>
      </c>
    </row>
    <row r="6136" spans="2:18" ht="14.25" customHeight="1">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c r="P6136" s="14">
        <f t="shared" si="356"/>
        <v>4488</v>
      </c>
      <c r="Q6136" s="14">
        <f t="shared" si="357"/>
        <v>2244</v>
      </c>
      <c r="R6136" s="19">
        <f t="shared" si="358"/>
        <v>1</v>
      </c>
    </row>
    <row r="6137" spans="2:18" ht="14.25" customHeight="1">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c r="P6137" s="14">
        <f t="shared" si="356"/>
        <v>4700</v>
      </c>
      <c r="Q6137" s="14">
        <f t="shared" si="357"/>
        <v>2350</v>
      </c>
      <c r="R6137" s="19">
        <f t="shared" si="358"/>
        <v>1</v>
      </c>
    </row>
    <row r="6138" spans="2:18" ht="14.25" customHeight="1">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c r="P6138" s="14">
        <f t="shared" si="356"/>
        <v>3312</v>
      </c>
      <c r="Q6138" s="14">
        <f t="shared" si="357"/>
        <v>1821.6000000000001</v>
      </c>
      <c r="R6138" s="19">
        <f t="shared" si="358"/>
        <v>1</v>
      </c>
    </row>
    <row r="6139" spans="2:18" ht="14.25" customHeight="1">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c r="P6139" s="14">
        <f t="shared" si="356"/>
        <v>2756</v>
      </c>
      <c r="Q6139" s="14">
        <f t="shared" si="357"/>
        <v>1322.8799999999999</v>
      </c>
      <c r="R6139" s="19">
        <f t="shared" si="358"/>
        <v>1</v>
      </c>
    </row>
    <row r="6140" spans="2:18" ht="14.25" customHeight="1">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c r="P6140" s="14">
        <f t="shared" si="356"/>
        <v>6615</v>
      </c>
      <c r="Q6140" s="14">
        <f t="shared" si="357"/>
        <v>2646</v>
      </c>
      <c r="R6140" s="19">
        <f t="shared" si="358"/>
        <v>1</v>
      </c>
    </row>
    <row r="6141" spans="2:18" ht="14.25" customHeight="1">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c r="P6141" s="14">
        <f t="shared" si="356"/>
        <v>7520</v>
      </c>
      <c r="Q6141" s="14">
        <f t="shared" si="357"/>
        <v>4060.8</v>
      </c>
      <c r="R6141" s="19">
        <f t="shared" si="358"/>
        <v>1</v>
      </c>
    </row>
    <row r="6142" spans="2:18" ht="14.25" customHeight="1">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c r="P6142" s="14">
        <f t="shared" si="356"/>
        <v>5616</v>
      </c>
      <c r="Q6142" s="14">
        <f t="shared" si="357"/>
        <v>2920.32</v>
      </c>
      <c r="R6142" s="19">
        <f t="shared" si="358"/>
        <v>1</v>
      </c>
    </row>
    <row r="6143" spans="2:18" ht="14.25" customHeight="1">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c r="P6143" s="14">
        <f t="shared" si="356"/>
        <v>6396</v>
      </c>
      <c r="Q6143" s="14">
        <f t="shared" si="357"/>
        <v>3198</v>
      </c>
      <c r="R6143" s="19">
        <f t="shared" si="358"/>
        <v>1</v>
      </c>
    </row>
    <row r="6144" spans="2:18" ht="14.25" customHeight="1">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c r="P6144" s="14">
        <f t="shared" si="356"/>
        <v>4277</v>
      </c>
      <c r="Q6144" s="14">
        <f t="shared" si="357"/>
        <v>2309.58</v>
      </c>
      <c r="R6144" s="19">
        <f t="shared" si="358"/>
        <v>1</v>
      </c>
    </row>
    <row r="6145" spans="2:18" ht="14.25" customHeight="1">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c r="P6145" s="14">
        <f t="shared" si="356"/>
        <v>2800</v>
      </c>
      <c r="Q6145" s="14">
        <f t="shared" si="357"/>
        <v>1344</v>
      </c>
      <c r="R6145" s="19">
        <f t="shared" si="358"/>
        <v>1</v>
      </c>
    </row>
    <row r="6146" spans="2:18" ht="14.25" customHeight="1">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c r="P6146" s="14">
        <f t="shared" si="356"/>
        <v>7680</v>
      </c>
      <c r="Q6146" s="14">
        <f t="shared" si="357"/>
        <v>3072</v>
      </c>
      <c r="R6146" s="19">
        <f t="shared" si="358"/>
        <v>1</v>
      </c>
    </row>
    <row r="6147" spans="2:18" ht="14.25" customHeight="1">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c r="P6147" s="14">
        <f t="shared" si="356"/>
        <v>8096</v>
      </c>
      <c r="Q6147" s="14">
        <f t="shared" si="357"/>
        <v>4290.88</v>
      </c>
      <c r="R6147" s="19">
        <f t="shared" si="358"/>
        <v>1</v>
      </c>
    </row>
    <row r="6148" spans="2:18" ht="14.25" customHeight="1">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c r="P6148" s="14">
        <f t="shared" si="356"/>
        <v>7938</v>
      </c>
      <c r="Q6148" s="14">
        <f t="shared" si="357"/>
        <v>4048.38</v>
      </c>
      <c r="R6148" s="19">
        <f t="shared" si="358"/>
        <v>1</v>
      </c>
    </row>
    <row r="6149" spans="2:18" ht="14.25" customHeight="1">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c r="P6149" s="14">
        <f t="shared" si="356"/>
        <v>7384</v>
      </c>
      <c r="Q6149" s="14">
        <f t="shared" si="357"/>
        <v>3544.3199999999997</v>
      </c>
      <c r="R6149" s="19">
        <f t="shared" si="358"/>
        <v>1</v>
      </c>
    </row>
    <row r="6150" spans="2:18" ht="14.25" customHeight="1">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c r="P6150" s="14">
        <f t="shared" si="356"/>
        <v>5880</v>
      </c>
      <c r="Q6150" s="14">
        <f t="shared" si="357"/>
        <v>2998.8</v>
      </c>
      <c r="R6150" s="19">
        <f t="shared" si="358"/>
        <v>1</v>
      </c>
    </row>
    <row r="6151" spans="2:18" ht="14.25" customHeight="1">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c r="P6151" s="14">
        <f t="shared" ref="P6151:P6214" si="359">I6151*J6151</f>
        <v>3672</v>
      </c>
      <c r="Q6151" s="14">
        <f t="shared" ref="Q6151:Q6214" si="360">P6151*M6151</f>
        <v>1762.56</v>
      </c>
      <c r="R6151" s="19">
        <f t="shared" ref="R6151:R6214" si="361">L6151/(P6151*M6151)</f>
        <v>1</v>
      </c>
    </row>
    <row r="6152" spans="2:18" ht="14.25" customHeight="1">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c r="P6152" s="14">
        <f t="shared" si="359"/>
        <v>10050</v>
      </c>
      <c r="Q6152" s="14">
        <f t="shared" si="360"/>
        <v>3517.5</v>
      </c>
      <c r="R6152" s="19">
        <f t="shared" si="361"/>
        <v>1</v>
      </c>
    </row>
    <row r="6153" spans="2:18" ht="14.25" customHeight="1">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c r="P6153" s="14">
        <f t="shared" si="359"/>
        <v>9212</v>
      </c>
      <c r="Q6153" s="14">
        <f t="shared" si="360"/>
        <v>4606</v>
      </c>
      <c r="R6153" s="19">
        <f t="shared" si="361"/>
        <v>1</v>
      </c>
    </row>
    <row r="6154" spans="2:18" ht="14.25" customHeight="1">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c r="P6154" s="14">
        <f t="shared" si="359"/>
        <v>8823</v>
      </c>
      <c r="Q6154" s="14">
        <f t="shared" si="360"/>
        <v>4499.7300000000005</v>
      </c>
      <c r="R6154" s="19">
        <f t="shared" si="361"/>
        <v>1</v>
      </c>
    </row>
    <row r="6155" spans="2:18" ht="14.25" customHeight="1">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c r="P6155" s="14">
        <f t="shared" si="359"/>
        <v>6850</v>
      </c>
      <c r="Q6155" s="14">
        <f t="shared" si="360"/>
        <v>3425</v>
      </c>
      <c r="R6155" s="19">
        <f t="shared" si="361"/>
        <v>1</v>
      </c>
    </row>
    <row r="6156" spans="2:18" ht="14.25" customHeight="1">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c r="P6156" s="14">
        <f t="shared" si="359"/>
        <v>5888</v>
      </c>
      <c r="Q6156" s="14">
        <f t="shared" si="360"/>
        <v>3002.88</v>
      </c>
      <c r="R6156" s="19">
        <f t="shared" si="361"/>
        <v>1</v>
      </c>
    </row>
    <row r="6157" spans="2:18" ht="14.25" customHeight="1">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c r="P6157" s="14">
        <f t="shared" si="359"/>
        <v>7452</v>
      </c>
      <c r="Q6157" s="14">
        <f t="shared" si="360"/>
        <v>3576.96</v>
      </c>
      <c r="R6157" s="19">
        <f t="shared" si="361"/>
        <v>1</v>
      </c>
    </row>
    <row r="6158" spans="2:18" ht="14.25" customHeight="1">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c r="P6158" s="14">
        <f t="shared" si="359"/>
        <v>9581</v>
      </c>
      <c r="Q6158" s="14">
        <f t="shared" si="360"/>
        <v>3640.78</v>
      </c>
      <c r="R6158" s="19">
        <f t="shared" si="361"/>
        <v>1</v>
      </c>
    </row>
    <row r="6159" spans="2:18" ht="14.25" customHeight="1">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c r="P6159" s="14">
        <f t="shared" si="359"/>
        <v>9646</v>
      </c>
      <c r="Q6159" s="14">
        <f t="shared" si="360"/>
        <v>4919.46</v>
      </c>
      <c r="R6159" s="19">
        <f t="shared" si="361"/>
        <v>1</v>
      </c>
    </row>
    <row r="6160" spans="2:18" ht="14.25" customHeight="1">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c r="P6160" s="14">
        <f t="shared" si="359"/>
        <v>10150</v>
      </c>
      <c r="Q6160" s="14">
        <f t="shared" si="360"/>
        <v>5278</v>
      </c>
      <c r="R6160" s="19">
        <f t="shared" si="361"/>
        <v>1</v>
      </c>
    </row>
    <row r="6161" spans="2:18" ht="14.25" customHeight="1">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c r="P6161" s="14">
        <f t="shared" si="359"/>
        <v>8100</v>
      </c>
      <c r="Q6161" s="14">
        <f t="shared" si="360"/>
        <v>3725.9999999999995</v>
      </c>
      <c r="R6161" s="19">
        <f t="shared" si="361"/>
        <v>1</v>
      </c>
    </row>
    <row r="6162" spans="2:18" ht="14.25" customHeight="1">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c r="P6162" s="14">
        <f t="shared" si="359"/>
        <v>5989</v>
      </c>
      <c r="Q6162" s="14">
        <f t="shared" si="360"/>
        <v>3114.28</v>
      </c>
      <c r="R6162" s="19">
        <f t="shared" si="361"/>
        <v>1</v>
      </c>
    </row>
    <row r="6163" spans="2:18" ht="14.25" customHeight="1">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c r="P6163" s="14">
        <f t="shared" si="359"/>
        <v>7560</v>
      </c>
      <c r="Q6163" s="14">
        <f t="shared" si="360"/>
        <v>3628.7999999999997</v>
      </c>
      <c r="R6163" s="19">
        <f t="shared" si="361"/>
        <v>1</v>
      </c>
    </row>
    <row r="6164" spans="2:18" ht="14.25" customHeight="1">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c r="P6164" s="14">
        <f t="shared" si="359"/>
        <v>8092</v>
      </c>
      <c r="Q6164" s="14">
        <f t="shared" si="360"/>
        <v>2832.2</v>
      </c>
      <c r="R6164" s="19">
        <f t="shared" si="361"/>
        <v>1</v>
      </c>
    </row>
    <row r="6165" spans="2:18" ht="14.25" customHeight="1">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c r="P6165" s="14">
        <f t="shared" si="359"/>
        <v>7740</v>
      </c>
      <c r="Q6165" s="14">
        <f t="shared" si="360"/>
        <v>4179.6000000000004</v>
      </c>
      <c r="R6165" s="19">
        <f t="shared" si="361"/>
        <v>1</v>
      </c>
    </row>
    <row r="6166" spans="2:18" ht="14.25" customHeight="1">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c r="P6166" s="14">
        <f t="shared" si="359"/>
        <v>7332</v>
      </c>
      <c r="Q6166" s="14">
        <f t="shared" si="360"/>
        <v>4032.6000000000004</v>
      </c>
      <c r="R6166" s="19">
        <f t="shared" si="361"/>
        <v>1</v>
      </c>
    </row>
    <row r="6167" spans="2:18" ht="14.25" customHeight="1">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c r="P6167" s="14">
        <f t="shared" si="359"/>
        <v>5670</v>
      </c>
      <c r="Q6167" s="14">
        <f t="shared" si="360"/>
        <v>2664.8999999999996</v>
      </c>
      <c r="R6167" s="19">
        <f t="shared" si="361"/>
        <v>1</v>
      </c>
    </row>
    <row r="6168" spans="2:18" ht="14.25" customHeight="1">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c r="P6168" s="14">
        <f t="shared" si="359"/>
        <v>5160</v>
      </c>
      <c r="Q6168" s="14">
        <f t="shared" si="360"/>
        <v>2786.4</v>
      </c>
      <c r="R6168" s="19">
        <f t="shared" si="361"/>
        <v>1</v>
      </c>
    </row>
    <row r="6169" spans="2:18" ht="14.25" customHeight="1">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c r="P6169" s="14">
        <f t="shared" si="359"/>
        <v>5400</v>
      </c>
      <c r="Q6169" s="14">
        <f t="shared" si="360"/>
        <v>2592</v>
      </c>
      <c r="R6169" s="19">
        <f t="shared" si="361"/>
        <v>1</v>
      </c>
    </row>
    <row r="6170" spans="2:18" ht="14.25" customHeight="1">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c r="P6170" s="14">
        <f t="shared" si="359"/>
        <v>7729</v>
      </c>
      <c r="Q6170" s="14">
        <f t="shared" si="360"/>
        <v>3091.6000000000004</v>
      </c>
      <c r="R6170" s="19">
        <f t="shared" si="361"/>
        <v>1</v>
      </c>
    </row>
    <row r="6171" spans="2:18" ht="14.25" customHeight="1">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c r="P6171" s="14">
        <f t="shared" si="359"/>
        <v>5502</v>
      </c>
      <c r="Q6171" s="14">
        <f t="shared" si="360"/>
        <v>2806.02</v>
      </c>
      <c r="R6171" s="19">
        <f t="shared" si="361"/>
        <v>1</v>
      </c>
    </row>
    <row r="6172" spans="2:18" ht="14.25" customHeight="1">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c r="P6172" s="14">
        <f t="shared" si="359"/>
        <v>6674</v>
      </c>
      <c r="Q6172" s="14">
        <f t="shared" si="360"/>
        <v>3470.48</v>
      </c>
      <c r="R6172" s="19">
        <f t="shared" si="361"/>
        <v>1</v>
      </c>
    </row>
    <row r="6173" spans="2:18" ht="14.25" customHeight="1">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c r="P6173" s="14">
        <f t="shared" si="359"/>
        <v>4410</v>
      </c>
      <c r="Q6173" s="14">
        <f t="shared" si="360"/>
        <v>2072.6999999999998</v>
      </c>
      <c r="R6173" s="19">
        <f t="shared" si="361"/>
        <v>1</v>
      </c>
    </row>
    <row r="6174" spans="2:18" ht="14.25" customHeight="1">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c r="P6174" s="14">
        <f t="shared" si="359"/>
        <v>3872</v>
      </c>
      <c r="Q6174" s="14">
        <f t="shared" si="360"/>
        <v>1936</v>
      </c>
      <c r="R6174" s="19">
        <f t="shared" si="361"/>
        <v>1</v>
      </c>
    </row>
    <row r="6175" spans="2:18" ht="14.25" customHeight="1">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c r="P6175" s="14">
        <f t="shared" si="359"/>
        <v>4500</v>
      </c>
      <c r="Q6175" s="14">
        <f t="shared" si="360"/>
        <v>2070</v>
      </c>
      <c r="R6175" s="19">
        <f t="shared" si="361"/>
        <v>1</v>
      </c>
    </row>
    <row r="6176" spans="2:18" ht="14.25" customHeight="1">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c r="P6176" s="14">
        <f t="shared" si="359"/>
        <v>6528</v>
      </c>
      <c r="Q6176" s="14">
        <f t="shared" si="360"/>
        <v>2545.92</v>
      </c>
      <c r="R6176" s="19">
        <f t="shared" si="361"/>
        <v>1</v>
      </c>
    </row>
    <row r="6177" spans="2:18" ht="14.25" customHeight="1">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c r="P6177" s="14">
        <f t="shared" si="359"/>
        <v>6987</v>
      </c>
      <c r="Q6177" s="14">
        <f t="shared" si="360"/>
        <v>3563.37</v>
      </c>
      <c r="R6177" s="19">
        <f t="shared" si="361"/>
        <v>1</v>
      </c>
    </row>
    <row r="6178" spans="2:18" ht="14.25" customHeight="1">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c r="P6178" s="14">
        <f t="shared" si="359"/>
        <v>10034</v>
      </c>
      <c r="Q6178" s="14">
        <f t="shared" si="360"/>
        <v>5418.3600000000006</v>
      </c>
      <c r="R6178" s="19">
        <f t="shared" si="361"/>
        <v>1</v>
      </c>
    </row>
    <row r="6179" spans="2:18" ht="14.25" customHeight="1">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c r="P6179" s="14">
        <f t="shared" si="359"/>
        <v>6210</v>
      </c>
      <c r="Q6179" s="14">
        <f t="shared" si="360"/>
        <v>2918.7</v>
      </c>
      <c r="R6179" s="19">
        <f t="shared" si="361"/>
        <v>1</v>
      </c>
    </row>
    <row r="6180" spans="2:18" ht="14.25" customHeight="1">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c r="P6180" s="14">
        <f t="shared" si="359"/>
        <v>5916</v>
      </c>
      <c r="Q6180" s="14">
        <f t="shared" si="360"/>
        <v>3076.32</v>
      </c>
      <c r="R6180" s="19">
        <f t="shared" si="361"/>
        <v>1</v>
      </c>
    </row>
    <row r="6181" spans="2:18" ht="14.25" customHeight="1">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c r="P6181" s="14">
        <f t="shared" si="359"/>
        <v>6120</v>
      </c>
      <c r="Q6181" s="14">
        <f t="shared" si="360"/>
        <v>2876.3999999999996</v>
      </c>
      <c r="R6181" s="19">
        <f t="shared" si="361"/>
        <v>1</v>
      </c>
    </row>
    <row r="6182" spans="2:18" ht="14.25" customHeight="1">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c r="P6182" s="14">
        <f t="shared" si="359"/>
        <v>8060</v>
      </c>
      <c r="Q6182" s="14">
        <f t="shared" si="360"/>
        <v>2821</v>
      </c>
      <c r="R6182" s="19">
        <f t="shared" si="361"/>
        <v>1</v>
      </c>
    </row>
    <row r="6183" spans="2:18" ht="14.25" customHeight="1">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c r="P6183" s="14">
        <f t="shared" si="359"/>
        <v>10150</v>
      </c>
      <c r="Q6183" s="14">
        <f t="shared" si="360"/>
        <v>5582.5</v>
      </c>
      <c r="R6183" s="19">
        <f t="shared" si="361"/>
        <v>1</v>
      </c>
    </row>
    <row r="6184" spans="2:18" ht="14.25" customHeight="1">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c r="P6184" s="14">
        <f t="shared" si="359"/>
        <v>10962</v>
      </c>
      <c r="Q6184" s="14">
        <f t="shared" si="360"/>
        <v>5809.8600000000006</v>
      </c>
      <c r="R6184" s="19">
        <f t="shared" si="361"/>
        <v>1</v>
      </c>
    </row>
    <row r="6185" spans="2:18" ht="14.25" customHeight="1">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c r="P6185" s="14">
        <f t="shared" si="359"/>
        <v>7314</v>
      </c>
      <c r="Q6185" s="14">
        <f t="shared" si="360"/>
        <v>3657</v>
      </c>
      <c r="R6185" s="19">
        <f t="shared" si="361"/>
        <v>1</v>
      </c>
    </row>
    <row r="6186" spans="2:18" ht="14.25" customHeight="1">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c r="P6186" s="14">
        <f t="shared" si="359"/>
        <v>6528</v>
      </c>
      <c r="Q6186" s="14">
        <f t="shared" si="360"/>
        <v>3264</v>
      </c>
      <c r="R6186" s="19">
        <f t="shared" si="361"/>
        <v>1</v>
      </c>
    </row>
    <row r="6187" spans="2:18" ht="14.25" customHeight="1">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c r="P6187" s="14">
        <f t="shared" si="359"/>
        <v>7424</v>
      </c>
      <c r="Q6187" s="14">
        <f t="shared" si="360"/>
        <v>3712</v>
      </c>
      <c r="R6187" s="19">
        <f t="shared" si="361"/>
        <v>1</v>
      </c>
    </row>
    <row r="6188" spans="2:18" ht="14.25" customHeight="1">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c r="P6188" s="14">
        <f t="shared" si="359"/>
        <v>8640</v>
      </c>
      <c r="Q6188" s="14">
        <f t="shared" si="360"/>
        <v>3024</v>
      </c>
      <c r="R6188" s="19">
        <f t="shared" si="361"/>
        <v>1</v>
      </c>
    </row>
    <row r="6189" spans="2:18" ht="14.25" customHeight="1">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c r="P6189" s="14">
        <f t="shared" si="359"/>
        <v>9984</v>
      </c>
      <c r="Q6189" s="14">
        <f t="shared" si="360"/>
        <v>5790.7200000000012</v>
      </c>
      <c r="R6189" s="19">
        <f t="shared" si="361"/>
        <v>1</v>
      </c>
    </row>
    <row r="6190" spans="2:18" ht="14.25" customHeight="1">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c r="P6190" s="14">
        <f t="shared" si="359"/>
        <v>7622</v>
      </c>
      <c r="Q6190" s="14">
        <f t="shared" si="360"/>
        <v>3429.8999999999996</v>
      </c>
      <c r="R6190" s="19">
        <f t="shared" si="361"/>
        <v>1</v>
      </c>
    </row>
    <row r="6191" spans="2:18" ht="14.25" customHeight="1">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c r="P6191" s="14">
        <f t="shared" si="359"/>
        <v>7192</v>
      </c>
      <c r="Q6191" s="14">
        <f t="shared" si="360"/>
        <v>2804.88</v>
      </c>
      <c r="R6191" s="19">
        <f t="shared" si="361"/>
        <v>1</v>
      </c>
    </row>
    <row r="6192" spans="2:18" ht="14.25" customHeight="1">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c r="P6192" s="14">
        <f t="shared" si="359"/>
        <v>6902</v>
      </c>
      <c r="Q6192" s="14">
        <f t="shared" si="360"/>
        <v>3036.88</v>
      </c>
      <c r="R6192" s="19">
        <f t="shared" si="361"/>
        <v>1</v>
      </c>
    </row>
    <row r="6193" spans="2:18" ht="14.25" customHeight="1">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c r="P6193" s="14">
        <f t="shared" si="359"/>
        <v>8883</v>
      </c>
      <c r="Q6193" s="14">
        <f t="shared" si="360"/>
        <v>4175.01</v>
      </c>
      <c r="R6193" s="19">
        <f t="shared" si="361"/>
        <v>1</v>
      </c>
    </row>
    <row r="6194" spans="2:18" ht="14.25" customHeight="1">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c r="P6194" s="14">
        <f t="shared" si="359"/>
        <v>8843</v>
      </c>
      <c r="Q6194" s="14">
        <f t="shared" si="360"/>
        <v>5305.8</v>
      </c>
      <c r="R6194" s="19">
        <f t="shared" si="361"/>
        <v>1</v>
      </c>
    </row>
    <row r="6195" spans="2:18" ht="14.25" customHeight="1">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c r="P6195" s="14">
        <f t="shared" si="359"/>
        <v>11856</v>
      </c>
      <c r="Q6195" s="14">
        <f t="shared" si="360"/>
        <v>6995.0400000000009</v>
      </c>
      <c r="R6195" s="19">
        <f t="shared" si="361"/>
        <v>1</v>
      </c>
    </row>
    <row r="6196" spans="2:18" ht="14.25" customHeight="1">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c r="P6196" s="14">
        <f t="shared" si="359"/>
        <v>8502</v>
      </c>
      <c r="Q6196" s="14">
        <f t="shared" si="360"/>
        <v>3910.9199999999996</v>
      </c>
      <c r="R6196" s="19">
        <f t="shared" si="361"/>
        <v>1</v>
      </c>
    </row>
    <row r="6197" spans="2:18" ht="14.25" customHeight="1">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c r="P6197" s="14">
        <f t="shared" si="359"/>
        <v>6293</v>
      </c>
      <c r="Q6197" s="14">
        <f t="shared" si="360"/>
        <v>2328.41</v>
      </c>
      <c r="R6197" s="19">
        <f t="shared" si="361"/>
        <v>1</v>
      </c>
    </row>
    <row r="6198" spans="2:18" ht="14.25" customHeight="1">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c r="P6198" s="14">
        <f t="shared" si="359"/>
        <v>5577</v>
      </c>
      <c r="Q6198" s="14">
        <f t="shared" si="360"/>
        <v>2509.6499999999996</v>
      </c>
      <c r="R6198" s="19">
        <f t="shared" si="361"/>
        <v>1</v>
      </c>
    </row>
    <row r="6199" spans="2:18" ht="14.25" customHeight="1">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c r="P6199" s="14">
        <f t="shared" si="359"/>
        <v>9261</v>
      </c>
      <c r="Q6199" s="14">
        <f t="shared" si="360"/>
        <v>4352.67</v>
      </c>
      <c r="R6199" s="19">
        <f t="shared" si="361"/>
        <v>1</v>
      </c>
    </row>
    <row r="6200" spans="2:18" ht="14.25" customHeight="1">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c r="P6200" s="14">
        <f t="shared" si="359"/>
        <v>7344</v>
      </c>
      <c r="Q6200" s="14">
        <f t="shared" si="360"/>
        <v>4773.6000000000004</v>
      </c>
      <c r="R6200" s="19">
        <f t="shared" si="361"/>
        <v>1</v>
      </c>
    </row>
    <row r="6201" spans="2:18" ht="14.25" customHeight="1">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c r="P6201" s="14">
        <f t="shared" si="359"/>
        <v>8745</v>
      </c>
      <c r="Q6201" s="14">
        <f t="shared" si="360"/>
        <v>5072.1000000000004</v>
      </c>
      <c r="R6201" s="19">
        <f t="shared" si="361"/>
        <v>1</v>
      </c>
    </row>
    <row r="6202" spans="2:18" ht="14.25" customHeight="1">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c r="P6202" s="14">
        <f t="shared" si="359"/>
        <v>6720</v>
      </c>
      <c r="Q6202" s="14">
        <f t="shared" si="360"/>
        <v>3292.7999999999997</v>
      </c>
      <c r="R6202" s="19">
        <f t="shared" si="361"/>
        <v>1</v>
      </c>
    </row>
    <row r="6203" spans="2:18" ht="14.25" customHeight="1">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c r="P6203" s="14">
        <f t="shared" si="359"/>
        <v>4344</v>
      </c>
      <c r="Q6203" s="14">
        <f t="shared" si="360"/>
        <v>1650.72</v>
      </c>
      <c r="R6203" s="19">
        <f t="shared" si="361"/>
        <v>1</v>
      </c>
    </row>
    <row r="6204" spans="2:18" ht="14.25" customHeight="1">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c r="P6204" s="14">
        <f t="shared" si="359"/>
        <v>3888</v>
      </c>
      <c r="Q6204" s="14">
        <f t="shared" si="360"/>
        <v>1632.96</v>
      </c>
      <c r="R6204" s="19">
        <f t="shared" si="361"/>
        <v>1</v>
      </c>
    </row>
    <row r="6205" spans="2:18" ht="14.25" customHeight="1">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c r="P6205" s="14">
        <f t="shared" si="359"/>
        <v>7421</v>
      </c>
      <c r="Q6205" s="14">
        <f t="shared" si="360"/>
        <v>3562.08</v>
      </c>
      <c r="R6205" s="19">
        <f t="shared" si="361"/>
        <v>1</v>
      </c>
    </row>
    <row r="6206" spans="2:18" ht="14.25" customHeight="1">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c r="P6206" s="14">
        <f t="shared" si="359"/>
        <v>6048</v>
      </c>
      <c r="Q6206" s="14">
        <f t="shared" si="360"/>
        <v>3810.2400000000002</v>
      </c>
      <c r="R6206" s="19">
        <f t="shared" si="361"/>
        <v>1</v>
      </c>
    </row>
    <row r="6207" spans="2:18" ht="14.25" customHeight="1">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c r="P6207" s="14">
        <f t="shared" si="359"/>
        <v>9339</v>
      </c>
      <c r="Q6207" s="14">
        <f t="shared" si="360"/>
        <v>5323.2300000000005</v>
      </c>
      <c r="R6207" s="19">
        <f t="shared" si="361"/>
        <v>1</v>
      </c>
    </row>
    <row r="6208" spans="2:18" ht="14.25" customHeight="1">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c r="P6208" s="14">
        <f t="shared" si="359"/>
        <v>6188</v>
      </c>
      <c r="Q6208" s="14">
        <f t="shared" si="360"/>
        <v>2846.4799999999996</v>
      </c>
      <c r="R6208" s="19">
        <f t="shared" si="361"/>
        <v>1</v>
      </c>
    </row>
    <row r="6209" spans="2:18" ht="14.25" customHeight="1">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c r="P6209" s="14">
        <f t="shared" si="359"/>
        <v>4368</v>
      </c>
      <c r="Q6209" s="14">
        <f t="shared" si="360"/>
        <v>1659.84</v>
      </c>
      <c r="R6209" s="19">
        <f t="shared" si="361"/>
        <v>1</v>
      </c>
    </row>
    <row r="6210" spans="2:18" ht="14.25" customHeight="1">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c r="P6210" s="14">
        <f t="shared" si="359"/>
        <v>4860</v>
      </c>
      <c r="Q6210" s="14">
        <f t="shared" si="360"/>
        <v>2089.8000000000002</v>
      </c>
      <c r="R6210" s="19">
        <f t="shared" si="361"/>
        <v>1</v>
      </c>
    </row>
    <row r="6211" spans="2:18" ht="14.25" customHeight="1">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c r="P6211" s="14">
        <f t="shared" si="359"/>
        <v>8836</v>
      </c>
      <c r="Q6211" s="14">
        <f t="shared" si="360"/>
        <v>4418</v>
      </c>
      <c r="R6211" s="19">
        <f t="shared" si="361"/>
        <v>1</v>
      </c>
    </row>
    <row r="6212" spans="2:18" ht="14.25" customHeight="1">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c r="P6212" s="14">
        <f t="shared" si="359"/>
        <v>8151</v>
      </c>
      <c r="Q6212" s="14">
        <f t="shared" si="360"/>
        <v>5135.13</v>
      </c>
      <c r="R6212" s="19">
        <f t="shared" si="361"/>
        <v>1</v>
      </c>
    </row>
    <row r="6213" spans="2:18" ht="14.25" customHeight="1">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c r="P6213" s="14">
        <f t="shared" si="359"/>
        <v>13536</v>
      </c>
      <c r="Q6213" s="14">
        <f t="shared" si="360"/>
        <v>7444.8</v>
      </c>
      <c r="R6213" s="19">
        <f t="shared" si="361"/>
        <v>1</v>
      </c>
    </row>
    <row r="6214" spans="2:18" ht="14.25" customHeight="1">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c r="P6214" s="14">
        <f t="shared" si="359"/>
        <v>8460</v>
      </c>
      <c r="Q6214" s="14">
        <f t="shared" si="360"/>
        <v>3806.9999999999995</v>
      </c>
      <c r="R6214" s="19">
        <f t="shared" si="361"/>
        <v>1</v>
      </c>
    </row>
    <row r="6215" spans="2:18" ht="14.25" customHeight="1">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c r="P6215" s="14">
        <f t="shared" ref="P6215:P6278" si="362">I6215*J6215</f>
        <v>8610</v>
      </c>
      <c r="Q6215" s="14">
        <f t="shared" ref="Q6215:Q6278" si="363">P6215*M6215</f>
        <v>3185.7</v>
      </c>
      <c r="R6215" s="19">
        <f t="shared" ref="R6215:R6278" si="364">L6215/(P6215*M6215)</f>
        <v>1</v>
      </c>
    </row>
    <row r="6216" spans="2:18" ht="14.25" customHeight="1">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c r="P6216" s="14">
        <f t="shared" si="362"/>
        <v>7826</v>
      </c>
      <c r="Q6216" s="14">
        <f t="shared" si="363"/>
        <v>3286.92</v>
      </c>
      <c r="R6216" s="19">
        <f t="shared" si="364"/>
        <v>1</v>
      </c>
    </row>
    <row r="6217" spans="2:18" ht="14.25" customHeight="1">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c r="P6217" s="14">
        <f t="shared" si="362"/>
        <v>10388</v>
      </c>
      <c r="Q6217" s="14">
        <f t="shared" si="363"/>
        <v>5194</v>
      </c>
      <c r="R6217" s="19">
        <f t="shared" si="364"/>
        <v>1</v>
      </c>
    </row>
    <row r="6218" spans="2:18" ht="14.25" customHeight="1">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c r="P6218" s="14">
        <f t="shared" si="362"/>
        <v>11800</v>
      </c>
      <c r="Q6218" s="14">
        <f t="shared" si="363"/>
        <v>7080</v>
      </c>
      <c r="R6218" s="19">
        <f t="shared" si="364"/>
        <v>1</v>
      </c>
    </row>
    <row r="6219" spans="2:18" ht="14.25" customHeight="1">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c r="P6219" s="14">
        <f t="shared" si="362"/>
        <v>13923</v>
      </c>
      <c r="Q6219" s="14">
        <f t="shared" si="363"/>
        <v>7796.880000000001</v>
      </c>
      <c r="R6219" s="19">
        <f t="shared" si="364"/>
        <v>1</v>
      </c>
    </row>
    <row r="6220" spans="2:18" ht="14.25" customHeight="1">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c r="P6220" s="14">
        <f t="shared" si="362"/>
        <v>9800</v>
      </c>
      <c r="Q6220" s="14">
        <f t="shared" si="363"/>
        <v>4410</v>
      </c>
      <c r="R6220" s="19">
        <f t="shared" si="364"/>
        <v>1</v>
      </c>
    </row>
    <row r="6221" spans="2:18" ht="14.25" customHeight="1">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c r="P6221" s="14">
        <f t="shared" si="362"/>
        <v>9823</v>
      </c>
      <c r="Q6221" s="14">
        <f t="shared" si="363"/>
        <v>3536.2799999999997</v>
      </c>
      <c r="R6221" s="19">
        <f t="shared" si="364"/>
        <v>1</v>
      </c>
    </row>
    <row r="6222" spans="2:18" ht="14.25" customHeight="1">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c r="P6222" s="14">
        <f t="shared" si="362"/>
        <v>10246</v>
      </c>
      <c r="Q6222" s="14">
        <f t="shared" si="363"/>
        <v>4610.7</v>
      </c>
      <c r="R6222" s="19">
        <f t="shared" si="364"/>
        <v>1</v>
      </c>
    </row>
    <row r="6223" spans="2:18" ht="14.25" customHeight="1">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c r="P6223" s="14">
        <f t="shared" si="362"/>
        <v>12090</v>
      </c>
      <c r="Q6223" s="14">
        <f t="shared" si="363"/>
        <v>5440.4999999999991</v>
      </c>
      <c r="R6223" s="19">
        <f t="shared" si="364"/>
        <v>1</v>
      </c>
    </row>
    <row r="6224" spans="2:18" ht="14.25" customHeight="1">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c r="P6224" s="14">
        <f t="shared" si="362"/>
        <v>16250</v>
      </c>
      <c r="Q6224" s="14">
        <f t="shared" si="363"/>
        <v>10400</v>
      </c>
      <c r="R6224" s="19">
        <f t="shared" si="364"/>
        <v>1</v>
      </c>
    </row>
    <row r="6225" spans="2:18" ht="14.25" customHeight="1">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c r="P6225" s="14">
        <f t="shared" si="362"/>
        <v>19593</v>
      </c>
      <c r="Q6225" s="14">
        <f t="shared" si="363"/>
        <v>11559.87</v>
      </c>
      <c r="R6225" s="19">
        <f t="shared" si="364"/>
        <v>1</v>
      </c>
    </row>
    <row r="6226" spans="2:18" ht="14.25" customHeight="1">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c r="P6226" s="14">
        <f t="shared" si="362"/>
        <v>15660</v>
      </c>
      <c r="Q6226" s="14">
        <f t="shared" si="363"/>
        <v>7673.4</v>
      </c>
      <c r="R6226" s="19">
        <f t="shared" si="364"/>
        <v>1</v>
      </c>
    </row>
    <row r="6227" spans="2:18" ht="14.25" customHeight="1">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c r="P6227" s="14">
        <f t="shared" si="362"/>
        <v>12648</v>
      </c>
      <c r="Q6227" s="14">
        <f t="shared" si="363"/>
        <v>4553.28</v>
      </c>
      <c r="R6227" s="19">
        <f t="shared" si="364"/>
        <v>1</v>
      </c>
    </row>
    <row r="6228" spans="2:18" ht="14.25" customHeight="1">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c r="P6228" s="14">
        <f t="shared" si="362"/>
        <v>10504</v>
      </c>
      <c r="Q6228" s="14">
        <f t="shared" si="363"/>
        <v>4411.68</v>
      </c>
      <c r="R6228" s="19">
        <f t="shared" si="364"/>
        <v>1</v>
      </c>
    </row>
    <row r="6229" spans="2:18" ht="14.25" customHeight="1">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c r="P6229" s="14">
        <f t="shared" si="362"/>
        <v>15360</v>
      </c>
      <c r="Q6229" s="14">
        <f t="shared" si="363"/>
        <v>6911.9999999999991</v>
      </c>
      <c r="R6229" s="19">
        <f t="shared" si="364"/>
        <v>1</v>
      </c>
    </row>
    <row r="6230" spans="2:18" ht="14.25" customHeight="1">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c r="P6230" s="14">
        <f t="shared" si="362"/>
        <v>16104</v>
      </c>
      <c r="Q6230" s="14">
        <f t="shared" si="363"/>
        <v>10467.6</v>
      </c>
      <c r="R6230" s="19">
        <f t="shared" si="364"/>
        <v>1</v>
      </c>
    </row>
    <row r="6231" spans="2:18" ht="14.25" customHeight="1">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c r="P6231" s="14">
        <f t="shared" si="362"/>
        <v>20212</v>
      </c>
      <c r="Q6231" s="14">
        <f t="shared" si="363"/>
        <v>11520.840000000002</v>
      </c>
      <c r="R6231" s="19">
        <f t="shared" si="364"/>
        <v>1</v>
      </c>
    </row>
    <row r="6232" spans="2:18" ht="14.25" customHeight="1">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c r="P6232" s="14">
        <f t="shared" si="362"/>
        <v>13122</v>
      </c>
      <c r="Q6232" s="14">
        <f t="shared" si="363"/>
        <v>6429.78</v>
      </c>
      <c r="R6232" s="19">
        <f t="shared" si="364"/>
        <v>1</v>
      </c>
    </row>
    <row r="6233" spans="2:18" ht="14.25" customHeight="1">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c r="P6233" s="14">
        <f t="shared" si="362"/>
        <v>11550</v>
      </c>
      <c r="Q6233" s="14">
        <f t="shared" si="363"/>
        <v>4620</v>
      </c>
      <c r="R6233" s="19">
        <f t="shared" si="364"/>
        <v>1</v>
      </c>
    </row>
    <row r="6234" spans="2:18" ht="14.25" customHeight="1">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c r="P6234" s="14">
        <f t="shared" si="362"/>
        <v>10252</v>
      </c>
      <c r="Q6234" s="14">
        <f t="shared" si="363"/>
        <v>4203.32</v>
      </c>
      <c r="R6234" s="19">
        <f t="shared" si="364"/>
        <v>1</v>
      </c>
    </row>
    <row r="6235" spans="2:18" ht="14.25" customHeight="1">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c r="P6235" s="14">
        <f t="shared" si="362"/>
        <v>11475</v>
      </c>
      <c r="Q6235" s="14">
        <f t="shared" si="363"/>
        <v>5278.5</v>
      </c>
      <c r="R6235" s="19">
        <f t="shared" si="364"/>
        <v>1</v>
      </c>
    </row>
    <row r="6236" spans="2:18" ht="14.25" customHeight="1">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c r="P6236" s="14">
        <f t="shared" si="362"/>
        <v>16124</v>
      </c>
      <c r="Q6236" s="14">
        <f t="shared" si="363"/>
        <v>9835.64</v>
      </c>
      <c r="R6236" s="19">
        <f t="shared" si="364"/>
        <v>1</v>
      </c>
    </row>
    <row r="6237" spans="2:18" ht="14.25" customHeight="1">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c r="P6237" s="14">
        <f t="shared" si="362"/>
        <v>14637</v>
      </c>
      <c r="Q6237" s="14">
        <f t="shared" si="363"/>
        <v>8489.4600000000009</v>
      </c>
      <c r="R6237" s="19">
        <f t="shared" si="364"/>
        <v>1</v>
      </c>
    </row>
    <row r="6238" spans="2:18" ht="14.25" customHeight="1">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c r="P6238" s="14">
        <f t="shared" si="362"/>
        <v>10704</v>
      </c>
      <c r="Q6238" s="14">
        <f t="shared" si="363"/>
        <v>5137.92</v>
      </c>
      <c r="R6238" s="19">
        <f t="shared" si="364"/>
        <v>1</v>
      </c>
    </row>
    <row r="6239" spans="2:18" ht="14.25" customHeight="1">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c r="P6239" s="14">
        <f t="shared" si="362"/>
        <v>7448</v>
      </c>
      <c r="Q6239" s="14">
        <f t="shared" si="363"/>
        <v>2904.7200000000003</v>
      </c>
      <c r="R6239" s="19">
        <f t="shared" si="364"/>
        <v>1</v>
      </c>
    </row>
    <row r="6240" spans="2:18" ht="14.25" customHeight="1">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c r="P6240" s="14">
        <f t="shared" si="362"/>
        <v>8190</v>
      </c>
      <c r="Q6240" s="14">
        <f t="shared" si="363"/>
        <v>3276</v>
      </c>
      <c r="R6240" s="19">
        <f t="shared" si="364"/>
        <v>1</v>
      </c>
    </row>
    <row r="6241" spans="2:18" ht="14.25" customHeight="1">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c r="P6241" s="14">
        <f t="shared" si="362"/>
        <v>8400</v>
      </c>
      <c r="Q6241" s="14">
        <f t="shared" si="363"/>
        <v>3863.9999999999995</v>
      </c>
      <c r="R6241" s="19">
        <f t="shared" si="364"/>
        <v>1</v>
      </c>
    </row>
    <row r="6242" spans="2:18" ht="14.25" customHeight="1">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c r="P6242" s="14">
        <f t="shared" si="362"/>
        <v>12064</v>
      </c>
      <c r="Q6242" s="14">
        <f t="shared" si="363"/>
        <v>7238.4</v>
      </c>
      <c r="R6242" s="19">
        <f t="shared" si="364"/>
        <v>1</v>
      </c>
    </row>
    <row r="6243" spans="2:18" ht="14.25" customHeight="1">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c r="P6243" s="14">
        <f t="shared" si="362"/>
        <v>12200</v>
      </c>
      <c r="Q6243" s="14">
        <f t="shared" si="363"/>
        <v>7320</v>
      </c>
      <c r="R6243" s="19">
        <f t="shared" si="364"/>
        <v>1</v>
      </c>
    </row>
    <row r="6244" spans="2:18" ht="14.25" customHeight="1">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c r="P6244" s="14">
        <f t="shared" si="362"/>
        <v>8736</v>
      </c>
      <c r="Q6244" s="14">
        <f t="shared" si="363"/>
        <v>4368</v>
      </c>
      <c r="R6244" s="19">
        <f t="shared" si="364"/>
        <v>1</v>
      </c>
    </row>
    <row r="6245" spans="2:18" ht="14.25" customHeight="1">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c r="P6245" s="14">
        <f t="shared" si="362"/>
        <v>7216</v>
      </c>
      <c r="Q6245" s="14">
        <f t="shared" si="363"/>
        <v>2814.2400000000002</v>
      </c>
      <c r="R6245" s="19">
        <f t="shared" si="364"/>
        <v>1</v>
      </c>
    </row>
    <row r="6246" spans="2:18" ht="14.25" customHeight="1">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c r="P6246" s="14">
        <f t="shared" si="362"/>
        <v>7216</v>
      </c>
      <c r="Q6246" s="14">
        <f t="shared" si="363"/>
        <v>2886.4</v>
      </c>
      <c r="R6246" s="19">
        <f t="shared" si="364"/>
        <v>1</v>
      </c>
    </row>
    <row r="6247" spans="2:18" ht="14.25" customHeight="1">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c r="P6247" s="14">
        <f t="shared" si="362"/>
        <v>9828</v>
      </c>
      <c r="Q6247" s="14">
        <f t="shared" si="363"/>
        <v>4717.4399999999996</v>
      </c>
      <c r="R6247" s="19">
        <f t="shared" si="364"/>
        <v>1</v>
      </c>
    </row>
    <row r="6248" spans="2:18" ht="14.25" customHeight="1">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c r="P6248" s="14">
        <f t="shared" si="362"/>
        <v>12600</v>
      </c>
      <c r="Q6248" s="14">
        <f t="shared" si="363"/>
        <v>8190</v>
      </c>
      <c r="R6248" s="19">
        <f t="shared" si="364"/>
        <v>1</v>
      </c>
    </row>
    <row r="6249" spans="2:18" ht="14.25" customHeight="1">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c r="P6249" s="14">
        <f t="shared" si="362"/>
        <v>13900</v>
      </c>
      <c r="Q6249" s="14">
        <f t="shared" si="363"/>
        <v>7923.0000000000009</v>
      </c>
      <c r="R6249" s="19">
        <f t="shared" si="364"/>
        <v>1</v>
      </c>
    </row>
    <row r="6250" spans="2:18" ht="14.25" customHeight="1">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c r="P6250" s="14">
        <f t="shared" si="362"/>
        <v>8272</v>
      </c>
      <c r="Q6250" s="14">
        <f t="shared" si="363"/>
        <v>3722.3999999999996</v>
      </c>
      <c r="R6250" s="19">
        <f t="shared" si="364"/>
        <v>1</v>
      </c>
    </row>
    <row r="6251" spans="2:18" ht="14.25" customHeight="1">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c r="P6251" s="14">
        <f t="shared" si="362"/>
        <v>8686</v>
      </c>
      <c r="Q6251" s="14">
        <f t="shared" si="363"/>
        <v>3040.1</v>
      </c>
      <c r="R6251" s="19">
        <f t="shared" si="364"/>
        <v>1</v>
      </c>
    </row>
    <row r="6252" spans="2:18" ht="14.25" customHeight="1">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c r="P6252" s="14">
        <f t="shared" si="362"/>
        <v>11925</v>
      </c>
      <c r="Q6252" s="14">
        <f t="shared" si="363"/>
        <v>5008.5</v>
      </c>
      <c r="R6252" s="19">
        <f t="shared" si="364"/>
        <v>1</v>
      </c>
    </row>
    <row r="6253" spans="2:18" ht="14.25" customHeight="1">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c r="P6253" s="14">
        <f t="shared" si="362"/>
        <v>12936</v>
      </c>
      <c r="Q6253" s="14">
        <f t="shared" si="363"/>
        <v>6079.92</v>
      </c>
      <c r="R6253" s="19">
        <f t="shared" si="364"/>
        <v>1</v>
      </c>
    </row>
    <row r="6254" spans="2:18" ht="14.25" customHeight="1">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c r="P6254" s="14">
        <f t="shared" si="362"/>
        <v>15244</v>
      </c>
      <c r="Q6254" s="14">
        <f t="shared" si="363"/>
        <v>9603.7199999999993</v>
      </c>
      <c r="R6254" s="19">
        <f t="shared" si="364"/>
        <v>1</v>
      </c>
    </row>
    <row r="6255" spans="2:18" ht="14.25" customHeight="1">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c r="P6255" s="14">
        <f t="shared" si="362"/>
        <v>19430</v>
      </c>
      <c r="Q6255" s="14">
        <f t="shared" si="363"/>
        <v>11658</v>
      </c>
      <c r="R6255" s="19">
        <f t="shared" si="364"/>
        <v>1</v>
      </c>
    </row>
    <row r="6256" spans="2:18" ht="14.25" customHeight="1">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c r="P6256" s="14">
        <f t="shared" si="362"/>
        <v>12702</v>
      </c>
      <c r="Q6256" s="14">
        <f t="shared" si="363"/>
        <v>5715.9</v>
      </c>
      <c r="R6256" s="19">
        <f t="shared" si="364"/>
        <v>1</v>
      </c>
    </row>
    <row r="6257" spans="2:18" ht="14.25" customHeight="1">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c r="P6257" s="14">
        <f t="shared" si="362"/>
        <v>12040</v>
      </c>
      <c r="Q6257" s="14">
        <f t="shared" si="363"/>
        <v>4214</v>
      </c>
      <c r="R6257" s="19">
        <f t="shared" si="364"/>
        <v>1</v>
      </c>
    </row>
    <row r="6258" spans="2:18" ht="14.25" customHeight="1">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c r="P6258" s="14">
        <f t="shared" si="362"/>
        <v>11446</v>
      </c>
      <c r="Q6258" s="14">
        <f t="shared" si="363"/>
        <v>5150.7</v>
      </c>
      <c r="R6258" s="19">
        <f t="shared" si="364"/>
        <v>1</v>
      </c>
    </row>
    <row r="6259" spans="2:18" ht="14.25" customHeight="1">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c r="P6259" s="14">
        <f t="shared" si="362"/>
        <v>14850</v>
      </c>
      <c r="Q6259" s="14">
        <f t="shared" si="363"/>
        <v>6682.4999999999991</v>
      </c>
      <c r="R6259" s="19">
        <f t="shared" si="364"/>
        <v>1</v>
      </c>
    </row>
    <row r="6260" spans="2:18" ht="14.25" customHeight="1">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c r="P6260" s="14">
        <f t="shared" si="362"/>
        <v>15504</v>
      </c>
      <c r="Q6260" s="14">
        <f t="shared" si="363"/>
        <v>9302.4</v>
      </c>
      <c r="R6260" s="19">
        <f t="shared" si="364"/>
        <v>1</v>
      </c>
    </row>
    <row r="6261" spans="2:18" ht="14.25" customHeight="1">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c r="P6261" s="14">
        <f t="shared" si="362"/>
        <v>7623</v>
      </c>
      <c r="Q6261" s="14">
        <f t="shared" si="363"/>
        <v>3811.5</v>
      </c>
      <c r="R6261" s="19">
        <f t="shared" si="364"/>
        <v>1</v>
      </c>
    </row>
    <row r="6262" spans="2:18" ht="14.25" customHeight="1">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c r="P6262" s="14">
        <f t="shared" si="362"/>
        <v>6154</v>
      </c>
      <c r="Q6262" s="14">
        <f t="shared" si="363"/>
        <v>3077</v>
      </c>
      <c r="R6262" s="19">
        <f t="shared" si="364"/>
        <v>1</v>
      </c>
    </row>
    <row r="6263" spans="2:18" ht="14.25" customHeight="1">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c r="P6263" s="14">
        <f t="shared" si="362"/>
        <v>4536</v>
      </c>
      <c r="Q6263" s="14">
        <f t="shared" si="363"/>
        <v>2449.44</v>
      </c>
      <c r="R6263" s="19">
        <f t="shared" si="364"/>
        <v>1</v>
      </c>
    </row>
    <row r="6264" spans="2:18" ht="14.25" customHeight="1">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c r="P6264" s="14">
        <f t="shared" si="362"/>
        <v>5017</v>
      </c>
      <c r="Q6264" s="14">
        <f t="shared" si="363"/>
        <v>2759.3500000000004</v>
      </c>
      <c r="R6264" s="19">
        <f t="shared" si="364"/>
        <v>1</v>
      </c>
    </row>
    <row r="6265" spans="2:18" ht="14.25" customHeight="1">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c r="P6265" s="14">
        <f t="shared" si="362"/>
        <v>6552</v>
      </c>
      <c r="Q6265" s="14">
        <f t="shared" si="363"/>
        <v>3013.9199999999996</v>
      </c>
      <c r="R6265" s="19">
        <f t="shared" si="364"/>
        <v>1</v>
      </c>
    </row>
    <row r="6266" spans="2:18" ht="14.25" customHeight="1">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c r="P6266" s="14">
        <f t="shared" si="362"/>
        <v>6664</v>
      </c>
      <c r="Q6266" s="14">
        <f t="shared" si="363"/>
        <v>4264.96</v>
      </c>
      <c r="R6266" s="19">
        <f t="shared" si="364"/>
        <v>1</v>
      </c>
    </row>
    <row r="6267" spans="2:18" ht="14.25" customHeight="1">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c r="P6267" s="14">
        <f t="shared" si="362"/>
        <v>8942</v>
      </c>
      <c r="Q6267" s="14">
        <f t="shared" si="363"/>
        <v>4471</v>
      </c>
      <c r="R6267" s="19">
        <f t="shared" si="364"/>
        <v>1</v>
      </c>
    </row>
    <row r="6268" spans="2:18" ht="14.25" customHeight="1">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c r="P6268" s="14">
        <f t="shared" si="362"/>
        <v>6392</v>
      </c>
      <c r="Q6268" s="14">
        <f t="shared" si="363"/>
        <v>3068.16</v>
      </c>
      <c r="R6268" s="19">
        <f t="shared" si="364"/>
        <v>1</v>
      </c>
    </row>
    <row r="6269" spans="2:18" ht="14.25" customHeight="1">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c r="P6269" s="14">
        <f t="shared" si="362"/>
        <v>3887</v>
      </c>
      <c r="Q6269" s="14">
        <f t="shared" si="363"/>
        <v>2137.8500000000004</v>
      </c>
      <c r="R6269" s="19">
        <f t="shared" si="364"/>
        <v>1</v>
      </c>
    </row>
    <row r="6270" spans="2:18" ht="14.25" customHeight="1">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c r="P6270" s="14">
        <f t="shared" si="362"/>
        <v>4118</v>
      </c>
      <c r="Q6270" s="14">
        <f t="shared" si="363"/>
        <v>2059</v>
      </c>
      <c r="R6270" s="19">
        <f t="shared" si="364"/>
        <v>1</v>
      </c>
    </row>
    <row r="6271" spans="2:18" ht="14.25" customHeight="1">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c r="P6271" s="14">
        <f t="shared" si="362"/>
        <v>7920</v>
      </c>
      <c r="Q6271" s="14">
        <f t="shared" si="363"/>
        <v>3960</v>
      </c>
      <c r="R6271" s="19">
        <f t="shared" si="364"/>
        <v>1</v>
      </c>
    </row>
    <row r="6272" spans="2:18" ht="14.25" customHeight="1">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c r="P6272" s="14">
        <f t="shared" si="362"/>
        <v>5887</v>
      </c>
      <c r="Q6272" s="14">
        <f t="shared" si="363"/>
        <v>3532.2</v>
      </c>
      <c r="R6272" s="19">
        <f t="shared" si="364"/>
        <v>1</v>
      </c>
    </row>
    <row r="6273" spans="2:18" ht="14.25" customHeight="1">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c r="P6273" s="14">
        <f t="shared" si="362"/>
        <v>7728</v>
      </c>
      <c r="Q6273" s="14">
        <f t="shared" si="363"/>
        <v>4173.12</v>
      </c>
      <c r="R6273" s="19">
        <f t="shared" si="364"/>
        <v>1</v>
      </c>
    </row>
    <row r="6274" spans="2:18" ht="14.25" customHeight="1">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c r="P6274" s="14">
        <f t="shared" si="362"/>
        <v>4350</v>
      </c>
      <c r="Q6274" s="14">
        <f t="shared" si="363"/>
        <v>1957.4999999999998</v>
      </c>
      <c r="R6274" s="19">
        <f t="shared" si="364"/>
        <v>1</v>
      </c>
    </row>
    <row r="6275" spans="2:18" ht="14.25" customHeight="1">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c r="P6275" s="14">
        <f t="shared" si="362"/>
        <v>3439</v>
      </c>
      <c r="Q6275" s="14">
        <f t="shared" si="363"/>
        <v>1788.28</v>
      </c>
      <c r="R6275" s="19">
        <f t="shared" si="364"/>
        <v>1</v>
      </c>
    </row>
    <row r="6276" spans="2:18" ht="14.25" customHeight="1">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c r="P6276" s="14">
        <f t="shared" si="362"/>
        <v>3100</v>
      </c>
      <c r="Q6276" s="14">
        <f t="shared" si="363"/>
        <v>1674</v>
      </c>
      <c r="R6276" s="19">
        <f t="shared" si="364"/>
        <v>1</v>
      </c>
    </row>
    <row r="6277" spans="2:18" ht="14.25" customHeight="1">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c r="P6277" s="14">
        <f t="shared" si="362"/>
        <v>5846</v>
      </c>
      <c r="Q6277" s="14">
        <f t="shared" si="363"/>
        <v>2630.7</v>
      </c>
      <c r="R6277" s="19">
        <f t="shared" si="364"/>
        <v>1</v>
      </c>
    </row>
    <row r="6278" spans="2:18" ht="14.25" customHeight="1">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c r="P6278" s="14">
        <f t="shared" si="362"/>
        <v>4563</v>
      </c>
      <c r="Q6278" s="14">
        <f t="shared" si="363"/>
        <v>2829.06</v>
      </c>
      <c r="R6278" s="19">
        <f t="shared" si="364"/>
        <v>1</v>
      </c>
    </row>
    <row r="6279" spans="2:18" ht="14.25" customHeight="1">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c r="P6279" s="14">
        <f t="shared" ref="P6279:P6342" si="365">I6279*J6279</f>
        <v>7101</v>
      </c>
      <c r="Q6279" s="14">
        <f t="shared" ref="Q6279:Q6342" si="366">P6279*M6279</f>
        <v>3834.5400000000004</v>
      </c>
      <c r="R6279" s="19">
        <f t="shared" ref="R6279:R6342" si="367">L6279/(P6279*M6279)</f>
        <v>1</v>
      </c>
    </row>
    <row r="6280" spans="2:18" ht="14.25" customHeight="1">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c r="P6280" s="14">
        <f t="shared" si="365"/>
        <v>4340</v>
      </c>
      <c r="Q6280" s="14">
        <f t="shared" si="366"/>
        <v>2039.8</v>
      </c>
      <c r="R6280" s="19">
        <f t="shared" si="367"/>
        <v>1</v>
      </c>
    </row>
    <row r="6281" spans="2:18" ht="14.25" customHeight="1">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c r="P6281" s="14">
        <f t="shared" si="365"/>
        <v>2880</v>
      </c>
      <c r="Q6281" s="14">
        <f t="shared" si="366"/>
        <v>1584.0000000000002</v>
      </c>
      <c r="R6281" s="19">
        <f t="shared" si="367"/>
        <v>1</v>
      </c>
    </row>
    <row r="6282" spans="2:18" ht="14.25" customHeight="1">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c r="P6282" s="14">
        <f t="shared" si="365"/>
        <v>3360</v>
      </c>
      <c r="Q6282" s="14">
        <f t="shared" si="366"/>
        <v>1814.4</v>
      </c>
      <c r="R6282" s="19">
        <f t="shared" si="367"/>
        <v>1</v>
      </c>
    </row>
    <row r="6283" spans="2:18" ht="14.25" customHeight="1">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c r="P6283" s="14">
        <f t="shared" si="365"/>
        <v>5502</v>
      </c>
      <c r="Q6283" s="14">
        <f t="shared" si="366"/>
        <v>2751</v>
      </c>
      <c r="R6283" s="19">
        <f t="shared" si="367"/>
        <v>1</v>
      </c>
    </row>
    <row r="6284" spans="2:18" ht="14.25" customHeight="1">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c r="P6284" s="14">
        <f t="shared" si="365"/>
        <v>6048</v>
      </c>
      <c r="Q6284" s="14">
        <f t="shared" si="366"/>
        <v>3689.2799999999997</v>
      </c>
      <c r="R6284" s="19">
        <f t="shared" si="367"/>
        <v>1</v>
      </c>
    </row>
    <row r="6285" spans="2:18" ht="14.25" customHeight="1">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c r="P6285" s="14">
        <f t="shared" si="365"/>
        <v>10086</v>
      </c>
      <c r="Q6285" s="14">
        <f t="shared" si="366"/>
        <v>5547.3</v>
      </c>
      <c r="R6285" s="19">
        <f t="shared" si="367"/>
        <v>1</v>
      </c>
    </row>
    <row r="6286" spans="2:18" ht="14.25" customHeight="1">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c r="P6286" s="14">
        <f t="shared" si="365"/>
        <v>7644</v>
      </c>
      <c r="Q6286" s="14">
        <f t="shared" si="366"/>
        <v>3516.24</v>
      </c>
      <c r="R6286" s="19">
        <f t="shared" si="367"/>
        <v>1</v>
      </c>
    </row>
    <row r="6287" spans="2:18" ht="14.25" customHeight="1">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c r="P6287" s="14">
        <f t="shared" si="365"/>
        <v>6253</v>
      </c>
      <c r="Q6287" s="14">
        <f t="shared" si="366"/>
        <v>3314.09</v>
      </c>
      <c r="R6287" s="19">
        <f t="shared" si="367"/>
        <v>1</v>
      </c>
    </row>
    <row r="6288" spans="2:18" ht="14.25" customHeight="1">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c r="P6288" s="14">
        <f t="shared" si="365"/>
        <v>5700</v>
      </c>
      <c r="Q6288" s="14">
        <f t="shared" si="366"/>
        <v>3078</v>
      </c>
      <c r="R6288" s="19">
        <f t="shared" si="367"/>
        <v>1</v>
      </c>
    </row>
    <row r="6289" spans="2:18" ht="14.25" customHeight="1">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c r="P6289" s="14">
        <f t="shared" si="365"/>
        <v>6900</v>
      </c>
      <c r="Q6289" s="14">
        <f t="shared" si="366"/>
        <v>3381</v>
      </c>
      <c r="R6289" s="19">
        <f t="shared" si="367"/>
        <v>1</v>
      </c>
    </row>
    <row r="6290" spans="2:18" ht="14.25" customHeight="1">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c r="P6290" s="14">
        <f t="shared" si="365"/>
        <v>10353</v>
      </c>
      <c r="Q6290" s="14">
        <f t="shared" si="366"/>
        <v>6418.86</v>
      </c>
      <c r="R6290" s="19">
        <f t="shared" si="367"/>
        <v>1</v>
      </c>
    </row>
    <row r="6291" spans="2:18" ht="14.25" customHeight="1">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c r="P6291" s="14">
        <f t="shared" si="365"/>
        <v>10948</v>
      </c>
      <c r="Q6291" s="14">
        <f t="shared" si="366"/>
        <v>6021.4000000000005</v>
      </c>
      <c r="R6291" s="19">
        <f t="shared" si="367"/>
        <v>1</v>
      </c>
    </row>
    <row r="6292" spans="2:18" ht="14.25" customHeight="1">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c r="P6292" s="14">
        <f t="shared" si="365"/>
        <v>7644</v>
      </c>
      <c r="Q6292" s="14">
        <f t="shared" si="366"/>
        <v>3592.68</v>
      </c>
      <c r="R6292" s="19">
        <f t="shared" si="367"/>
        <v>1</v>
      </c>
    </row>
    <row r="6293" spans="2:18" ht="14.25" customHeight="1">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c r="P6293" s="14">
        <f t="shared" si="365"/>
        <v>7943</v>
      </c>
      <c r="Q6293" s="14">
        <f t="shared" si="366"/>
        <v>4289.22</v>
      </c>
      <c r="R6293" s="19">
        <f t="shared" si="367"/>
        <v>1</v>
      </c>
    </row>
    <row r="6294" spans="2:18" ht="14.25" customHeight="1">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c r="P6294" s="14">
        <f t="shared" si="365"/>
        <v>8281</v>
      </c>
      <c r="Q6294" s="14">
        <f t="shared" si="366"/>
        <v>4223.3100000000004</v>
      </c>
      <c r="R6294" s="19">
        <f t="shared" si="367"/>
        <v>1</v>
      </c>
    </row>
    <row r="6295" spans="2:18" ht="14.25" customHeight="1">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c r="P6295" s="14">
        <f t="shared" si="365"/>
        <v>9943</v>
      </c>
      <c r="Q6295" s="14">
        <f t="shared" si="366"/>
        <v>4872.07</v>
      </c>
      <c r="R6295" s="19">
        <f t="shared" si="367"/>
        <v>1</v>
      </c>
    </row>
    <row r="6296" spans="2:18" ht="14.25" customHeight="1">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c r="P6296" s="14">
        <f t="shared" si="365"/>
        <v>15477</v>
      </c>
      <c r="Q6296" s="14">
        <f t="shared" si="366"/>
        <v>9286.1999999999989</v>
      </c>
      <c r="R6296" s="19">
        <f t="shared" si="367"/>
        <v>1</v>
      </c>
    </row>
    <row r="6297" spans="2:18" ht="14.25" customHeight="1">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c r="P6297" s="14">
        <f t="shared" si="365"/>
        <v>17640</v>
      </c>
      <c r="Q6297" s="14">
        <f t="shared" si="366"/>
        <v>8820</v>
      </c>
      <c r="R6297" s="19">
        <f t="shared" si="367"/>
        <v>1</v>
      </c>
    </row>
    <row r="6298" spans="2:18" ht="14.25" customHeight="1">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c r="P6298" s="14">
        <f t="shared" si="365"/>
        <v>12992</v>
      </c>
      <c r="Q6298" s="14">
        <f t="shared" si="366"/>
        <v>6496</v>
      </c>
      <c r="R6298" s="19">
        <f t="shared" si="367"/>
        <v>1</v>
      </c>
    </row>
    <row r="6299" spans="2:18" ht="14.25" customHeight="1">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c r="P6299" s="14">
        <f t="shared" si="365"/>
        <v>10388</v>
      </c>
      <c r="Q6299" s="14">
        <f t="shared" si="366"/>
        <v>5713.4000000000005</v>
      </c>
      <c r="R6299" s="19">
        <f t="shared" si="367"/>
        <v>1</v>
      </c>
    </row>
    <row r="6300" spans="2:18" ht="14.25" customHeight="1">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c r="P6300" s="14">
        <f t="shared" si="365"/>
        <v>10556</v>
      </c>
      <c r="Q6300" s="14">
        <f t="shared" si="366"/>
        <v>5383.56</v>
      </c>
      <c r="R6300" s="19">
        <f t="shared" si="367"/>
        <v>1</v>
      </c>
    </row>
    <row r="6301" spans="2:18" ht="14.25" customHeight="1">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c r="P6301" s="14">
        <f t="shared" si="365"/>
        <v>10738</v>
      </c>
      <c r="Q6301" s="14">
        <f t="shared" si="366"/>
        <v>5261.62</v>
      </c>
      <c r="R6301" s="19">
        <f t="shared" si="367"/>
        <v>1</v>
      </c>
    </row>
    <row r="6302" spans="2:18" ht="14.25" customHeight="1">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c r="P6302" s="14">
        <f t="shared" si="365"/>
        <v>16832</v>
      </c>
      <c r="Q6302" s="14">
        <f t="shared" si="366"/>
        <v>10604.16</v>
      </c>
      <c r="R6302" s="19">
        <f t="shared" si="367"/>
        <v>1</v>
      </c>
    </row>
    <row r="6303" spans="2:18" ht="14.25" customHeight="1">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c r="P6303" s="14">
        <f t="shared" si="365"/>
        <v>18788</v>
      </c>
      <c r="Q6303" s="14">
        <f t="shared" si="366"/>
        <v>9957.6400000000012</v>
      </c>
      <c r="R6303" s="19">
        <f t="shared" si="367"/>
        <v>1</v>
      </c>
    </row>
    <row r="6304" spans="2:18" ht="14.25" customHeight="1">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c r="P6304" s="14">
        <f t="shared" si="365"/>
        <v>11600</v>
      </c>
      <c r="Q6304" s="14">
        <f t="shared" si="366"/>
        <v>5219.9999999999991</v>
      </c>
      <c r="R6304" s="19">
        <f t="shared" si="367"/>
        <v>1</v>
      </c>
    </row>
    <row r="6305" spans="2:18" ht="14.25" customHeight="1">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c r="P6305" s="14">
        <f t="shared" si="365"/>
        <v>11340</v>
      </c>
      <c r="Q6305" s="14">
        <f t="shared" si="366"/>
        <v>6010.2000000000007</v>
      </c>
      <c r="R6305" s="19">
        <f t="shared" si="367"/>
        <v>1</v>
      </c>
    </row>
    <row r="6306" spans="2:18" ht="14.25" customHeight="1">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c r="P6306" s="14">
        <f t="shared" si="365"/>
        <v>8008</v>
      </c>
      <c r="Q6306" s="14">
        <f t="shared" si="366"/>
        <v>4244.24</v>
      </c>
      <c r="R6306" s="19">
        <f t="shared" si="367"/>
        <v>1</v>
      </c>
    </row>
    <row r="6307" spans="2:18" ht="14.25" customHeight="1">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c r="P6307" s="14">
        <f t="shared" si="365"/>
        <v>9328</v>
      </c>
      <c r="Q6307" s="14">
        <f t="shared" si="366"/>
        <v>4477.4399999999996</v>
      </c>
      <c r="R6307" s="19">
        <f t="shared" si="367"/>
        <v>1</v>
      </c>
    </row>
    <row r="6308" spans="2:18" ht="14.25" customHeight="1">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c r="P6308" s="14">
        <f t="shared" si="365"/>
        <v>12474</v>
      </c>
      <c r="Q6308" s="14">
        <f t="shared" si="366"/>
        <v>7983.3600000000006</v>
      </c>
      <c r="R6308" s="19">
        <f t="shared" si="367"/>
        <v>1</v>
      </c>
    </row>
    <row r="6309" spans="2:18" ht="14.25" customHeight="1">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c r="P6309" s="14">
        <f t="shared" si="365"/>
        <v>13250</v>
      </c>
      <c r="Q6309" s="14">
        <f t="shared" si="366"/>
        <v>6890</v>
      </c>
      <c r="R6309" s="19">
        <f t="shared" si="367"/>
        <v>1</v>
      </c>
    </row>
    <row r="6310" spans="2:18" ht="14.25" customHeight="1">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c r="P6310" s="14">
        <f t="shared" si="365"/>
        <v>8869</v>
      </c>
      <c r="Q6310" s="14">
        <f t="shared" si="366"/>
        <v>4434.5</v>
      </c>
      <c r="R6310" s="19">
        <f t="shared" si="367"/>
        <v>1</v>
      </c>
    </row>
    <row r="6311" spans="2:18" ht="14.25" customHeight="1">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c r="P6311" s="14">
        <f t="shared" si="365"/>
        <v>4900</v>
      </c>
      <c r="Q6311" s="14">
        <f t="shared" si="366"/>
        <v>2499</v>
      </c>
      <c r="R6311" s="19">
        <f t="shared" si="367"/>
        <v>1</v>
      </c>
    </row>
    <row r="6312" spans="2:18" ht="14.25" customHeight="1">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c r="P6312" s="14">
        <f t="shared" si="365"/>
        <v>4200</v>
      </c>
      <c r="Q6312" s="14">
        <f t="shared" si="366"/>
        <v>2100</v>
      </c>
      <c r="R6312" s="19">
        <f t="shared" si="367"/>
        <v>1</v>
      </c>
    </row>
    <row r="6313" spans="2:18" ht="14.25" customHeight="1">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c r="P6313" s="14">
        <f t="shared" si="365"/>
        <v>5928</v>
      </c>
      <c r="Q6313" s="14">
        <f t="shared" si="366"/>
        <v>2726.8799999999997</v>
      </c>
      <c r="R6313" s="19">
        <f t="shared" si="367"/>
        <v>1</v>
      </c>
    </row>
    <row r="6314" spans="2:18" ht="14.25" customHeight="1">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c r="P6314" s="14">
        <f t="shared" si="365"/>
        <v>8323</v>
      </c>
      <c r="Q6314" s="14">
        <f t="shared" si="366"/>
        <v>5077.03</v>
      </c>
      <c r="R6314" s="19">
        <f t="shared" si="367"/>
        <v>1</v>
      </c>
    </row>
    <row r="6315" spans="2:18" ht="14.25" customHeight="1">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c r="P6315" s="14">
        <f t="shared" si="365"/>
        <v>10290</v>
      </c>
      <c r="Q6315" s="14">
        <f t="shared" si="366"/>
        <v>5556.6</v>
      </c>
      <c r="R6315" s="19">
        <f t="shared" si="367"/>
        <v>1</v>
      </c>
    </row>
    <row r="6316" spans="2:18" ht="14.25" customHeight="1">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c r="P6316" s="14">
        <f t="shared" si="365"/>
        <v>6468</v>
      </c>
      <c r="Q6316" s="14">
        <f t="shared" si="366"/>
        <v>2975.2799999999997</v>
      </c>
      <c r="R6316" s="19">
        <f t="shared" si="367"/>
        <v>1</v>
      </c>
    </row>
    <row r="6317" spans="2:18" ht="14.25" customHeight="1">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c r="P6317" s="14">
        <f t="shared" si="365"/>
        <v>5100</v>
      </c>
      <c r="Q6317" s="14">
        <f t="shared" si="366"/>
        <v>2601</v>
      </c>
      <c r="R6317" s="19">
        <f t="shared" si="367"/>
        <v>1</v>
      </c>
    </row>
    <row r="6318" spans="2:18" ht="14.25" customHeight="1">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c r="P6318" s="14">
        <f t="shared" si="365"/>
        <v>5440</v>
      </c>
      <c r="Q6318" s="14">
        <f t="shared" si="366"/>
        <v>2937.6000000000004</v>
      </c>
      <c r="R6318" s="19">
        <f t="shared" si="367"/>
        <v>1</v>
      </c>
    </row>
    <row r="6319" spans="2:18" ht="14.25" customHeight="1">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c r="P6319" s="14">
        <f t="shared" si="365"/>
        <v>6258</v>
      </c>
      <c r="Q6319" s="14">
        <f t="shared" si="366"/>
        <v>2941.2599999999998</v>
      </c>
      <c r="R6319" s="19">
        <f t="shared" si="367"/>
        <v>1</v>
      </c>
    </row>
    <row r="6320" spans="2:18" ht="14.25" customHeight="1">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c r="P6320" s="14">
        <f t="shared" si="365"/>
        <v>8448</v>
      </c>
      <c r="Q6320" s="14">
        <f t="shared" si="366"/>
        <v>5322.24</v>
      </c>
      <c r="R6320" s="19">
        <f t="shared" si="367"/>
        <v>1</v>
      </c>
    </row>
    <row r="6321" spans="2:18" ht="14.25" customHeight="1">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c r="P6321" s="14">
        <f t="shared" si="365"/>
        <v>9460</v>
      </c>
      <c r="Q6321" s="14">
        <f t="shared" si="366"/>
        <v>5203</v>
      </c>
      <c r="R6321" s="19">
        <f t="shared" si="367"/>
        <v>1</v>
      </c>
    </row>
    <row r="6322" spans="2:18" ht="14.25" customHeight="1">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c r="P6322" s="14">
        <f t="shared" si="365"/>
        <v>6240</v>
      </c>
      <c r="Q6322" s="14">
        <f t="shared" si="366"/>
        <v>2932.7999999999997</v>
      </c>
      <c r="R6322" s="19">
        <f t="shared" si="367"/>
        <v>1</v>
      </c>
    </row>
    <row r="6323" spans="2:18" ht="14.25" customHeight="1">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c r="P6323" s="14">
        <f t="shared" si="365"/>
        <v>6346</v>
      </c>
      <c r="Q6323" s="14">
        <f t="shared" si="366"/>
        <v>3426.84</v>
      </c>
      <c r="R6323" s="19">
        <f t="shared" si="367"/>
        <v>1</v>
      </c>
    </row>
    <row r="6324" spans="2:18" ht="14.25" customHeight="1">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c r="P6324" s="14">
        <f t="shared" si="365"/>
        <v>8965</v>
      </c>
      <c r="Q6324" s="14">
        <f t="shared" si="366"/>
        <v>4572.1499999999996</v>
      </c>
      <c r="R6324" s="19">
        <f t="shared" si="367"/>
        <v>1</v>
      </c>
    </row>
    <row r="6325" spans="2:18" ht="14.25" customHeight="1">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c r="P6325" s="14">
        <f t="shared" si="365"/>
        <v>11736</v>
      </c>
      <c r="Q6325" s="14">
        <f t="shared" si="366"/>
        <v>5750.64</v>
      </c>
      <c r="R6325" s="19">
        <f t="shared" si="367"/>
        <v>1</v>
      </c>
    </row>
    <row r="6326" spans="2:18" ht="14.25" customHeight="1">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c r="P6326" s="14">
        <f t="shared" si="365"/>
        <v>15120</v>
      </c>
      <c r="Q6326" s="14">
        <f t="shared" si="366"/>
        <v>9676.8000000000011</v>
      </c>
      <c r="R6326" s="19">
        <f t="shared" si="367"/>
        <v>1</v>
      </c>
    </row>
    <row r="6327" spans="2:18" ht="14.25" customHeight="1">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c r="P6327" s="14">
        <f t="shared" si="365"/>
        <v>15616</v>
      </c>
      <c r="Q6327" s="14">
        <f t="shared" si="366"/>
        <v>7964.16</v>
      </c>
      <c r="R6327" s="19">
        <f t="shared" si="367"/>
        <v>1</v>
      </c>
    </row>
    <row r="6328" spans="2:18" ht="14.25" customHeight="1">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c r="P6328" s="14">
        <f t="shared" si="365"/>
        <v>11110</v>
      </c>
      <c r="Q6328" s="14">
        <f t="shared" si="366"/>
        <v>4999.4999999999991</v>
      </c>
      <c r="R6328" s="19">
        <f t="shared" si="367"/>
        <v>1</v>
      </c>
    </row>
    <row r="6329" spans="2:18" ht="14.25" customHeight="1">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c r="P6329" s="14">
        <f t="shared" si="365"/>
        <v>11990</v>
      </c>
      <c r="Q6329" s="14">
        <f t="shared" si="366"/>
        <v>6114.9000000000005</v>
      </c>
      <c r="R6329" s="19">
        <f t="shared" si="367"/>
        <v>1</v>
      </c>
    </row>
    <row r="6330" spans="2:18" ht="14.25" customHeight="1">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c r="P6330" s="14">
        <f t="shared" si="365"/>
        <v>10780</v>
      </c>
      <c r="Q6330" s="14">
        <f t="shared" si="366"/>
        <v>5821.2000000000007</v>
      </c>
      <c r="R6330" s="19">
        <f t="shared" si="367"/>
        <v>1</v>
      </c>
    </row>
    <row r="6331" spans="2:18" ht="14.25" customHeight="1">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c r="P6331" s="14">
        <f t="shared" si="365"/>
        <v>10985</v>
      </c>
      <c r="Q6331" s="14">
        <f t="shared" si="366"/>
        <v>5382.65</v>
      </c>
      <c r="R6331" s="19">
        <f t="shared" si="367"/>
        <v>1</v>
      </c>
    </row>
    <row r="6332" spans="2:18" ht="14.25" customHeight="1">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c r="P6332" s="14">
        <f t="shared" si="365"/>
        <v>15525</v>
      </c>
      <c r="Q6332" s="14">
        <f t="shared" si="366"/>
        <v>10091.25</v>
      </c>
      <c r="R6332" s="19">
        <f t="shared" si="367"/>
        <v>1</v>
      </c>
    </row>
    <row r="6333" spans="2:18" ht="14.25" customHeight="1">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c r="P6333" s="14">
        <f t="shared" si="365"/>
        <v>6208</v>
      </c>
      <c r="Q6333" s="14">
        <f t="shared" si="366"/>
        <v>3228.1600000000003</v>
      </c>
      <c r="R6333" s="19">
        <f t="shared" si="367"/>
        <v>1</v>
      </c>
    </row>
    <row r="6334" spans="2:18" ht="14.25" customHeight="1">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c r="P6334" s="14">
        <f t="shared" si="365"/>
        <v>4950</v>
      </c>
      <c r="Q6334" s="14">
        <f t="shared" si="366"/>
        <v>2475</v>
      </c>
      <c r="R6334" s="19">
        <f t="shared" si="367"/>
        <v>1</v>
      </c>
    </row>
    <row r="6335" spans="2:18" ht="14.25" customHeight="1">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c r="P6335" s="14">
        <f t="shared" si="365"/>
        <v>4008</v>
      </c>
      <c r="Q6335" s="14">
        <f t="shared" si="366"/>
        <v>2164.3200000000002</v>
      </c>
      <c r="R6335" s="19">
        <f t="shared" si="367"/>
        <v>1</v>
      </c>
    </row>
    <row r="6336" spans="2:18" ht="14.25" customHeight="1">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c r="P6336" s="14">
        <f t="shared" si="365"/>
        <v>3567</v>
      </c>
      <c r="Q6336" s="14">
        <f t="shared" si="366"/>
        <v>1854.8400000000001</v>
      </c>
      <c r="R6336" s="19">
        <f t="shared" si="367"/>
        <v>1</v>
      </c>
    </row>
    <row r="6337" spans="2:18" ht="14.25" customHeight="1">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c r="P6337" s="14">
        <f t="shared" si="365"/>
        <v>5632</v>
      </c>
      <c r="Q6337" s="14">
        <f t="shared" si="366"/>
        <v>2816</v>
      </c>
      <c r="R6337" s="19">
        <f t="shared" si="367"/>
        <v>1</v>
      </c>
    </row>
    <row r="6338" spans="2:18" ht="14.25" customHeight="1">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c r="P6338" s="14">
        <f t="shared" si="365"/>
        <v>5536</v>
      </c>
      <c r="Q6338" s="14">
        <f t="shared" si="366"/>
        <v>3598.4</v>
      </c>
      <c r="R6338" s="19">
        <f t="shared" si="367"/>
        <v>1</v>
      </c>
    </row>
    <row r="6339" spans="2:18" ht="14.25" customHeight="1">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c r="P6339" s="14">
        <f t="shared" si="365"/>
        <v>7392</v>
      </c>
      <c r="Q6339" s="14">
        <f t="shared" si="366"/>
        <v>3696</v>
      </c>
      <c r="R6339" s="19">
        <f t="shared" si="367"/>
        <v>1</v>
      </c>
    </row>
    <row r="6340" spans="2:18" ht="14.25" customHeight="1">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c r="P6340" s="14">
        <f t="shared" si="365"/>
        <v>4719</v>
      </c>
      <c r="Q6340" s="14">
        <f t="shared" si="366"/>
        <v>2359.5</v>
      </c>
      <c r="R6340" s="19">
        <f t="shared" si="367"/>
        <v>1</v>
      </c>
    </row>
    <row r="6341" spans="2:18" ht="14.25" customHeight="1">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c r="P6341" s="14">
        <f t="shared" si="365"/>
        <v>3634</v>
      </c>
      <c r="Q6341" s="14">
        <f t="shared" si="366"/>
        <v>1817</v>
      </c>
      <c r="R6341" s="19">
        <f t="shared" si="367"/>
        <v>1</v>
      </c>
    </row>
    <row r="6342" spans="2:18" ht="14.25" customHeight="1">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c r="P6342" s="14">
        <f t="shared" si="365"/>
        <v>2929</v>
      </c>
      <c r="Q6342" s="14">
        <f t="shared" si="366"/>
        <v>1464.5</v>
      </c>
      <c r="R6342" s="19">
        <f t="shared" si="367"/>
        <v>1</v>
      </c>
    </row>
    <row r="6343" spans="2:18" ht="14.25" customHeight="1">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c r="P6343" s="14">
        <f t="shared" ref="P6343:P6406" si="368">I6343*J6343</f>
        <v>5002</v>
      </c>
      <c r="Q6343" s="14">
        <f t="shared" ref="Q6343:Q6406" si="369">P6343*M6343</f>
        <v>2300.9199999999996</v>
      </c>
      <c r="R6343" s="19">
        <f t="shared" ref="R6343:R6406" si="370">L6343/(P6343*M6343)</f>
        <v>1</v>
      </c>
    </row>
    <row r="6344" spans="2:18" ht="14.25" customHeight="1">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c r="P6344" s="14">
        <f t="shared" si="368"/>
        <v>4147</v>
      </c>
      <c r="Q6344" s="14">
        <f t="shared" si="369"/>
        <v>2529.67</v>
      </c>
      <c r="R6344" s="19">
        <f t="shared" si="370"/>
        <v>1</v>
      </c>
    </row>
    <row r="6345" spans="2:18" ht="14.25" customHeight="1">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c r="P6345" s="14">
        <f t="shared" si="368"/>
        <v>6237</v>
      </c>
      <c r="Q6345" s="14">
        <f t="shared" si="369"/>
        <v>3243.2400000000002</v>
      </c>
      <c r="R6345" s="19">
        <f t="shared" si="370"/>
        <v>1</v>
      </c>
    </row>
    <row r="6346" spans="2:18" ht="14.25" customHeight="1">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c r="P6346" s="14">
        <f t="shared" si="368"/>
        <v>3402</v>
      </c>
      <c r="Q6346" s="14">
        <f t="shared" si="369"/>
        <v>1530.8999999999999</v>
      </c>
      <c r="R6346" s="19">
        <f t="shared" si="370"/>
        <v>1</v>
      </c>
    </row>
    <row r="6347" spans="2:18" ht="14.25" customHeight="1">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c r="P6347" s="14">
        <f t="shared" si="368"/>
        <v>2480</v>
      </c>
      <c r="Q6347" s="14">
        <f t="shared" si="369"/>
        <v>1314.4</v>
      </c>
      <c r="R6347" s="19">
        <f t="shared" si="370"/>
        <v>1</v>
      </c>
    </row>
    <row r="6348" spans="2:18" ht="14.25" customHeight="1">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c r="P6348" s="14">
        <f t="shared" si="368"/>
        <v>2352</v>
      </c>
      <c r="Q6348" s="14">
        <f t="shared" si="369"/>
        <v>1223.04</v>
      </c>
      <c r="R6348" s="19">
        <f t="shared" si="370"/>
        <v>1</v>
      </c>
    </row>
    <row r="6349" spans="2:18" ht="14.25" customHeight="1">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c r="P6349" s="14">
        <f t="shared" si="368"/>
        <v>4181</v>
      </c>
      <c r="Q6349" s="14">
        <f t="shared" si="369"/>
        <v>2048.69</v>
      </c>
      <c r="R6349" s="19">
        <f t="shared" si="370"/>
        <v>1</v>
      </c>
    </row>
    <row r="6350" spans="2:18" ht="14.25" customHeight="1">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c r="P6350" s="14">
        <f t="shared" si="368"/>
        <v>3584</v>
      </c>
      <c r="Q6350" s="14">
        <f t="shared" si="369"/>
        <v>2186.2399999999998</v>
      </c>
      <c r="R6350" s="19">
        <f t="shared" si="370"/>
        <v>1</v>
      </c>
    </row>
    <row r="6351" spans="2:18" ht="14.25" customHeight="1">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c r="P6351" s="14">
        <f t="shared" si="368"/>
        <v>6104</v>
      </c>
      <c r="Q6351" s="14">
        <f t="shared" si="369"/>
        <v>3357.2000000000003</v>
      </c>
      <c r="R6351" s="19">
        <f t="shared" si="370"/>
        <v>1</v>
      </c>
    </row>
    <row r="6352" spans="2:18" ht="14.25" customHeight="1">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c r="P6352" s="14">
        <f t="shared" si="368"/>
        <v>3108</v>
      </c>
      <c r="Q6352" s="14">
        <f t="shared" si="369"/>
        <v>1522.92</v>
      </c>
      <c r="R6352" s="19">
        <f t="shared" si="370"/>
        <v>1</v>
      </c>
    </row>
    <row r="6353" spans="2:18" ht="14.25" customHeight="1">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c r="P6353" s="14">
        <f t="shared" si="368"/>
        <v>2014</v>
      </c>
      <c r="Q6353" s="14">
        <f t="shared" si="369"/>
        <v>1067.42</v>
      </c>
      <c r="R6353" s="19">
        <f t="shared" si="370"/>
        <v>1</v>
      </c>
    </row>
    <row r="6354" spans="2:18" ht="14.25" customHeight="1">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c r="P6354" s="14">
        <f t="shared" si="368"/>
        <v>2448</v>
      </c>
      <c r="Q6354" s="14">
        <f t="shared" si="369"/>
        <v>1224</v>
      </c>
      <c r="R6354" s="19">
        <f t="shared" si="370"/>
        <v>1</v>
      </c>
    </row>
    <row r="6355" spans="2:18" ht="14.25" customHeight="1">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c r="P6355" s="14">
        <f t="shared" si="368"/>
        <v>4242</v>
      </c>
      <c r="Q6355" s="14">
        <f t="shared" si="369"/>
        <v>1993.7399999999998</v>
      </c>
      <c r="R6355" s="19">
        <f t="shared" si="370"/>
        <v>1</v>
      </c>
    </row>
    <row r="6356" spans="2:18" ht="14.25" customHeight="1">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c r="P6356" s="14">
        <f t="shared" si="368"/>
        <v>4658</v>
      </c>
      <c r="Q6356" s="14">
        <f t="shared" si="369"/>
        <v>3027.7000000000003</v>
      </c>
      <c r="R6356" s="19">
        <f t="shared" si="370"/>
        <v>1</v>
      </c>
    </row>
    <row r="6357" spans="2:18" ht="14.25" customHeight="1">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c r="P6357" s="14">
        <f t="shared" si="368"/>
        <v>8694</v>
      </c>
      <c r="Q6357" s="14">
        <f t="shared" si="369"/>
        <v>4347</v>
      </c>
      <c r="R6357" s="19">
        <f t="shared" si="370"/>
        <v>1</v>
      </c>
    </row>
    <row r="6358" spans="2:18" ht="14.25" customHeight="1">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c r="P6358" s="14">
        <f t="shared" si="368"/>
        <v>5940</v>
      </c>
      <c r="Q6358" s="14">
        <f t="shared" si="369"/>
        <v>2910.6</v>
      </c>
      <c r="R6358" s="19">
        <f t="shared" si="370"/>
        <v>1</v>
      </c>
    </row>
    <row r="6359" spans="2:18" ht="14.25" customHeight="1">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c r="P6359" s="14">
        <f t="shared" si="368"/>
        <v>5577</v>
      </c>
      <c r="Q6359" s="14">
        <f t="shared" si="369"/>
        <v>2844.27</v>
      </c>
      <c r="R6359" s="19">
        <f t="shared" si="370"/>
        <v>1</v>
      </c>
    </row>
    <row r="6360" spans="2:18" ht="14.25" customHeight="1">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c r="P6360" s="14">
        <f t="shared" si="368"/>
        <v>4674</v>
      </c>
      <c r="Q6360" s="14">
        <f t="shared" si="369"/>
        <v>2570.7000000000003</v>
      </c>
      <c r="R6360" s="19">
        <f t="shared" si="370"/>
        <v>1</v>
      </c>
    </row>
    <row r="6361" spans="2:18" ht="14.25" customHeight="1">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c r="P6361" s="14">
        <f t="shared" si="368"/>
        <v>6174</v>
      </c>
      <c r="Q6361" s="14">
        <f t="shared" si="369"/>
        <v>2840.04</v>
      </c>
      <c r="R6361" s="19">
        <f t="shared" si="370"/>
        <v>1</v>
      </c>
    </row>
    <row r="6362" spans="2:18" ht="14.25" customHeight="1">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c r="P6362" s="14">
        <f t="shared" si="368"/>
        <v>7579</v>
      </c>
      <c r="Q6362" s="14">
        <f t="shared" si="369"/>
        <v>4850.5600000000004</v>
      </c>
      <c r="R6362" s="19">
        <f t="shared" si="370"/>
        <v>1</v>
      </c>
    </row>
    <row r="6363" spans="2:18" ht="14.25" customHeight="1">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c r="P6363" s="14">
        <f t="shared" si="368"/>
        <v>11368</v>
      </c>
      <c r="Q6363" s="14">
        <f t="shared" si="369"/>
        <v>6025.04</v>
      </c>
      <c r="R6363" s="19">
        <f t="shared" si="370"/>
        <v>1</v>
      </c>
    </row>
    <row r="6364" spans="2:18" ht="14.25" customHeight="1">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c r="P6364" s="14">
        <f t="shared" si="368"/>
        <v>5658</v>
      </c>
      <c r="Q6364" s="14">
        <f t="shared" si="369"/>
        <v>2602.6799999999998</v>
      </c>
      <c r="R6364" s="19">
        <f t="shared" si="370"/>
        <v>1</v>
      </c>
    </row>
    <row r="6365" spans="2:18" ht="14.25" customHeight="1">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c r="P6365" s="14">
        <f t="shared" si="368"/>
        <v>6958</v>
      </c>
      <c r="Q6365" s="14">
        <f t="shared" si="369"/>
        <v>3757.32</v>
      </c>
      <c r="R6365" s="19">
        <f t="shared" si="370"/>
        <v>1</v>
      </c>
    </row>
    <row r="6366" spans="2:18" ht="14.25" customHeight="1">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c r="P6366" s="14">
        <f t="shared" si="368"/>
        <v>6860</v>
      </c>
      <c r="Q6366" s="14">
        <f t="shared" si="369"/>
        <v>3498.6</v>
      </c>
      <c r="R6366" s="19">
        <f t="shared" si="370"/>
        <v>1</v>
      </c>
    </row>
    <row r="6367" spans="2:18" ht="14.25" customHeight="1">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c r="P6367" s="14">
        <f t="shared" si="368"/>
        <v>9300</v>
      </c>
      <c r="Q6367" s="14">
        <f t="shared" si="369"/>
        <v>4371</v>
      </c>
      <c r="R6367" s="19">
        <f t="shared" si="370"/>
        <v>1</v>
      </c>
    </row>
    <row r="6368" spans="2:18" ht="14.25" customHeight="1">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c r="P6368" s="14">
        <f t="shared" si="368"/>
        <v>12544</v>
      </c>
      <c r="Q6368" s="14">
        <f t="shared" si="369"/>
        <v>7777.28</v>
      </c>
      <c r="R6368" s="19">
        <f t="shared" si="370"/>
        <v>1</v>
      </c>
    </row>
    <row r="6369" spans="2:18" ht="14.25" customHeight="1">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c r="P6369" s="14">
        <f t="shared" si="368"/>
        <v>15876</v>
      </c>
      <c r="Q6369" s="14">
        <f t="shared" si="369"/>
        <v>8255.52</v>
      </c>
      <c r="R6369" s="19">
        <f t="shared" si="370"/>
        <v>1</v>
      </c>
    </row>
    <row r="6370" spans="2:18" ht="14.25" customHeight="1">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c r="P6370" s="14">
        <f t="shared" si="368"/>
        <v>10920</v>
      </c>
      <c r="Q6370" s="14">
        <f t="shared" si="369"/>
        <v>5132.3999999999996</v>
      </c>
      <c r="R6370" s="19">
        <f t="shared" si="370"/>
        <v>1</v>
      </c>
    </row>
    <row r="6371" spans="2:18" ht="14.25" customHeight="1">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c r="P6371" s="14">
        <f t="shared" si="368"/>
        <v>8823</v>
      </c>
      <c r="Q6371" s="14">
        <f t="shared" si="369"/>
        <v>4499.7300000000005</v>
      </c>
      <c r="R6371" s="19">
        <f t="shared" si="370"/>
        <v>1</v>
      </c>
    </row>
    <row r="6372" spans="2:18" ht="14.25" customHeight="1">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c r="P6372" s="14">
        <f t="shared" si="368"/>
        <v>8056</v>
      </c>
      <c r="Q6372" s="14">
        <f t="shared" si="369"/>
        <v>4350.2400000000007</v>
      </c>
      <c r="R6372" s="19">
        <f t="shared" si="370"/>
        <v>1</v>
      </c>
    </row>
    <row r="6373" spans="2:18" ht="14.25" customHeight="1">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c r="P6373" s="14">
        <f t="shared" si="368"/>
        <v>9086</v>
      </c>
      <c r="Q6373" s="14">
        <f t="shared" si="369"/>
        <v>4179.5599999999995</v>
      </c>
      <c r="R6373" s="19">
        <f t="shared" si="370"/>
        <v>1</v>
      </c>
    </row>
    <row r="6374" spans="2:18" ht="14.25" customHeight="1">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c r="P6374" s="14">
        <f t="shared" si="368"/>
        <v>12489</v>
      </c>
      <c r="Q6374" s="14">
        <f t="shared" si="369"/>
        <v>7868.07</v>
      </c>
      <c r="R6374" s="19">
        <f t="shared" si="370"/>
        <v>1</v>
      </c>
    </row>
    <row r="6375" spans="2:18" ht="14.25" customHeight="1">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c r="P6375" s="14">
        <f t="shared" si="368"/>
        <v>13908</v>
      </c>
      <c r="Q6375" s="14">
        <f t="shared" si="369"/>
        <v>6954</v>
      </c>
      <c r="R6375" s="19">
        <f t="shared" si="370"/>
        <v>1</v>
      </c>
    </row>
    <row r="6376" spans="2:18" ht="14.25" customHeight="1">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c r="P6376" s="14">
        <f t="shared" si="368"/>
        <v>11310</v>
      </c>
      <c r="Q6376" s="14">
        <f t="shared" si="369"/>
        <v>5202.5999999999995</v>
      </c>
      <c r="R6376" s="19">
        <f t="shared" si="370"/>
        <v>1</v>
      </c>
    </row>
    <row r="6377" spans="2:18" ht="14.25" customHeight="1">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c r="P6377" s="14">
        <f t="shared" si="368"/>
        <v>7950</v>
      </c>
      <c r="Q6377" s="14">
        <f t="shared" si="369"/>
        <v>4054.5</v>
      </c>
      <c r="R6377" s="19">
        <f t="shared" si="370"/>
        <v>1</v>
      </c>
    </row>
    <row r="6378" spans="2:18" ht="14.25" customHeight="1">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c r="P6378" s="14">
        <f t="shared" si="368"/>
        <v>6478</v>
      </c>
      <c r="Q6378" s="14">
        <f t="shared" si="369"/>
        <v>3303.78</v>
      </c>
      <c r="R6378" s="19">
        <f t="shared" si="370"/>
        <v>1</v>
      </c>
    </row>
    <row r="6379" spans="2:18" ht="14.25" customHeight="1">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c r="P6379" s="14">
        <f t="shared" si="368"/>
        <v>6750</v>
      </c>
      <c r="Q6379" s="14">
        <f t="shared" si="369"/>
        <v>3307.5</v>
      </c>
      <c r="R6379" s="19">
        <f t="shared" si="370"/>
        <v>1</v>
      </c>
    </row>
    <row r="6380" spans="2:18" ht="14.25" customHeight="1">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c r="P6380" s="14">
        <f t="shared" si="368"/>
        <v>9126</v>
      </c>
      <c r="Q6380" s="14">
        <f t="shared" si="369"/>
        <v>5566.86</v>
      </c>
      <c r="R6380" s="19">
        <f t="shared" si="370"/>
        <v>1</v>
      </c>
    </row>
    <row r="6381" spans="2:18" ht="14.25" customHeight="1">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c r="P6381" s="14">
        <f t="shared" si="368"/>
        <v>11250</v>
      </c>
      <c r="Q6381" s="14">
        <f t="shared" si="369"/>
        <v>6075</v>
      </c>
      <c r="R6381" s="19">
        <f t="shared" si="370"/>
        <v>1</v>
      </c>
    </row>
    <row r="6382" spans="2:18" ht="14.25" customHeight="1">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c r="P6382" s="14">
        <f t="shared" si="368"/>
        <v>8131</v>
      </c>
      <c r="Q6382" s="14">
        <f t="shared" si="369"/>
        <v>3821.5699999999997</v>
      </c>
      <c r="R6382" s="19">
        <f t="shared" si="370"/>
        <v>1</v>
      </c>
    </row>
    <row r="6383" spans="2:18" ht="14.25" customHeight="1">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c r="P6383" s="14">
        <f t="shared" si="368"/>
        <v>3174</v>
      </c>
      <c r="Q6383" s="14">
        <f t="shared" si="369"/>
        <v>1745.7</v>
      </c>
      <c r="R6383" s="19">
        <f t="shared" si="370"/>
        <v>1</v>
      </c>
    </row>
    <row r="6384" spans="2:18" ht="14.25" customHeight="1">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c r="P6384" s="14">
        <f t="shared" si="368"/>
        <v>2712</v>
      </c>
      <c r="Q6384" s="14">
        <f t="shared" si="369"/>
        <v>1383.1200000000001</v>
      </c>
      <c r="R6384" s="19">
        <f t="shared" si="370"/>
        <v>1</v>
      </c>
    </row>
    <row r="6385" spans="2:18" ht="14.25" customHeight="1">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c r="P6385" s="14">
        <f t="shared" si="368"/>
        <v>3904</v>
      </c>
      <c r="Q6385" s="14">
        <f t="shared" si="369"/>
        <v>1873.9199999999998</v>
      </c>
      <c r="R6385" s="19">
        <f t="shared" si="370"/>
        <v>1</v>
      </c>
    </row>
    <row r="6386" spans="2:18" ht="14.25" customHeight="1">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c r="P6386" s="14">
        <f t="shared" si="368"/>
        <v>5106</v>
      </c>
      <c r="Q6386" s="14">
        <f t="shared" si="369"/>
        <v>3165.72</v>
      </c>
      <c r="R6386" s="19">
        <f t="shared" si="370"/>
        <v>1</v>
      </c>
    </row>
    <row r="6387" spans="2:18" ht="14.25" customHeight="1">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c r="P6387" s="14">
        <f t="shared" si="368"/>
        <v>7560</v>
      </c>
      <c r="Q6387" s="14">
        <f t="shared" si="369"/>
        <v>3931.2000000000003</v>
      </c>
      <c r="R6387" s="19">
        <f t="shared" si="370"/>
        <v>1</v>
      </c>
    </row>
    <row r="6388" spans="2:18" ht="14.25" customHeight="1">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c r="P6388" s="14">
        <f t="shared" si="368"/>
        <v>4002</v>
      </c>
      <c r="Q6388" s="14">
        <f t="shared" si="369"/>
        <v>1880.9399999999998</v>
      </c>
      <c r="R6388" s="19">
        <f t="shared" si="370"/>
        <v>1</v>
      </c>
    </row>
    <row r="6389" spans="2:18" ht="14.25" customHeight="1">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c r="P6389" s="14">
        <f t="shared" si="368"/>
        <v>2862</v>
      </c>
      <c r="Q6389" s="14">
        <f t="shared" si="369"/>
        <v>1516.8600000000001</v>
      </c>
      <c r="R6389" s="19">
        <f t="shared" si="370"/>
        <v>1</v>
      </c>
    </row>
    <row r="6390" spans="2:18" ht="14.25" customHeight="1">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c r="P6390" s="14">
        <f t="shared" si="368"/>
        <v>3248</v>
      </c>
      <c r="Q6390" s="14">
        <f t="shared" si="369"/>
        <v>1656.48</v>
      </c>
      <c r="R6390" s="19">
        <f t="shared" si="370"/>
        <v>1</v>
      </c>
    </row>
    <row r="6391" spans="2:18" ht="14.25" customHeight="1">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c r="P6391" s="14">
        <f t="shared" si="368"/>
        <v>4292</v>
      </c>
      <c r="Q6391" s="14">
        <f t="shared" si="369"/>
        <v>1974.32</v>
      </c>
      <c r="R6391" s="19">
        <f t="shared" si="370"/>
        <v>1</v>
      </c>
    </row>
    <row r="6392" spans="2:18" ht="14.25" customHeight="1">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c r="P6392" s="14">
        <f t="shared" si="368"/>
        <v>5586</v>
      </c>
      <c r="Q6392" s="14">
        <f t="shared" si="369"/>
        <v>3519.18</v>
      </c>
      <c r="R6392" s="19">
        <f t="shared" si="370"/>
        <v>1</v>
      </c>
    </row>
    <row r="6393" spans="2:18" ht="14.25" customHeight="1">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c r="P6393" s="14">
        <f t="shared" si="368"/>
        <v>5746</v>
      </c>
      <c r="Q6393" s="14">
        <f t="shared" si="369"/>
        <v>2987.92</v>
      </c>
      <c r="R6393" s="19">
        <f t="shared" si="370"/>
        <v>1</v>
      </c>
    </row>
    <row r="6394" spans="2:18" ht="14.25" customHeight="1">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c r="P6394" s="14">
        <f t="shared" si="368"/>
        <v>3360</v>
      </c>
      <c r="Q6394" s="14">
        <f t="shared" si="369"/>
        <v>1511.9999999999998</v>
      </c>
      <c r="R6394" s="19">
        <f t="shared" si="370"/>
        <v>1</v>
      </c>
    </row>
    <row r="6395" spans="2:18" ht="14.25" customHeight="1">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c r="P6395" s="14">
        <f t="shared" si="368"/>
        <v>3712</v>
      </c>
      <c r="Q6395" s="14">
        <f t="shared" si="369"/>
        <v>1856</v>
      </c>
      <c r="R6395" s="19">
        <f t="shared" si="370"/>
        <v>1</v>
      </c>
    </row>
    <row r="6396" spans="2:18" ht="14.25" customHeight="1">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c r="P6396" s="14">
        <f t="shared" si="368"/>
        <v>7965</v>
      </c>
      <c r="Q6396" s="14">
        <f t="shared" si="369"/>
        <v>3982.5</v>
      </c>
      <c r="R6396" s="19">
        <f t="shared" si="370"/>
        <v>1</v>
      </c>
    </row>
    <row r="6397" spans="2:18" ht="14.25" customHeight="1">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c r="P6397" s="14">
        <f t="shared" si="368"/>
        <v>10488</v>
      </c>
      <c r="Q6397" s="14">
        <f t="shared" si="369"/>
        <v>5139.12</v>
      </c>
      <c r="R6397" s="19">
        <f t="shared" si="370"/>
        <v>1</v>
      </c>
    </row>
    <row r="6398" spans="2:18" ht="14.25" customHeight="1">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c r="P6398" s="14">
        <f t="shared" si="368"/>
        <v>12358</v>
      </c>
      <c r="Q6398" s="14">
        <f t="shared" si="369"/>
        <v>7909.12</v>
      </c>
      <c r="R6398" s="19">
        <f t="shared" si="370"/>
        <v>1</v>
      </c>
    </row>
    <row r="6399" spans="2:18" ht="14.25" customHeight="1">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c r="P6399" s="14">
        <f t="shared" si="368"/>
        <v>16170</v>
      </c>
      <c r="Q6399" s="14">
        <f t="shared" si="369"/>
        <v>8085</v>
      </c>
      <c r="R6399" s="19">
        <f t="shared" si="370"/>
        <v>1</v>
      </c>
    </row>
    <row r="6400" spans="2:18" ht="14.25" customHeight="1">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c r="P6400" s="14">
        <f t="shared" si="368"/>
        <v>10860</v>
      </c>
      <c r="Q6400" s="14">
        <f t="shared" si="369"/>
        <v>5104.2</v>
      </c>
      <c r="R6400" s="19">
        <f t="shared" si="370"/>
        <v>1</v>
      </c>
    </row>
    <row r="6401" spans="2:18" ht="14.25" customHeight="1">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c r="P6401" s="14">
        <f t="shared" si="368"/>
        <v>9499</v>
      </c>
      <c r="Q6401" s="14">
        <f t="shared" si="369"/>
        <v>4939.4800000000005</v>
      </c>
      <c r="R6401" s="19">
        <f t="shared" si="370"/>
        <v>1</v>
      </c>
    </row>
    <row r="6402" spans="2:18" ht="14.25" customHeight="1">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c r="P6402" s="14">
        <f t="shared" si="368"/>
        <v>9261</v>
      </c>
      <c r="Q6402" s="14">
        <f t="shared" si="369"/>
        <v>4630.5</v>
      </c>
      <c r="R6402" s="19">
        <f t="shared" si="370"/>
        <v>1</v>
      </c>
    </row>
    <row r="6403" spans="2:18" ht="14.25" customHeight="1">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c r="P6403" s="14">
        <f t="shared" si="368"/>
        <v>9656</v>
      </c>
      <c r="Q6403" s="14">
        <f t="shared" si="369"/>
        <v>4731.4399999999996</v>
      </c>
      <c r="R6403" s="19">
        <f t="shared" si="370"/>
        <v>1</v>
      </c>
    </row>
    <row r="6404" spans="2:18" ht="14.25" customHeight="1">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c r="P6404" s="14">
        <f t="shared" si="368"/>
        <v>11544</v>
      </c>
      <c r="Q6404" s="14">
        <f t="shared" si="369"/>
        <v>6926.4</v>
      </c>
      <c r="R6404" s="19">
        <f t="shared" si="370"/>
        <v>1</v>
      </c>
    </row>
    <row r="6405" spans="2:18" ht="14.25" customHeight="1">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c r="P6405" s="14">
        <f t="shared" si="368"/>
        <v>4995</v>
      </c>
      <c r="Q6405" s="14">
        <f t="shared" si="369"/>
        <v>2697.3</v>
      </c>
      <c r="R6405" s="19">
        <f t="shared" si="370"/>
        <v>1</v>
      </c>
    </row>
    <row r="6406" spans="2:18" ht="14.25" customHeight="1">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c r="P6406" s="14">
        <f t="shared" si="368"/>
        <v>2964</v>
      </c>
      <c r="Q6406" s="14">
        <f t="shared" si="369"/>
        <v>1393.08</v>
      </c>
      <c r="R6406" s="19">
        <f t="shared" si="370"/>
        <v>1</v>
      </c>
    </row>
    <row r="6407" spans="2:18" ht="14.25" customHeight="1">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c r="P6407" s="14">
        <f t="shared" ref="P6407:P6470" si="371">I6407*J6407</f>
        <v>2100</v>
      </c>
      <c r="Q6407" s="14">
        <f t="shared" ref="Q6407:Q6470" si="372">P6407*M6407</f>
        <v>1092</v>
      </c>
      <c r="R6407" s="19">
        <f t="shared" ref="R6407:R6470" si="373">L6407/(P6407*M6407)</f>
        <v>1</v>
      </c>
    </row>
    <row r="6408" spans="2:18" ht="14.25" customHeight="1">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c r="P6408" s="14">
        <f t="shared" si="371"/>
        <v>1428</v>
      </c>
      <c r="Q6408" s="14">
        <f t="shared" si="372"/>
        <v>714</v>
      </c>
      <c r="R6408" s="19">
        <f t="shared" si="373"/>
        <v>1</v>
      </c>
    </row>
    <row r="6409" spans="2:18" ht="14.25" customHeight="1">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c r="P6409" s="14">
        <f t="shared" si="371"/>
        <v>2392</v>
      </c>
      <c r="Q6409" s="14">
        <f t="shared" si="372"/>
        <v>1124.24</v>
      </c>
      <c r="R6409" s="19">
        <f t="shared" si="373"/>
        <v>1</v>
      </c>
    </row>
    <row r="6410" spans="2:18" ht="14.25" customHeight="1">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c r="P6410" s="14">
        <f t="shared" si="371"/>
        <v>2997</v>
      </c>
      <c r="Q6410" s="14">
        <f t="shared" si="372"/>
        <v>1618.38</v>
      </c>
      <c r="R6410" s="19">
        <f t="shared" si="373"/>
        <v>1</v>
      </c>
    </row>
    <row r="6411" spans="2:18" ht="14.25" customHeight="1">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c r="P6411" s="14">
        <f t="shared" si="371"/>
        <v>5244</v>
      </c>
      <c r="Q6411" s="14">
        <f t="shared" si="372"/>
        <v>2779.32</v>
      </c>
      <c r="R6411" s="19">
        <f t="shared" si="373"/>
        <v>1</v>
      </c>
    </row>
    <row r="6412" spans="2:18" ht="14.25" customHeight="1">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c r="P6412" s="14">
        <f t="shared" si="371"/>
        <v>2204</v>
      </c>
      <c r="Q6412" s="14">
        <f t="shared" si="372"/>
        <v>1013.8399999999999</v>
      </c>
      <c r="R6412" s="19">
        <f t="shared" si="373"/>
        <v>1</v>
      </c>
    </row>
    <row r="6413" spans="2:18" ht="14.25" customHeight="1">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c r="P6413" s="14">
        <f t="shared" si="371"/>
        <v>1827</v>
      </c>
      <c r="Q6413" s="14">
        <f t="shared" si="372"/>
        <v>968.31000000000006</v>
      </c>
      <c r="R6413" s="19">
        <f t="shared" si="373"/>
        <v>1</v>
      </c>
    </row>
    <row r="6414" spans="2:18" ht="14.25" customHeight="1">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c r="P6414" s="14">
        <f t="shared" si="371"/>
        <v>1156</v>
      </c>
      <c r="Q6414" s="14">
        <f t="shared" si="372"/>
        <v>624.24</v>
      </c>
      <c r="R6414" s="19">
        <f t="shared" si="373"/>
        <v>1</v>
      </c>
    </row>
    <row r="6415" spans="2:18" ht="14.25" customHeight="1">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c r="P6415" s="14">
        <f t="shared" si="371"/>
        <v>2592</v>
      </c>
      <c r="Q6415" s="14">
        <f t="shared" si="372"/>
        <v>1218.24</v>
      </c>
      <c r="R6415" s="19">
        <f t="shared" si="373"/>
        <v>1</v>
      </c>
    </row>
    <row r="6416" spans="2:18" ht="14.25" customHeight="1">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c r="P6416" s="14">
        <f t="shared" si="371"/>
        <v>3042</v>
      </c>
      <c r="Q6416" s="14">
        <f t="shared" si="372"/>
        <v>1551.42</v>
      </c>
      <c r="R6416" s="19">
        <f t="shared" si="373"/>
        <v>1</v>
      </c>
    </row>
    <row r="6417" spans="2:18" ht="14.25" customHeight="1">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c r="P6417" s="14">
        <f t="shared" si="371"/>
        <v>6396</v>
      </c>
      <c r="Q6417" s="14">
        <f t="shared" si="372"/>
        <v>3261.96</v>
      </c>
      <c r="R6417" s="19">
        <f t="shared" si="373"/>
        <v>1</v>
      </c>
    </row>
    <row r="6418" spans="2:18" ht="14.25" customHeight="1">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c r="P6418" s="14">
        <f t="shared" si="371"/>
        <v>2419</v>
      </c>
      <c r="Q6418" s="14">
        <f t="shared" si="372"/>
        <v>1185.31</v>
      </c>
      <c r="R6418" s="19">
        <f t="shared" si="373"/>
        <v>1</v>
      </c>
    </row>
    <row r="6419" spans="2:18" ht="14.25" customHeight="1">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c r="P6419" s="14">
        <f t="shared" si="371"/>
        <v>2482</v>
      </c>
      <c r="Q6419" s="14">
        <f t="shared" si="372"/>
        <v>1241</v>
      </c>
      <c r="R6419" s="19">
        <f t="shared" si="373"/>
        <v>1</v>
      </c>
    </row>
    <row r="6420" spans="2:18" ht="14.25" customHeight="1">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c r="P6420" s="14">
        <f t="shared" si="371"/>
        <v>972</v>
      </c>
      <c r="Q6420" s="14">
        <f t="shared" si="372"/>
        <v>505.44</v>
      </c>
      <c r="R6420" s="19">
        <f t="shared" si="373"/>
        <v>1</v>
      </c>
    </row>
    <row r="6421" spans="2:18" ht="14.25" customHeight="1">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c r="P6421" s="14">
        <f t="shared" si="371"/>
        <v>2288</v>
      </c>
      <c r="Q6421" s="14">
        <f t="shared" si="372"/>
        <v>1052.48</v>
      </c>
      <c r="R6421" s="19">
        <f t="shared" si="373"/>
        <v>1</v>
      </c>
    </row>
    <row r="6422" spans="2:18" ht="14.25" customHeight="1">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c r="P6422" s="14">
        <f t="shared" si="371"/>
        <v>2730</v>
      </c>
      <c r="Q6422" s="14">
        <f t="shared" si="372"/>
        <v>1392.3</v>
      </c>
      <c r="R6422" s="19">
        <f t="shared" si="373"/>
        <v>1</v>
      </c>
    </row>
    <row r="6423" spans="2:18" ht="14.25" customHeight="1">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c r="P6423" s="14">
        <f t="shared" si="371"/>
        <v>4879</v>
      </c>
      <c r="Q6423" s="14">
        <f t="shared" si="372"/>
        <v>2683.4500000000003</v>
      </c>
      <c r="R6423" s="19">
        <f t="shared" si="373"/>
        <v>1</v>
      </c>
    </row>
    <row r="6424" spans="2:18" ht="14.25" customHeight="1">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c r="P6424" s="14">
        <f t="shared" si="371"/>
        <v>2009</v>
      </c>
      <c r="Q6424" s="14">
        <f t="shared" si="372"/>
        <v>964.31999999999994</v>
      </c>
      <c r="R6424" s="19">
        <f t="shared" si="373"/>
        <v>1</v>
      </c>
    </row>
    <row r="6425" spans="2:18" ht="14.25" customHeight="1">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c r="P6425" s="14">
        <f t="shared" si="371"/>
        <v>1862</v>
      </c>
      <c r="Q6425" s="14">
        <f t="shared" si="372"/>
        <v>1024.1000000000001</v>
      </c>
      <c r="R6425" s="19">
        <f t="shared" si="373"/>
        <v>1</v>
      </c>
    </row>
    <row r="6426" spans="2:18" ht="14.25" customHeight="1">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c r="P6426" s="14">
        <f t="shared" si="371"/>
        <v>1218</v>
      </c>
      <c r="Q6426" s="14">
        <f t="shared" si="372"/>
        <v>609</v>
      </c>
      <c r="R6426" s="19">
        <f t="shared" si="373"/>
        <v>1</v>
      </c>
    </row>
    <row r="6427" spans="2:18" ht="14.25" customHeight="1">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c r="P6427" s="14">
        <f t="shared" si="371"/>
        <v>1645</v>
      </c>
      <c r="Q6427" s="14">
        <f t="shared" si="372"/>
        <v>806.05</v>
      </c>
      <c r="R6427" s="19">
        <f t="shared" si="373"/>
        <v>1</v>
      </c>
    </row>
    <row r="6428" spans="2:18" ht="14.25" customHeight="1">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c r="P6428" s="14">
        <f t="shared" si="371"/>
        <v>2700</v>
      </c>
      <c r="Q6428" s="14">
        <f t="shared" si="372"/>
        <v>1350</v>
      </c>
      <c r="R6428" s="19">
        <f t="shared" si="373"/>
        <v>1</v>
      </c>
    </row>
    <row r="6429" spans="2:18" ht="14.25" customHeight="1">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c r="P6429" s="14">
        <f t="shared" si="371"/>
        <v>7644</v>
      </c>
      <c r="Q6429" s="14">
        <f t="shared" si="372"/>
        <v>3898.44</v>
      </c>
      <c r="R6429" s="19">
        <f t="shared" si="373"/>
        <v>1</v>
      </c>
    </row>
    <row r="6430" spans="2:18" ht="14.25" customHeight="1">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c r="P6430" s="14">
        <f t="shared" si="371"/>
        <v>2856</v>
      </c>
      <c r="Q6430" s="14">
        <f t="shared" si="372"/>
        <v>1428</v>
      </c>
      <c r="R6430" s="19">
        <f t="shared" si="373"/>
        <v>1</v>
      </c>
    </row>
    <row r="6431" spans="2:18" ht="14.25" customHeight="1">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c r="P6431" s="14">
        <f t="shared" si="371"/>
        <v>2204</v>
      </c>
      <c r="Q6431" s="14">
        <f t="shared" si="372"/>
        <v>1146.08</v>
      </c>
      <c r="R6431" s="19">
        <f t="shared" si="373"/>
        <v>1</v>
      </c>
    </row>
    <row r="6432" spans="2:18" ht="14.25" customHeight="1">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c r="P6432" s="14">
        <f t="shared" si="371"/>
        <v>1444</v>
      </c>
      <c r="Q6432" s="14">
        <f t="shared" si="372"/>
        <v>779.7600000000001</v>
      </c>
      <c r="R6432" s="19">
        <f t="shared" si="373"/>
        <v>1</v>
      </c>
    </row>
    <row r="6433" spans="2:18" ht="14.25" customHeight="1">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c r="P6433" s="14">
        <f t="shared" si="371"/>
        <v>1932</v>
      </c>
      <c r="Q6433" s="14">
        <f t="shared" si="372"/>
        <v>888.71999999999991</v>
      </c>
      <c r="R6433" s="19">
        <f t="shared" si="373"/>
        <v>1</v>
      </c>
    </row>
    <row r="6434" spans="2:18" ht="14.25" customHeight="1">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c r="P6434" s="14">
        <f t="shared" si="371"/>
        <v>4233</v>
      </c>
      <c r="Q6434" s="14">
        <f t="shared" si="372"/>
        <v>2158.83</v>
      </c>
      <c r="R6434" s="19">
        <f t="shared" si="373"/>
        <v>1</v>
      </c>
    </row>
    <row r="6435" spans="2:18" ht="14.25" customHeight="1">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c r="P6435" s="14">
        <f t="shared" si="371"/>
        <v>5112</v>
      </c>
      <c r="Q6435" s="14">
        <f t="shared" si="372"/>
        <v>2556</v>
      </c>
      <c r="R6435" s="19">
        <f t="shared" si="373"/>
        <v>1</v>
      </c>
    </row>
    <row r="6436" spans="2:18" ht="14.25" customHeight="1">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c r="P6436" s="14">
        <f t="shared" si="371"/>
        <v>2541</v>
      </c>
      <c r="Q6436" s="14">
        <f t="shared" si="372"/>
        <v>1245.0899999999999</v>
      </c>
      <c r="R6436" s="19">
        <f t="shared" si="373"/>
        <v>1</v>
      </c>
    </row>
    <row r="6437" spans="2:18" ht="14.25" customHeight="1">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c r="P6437" s="14">
        <f t="shared" si="371"/>
        <v>1568</v>
      </c>
      <c r="Q6437" s="14">
        <f t="shared" si="372"/>
        <v>862.40000000000009</v>
      </c>
      <c r="R6437" s="19">
        <f t="shared" si="373"/>
        <v>1</v>
      </c>
    </row>
    <row r="6438" spans="2:18" ht="14.25" customHeight="1">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c r="P6438" s="14">
        <f t="shared" si="371"/>
        <v>1508</v>
      </c>
      <c r="Q6438" s="14">
        <f t="shared" si="372"/>
        <v>829.40000000000009</v>
      </c>
      <c r="R6438" s="19">
        <f t="shared" si="373"/>
        <v>1</v>
      </c>
    </row>
    <row r="6439" spans="2:18" ht="14.25" customHeight="1">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c r="P6439" s="14">
        <f t="shared" si="371"/>
        <v>2646</v>
      </c>
      <c r="Q6439" s="14">
        <f t="shared" si="372"/>
        <v>1296.54</v>
      </c>
      <c r="R6439" s="19">
        <f t="shared" si="373"/>
        <v>1</v>
      </c>
    </row>
    <row r="6440" spans="2:18" ht="14.25" customHeight="1">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c r="P6440" s="14">
        <f t="shared" si="371"/>
        <v>5252</v>
      </c>
      <c r="Q6440" s="14">
        <f t="shared" si="372"/>
        <v>2731.04</v>
      </c>
      <c r="R6440" s="19">
        <f t="shared" si="373"/>
        <v>1</v>
      </c>
    </row>
    <row r="6441" spans="2:18" ht="14.25" customHeight="1">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c r="P6441" s="14">
        <f t="shared" si="371"/>
        <v>7896</v>
      </c>
      <c r="Q6441" s="14">
        <f t="shared" si="372"/>
        <v>4342.8</v>
      </c>
      <c r="R6441" s="19">
        <f t="shared" si="373"/>
        <v>1</v>
      </c>
    </row>
    <row r="6442" spans="2:18" ht="14.25" customHeight="1">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c r="P6442" s="14">
        <f t="shared" si="371"/>
        <v>4180</v>
      </c>
      <c r="Q6442" s="14">
        <f t="shared" si="372"/>
        <v>2048.1999999999998</v>
      </c>
      <c r="R6442" s="19">
        <f t="shared" si="373"/>
        <v>1</v>
      </c>
    </row>
    <row r="6443" spans="2:18" ht="14.25" customHeight="1">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c r="P6443" s="14">
        <f t="shared" si="371"/>
        <v>2622</v>
      </c>
      <c r="Q6443" s="14">
        <f t="shared" si="372"/>
        <v>1363.44</v>
      </c>
      <c r="R6443" s="19">
        <f t="shared" si="373"/>
        <v>1</v>
      </c>
    </row>
    <row r="6444" spans="2:18" ht="14.25" customHeight="1">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c r="P6444" s="14">
        <f t="shared" si="371"/>
        <v>2331</v>
      </c>
      <c r="Q6444" s="14">
        <f t="shared" si="372"/>
        <v>1258.74</v>
      </c>
      <c r="R6444" s="19">
        <f t="shared" si="373"/>
        <v>1</v>
      </c>
    </row>
    <row r="6445" spans="2:18" ht="14.25" customHeight="1">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c r="P6445" s="14">
        <f t="shared" si="371"/>
        <v>3450</v>
      </c>
      <c r="Q6445" s="14">
        <f t="shared" si="372"/>
        <v>1586.9999999999998</v>
      </c>
      <c r="R6445" s="19">
        <f t="shared" si="373"/>
        <v>1</v>
      </c>
    </row>
    <row r="6446" spans="2:18" ht="14.25" customHeight="1">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c r="P6446" s="14">
        <f t="shared" si="371"/>
        <v>5750</v>
      </c>
      <c r="Q6446" s="14">
        <f t="shared" si="372"/>
        <v>3105</v>
      </c>
      <c r="R6446" s="19">
        <f t="shared" si="373"/>
        <v>1</v>
      </c>
    </row>
    <row r="6447" spans="2:18" ht="14.25" customHeight="1">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c r="P6447" s="14">
        <f t="shared" si="371"/>
        <v>7682</v>
      </c>
      <c r="Q6447" s="14">
        <f t="shared" si="372"/>
        <v>4148.2800000000007</v>
      </c>
      <c r="R6447" s="19">
        <f t="shared" si="373"/>
        <v>1</v>
      </c>
    </row>
    <row r="6448" spans="2:18" ht="14.25" customHeight="1">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c r="P6448" s="14">
        <f t="shared" si="371"/>
        <v>3731</v>
      </c>
      <c r="Q6448" s="14">
        <f t="shared" si="372"/>
        <v>1753.57</v>
      </c>
      <c r="R6448" s="19">
        <f t="shared" si="373"/>
        <v>1</v>
      </c>
    </row>
    <row r="6449" spans="2:18" ht="14.25" customHeight="1">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c r="P6449" s="14">
        <f t="shared" si="371"/>
        <v>2880</v>
      </c>
      <c r="Q6449" s="14">
        <f t="shared" si="372"/>
        <v>1555.2</v>
      </c>
      <c r="R6449" s="19">
        <f t="shared" si="373"/>
        <v>1</v>
      </c>
    </row>
    <row r="6450" spans="2:18" ht="14.25" customHeight="1">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c r="P6450" s="14">
        <f t="shared" si="371"/>
        <v>2850</v>
      </c>
      <c r="Q6450" s="14">
        <f t="shared" si="372"/>
        <v>1425</v>
      </c>
      <c r="R6450" s="19">
        <f t="shared" si="373"/>
        <v>1</v>
      </c>
    </row>
    <row r="6451" spans="2:18" ht="14.25" customHeight="1">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c r="P6451" s="14">
        <f t="shared" si="371"/>
        <v>3185</v>
      </c>
      <c r="Q6451" s="14">
        <f t="shared" si="372"/>
        <v>1560.6499999999999</v>
      </c>
      <c r="R6451" s="19">
        <f t="shared" si="373"/>
        <v>1</v>
      </c>
    </row>
    <row r="6452" spans="2:18" ht="14.25" customHeight="1">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c r="P6452" s="14">
        <f t="shared" si="371"/>
        <v>6120</v>
      </c>
      <c r="Q6452" s="14">
        <f t="shared" si="372"/>
        <v>3304.8</v>
      </c>
      <c r="R6452" s="19">
        <f t="shared" si="373"/>
        <v>1</v>
      </c>
    </row>
    <row r="6453" spans="2:18" ht="14.25" customHeight="1">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c r="P6453" s="14">
        <f t="shared" si="371"/>
        <v>6576</v>
      </c>
      <c r="Q6453" s="14">
        <f t="shared" si="372"/>
        <v>3485.28</v>
      </c>
      <c r="R6453" s="19">
        <f t="shared" si="373"/>
        <v>1</v>
      </c>
    </row>
    <row r="6454" spans="2:18" ht="14.25" customHeight="1">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c r="P6454" s="14">
        <f t="shared" si="371"/>
        <v>4136</v>
      </c>
      <c r="Q6454" s="14">
        <f t="shared" si="372"/>
        <v>2026.6399999999999</v>
      </c>
      <c r="R6454" s="19">
        <f t="shared" si="373"/>
        <v>1</v>
      </c>
    </row>
    <row r="6455" spans="2:18" ht="14.25" customHeight="1">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c r="P6455" s="14">
        <f t="shared" si="371"/>
        <v>2145</v>
      </c>
      <c r="Q6455" s="14">
        <f t="shared" si="372"/>
        <v>1136.8500000000001</v>
      </c>
      <c r="R6455" s="19">
        <f t="shared" si="373"/>
        <v>1</v>
      </c>
    </row>
    <row r="6456" spans="2:18" ht="14.25" customHeight="1">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c r="P6456" s="14">
        <f t="shared" si="371"/>
        <v>1728</v>
      </c>
      <c r="Q6456" s="14">
        <f t="shared" si="372"/>
        <v>881.28</v>
      </c>
      <c r="R6456" s="19">
        <f t="shared" si="373"/>
        <v>1</v>
      </c>
    </row>
    <row r="6457" spans="2:18" ht="14.25" customHeight="1">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c r="P6457" s="14">
        <f t="shared" si="371"/>
        <v>2494</v>
      </c>
      <c r="Q6457" s="14">
        <f t="shared" si="372"/>
        <v>1172.1799999999998</v>
      </c>
      <c r="R6457" s="19">
        <f t="shared" si="373"/>
        <v>1</v>
      </c>
    </row>
    <row r="6458" spans="2:18" ht="14.25" customHeight="1">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c r="P6458" s="14">
        <f t="shared" si="371"/>
        <v>3626</v>
      </c>
      <c r="Q6458" s="14">
        <f t="shared" si="372"/>
        <v>1885.52</v>
      </c>
      <c r="R6458" s="19">
        <f t="shared" si="373"/>
        <v>1</v>
      </c>
    </row>
    <row r="6459" spans="2:18" ht="14.25" customHeight="1">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c r="P6459" s="14">
        <f t="shared" si="371"/>
        <v>6678</v>
      </c>
      <c r="Q6459" s="14">
        <f t="shared" si="372"/>
        <v>3672.9</v>
      </c>
      <c r="R6459" s="19">
        <f t="shared" si="373"/>
        <v>1</v>
      </c>
    </row>
    <row r="6460" spans="2:18" ht="14.25" customHeight="1">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c r="P6460" s="14">
        <f t="shared" si="371"/>
        <v>3403</v>
      </c>
      <c r="Q6460" s="14">
        <f t="shared" si="372"/>
        <v>1701.5</v>
      </c>
      <c r="R6460" s="19">
        <f t="shared" si="373"/>
        <v>1</v>
      </c>
    </row>
    <row r="6461" spans="2:18" ht="14.25" customHeight="1">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c r="P6461" s="14">
        <f t="shared" si="371"/>
        <v>2021</v>
      </c>
      <c r="Q6461" s="14">
        <f t="shared" si="372"/>
        <v>1091.3400000000001</v>
      </c>
      <c r="R6461" s="19">
        <f t="shared" si="373"/>
        <v>1</v>
      </c>
    </row>
    <row r="6462" spans="2:18" ht="14.25" customHeight="1">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c r="P6462" s="14">
        <f t="shared" si="371"/>
        <v>1722</v>
      </c>
      <c r="Q6462" s="14">
        <f t="shared" si="372"/>
        <v>895.44</v>
      </c>
      <c r="R6462" s="19">
        <f t="shared" si="373"/>
        <v>1</v>
      </c>
    </row>
    <row r="6463" spans="2:18" ht="14.25" customHeight="1">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c r="P6463" s="14">
        <f t="shared" si="371"/>
        <v>2173</v>
      </c>
      <c r="Q6463" s="14">
        <f t="shared" si="372"/>
        <v>1064.77</v>
      </c>
      <c r="R6463" s="19">
        <f t="shared" si="373"/>
        <v>1</v>
      </c>
    </row>
    <row r="6464" spans="2:18" ht="14.25" customHeight="1">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c r="P6464" s="14">
        <f t="shared" si="371"/>
        <v>4399</v>
      </c>
      <c r="Q6464" s="14">
        <f t="shared" si="372"/>
        <v>2199.5</v>
      </c>
      <c r="R6464" s="19">
        <f t="shared" si="373"/>
        <v>1</v>
      </c>
    </row>
    <row r="6465" spans="2:18" ht="14.25" customHeight="1">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c r="P6465" s="14">
        <f t="shared" si="371"/>
        <v>5904</v>
      </c>
      <c r="Q6465" s="14">
        <f t="shared" si="372"/>
        <v>3070.08</v>
      </c>
      <c r="R6465" s="19">
        <f t="shared" si="373"/>
        <v>1</v>
      </c>
    </row>
    <row r="6466" spans="2:18" ht="14.25" customHeight="1">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c r="P6466" s="14">
        <f t="shared" si="371"/>
        <v>2808</v>
      </c>
      <c r="Q6466" s="14">
        <f t="shared" si="372"/>
        <v>1319.76</v>
      </c>
      <c r="R6466" s="19">
        <f t="shared" si="373"/>
        <v>1</v>
      </c>
    </row>
    <row r="6467" spans="2:18" ht="14.25" customHeight="1">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c r="P6467" s="14">
        <f t="shared" si="371"/>
        <v>2337</v>
      </c>
      <c r="Q6467" s="14">
        <f t="shared" si="372"/>
        <v>1191.8700000000001</v>
      </c>
      <c r="R6467" s="19">
        <f t="shared" si="373"/>
        <v>1</v>
      </c>
    </row>
    <row r="6468" spans="2:18" ht="14.25" customHeight="1">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c r="P6468" s="14">
        <f t="shared" si="371"/>
        <v>2704</v>
      </c>
      <c r="Q6468" s="14">
        <f t="shared" si="372"/>
        <v>1352</v>
      </c>
      <c r="R6468" s="19">
        <f t="shared" si="373"/>
        <v>1</v>
      </c>
    </row>
    <row r="6469" spans="2:18" ht="14.25" customHeight="1">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c r="P6469" s="14">
        <f t="shared" si="371"/>
        <v>3127</v>
      </c>
      <c r="Q6469" s="14">
        <f t="shared" si="372"/>
        <v>1500.96</v>
      </c>
      <c r="R6469" s="19">
        <f t="shared" si="373"/>
        <v>1</v>
      </c>
    </row>
    <row r="6470" spans="2:18" ht="14.25" customHeight="1">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c r="P6470" s="14">
        <f t="shared" si="371"/>
        <v>5280</v>
      </c>
      <c r="Q6470" s="14">
        <f t="shared" si="372"/>
        <v>2851.2000000000003</v>
      </c>
      <c r="R6470" s="19">
        <f t="shared" si="373"/>
        <v>1</v>
      </c>
    </row>
    <row r="6471" spans="2:18" ht="14.25" customHeight="1">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c r="P6471" s="14">
        <f t="shared" ref="P6471:P6534" si="374">I6471*J6471</f>
        <v>9322</v>
      </c>
      <c r="Q6471" s="14">
        <f t="shared" ref="Q6471:Q6534" si="375">P6471*M6471</f>
        <v>5127.1000000000004</v>
      </c>
      <c r="R6471" s="19">
        <f t="shared" ref="R6471:R6534" si="376">L6471/(P6471*M6471)</f>
        <v>1</v>
      </c>
    </row>
    <row r="6472" spans="2:18" ht="14.25" customHeight="1">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c r="P6472" s="14">
        <f t="shared" si="374"/>
        <v>5096</v>
      </c>
      <c r="Q6472" s="14">
        <f t="shared" si="375"/>
        <v>2446.08</v>
      </c>
      <c r="R6472" s="19">
        <f t="shared" si="376"/>
        <v>1</v>
      </c>
    </row>
    <row r="6473" spans="2:18" ht="14.25" customHeight="1">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c r="P6473" s="14">
        <f t="shared" si="374"/>
        <v>3774</v>
      </c>
      <c r="Q6473" s="14">
        <f t="shared" si="375"/>
        <v>2075.7000000000003</v>
      </c>
      <c r="R6473" s="19">
        <f t="shared" si="376"/>
        <v>1</v>
      </c>
    </row>
    <row r="6474" spans="2:18" ht="14.25" customHeight="1">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c r="P6474" s="14">
        <f t="shared" si="374"/>
        <v>3332</v>
      </c>
      <c r="Q6474" s="14">
        <f t="shared" si="375"/>
        <v>1765.96</v>
      </c>
      <c r="R6474" s="19">
        <f t="shared" si="376"/>
        <v>1</v>
      </c>
    </row>
    <row r="6475" spans="2:18" ht="14.25" customHeight="1">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c r="P6475" s="14">
        <f t="shared" si="374"/>
        <v>3672</v>
      </c>
      <c r="Q6475" s="14">
        <f t="shared" si="375"/>
        <v>1725.84</v>
      </c>
      <c r="R6475" s="19">
        <f t="shared" si="376"/>
        <v>1</v>
      </c>
    </row>
    <row r="6476" spans="2:18" ht="14.25" customHeight="1">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c r="P6476" s="14">
        <f t="shared" si="374"/>
        <v>6272</v>
      </c>
      <c r="Q6476" s="14">
        <f t="shared" si="375"/>
        <v>3324.1600000000003</v>
      </c>
      <c r="R6476" s="19">
        <f t="shared" si="376"/>
        <v>1</v>
      </c>
    </row>
    <row r="6477" spans="2:18" ht="14.25" customHeight="1">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c r="P6477" s="14">
        <f t="shared" si="374"/>
        <v>5481</v>
      </c>
      <c r="Q6477" s="14">
        <f t="shared" si="375"/>
        <v>2959.7400000000002</v>
      </c>
      <c r="R6477" s="19">
        <f t="shared" si="376"/>
        <v>1</v>
      </c>
    </row>
    <row r="6478" spans="2:18" ht="14.25" customHeight="1">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c r="P6478" s="14">
        <f t="shared" si="374"/>
        <v>4118</v>
      </c>
      <c r="Q6478" s="14">
        <f t="shared" si="375"/>
        <v>1853.1</v>
      </c>
      <c r="R6478" s="19">
        <f t="shared" si="376"/>
        <v>1</v>
      </c>
    </row>
    <row r="6479" spans="2:18" ht="14.25" customHeight="1">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c r="P6479" s="14">
        <f t="shared" si="374"/>
        <v>2844</v>
      </c>
      <c r="Q6479" s="14">
        <f t="shared" si="375"/>
        <v>1564.2</v>
      </c>
      <c r="R6479" s="19">
        <f t="shared" si="376"/>
        <v>1</v>
      </c>
    </row>
    <row r="6480" spans="2:18" ht="14.25" customHeight="1">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c r="P6480" s="14">
        <f t="shared" si="374"/>
        <v>2323</v>
      </c>
      <c r="Q6480" s="14">
        <f t="shared" si="375"/>
        <v>1231.19</v>
      </c>
      <c r="R6480" s="19">
        <f t="shared" si="376"/>
        <v>1</v>
      </c>
    </row>
    <row r="6481" spans="2:18" ht="14.25" customHeight="1">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c r="P6481" s="14">
        <f t="shared" si="374"/>
        <v>4370</v>
      </c>
      <c r="Q6481" s="14">
        <f t="shared" si="375"/>
        <v>2097.6</v>
      </c>
      <c r="R6481" s="19">
        <f t="shared" si="376"/>
        <v>1</v>
      </c>
    </row>
    <row r="6482" spans="2:18" ht="14.25" customHeight="1">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c r="P6482" s="14">
        <f t="shared" si="374"/>
        <v>4582</v>
      </c>
      <c r="Q6482" s="14">
        <f t="shared" si="375"/>
        <v>2840.84</v>
      </c>
      <c r="R6482" s="19">
        <f t="shared" si="376"/>
        <v>1</v>
      </c>
    </row>
    <row r="6483" spans="2:18" ht="14.25" customHeight="1">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c r="P6483" s="14">
        <f t="shared" si="374"/>
        <v>6300</v>
      </c>
      <c r="Q6483" s="14">
        <f t="shared" si="375"/>
        <v>3276</v>
      </c>
      <c r="R6483" s="19">
        <f t="shared" si="376"/>
        <v>1</v>
      </c>
    </row>
    <row r="6484" spans="2:18" ht="14.25" customHeight="1">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c r="P6484" s="14">
        <f t="shared" si="374"/>
        <v>2862</v>
      </c>
      <c r="Q6484" s="14">
        <f t="shared" si="375"/>
        <v>1373.76</v>
      </c>
      <c r="R6484" s="19">
        <f t="shared" si="376"/>
        <v>1</v>
      </c>
    </row>
    <row r="6485" spans="2:18" ht="14.25" customHeight="1">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c r="P6485" s="14">
        <f t="shared" si="374"/>
        <v>2232</v>
      </c>
      <c r="Q6485" s="14">
        <f t="shared" si="375"/>
        <v>1227.6000000000001</v>
      </c>
      <c r="R6485" s="19">
        <f t="shared" si="376"/>
        <v>1</v>
      </c>
    </row>
    <row r="6486" spans="2:18" ht="14.25" customHeight="1">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c r="P6486" s="14">
        <f t="shared" si="374"/>
        <v>2275</v>
      </c>
      <c r="Q6486" s="14">
        <f t="shared" si="375"/>
        <v>1137.5</v>
      </c>
      <c r="R6486" s="19">
        <f t="shared" si="376"/>
        <v>1</v>
      </c>
    </row>
    <row r="6487" spans="2:18" ht="14.25" customHeight="1">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c r="P6487" s="14">
        <f t="shared" si="374"/>
        <v>4212</v>
      </c>
      <c r="Q6487" s="14">
        <f t="shared" si="375"/>
        <v>1937.5199999999998</v>
      </c>
      <c r="R6487" s="19">
        <f t="shared" si="376"/>
        <v>1</v>
      </c>
    </row>
    <row r="6488" spans="2:18" ht="14.25" customHeight="1">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c r="P6488" s="14">
        <f t="shared" si="374"/>
        <v>3000</v>
      </c>
      <c r="Q6488" s="14">
        <f t="shared" si="375"/>
        <v>1800</v>
      </c>
      <c r="R6488" s="19">
        <f t="shared" si="376"/>
        <v>1</v>
      </c>
    </row>
    <row r="6489" spans="2:18" ht="14.25" customHeight="1">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c r="P6489" s="14">
        <f t="shared" si="374"/>
        <v>4301</v>
      </c>
      <c r="Q6489" s="14">
        <f t="shared" si="375"/>
        <v>2365.5500000000002</v>
      </c>
      <c r="R6489" s="19">
        <f t="shared" si="376"/>
        <v>1</v>
      </c>
    </row>
    <row r="6490" spans="2:18" ht="14.25" customHeight="1">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c r="P6490" s="14">
        <f t="shared" si="374"/>
        <v>2400</v>
      </c>
      <c r="Q6490" s="14">
        <f t="shared" si="375"/>
        <v>1128</v>
      </c>
      <c r="R6490" s="19">
        <f t="shared" si="376"/>
        <v>1</v>
      </c>
    </row>
    <row r="6491" spans="2:18" ht="14.25" customHeight="1">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c r="P6491" s="14">
        <f t="shared" si="374"/>
        <v>1792</v>
      </c>
      <c r="Q6491" s="14">
        <f t="shared" si="375"/>
        <v>949.76</v>
      </c>
      <c r="R6491" s="19">
        <f t="shared" si="376"/>
        <v>1</v>
      </c>
    </row>
    <row r="6492" spans="2:18" ht="14.25" customHeight="1">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c r="P6492" s="14">
        <f t="shared" si="374"/>
        <v>1520</v>
      </c>
      <c r="Q6492" s="14">
        <f t="shared" si="375"/>
        <v>790.4</v>
      </c>
      <c r="R6492" s="19">
        <f t="shared" si="376"/>
        <v>1</v>
      </c>
    </row>
    <row r="6493" spans="2:18" ht="14.25" customHeight="1">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c r="P6493" s="14">
        <f t="shared" si="374"/>
        <v>2592</v>
      </c>
      <c r="Q6493" s="14">
        <f t="shared" si="375"/>
        <v>1192.32</v>
      </c>
      <c r="R6493" s="19">
        <f t="shared" si="376"/>
        <v>1</v>
      </c>
    </row>
    <row r="6494" spans="2:18" ht="14.25" customHeight="1">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c r="P6494" s="14">
        <f t="shared" si="374"/>
        <v>2952</v>
      </c>
      <c r="Q6494" s="14">
        <f t="shared" si="375"/>
        <v>1830.24</v>
      </c>
      <c r="R6494" s="19">
        <f t="shared" si="376"/>
        <v>1</v>
      </c>
    </row>
    <row r="6495" spans="2:18" ht="14.25" customHeight="1">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c r="P6495" s="14">
        <f t="shared" si="374"/>
        <v>3887</v>
      </c>
      <c r="Q6495" s="14">
        <f t="shared" si="375"/>
        <v>2098.98</v>
      </c>
      <c r="R6495" s="19">
        <f t="shared" si="376"/>
        <v>1</v>
      </c>
    </row>
    <row r="6496" spans="2:18" ht="14.25" customHeight="1">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c r="P6496" s="14">
        <f t="shared" si="374"/>
        <v>2507</v>
      </c>
      <c r="Q6496" s="14">
        <f t="shared" si="375"/>
        <v>1253.5</v>
      </c>
      <c r="R6496" s="19">
        <f t="shared" si="376"/>
        <v>1</v>
      </c>
    </row>
    <row r="6497" spans="2:18" ht="14.25" customHeight="1">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c r="P6497" s="14">
        <f t="shared" si="374"/>
        <v>1414</v>
      </c>
      <c r="Q6497" s="14">
        <f t="shared" si="375"/>
        <v>777.7</v>
      </c>
      <c r="R6497" s="19">
        <f t="shared" si="376"/>
        <v>1</v>
      </c>
    </row>
    <row r="6498" spans="2:18" ht="14.25" customHeight="1">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c r="P6498" s="14">
        <f t="shared" si="374"/>
        <v>1425</v>
      </c>
      <c r="Q6498" s="14">
        <f t="shared" si="375"/>
        <v>741</v>
      </c>
      <c r="R6498" s="19">
        <f t="shared" si="376"/>
        <v>1</v>
      </c>
    </row>
    <row r="6499" spans="2:18" ht="14.25" customHeight="1">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c r="P6499" s="14">
        <f t="shared" si="374"/>
        <v>3078</v>
      </c>
      <c r="Q6499" s="14">
        <f t="shared" si="375"/>
        <v>1477.44</v>
      </c>
      <c r="R6499" s="19">
        <f t="shared" si="376"/>
        <v>1</v>
      </c>
    </row>
    <row r="6500" spans="2:18" ht="14.25" customHeight="1">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c r="P6500" s="14">
        <f t="shared" si="374"/>
        <v>3472</v>
      </c>
      <c r="Q6500" s="14">
        <f t="shared" si="375"/>
        <v>2117.92</v>
      </c>
      <c r="R6500" s="19">
        <f t="shared" si="376"/>
        <v>1</v>
      </c>
    </row>
    <row r="6501" spans="2:18" ht="14.25" customHeight="1">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c r="P6501" s="14">
        <f t="shared" si="374"/>
        <v>7566</v>
      </c>
      <c r="Q6501" s="14">
        <f t="shared" si="375"/>
        <v>4161.3</v>
      </c>
      <c r="R6501" s="19">
        <f t="shared" si="376"/>
        <v>1</v>
      </c>
    </row>
    <row r="6502" spans="2:18" ht="14.25" customHeight="1">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c r="P6502" s="14">
        <f t="shared" si="374"/>
        <v>4847</v>
      </c>
      <c r="Q6502" s="14">
        <f t="shared" si="375"/>
        <v>2181.1499999999996</v>
      </c>
      <c r="R6502" s="19">
        <f t="shared" si="376"/>
        <v>1</v>
      </c>
    </row>
    <row r="6503" spans="2:18" ht="14.25" customHeight="1">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c r="P6503" s="14">
        <f t="shared" si="374"/>
        <v>3927</v>
      </c>
      <c r="Q6503" s="14">
        <f t="shared" si="375"/>
        <v>2120.58</v>
      </c>
      <c r="R6503" s="19">
        <f t="shared" si="376"/>
        <v>1</v>
      </c>
    </row>
    <row r="6504" spans="2:18" ht="14.25" customHeight="1">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c r="P6504" s="14">
        <f t="shared" si="374"/>
        <v>3333</v>
      </c>
      <c r="Q6504" s="14">
        <f t="shared" si="375"/>
        <v>1699.83</v>
      </c>
      <c r="R6504" s="19">
        <f t="shared" si="376"/>
        <v>1</v>
      </c>
    </row>
    <row r="6505" spans="2:18" ht="14.25" customHeight="1">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c r="P6505" s="14">
        <f t="shared" si="374"/>
        <v>4756</v>
      </c>
      <c r="Q6505" s="14">
        <f t="shared" si="375"/>
        <v>2235.3199999999997</v>
      </c>
      <c r="R6505" s="19">
        <f t="shared" si="376"/>
        <v>1</v>
      </c>
    </row>
    <row r="6506" spans="2:18" ht="14.25" customHeight="1">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c r="P6506" s="14">
        <f t="shared" si="374"/>
        <v>6580</v>
      </c>
      <c r="Q6506" s="14">
        <f t="shared" si="375"/>
        <v>4211.2</v>
      </c>
      <c r="R6506" s="19">
        <f t="shared" si="376"/>
        <v>1</v>
      </c>
    </row>
    <row r="6507" spans="2:18" ht="14.25" customHeight="1">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c r="P6507" s="14">
        <f t="shared" si="374"/>
        <v>9240</v>
      </c>
      <c r="Q6507" s="14">
        <f t="shared" si="375"/>
        <v>4804.8</v>
      </c>
      <c r="R6507" s="19">
        <f t="shared" si="376"/>
        <v>1</v>
      </c>
    </row>
    <row r="6508" spans="2:18" ht="14.25" customHeight="1">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c r="P6508" s="14">
        <f t="shared" si="374"/>
        <v>4625</v>
      </c>
      <c r="Q6508" s="14">
        <f t="shared" si="375"/>
        <v>2173.75</v>
      </c>
      <c r="R6508" s="19">
        <f t="shared" si="376"/>
        <v>1</v>
      </c>
    </row>
    <row r="6509" spans="2:18" ht="14.25" customHeight="1">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c r="P6509" s="14">
        <f t="shared" si="374"/>
        <v>5863</v>
      </c>
      <c r="Q6509" s="14">
        <f t="shared" si="375"/>
        <v>3224.65</v>
      </c>
      <c r="R6509" s="19">
        <f t="shared" si="376"/>
        <v>1</v>
      </c>
    </row>
    <row r="6510" spans="2:18" ht="14.25" customHeight="1">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c r="P6510" s="14">
        <f t="shared" si="374"/>
        <v>5031</v>
      </c>
      <c r="Q6510" s="14">
        <f t="shared" si="375"/>
        <v>2515.5</v>
      </c>
      <c r="R6510" s="19">
        <f t="shared" si="376"/>
        <v>1</v>
      </c>
    </row>
    <row r="6511" spans="2:18" ht="14.25" customHeight="1">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c r="P6511" s="14">
        <f t="shared" si="374"/>
        <v>7695</v>
      </c>
      <c r="Q6511" s="14">
        <f t="shared" si="375"/>
        <v>3462.7499999999995</v>
      </c>
      <c r="R6511" s="19">
        <f t="shared" si="376"/>
        <v>1</v>
      </c>
    </row>
    <row r="6512" spans="2:18" ht="14.25" customHeight="1">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c r="P6512" s="14">
        <f t="shared" si="374"/>
        <v>11280</v>
      </c>
      <c r="Q6512" s="14">
        <f t="shared" si="375"/>
        <v>7106.4</v>
      </c>
      <c r="R6512" s="19">
        <f t="shared" si="376"/>
        <v>1</v>
      </c>
    </row>
    <row r="6513" spans="2:18" ht="14.25" customHeight="1">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c r="P6513" s="14">
        <f t="shared" si="374"/>
        <v>12818</v>
      </c>
      <c r="Q6513" s="14">
        <f t="shared" si="375"/>
        <v>6537.18</v>
      </c>
      <c r="R6513" s="19">
        <f t="shared" si="376"/>
        <v>1</v>
      </c>
    </row>
    <row r="6514" spans="2:18" ht="14.25" customHeight="1">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c r="P6514" s="14">
        <f t="shared" si="374"/>
        <v>8268</v>
      </c>
      <c r="Q6514" s="14">
        <f t="shared" si="375"/>
        <v>3720.5999999999995</v>
      </c>
      <c r="R6514" s="19">
        <f t="shared" si="376"/>
        <v>1</v>
      </c>
    </row>
    <row r="6515" spans="2:18" ht="14.25" customHeight="1">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c r="P6515" s="14">
        <f t="shared" si="374"/>
        <v>6816</v>
      </c>
      <c r="Q6515" s="14">
        <f t="shared" si="375"/>
        <v>3408</v>
      </c>
      <c r="R6515" s="19">
        <f t="shared" si="376"/>
        <v>1</v>
      </c>
    </row>
    <row r="6516" spans="2:18" ht="14.25" customHeight="1">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c r="P6516" s="14">
        <f t="shared" si="374"/>
        <v>5952</v>
      </c>
      <c r="Q6516" s="14">
        <f t="shared" si="375"/>
        <v>3154.56</v>
      </c>
      <c r="R6516" s="19">
        <f t="shared" si="376"/>
        <v>1</v>
      </c>
    </row>
    <row r="6517" spans="2:18" ht="14.25" customHeight="1">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c r="P6517" s="14">
        <f t="shared" si="374"/>
        <v>8850</v>
      </c>
      <c r="Q6517" s="14">
        <f t="shared" si="375"/>
        <v>4248</v>
      </c>
      <c r="R6517" s="19">
        <f t="shared" si="376"/>
        <v>1</v>
      </c>
    </row>
    <row r="6518" spans="2:18" ht="14.25" customHeight="1">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c r="P6518" s="14">
        <f t="shared" si="374"/>
        <v>10736</v>
      </c>
      <c r="Q6518" s="14">
        <f t="shared" si="375"/>
        <v>6548.96</v>
      </c>
      <c r="R6518" s="19">
        <f t="shared" si="376"/>
        <v>1</v>
      </c>
    </row>
    <row r="6519" spans="2:18" ht="14.25" customHeight="1">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c r="P6519" s="14">
        <f t="shared" si="374"/>
        <v>12040</v>
      </c>
      <c r="Q6519" s="14">
        <f t="shared" si="375"/>
        <v>6501.6</v>
      </c>
      <c r="R6519" s="19">
        <f t="shared" si="376"/>
        <v>1</v>
      </c>
    </row>
    <row r="6520" spans="2:18" ht="14.25" customHeight="1">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c r="P6520" s="14">
        <f t="shared" si="374"/>
        <v>8400</v>
      </c>
      <c r="Q6520" s="14">
        <f t="shared" si="375"/>
        <v>4032</v>
      </c>
      <c r="R6520" s="19">
        <f t="shared" si="376"/>
        <v>1</v>
      </c>
    </row>
    <row r="6521" spans="2:18" ht="14.25" customHeight="1">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c r="P6521" s="14">
        <f t="shared" si="374"/>
        <v>7056</v>
      </c>
      <c r="Q6521" s="14">
        <f t="shared" si="375"/>
        <v>3669.1200000000003</v>
      </c>
      <c r="R6521" s="19">
        <f t="shared" si="376"/>
        <v>1</v>
      </c>
    </row>
    <row r="6522" spans="2:18" ht="14.25" customHeight="1">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c r="P6522" s="14">
        <f t="shared" si="374"/>
        <v>4992</v>
      </c>
      <c r="Q6522" s="14">
        <f t="shared" si="375"/>
        <v>2595.84</v>
      </c>
      <c r="R6522" s="19">
        <f t="shared" si="376"/>
        <v>1</v>
      </c>
    </row>
    <row r="6523" spans="2:18" ht="14.25" customHeight="1">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c r="P6523" s="14">
        <f t="shared" si="374"/>
        <v>5612</v>
      </c>
      <c r="Q6523" s="14">
        <f t="shared" si="375"/>
        <v>2525.3999999999996</v>
      </c>
      <c r="R6523" s="19">
        <f t="shared" si="376"/>
        <v>1</v>
      </c>
    </row>
    <row r="6524" spans="2:18" ht="14.25" customHeight="1">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c r="P6524" s="14">
        <f t="shared" si="374"/>
        <v>8957</v>
      </c>
      <c r="Q6524" s="14">
        <f t="shared" si="375"/>
        <v>5822.05</v>
      </c>
      <c r="R6524" s="19">
        <f t="shared" si="376"/>
        <v>1</v>
      </c>
    </row>
    <row r="6525" spans="2:18" ht="14.25" customHeight="1">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c r="P6525" s="14">
        <f t="shared" si="374"/>
        <v>9541</v>
      </c>
      <c r="Q6525" s="14">
        <f t="shared" si="375"/>
        <v>5152.1400000000003</v>
      </c>
      <c r="R6525" s="19">
        <f t="shared" si="376"/>
        <v>1</v>
      </c>
    </row>
    <row r="6526" spans="2:18" ht="14.25" customHeight="1">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c r="P6526" s="14">
        <f t="shared" si="374"/>
        <v>6174</v>
      </c>
      <c r="Q6526" s="14">
        <f t="shared" si="375"/>
        <v>2778.2999999999997</v>
      </c>
      <c r="R6526" s="19">
        <f t="shared" si="376"/>
        <v>1</v>
      </c>
    </row>
    <row r="6527" spans="2:18" ht="14.25" customHeight="1">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c r="P6527" s="14">
        <f t="shared" si="374"/>
        <v>2337</v>
      </c>
      <c r="Q6527" s="14">
        <f t="shared" si="375"/>
        <v>1168.5</v>
      </c>
      <c r="R6527" s="19">
        <f t="shared" si="376"/>
        <v>1</v>
      </c>
    </row>
    <row r="6528" spans="2:18" ht="14.25" customHeight="1">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c r="P6528" s="14">
        <f t="shared" si="374"/>
        <v>1900</v>
      </c>
      <c r="Q6528" s="14">
        <f t="shared" si="375"/>
        <v>1045</v>
      </c>
      <c r="R6528" s="19">
        <f t="shared" si="376"/>
        <v>1</v>
      </c>
    </row>
    <row r="6529" spans="2:18" ht="14.25" customHeight="1">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c r="P6529" s="14">
        <f t="shared" si="374"/>
        <v>3132</v>
      </c>
      <c r="Q6529" s="14">
        <f t="shared" si="375"/>
        <v>1503.36</v>
      </c>
      <c r="R6529" s="19">
        <f t="shared" si="376"/>
        <v>1</v>
      </c>
    </row>
    <row r="6530" spans="2:18" ht="14.25" customHeight="1">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c r="P6530" s="14">
        <f t="shared" si="374"/>
        <v>4160</v>
      </c>
      <c r="Q6530" s="14">
        <f t="shared" si="375"/>
        <v>2579.1999999999998</v>
      </c>
      <c r="R6530" s="19">
        <f t="shared" si="376"/>
        <v>1</v>
      </c>
    </row>
    <row r="6531" spans="2:18" ht="14.25" customHeight="1">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c r="P6531" s="14">
        <f t="shared" si="374"/>
        <v>5632</v>
      </c>
      <c r="Q6531" s="14">
        <f t="shared" si="375"/>
        <v>3041.28</v>
      </c>
      <c r="R6531" s="19">
        <f t="shared" si="376"/>
        <v>1</v>
      </c>
    </row>
    <row r="6532" spans="2:18" ht="14.25" customHeight="1">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c r="P6532" s="14">
        <f t="shared" si="374"/>
        <v>3625</v>
      </c>
      <c r="Q6532" s="14">
        <f t="shared" si="375"/>
        <v>1631.2499999999998</v>
      </c>
      <c r="R6532" s="19">
        <f t="shared" si="376"/>
        <v>1</v>
      </c>
    </row>
    <row r="6533" spans="2:18" ht="14.25" customHeight="1">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c r="P6533" s="14">
        <f t="shared" si="374"/>
        <v>2352</v>
      </c>
      <c r="Q6533" s="14">
        <f t="shared" si="375"/>
        <v>1270.0800000000002</v>
      </c>
      <c r="R6533" s="19">
        <f t="shared" si="376"/>
        <v>1</v>
      </c>
    </row>
    <row r="6534" spans="2:18" ht="14.25" customHeight="1">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c r="P6534" s="14">
        <f t="shared" si="374"/>
        <v>2415</v>
      </c>
      <c r="Q6534" s="14">
        <f t="shared" si="375"/>
        <v>1207.5</v>
      </c>
      <c r="R6534" s="19">
        <f t="shared" si="376"/>
        <v>1</v>
      </c>
    </row>
    <row r="6535" spans="2:18" ht="14.25" customHeight="1">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c r="P6535" s="14">
        <f t="shared" ref="P6535:P6598" si="377">I6535*J6535</f>
        <v>3136</v>
      </c>
      <c r="Q6535" s="14">
        <f t="shared" ref="Q6535:Q6598" si="378">P6535*M6535</f>
        <v>1568</v>
      </c>
      <c r="R6535" s="19">
        <f t="shared" ref="R6535:R6598" si="379">L6535/(P6535*M6535)</f>
        <v>1</v>
      </c>
    </row>
    <row r="6536" spans="2:18" ht="14.25" customHeight="1">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c r="P6536" s="14">
        <f t="shared" si="377"/>
        <v>4092</v>
      </c>
      <c r="Q6536" s="14">
        <f t="shared" si="378"/>
        <v>2618.88</v>
      </c>
      <c r="R6536" s="19">
        <f t="shared" si="379"/>
        <v>1</v>
      </c>
    </row>
    <row r="6537" spans="2:18" ht="14.25" customHeight="1">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c r="P6537" s="14">
        <f t="shared" si="377"/>
        <v>4564</v>
      </c>
      <c r="Q6537" s="14">
        <f t="shared" si="378"/>
        <v>2464.56</v>
      </c>
      <c r="R6537" s="19">
        <f t="shared" si="379"/>
        <v>1</v>
      </c>
    </row>
    <row r="6538" spans="2:18" ht="14.25" customHeight="1">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c r="P6538" s="14">
        <f t="shared" si="377"/>
        <v>2106</v>
      </c>
      <c r="Q6538" s="14">
        <f t="shared" si="378"/>
        <v>947.69999999999993</v>
      </c>
      <c r="R6538" s="19">
        <f t="shared" si="379"/>
        <v>1</v>
      </c>
    </row>
    <row r="6539" spans="2:18" ht="14.25" customHeight="1">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c r="P6539" s="14">
        <f t="shared" si="377"/>
        <v>3108</v>
      </c>
      <c r="Q6539" s="14">
        <f t="shared" si="378"/>
        <v>1678.3200000000002</v>
      </c>
      <c r="R6539" s="19">
        <f t="shared" si="379"/>
        <v>1</v>
      </c>
    </row>
    <row r="6540" spans="2:18" ht="14.25" customHeight="1">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c r="P6540" s="14">
        <f t="shared" si="377"/>
        <v>6318</v>
      </c>
      <c r="Q6540" s="14">
        <f t="shared" si="378"/>
        <v>3348.54</v>
      </c>
      <c r="R6540" s="19">
        <f t="shared" si="379"/>
        <v>1</v>
      </c>
    </row>
    <row r="6541" spans="2:18" ht="14.25" customHeight="1">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c r="P6541" s="14">
        <f t="shared" si="377"/>
        <v>8733</v>
      </c>
      <c r="Q6541" s="14">
        <f t="shared" si="378"/>
        <v>3929.8499999999995</v>
      </c>
      <c r="R6541" s="19">
        <f t="shared" si="379"/>
        <v>1</v>
      </c>
    </row>
    <row r="6542" spans="2:18" ht="14.25" customHeight="1">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c r="P6542" s="14">
        <f t="shared" si="377"/>
        <v>10744</v>
      </c>
      <c r="Q6542" s="14">
        <f t="shared" si="378"/>
        <v>6553.84</v>
      </c>
      <c r="R6542" s="19">
        <f t="shared" si="379"/>
        <v>1</v>
      </c>
    </row>
    <row r="6543" spans="2:18" ht="14.25" customHeight="1">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c r="P6543" s="14">
        <f t="shared" si="377"/>
        <v>13192</v>
      </c>
      <c r="Q6543" s="14">
        <f t="shared" si="378"/>
        <v>6991.76</v>
      </c>
      <c r="R6543" s="19">
        <f t="shared" si="379"/>
        <v>1</v>
      </c>
    </row>
    <row r="6544" spans="2:18" ht="14.25" customHeight="1">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c r="P6544" s="14">
        <f t="shared" si="377"/>
        <v>8990</v>
      </c>
      <c r="Q6544" s="14">
        <f t="shared" si="378"/>
        <v>4405.1000000000004</v>
      </c>
      <c r="R6544" s="19">
        <f t="shared" si="379"/>
        <v>1</v>
      </c>
    </row>
    <row r="6545" spans="2:18" ht="14.25" customHeight="1">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c r="P6545" s="14">
        <f t="shared" si="377"/>
        <v>8083</v>
      </c>
      <c r="Q6545" s="14">
        <f t="shared" si="378"/>
        <v>4364.8200000000006</v>
      </c>
      <c r="R6545" s="19">
        <f t="shared" si="379"/>
        <v>1</v>
      </c>
    </row>
    <row r="6546" spans="2:18" ht="14.25" customHeight="1">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c r="P6546" s="14">
        <f t="shared" si="377"/>
        <v>7448</v>
      </c>
      <c r="Q6546" s="14">
        <f t="shared" si="378"/>
        <v>3872.96</v>
      </c>
      <c r="R6546" s="19">
        <f t="shared" si="379"/>
        <v>1</v>
      </c>
    </row>
    <row r="6547" spans="2:18" ht="14.25" customHeight="1">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c r="P6547" s="14">
        <f t="shared" si="377"/>
        <v>8060</v>
      </c>
      <c r="Q6547" s="14">
        <f t="shared" si="378"/>
        <v>4030</v>
      </c>
      <c r="R6547" s="19">
        <f t="shared" si="379"/>
        <v>1</v>
      </c>
    </row>
    <row r="6548" spans="2:18" ht="14.25" customHeight="1">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c r="P6548" s="14">
        <f t="shared" si="377"/>
        <v>10224</v>
      </c>
      <c r="Q6548" s="14">
        <f t="shared" si="378"/>
        <v>6236.6399999999994</v>
      </c>
      <c r="R6548" s="19">
        <f t="shared" si="379"/>
        <v>1</v>
      </c>
    </row>
    <row r="6549" spans="2:18" ht="14.25" customHeight="1">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c r="P6549" s="14">
        <f t="shared" si="377"/>
        <v>4224</v>
      </c>
      <c r="Q6549" s="14">
        <f t="shared" si="378"/>
        <v>2154.2400000000002</v>
      </c>
      <c r="R6549" s="19">
        <f t="shared" si="379"/>
        <v>1</v>
      </c>
    </row>
    <row r="6550" spans="2:18" ht="14.25" customHeight="1">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c r="P6550" s="14">
        <f t="shared" si="377"/>
        <v>3275</v>
      </c>
      <c r="Q6550" s="14">
        <f t="shared" si="378"/>
        <v>1473.7499999999998</v>
      </c>
      <c r="R6550" s="19">
        <f t="shared" si="379"/>
        <v>1</v>
      </c>
    </row>
    <row r="6551" spans="2:18" ht="14.25" customHeight="1">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c r="P6551" s="14">
        <f t="shared" si="377"/>
        <v>1638</v>
      </c>
      <c r="Q6551" s="14">
        <f t="shared" si="378"/>
        <v>835.38</v>
      </c>
      <c r="R6551" s="19">
        <f t="shared" si="379"/>
        <v>1</v>
      </c>
    </row>
    <row r="6552" spans="2:18" ht="14.25" customHeight="1">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c r="P6552" s="14">
        <f t="shared" si="377"/>
        <v>1482</v>
      </c>
      <c r="Q6552" s="14">
        <f t="shared" si="378"/>
        <v>785.46</v>
      </c>
      <c r="R6552" s="19">
        <f t="shared" si="379"/>
        <v>1</v>
      </c>
    </row>
    <row r="6553" spans="2:18" ht="14.25" customHeight="1">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c r="P6553" s="14">
        <f t="shared" si="377"/>
        <v>3230</v>
      </c>
      <c r="Q6553" s="14">
        <f t="shared" si="378"/>
        <v>1550.3999999999999</v>
      </c>
      <c r="R6553" s="19">
        <f t="shared" si="379"/>
        <v>1</v>
      </c>
    </row>
    <row r="6554" spans="2:18" ht="14.25" customHeight="1">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c r="P6554" s="14">
        <f t="shared" si="377"/>
        <v>2806</v>
      </c>
      <c r="Q6554" s="14">
        <f t="shared" si="378"/>
        <v>1459.1200000000001</v>
      </c>
      <c r="R6554" s="19">
        <f t="shared" si="379"/>
        <v>1</v>
      </c>
    </row>
    <row r="6555" spans="2:18" ht="14.25" customHeight="1">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c r="P6555" s="14">
        <f t="shared" si="377"/>
        <v>4536</v>
      </c>
      <c r="Q6555" s="14">
        <f t="shared" si="378"/>
        <v>2313.36</v>
      </c>
      <c r="R6555" s="19">
        <f t="shared" si="379"/>
        <v>1</v>
      </c>
    </row>
    <row r="6556" spans="2:18" ht="14.25" customHeight="1">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c r="P6556" s="14">
        <f t="shared" si="377"/>
        <v>2520</v>
      </c>
      <c r="Q6556" s="14">
        <f t="shared" si="378"/>
        <v>1134</v>
      </c>
      <c r="R6556" s="19">
        <f t="shared" si="379"/>
        <v>1</v>
      </c>
    </row>
    <row r="6557" spans="2:18" ht="14.25" customHeight="1">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c r="P6557" s="14">
        <f t="shared" si="377"/>
        <v>1680</v>
      </c>
      <c r="Q6557" s="14">
        <f t="shared" si="378"/>
        <v>840</v>
      </c>
      <c r="R6557" s="19">
        <f t="shared" si="379"/>
        <v>1</v>
      </c>
    </row>
    <row r="6558" spans="2:18" ht="14.25" customHeight="1">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c r="P6558" s="14">
        <f t="shared" si="377"/>
        <v>1260</v>
      </c>
      <c r="Q6558" s="14">
        <f t="shared" si="378"/>
        <v>630</v>
      </c>
      <c r="R6558" s="19">
        <f t="shared" si="379"/>
        <v>1</v>
      </c>
    </row>
    <row r="6559" spans="2:18" ht="14.25" customHeight="1">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c r="P6559" s="14">
        <f t="shared" si="377"/>
        <v>3332</v>
      </c>
      <c r="Q6559" s="14">
        <f t="shared" si="378"/>
        <v>1499.3999999999999</v>
      </c>
      <c r="R6559" s="19">
        <f t="shared" si="379"/>
        <v>1</v>
      </c>
    </row>
    <row r="6560" spans="2:18" ht="14.25" customHeight="1">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c r="P6560" s="14">
        <f t="shared" si="377"/>
        <v>2185</v>
      </c>
      <c r="Q6560" s="14">
        <f t="shared" si="378"/>
        <v>1179.9000000000001</v>
      </c>
      <c r="R6560" s="19">
        <f t="shared" si="379"/>
        <v>1</v>
      </c>
    </row>
    <row r="6561" spans="2:18" ht="14.25" customHeight="1">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c r="P6561" s="14">
        <f t="shared" si="377"/>
        <v>3258</v>
      </c>
      <c r="Q6561" s="14">
        <f t="shared" si="378"/>
        <v>1726.74</v>
      </c>
      <c r="R6561" s="19">
        <f t="shared" si="379"/>
        <v>1</v>
      </c>
    </row>
    <row r="6562" spans="2:18" ht="14.25" customHeight="1">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c r="P6562" s="14">
        <f t="shared" si="377"/>
        <v>1960</v>
      </c>
      <c r="Q6562" s="14">
        <f t="shared" si="378"/>
        <v>881.99999999999989</v>
      </c>
      <c r="R6562" s="19">
        <f t="shared" si="379"/>
        <v>1</v>
      </c>
    </row>
    <row r="6563" spans="2:18" ht="14.25" customHeight="1">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c r="P6563" s="14">
        <f t="shared" si="377"/>
        <v>880</v>
      </c>
      <c r="Q6563" s="14">
        <f t="shared" si="378"/>
        <v>475.20000000000005</v>
      </c>
      <c r="R6563" s="19">
        <f t="shared" si="379"/>
        <v>1</v>
      </c>
    </row>
    <row r="6564" spans="2:18" ht="14.25" customHeight="1">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c r="P6564" s="14">
        <f t="shared" si="377"/>
        <v>1140</v>
      </c>
      <c r="Q6564" s="14">
        <f t="shared" si="378"/>
        <v>592.80000000000007</v>
      </c>
      <c r="R6564" s="19">
        <f t="shared" si="379"/>
        <v>1</v>
      </c>
    </row>
    <row r="6565" spans="2:18" ht="14.25" customHeight="1">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c r="P6565" s="14">
        <f t="shared" si="377"/>
        <v>2080</v>
      </c>
      <c r="Q6565" s="14">
        <f t="shared" si="378"/>
        <v>956.8</v>
      </c>
      <c r="R6565" s="19">
        <f t="shared" si="379"/>
        <v>1</v>
      </c>
    </row>
    <row r="6566" spans="2:18" ht="14.25" customHeight="1">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c r="P6566" s="14">
        <f t="shared" si="377"/>
        <v>2448</v>
      </c>
      <c r="Q6566" s="14">
        <f t="shared" si="378"/>
        <v>1248.48</v>
      </c>
      <c r="R6566" s="19">
        <f t="shared" si="379"/>
        <v>1</v>
      </c>
    </row>
    <row r="6567" spans="2:18" ht="14.25" customHeight="1">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c r="P6567" s="14">
        <f t="shared" si="377"/>
        <v>4002</v>
      </c>
      <c r="Q6567" s="14">
        <f t="shared" si="378"/>
        <v>2161.08</v>
      </c>
      <c r="R6567" s="19">
        <f t="shared" si="379"/>
        <v>1</v>
      </c>
    </row>
    <row r="6568" spans="2:18" ht="14.25" customHeight="1">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c r="P6568" s="14">
        <f t="shared" si="377"/>
        <v>1944</v>
      </c>
      <c r="Q6568" s="14">
        <f t="shared" si="378"/>
        <v>952.56</v>
      </c>
      <c r="R6568" s="19">
        <f t="shared" si="379"/>
        <v>1</v>
      </c>
    </row>
    <row r="6569" spans="2:18" ht="14.25" customHeight="1">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c r="P6569" s="14">
        <f t="shared" si="377"/>
        <v>1050</v>
      </c>
      <c r="Q6569" s="14">
        <f t="shared" si="378"/>
        <v>546</v>
      </c>
      <c r="R6569" s="19">
        <f t="shared" si="379"/>
        <v>1</v>
      </c>
    </row>
    <row r="6570" spans="2:18" ht="14.25" customHeight="1">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c r="P6570" s="14">
        <f t="shared" si="377"/>
        <v>1260</v>
      </c>
      <c r="Q6570" s="14">
        <f t="shared" si="378"/>
        <v>667.80000000000007</v>
      </c>
      <c r="R6570" s="19">
        <f t="shared" si="379"/>
        <v>1</v>
      </c>
    </row>
    <row r="6571" spans="2:18" ht="14.25" customHeight="1">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c r="P6571" s="14">
        <f t="shared" si="377"/>
        <v>2701</v>
      </c>
      <c r="Q6571" s="14">
        <f t="shared" si="378"/>
        <v>1296.48</v>
      </c>
      <c r="R6571" s="19">
        <f t="shared" si="379"/>
        <v>1</v>
      </c>
    </row>
    <row r="6572" spans="2:18" ht="14.25" customHeight="1">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c r="P6572" s="14">
        <f t="shared" si="377"/>
        <v>3248</v>
      </c>
      <c r="Q6572" s="14">
        <f t="shared" si="378"/>
        <v>1656.48</v>
      </c>
      <c r="R6572" s="19">
        <f t="shared" si="379"/>
        <v>1</v>
      </c>
    </row>
    <row r="6573" spans="2:18" ht="14.25" customHeight="1">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c r="P6573" s="14">
        <f t="shared" si="377"/>
        <v>7059</v>
      </c>
      <c r="Q6573" s="14">
        <f t="shared" si="378"/>
        <v>3811.86</v>
      </c>
      <c r="R6573" s="19">
        <f t="shared" si="379"/>
        <v>1</v>
      </c>
    </row>
    <row r="6574" spans="2:18" ht="14.25" customHeight="1">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c r="P6574" s="14">
        <f t="shared" si="377"/>
        <v>4294</v>
      </c>
      <c r="Q6574" s="14">
        <f t="shared" si="378"/>
        <v>2147</v>
      </c>
      <c r="R6574" s="19">
        <f t="shared" si="379"/>
        <v>1</v>
      </c>
    </row>
    <row r="6575" spans="2:18" ht="14.25" customHeight="1">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c r="P6575" s="14">
        <f t="shared" si="377"/>
        <v>3094</v>
      </c>
      <c r="Q6575" s="14">
        <f t="shared" si="378"/>
        <v>1701.7</v>
      </c>
      <c r="R6575" s="19">
        <f t="shared" si="379"/>
        <v>1</v>
      </c>
    </row>
    <row r="6576" spans="2:18" ht="14.25" customHeight="1">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c r="P6576" s="14">
        <f t="shared" si="377"/>
        <v>2652</v>
      </c>
      <c r="Q6576" s="14">
        <f t="shared" si="378"/>
        <v>1405.5600000000002</v>
      </c>
      <c r="R6576" s="19">
        <f t="shared" si="379"/>
        <v>1</v>
      </c>
    </row>
    <row r="6577" spans="2:18" ht="14.25" customHeight="1">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c r="P6577" s="14">
        <f t="shared" si="377"/>
        <v>3570</v>
      </c>
      <c r="Q6577" s="14">
        <f t="shared" si="378"/>
        <v>1677.8999999999999</v>
      </c>
      <c r="R6577" s="19">
        <f t="shared" si="379"/>
        <v>1</v>
      </c>
    </row>
    <row r="6578" spans="2:18" ht="14.25" customHeight="1">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c r="P6578" s="14">
        <f t="shared" si="377"/>
        <v>4884</v>
      </c>
      <c r="Q6578" s="14">
        <f t="shared" si="378"/>
        <v>2686.2000000000003</v>
      </c>
      <c r="R6578" s="19">
        <f t="shared" si="379"/>
        <v>1</v>
      </c>
    </row>
    <row r="6579" spans="2:18" ht="14.25" customHeight="1">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c r="P6579" s="14">
        <f t="shared" si="377"/>
        <v>7308</v>
      </c>
      <c r="Q6579" s="14">
        <f t="shared" si="378"/>
        <v>3654</v>
      </c>
      <c r="R6579" s="19">
        <f t="shared" si="379"/>
        <v>1</v>
      </c>
    </row>
    <row r="6580" spans="2:18" ht="14.25" customHeight="1">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c r="P6580" s="14">
        <f t="shared" si="377"/>
        <v>3392</v>
      </c>
      <c r="Q6580" s="14">
        <f t="shared" si="378"/>
        <v>1662.08</v>
      </c>
      <c r="R6580" s="19">
        <f t="shared" si="379"/>
        <v>1</v>
      </c>
    </row>
    <row r="6581" spans="2:18" ht="14.25" customHeight="1">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c r="P6581" s="14">
        <f t="shared" si="377"/>
        <v>3952</v>
      </c>
      <c r="Q6581" s="14">
        <f t="shared" si="378"/>
        <v>2134.08</v>
      </c>
      <c r="R6581" s="19">
        <f t="shared" si="379"/>
        <v>1</v>
      </c>
    </row>
    <row r="6582" spans="2:18" ht="14.25" customHeight="1">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c r="P6582" s="14">
        <f t="shared" si="377"/>
        <v>3626</v>
      </c>
      <c r="Q6582" s="14">
        <f t="shared" si="378"/>
        <v>1885.52</v>
      </c>
      <c r="R6582" s="19">
        <f t="shared" si="379"/>
        <v>1</v>
      </c>
    </row>
    <row r="6583" spans="2:18" ht="14.25" customHeight="1">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c r="P6583" s="14">
        <f t="shared" si="377"/>
        <v>5292</v>
      </c>
      <c r="Q6583" s="14">
        <f t="shared" si="378"/>
        <v>2540.16</v>
      </c>
      <c r="R6583" s="19">
        <f t="shared" si="379"/>
        <v>1</v>
      </c>
    </row>
    <row r="6584" spans="2:18" ht="14.25" customHeight="1">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c r="P6584" s="14">
        <f t="shared" si="377"/>
        <v>8640</v>
      </c>
      <c r="Q6584" s="14">
        <f t="shared" si="378"/>
        <v>4665.6000000000004</v>
      </c>
      <c r="R6584" s="19">
        <f t="shared" si="379"/>
        <v>1</v>
      </c>
    </row>
    <row r="6585" spans="2:18" ht="14.25" customHeight="1">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c r="P6585" s="14">
        <f t="shared" si="377"/>
        <v>11650</v>
      </c>
      <c r="Q6585" s="14">
        <f t="shared" si="378"/>
        <v>5825</v>
      </c>
      <c r="R6585" s="19">
        <f t="shared" si="379"/>
        <v>1</v>
      </c>
    </row>
    <row r="6586" spans="2:18" ht="14.25" customHeight="1">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c r="P6586" s="14">
        <f t="shared" si="377"/>
        <v>6909</v>
      </c>
      <c r="Q6586" s="14">
        <f t="shared" si="378"/>
        <v>3109.0499999999997</v>
      </c>
      <c r="R6586" s="19">
        <f t="shared" si="379"/>
        <v>1</v>
      </c>
    </row>
    <row r="6587" spans="2:18" ht="14.25" customHeight="1">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c r="P6587" s="14">
        <f t="shared" si="377"/>
        <v>5418</v>
      </c>
      <c r="Q6587" s="14">
        <f t="shared" si="378"/>
        <v>2763.18</v>
      </c>
      <c r="R6587" s="19">
        <f t="shared" si="379"/>
        <v>1</v>
      </c>
    </row>
    <row r="6588" spans="2:18" ht="14.25" customHeight="1">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c r="P6588" s="14">
        <f t="shared" si="377"/>
        <v>4756</v>
      </c>
      <c r="Q6588" s="14">
        <f t="shared" si="378"/>
        <v>2568.2400000000002</v>
      </c>
      <c r="R6588" s="19">
        <f t="shared" si="379"/>
        <v>1</v>
      </c>
    </row>
    <row r="6589" spans="2:18" ht="14.25" customHeight="1">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c r="P6589" s="14">
        <f t="shared" si="377"/>
        <v>6545</v>
      </c>
      <c r="Q6589" s="14">
        <f t="shared" si="378"/>
        <v>3207.0499999999997</v>
      </c>
      <c r="R6589" s="19">
        <f t="shared" si="379"/>
        <v>1</v>
      </c>
    </row>
    <row r="6590" spans="2:18" ht="14.25" customHeight="1">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c r="P6590" s="14">
        <f t="shared" si="377"/>
        <v>9450</v>
      </c>
      <c r="Q6590" s="14">
        <f t="shared" si="378"/>
        <v>5103</v>
      </c>
      <c r="R6590" s="19">
        <f t="shared" si="379"/>
        <v>1</v>
      </c>
    </row>
    <row r="6591" spans="2:18" ht="14.25" customHeight="1">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c r="P6591" s="14">
        <f t="shared" si="377"/>
        <v>11550</v>
      </c>
      <c r="Q6591" s="14">
        <f t="shared" si="378"/>
        <v>6237</v>
      </c>
      <c r="R6591" s="19">
        <f t="shared" si="379"/>
        <v>1</v>
      </c>
    </row>
    <row r="6592" spans="2:18" ht="14.25" customHeight="1">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c r="P6592" s="14">
        <f t="shared" si="377"/>
        <v>7600</v>
      </c>
      <c r="Q6592" s="14">
        <f t="shared" si="378"/>
        <v>3648</v>
      </c>
      <c r="R6592" s="19">
        <f t="shared" si="379"/>
        <v>1</v>
      </c>
    </row>
    <row r="6593" spans="2:18" ht="14.25" customHeight="1">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c r="P6593" s="14">
        <f t="shared" si="377"/>
        <v>5922</v>
      </c>
      <c r="Q6593" s="14">
        <f t="shared" si="378"/>
        <v>3079.44</v>
      </c>
      <c r="R6593" s="19">
        <f t="shared" si="379"/>
        <v>1</v>
      </c>
    </row>
    <row r="6594" spans="2:18" ht="14.25" customHeight="1">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c r="P6594" s="14">
        <f t="shared" si="377"/>
        <v>4056</v>
      </c>
      <c r="Q6594" s="14">
        <f t="shared" si="378"/>
        <v>2028</v>
      </c>
      <c r="R6594" s="19">
        <f t="shared" si="379"/>
        <v>1</v>
      </c>
    </row>
    <row r="6595" spans="2:18" ht="14.25" customHeight="1">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c r="P6595" s="14">
        <f t="shared" si="377"/>
        <v>5424</v>
      </c>
      <c r="Q6595" s="14">
        <f t="shared" si="378"/>
        <v>2657.7599999999998</v>
      </c>
      <c r="R6595" s="19">
        <f t="shared" si="379"/>
        <v>1</v>
      </c>
    </row>
    <row r="6596" spans="2:18" ht="14.25" customHeight="1">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c r="P6596" s="14">
        <f t="shared" si="377"/>
        <v>7150</v>
      </c>
      <c r="Q6596" s="14">
        <f t="shared" si="378"/>
        <v>3718</v>
      </c>
      <c r="R6596" s="19">
        <f t="shared" si="379"/>
        <v>1</v>
      </c>
    </row>
    <row r="6597" spans="2:18" ht="14.25" customHeight="1">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c r="P6597" s="14">
        <f t="shared" si="377"/>
        <v>8736</v>
      </c>
      <c r="Q6597" s="14">
        <f t="shared" si="378"/>
        <v>4542.72</v>
      </c>
      <c r="R6597" s="19">
        <f t="shared" si="379"/>
        <v>1</v>
      </c>
    </row>
    <row r="6598" spans="2:18" ht="14.25" customHeight="1">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c r="P6598" s="14">
        <f t="shared" si="377"/>
        <v>4914</v>
      </c>
      <c r="Q6598" s="14">
        <f t="shared" si="378"/>
        <v>2358.7199999999998</v>
      </c>
      <c r="R6598" s="19">
        <f t="shared" si="379"/>
        <v>1</v>
      </c>
    </row>
    <row r="6599" spans="2:18" ht="14.25" customHeight="1">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c r="P6599" s="14">
        <f t="shared" ref="P6599:P6662" si="380">I6599*J6599</f>
        <v>1232</v>
      </c>
      <c r="Q6599" s="14">
        <f t="shared" ref="Q6599:Q6662" si="381">P6599*M6599</f>
        <v>640.64</v>
      </c>
      <c r="R6599" s="19">
        <f t="shared" ref="R6599:R6662" si="382">L6599/(P6599*M6599)</f>
        <v>1</v>
      </c>
    </row>
    <row r="6600" spans="2:18" ht="14.25" customHeight="1">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c r="P6600" s="14">
        <f t="shared" si="380"/>
        <v>1232</v>
      </c>
      <c r="Q6600" s="14">
        <f t="shared" si="381"/>
        <v>640.64</v>
      </c>
      <c r="R6600" s="19">
        <f t="shared" si="382"/>
        <v>1</v>
      </c>
    </row>
    <row r="6601" spans="2:18" ht="14.25" customHeight="1">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c r="P6601" s="14">
        <f t="shared" si="380"/>
        <v>2162</v>
      </c>
      <c r="Q6601" s="14">
        <f t="shared" si="381"/>
        <v>1081</v>
      </c>
      <c r="R6601" s="19">
        <f t="shared" si="382"/>
        <v>1</v>
      </c>
    </row>
    <row r="6602" spans="2:18" ht="14.25" customHeight="1">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c r="P6602" s="14">
        <f t="shared" si="380"/>
        <v>3451</v>
      </c>
      <c r="Q6602" s="14">
        <f t="shared" si="381"/>
        <v>1863.5400000000002</v>
      </c>
      <c r="R6602" s="19">
        <f t="shared" si="382"/>
        <v>1</v>
      </c>
    </row>
    <row r="6603" spans="2:18" ht="14.25" customHeight="1">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c r="P6603" s="14">
        <f t="shared" si="380"/>
        <v>4050</v>
      </c>
      <c r="Q6603" s="14">
        <f t="shared" si="381"/>
        <v>2025</v>
      </c>
      <c r="R6603" s="19">
        <f t="shared" si="382"/>
        <v>1</v>
      </c>
    </row>
    <row r="6604" spans="2:18" ht="14.25" customHeight="1">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c r="P6604" s="14">
        <f t="shared" si="380"/>
        <v>2014</v>
      </c>
      <c r="Q6604" s="14">
        <f t="shared" si="381"/>
        <v>906.3</v>
      </c>
      <c r="R6604" s="19">
        <f t="shared" si="382"/>
        <v>1</v>
      </c>
    </row>
    <row r="6605" spans="2:18" ht="14.25" customHeight="1">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c r="P6605" s="14">
        <f t="shared" si="380"/>
        <v>1482</v>
      </c>
      <c r="Q6605" s="14">
        <f t="shared" si="381"/>
        <v>741</v>
      </c>
      <c r="R6605" s="19">
        <f t="shared" si="382"/>
        <v>1</v>
      </c>
    </row>
    <row r="6606" spans="2:18" ht="14.25" customHeight="1">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c r="P6606" s="14">
        <f t="shared" si="380"/>
        <v>1368</v>
      </c>
      <c r="Q6606" s="14">
        <f t="shared" si="381"/>
        <v>725.04000000000008</v>
      </c>
      <c r="R6606" s="19">
        <f t="shared" si="382"/>
        <v>1</v>
      </c>
    </row>
    <row r="6607" spans="2:18" ht="14.25" customHeight="1">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c r="P6607" s="14">
        <f t="shared" si="380"/>
        <v>2241</v>
      </c>
      <c r="Q6607" s="14">
        <f t="shared" si="381"/>
        <v>1053.27</v>
      </c>
      <c r="R6607" s="19">
        <f t="shared" si="382"/>
        <v>1</v>
      </c>
    </row>
    <row r="6608" spans="2:18" ht="14.25" customHeight="1">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c r="P6608" s="14">
        <f t="shared" si="380"/>
        <v>3016</v>
      </c>
      <c r="Q6608" s="14">
        <f t="shared" si="381"/>
        <v>1598.48</v>
      </c>
      <c r="R6608" s="19">
        <f t="shared" si="382"/>
        <v>1</v>
      </c>
    </row>
    <row r="6609" spans="2:18" ht="14.25" customHeight="1">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c r="P6609" s="14">
        <f t="shared" si="380"/>
        <v>3432</v>
      </c>
      <c r="Q6609" s="14">
        <f t="shared" si="381"/>
        <v>1716</v>
      </c>
      <c r="R6609" s="19">
        <f t="shared" si="382"/>
        <v>1</v>
      </c>
    </row>
    <row r="6610" spans="2:18" ht="14.25" customHeight="1">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c r="P6610" s="14">
        <f t="shared" si="380"/>
        <v>1316</v>
      </c>
      <c r="Q6610" s="14">
        <f t="shared" si="381"/>
        <v>658</v>
      </c>
      <c r="R6610" s="19">
        <f t="shared" si="382"/>
        <v>1</v>
      </c>
    </row>
    <row r="6611" spans="2:18" ht="14.25" customHeight="1">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c r="P6611" s="14">
        <f t="shared" si="380"/>
        <v>2070</v>
      </c>
      <c r="Q6611" s="14">
        <f t="shared" si="381"/>
        <v>1055.7</v>
      </c>
      <c r="R6611" s="19">
        <f t="shared" si="382"/>
        <v>1</v>
      </c>
    </row>
    <row r="6612" spans="2:18" ht="14.25" customHeight="1">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c r="P6612" s="14">
        <f t="shared" si="380"/>
        <v>5559</v>
      </c>
      <c r="Q6612" s="14">
        <f t="shared" si="381"/>
        <v>2779.5</v>
      </c>
      <c r="R6612" s="19">
        <f t="shared" si="382"/>
        <v>1</v>
      </c>
    </row>
    <row r="6613" spans="2:18" ht="14.25" customHeight="1">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c r="P6613" s="14">
        <f t="shared" si="380"/>
        <v>6279</v>
      </c>
      <c r="Q6613" s="14">
        <f t="shared" si="381"/>
        <v>2951.1299999999997</v>
      </c>
      <c r="R6613" s="19">
        <f t="shared" si="382"/>
        <v>1</v>
      </c>
    </row>
    <row r="6614" spans="2:18" ht="14.25" customHeight="1">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c r="P6614" s="14">
        <f t="shared" si="380"/>
        <v>8541</v>
      </c>
      <c r="Q6614" s="14">
        <f t="shared" si="381"/>
        <v>4526.7300000000005</v>
      </c>
      <c r="R6614" s="19">
        <f t="shared" si="382"/>
        <v>1</v>
      </c>
    </row>
    <row r="6615" spans="2:18" ht="14.25" customHeight="1">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c r="P6615" s="14">
        <f t="shared" si="380"/>
        <v>13601</v>
      </c>
      <c r="Q6615" s="14">
        <f t="shared" si="381"/>
        <v>7480.55</v>
      </c>
      <c r="R6615" s="19">
        <f t="shared" si="382"/>
        <v>1</v>
      </c>
    </row>
    <row r="6616" spans="2:18" ht="14.25" customHeight="1">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c r="P6616" s="14">
        <f t="shared" si="380"/>
        <v>7560</v>
      </c>
      <c r="Q6616" s="14">
        <f t="shared" si="381"/>
        <v>3553.2</v>
      </c>
      <c r="R6616" s="19">
        <f t="shared" si="382"/>
        <v>1</v>
      </c>
    </row>
    <row r="6617" spans="2:18" ht="14.25" customHeight="1">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c r="P6617" s="14">
        <f t="shared" si="380"/>
        <v>6930</v>
      </c>
      <c r="Q6617" s="14">
        <f t="shared" si="381"/>
        <v>3742.2000000000003</v>
      </c>
      <c r="R6617" s="19">
        <f t="shared" si="382"/>
        <v>1</v>
      </c>
    </row>
    <row r="6618" spans="2:18" ht="14.25" customHeight="1">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c r="P6618" s="14">
        <f t="shared" si="380"/>
        <v>6840</v>
      </c>
      <c r="Q6618" s="14">
        <f t="shared" si="381"/>
        <v>3488.4</v>
      </c>
      <c r="R6618" s="19">
        <f t="shared" si="382"/>
        <v>1</v>
      </c>
    </row>
    <row r="6619" spans="2:18" ht="14.25" customHeight="1">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c r="P6619" s="14">
        <f t="shared" si="380"/>
        <v>7168</v>
      </c>
      <c r="Q6619" s="14">
        <f t="shared" si="381"/>
        <v>3512.3199999999997</v>
      </c>
      <c r="R6619" s="19">
        <f t="shared" si="382"/>
        <v>1</v>
      </c>
    </row>
    <row r="6620" spans="2:18" ht="14.25" customHeight="1">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c r="P6620" s="14">
        <f t="shared" si="380"/>
        <v>10500</v>
      </c>
      <c r="Q6620" s="14">
        <f t="shared" si="381"/>
        <v>5355</v>
      </c>
      <c r="R6620" s="19">
        <f t="shared" si="382"/>
        <v>1</v>
      </c>
    </row>
    <row r="6621" spans="2:18" ht="14.25" customHeight="1">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c r="P6621" s="14">
        <f t="shared" si="380"/>
        <v>4008</v>
      </c>
      <c r="Q6621" s="14">
        <f t="shared" si="381"/>
        <v>2124.2400000000002</v>
      </c>
      <c r="R6621" s="19">
        <f t="shared" si="382"/>
        <v>1</v>
      </c>
    </row>
    <row r="6622" spans="2:18" ht="14.25" customHeight="1">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c r="P6622" s="14">
        <f t="shared" si="380"/>
        <v>2725</v>
      </c>
      <c r="Q6622" s="14">
        <f t="shared" si="381"/>
        <v>1226.2499999999998</v>
      </c>
      <c r="R6622" s="19">
        <f t="shared" si="382"/>
        <v>1</v>
      </c>
    </row>
    <row r="6623" spans="2:18" ht="14.25" customHeight="1">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c r="P6623" s="14">
        <f t="shared" si="380"/>
        <v>1470</v>
      </c>
      <c r="Q6623" s="14">
        <f t="shared" si="381"/>
        <v>808.50000000000011</v>
      </c>
      <c r="R6623" s="19">
        <f t="shared" si="382"/>
        <v>1</v>
      </c>
    </row>
    <row r="6624" spans="2:18" ht="14.25" customHeight="1">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c r="P6624" s="14">
        <f t="shared" si="380"/>
        <v>1170</v>
      </c>
      <c r="Q6624" s="14">
        <f t="shared" si="381"/>
        <v>643.5</v>
      </c>
      <c r="R6624" s="19">
        <f t="shared" si="382"/>
        <v>1</v>
      </c>
    </row>
    <row r="6625" spans="2:18" ht="14.25" customHeight="1">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c r="P6625" s="14">
        <f t="shared" si="380"/>
        <v>2640</v>
      </c>
      <c r="Q6625" s="14">
        <f t="shared" si="381"/>
        <v>1320</v>
      </c>
      <c r="R6625" s="19">
        <f t="shared" si="382"/>
        <v>1</v>
      </c>
    </row>
    <row r="6626" spans="2:18" ht="14.25" customHeight="1">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c r="P6626" s="14">
        <f t="shared" si="380"/>
        <v>2323</v>
      </c>
      <c r="Q6626" s="14">
        <f t="shared" si="381"/>
        <v>1207.96</v>
      </c>
      <c r="R6626" s="19">
        <f t="shared" si="382"/>
        <v>1</v>
      </c>
    </row>
    <row r="6627" spans="2:18" ht="14.25" customHeight="1">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c r="P6627" s="14">
        <f t="shared" si="380"/>
        <v>4056</v>
      </c>
      <c r="Q6627" s="14">
        <f t="shared" si="381"/>
        <v>2109.12</v>
      </c>
      <c r="R6627" s="19">
        <f t="shared" si="382"/>
        <v>1</v>
      </c>
    </row>
    <row r="6628" spans="2:18" ht="14.25" customHeight="1">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c r="P6628" s="14">
        <f t="shared" si="380"/>
        <v>1840</v>
      </c>
      <c r="Q6628" s="14">
        <f t="shared" si="381"/>
        <v>846.4</v>
      </c>
      <c r="R6628" s="19">
        <f t="shared" si="382"/>
        <v>1</v>
      </c>
    </row>
    <row r="6629" spans="2:18" ht="14.25" customHeight="1">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c r="P6629" s="14">
        <f t="shared" si="380"/>
        <v>1365</v>
      </c>
      <c r="Q6629" s="14">
        <f t="shared" si="381"/>
        <v>682.5</v>
      </c>
      <c r="R6629" s="19">
        <f t="shared" si="382"/>
        <v>1</v>
      </c>
    </row>
    <row r="6630" spans="2:18" ht="14.25" customHeight="1">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c r="P6630" s="14">
        <f t="shared" si="380"/>
        <v>931</v>
      </c>
      <c r="Q6630" s="14">
        <f t="shared" si="381"/>
        <v>474.81</v>
      </c>
      <c r="R6630" s="19">
        <f t="shared" si="382"/>
        <v>1</v>
      </c>
    </row>
    <row r="6631" spans="2:18" ht="14.25" customHeight="1">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c r="P6631" s="14">
        <f t="shared" si="380"/>
        <v>2550</v>
      </c>
      <c r="Q6631" s="14">
        <f t="shared" si="381"/>
        <v>1198.5</v>
      </c>
      <c r="R6631" s="19">
        <f t="shared" si="382"/>
        <v>1</v>
      </c>
    </row>
    <row r="6632" spans="2:18" ht="14.25" customHeight="1">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c r="P6632" s="14">
        <f t="shared" si="380"/>
        <v>1764</v>
      </c>
      <c r="Q6632" s="14">
        <f t="shared" si="381"/>
        <v>899.64</v>
      </c>
      <c r="R6632" s="19">
        <f t="shared" si="382"/>
        <v>1</v>
      </c>
    </row>
    <row r="6633" spans="2:18" ht="14.25" customHeight="1">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c r="P6633" s="14">
        <f t="shared" si="380"/>
        <v>2926</v>
      </c>
      <c r="Q6633" s="14">
        <f t="shared" si="381"/>
        <v>1463</v>
      </c>
      <c r="R6633" s="19">
        <f t="shared" si="382"/>
        <v>1</v>
      </c>
    </row>
    <row r="6634" spans="2:18" ht="14.25" customHeight="1">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c r="P6634" s="14">
        <f t="shared" si="380"/>
        <v>1387</v>
      </c>
      <c r="Q6634" s="14">
        <f t="shared" si="381"/>
        <v>665.76</v>
      </c>
      <c r="R6634" s="19">
        <f t="shared" si="382"/>
        <v>1</v>
      </c>
    </row>
    <row r="6635" spans="2:18" ht="14.25" customHeight="1">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c r="P6635" s="14">
        <f t="shared" si="380"/>
        <v>720</v>
      </c>
      <c r="Q6635" s="14">
        <f t="shared" si="381"/>
        <v>360</v>
      </c>
      <c r="R6635" s="19">
        <f t="shared" si="382"/>
        <v>1</v>
      </c>
    </row>
    <row r="6636" spans="2:18" ht="14.25" customHeight="1">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c r="P6636" s="14">
        <f t="shared" si="380"/>
        <v>680</v>
      </c>
      <c r="Q6636" s="14">
        <f t="shared" si="381"/>
        <v>340</v>
      </c>
      <c r="R6636" s="19">
        <f t="shared" si="382"/>
        <v>1</v>
      </c>
    </row>
    <row r="6637" spans="2:18" ht="14.25" customHeight="1">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c r="P6637" s="14">
        <f t="shared" si="380"/>
        <v>1666</v>
      </c>
      <c r="Q6637" s="14">
        <f t="shared" si="381"/>
        <v>783.02</v>
      </c>
      <c r="R6637" s="19">
        <f t="shared" si="382"/>
        <v>1</v>
      </c>
    </row>
    <row r="6638" spans="2:18" ht="14.25" customHeight="1">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c r="P6638" s="14">
        <f t="shared" si="380"/>
        <v>1587</v>
      </c>
      <c r="Q6638" s="14">
        <f t="shared" si="381"/>
        <v>856.98</v>
      </c>
      <c r="R6638" s="19">
        <f t="shared" si="382"/>
        <v>1</v>
      </c>
    </row>
    <row r="6639" spans="2:18" ht="14.25" customHeight="1">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c r="P6639" s="14">
        <f t="shared" si="380"/>
        <v>3648</v>
      </c>
      <c r="Q6639" s="14">
        <f t="shared" si="381"/>
        <v>1933.44</v>
      </c>
      <c r="R6639" s="19">
        <f t="shared" si="382"/>
        <v>1</v>
      </c>
    </row>
    <row r="6640" spans="2:18" ht="14.25" customHeight="1">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c r="P6640" s="14">
        <f t="shared" si="380"/>
        <v>1495</v>
      </c>
      <c r="Q6640" s="14">
        <f t="shared" si="381"/>
        <v>717.6</v>
      </c>
      <c r="R6640" s="19">
        <f t="shared" si="382"/>
        <v>1</v>
      </c>
    </row>
    <row r="6641" spans="2:18" ht="14.25" customHeight="1">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c r="P6641" s="14">
        <f t="shared" si="380"/>
        <v>952</v>
      </c>
      <c r="Q6641" s="14">
        <f t="shared" si="381"/>
        <v>504.56</v>
      </c>
      <c r="R6641" s="19">
        <f t="shared" si="382"/>
        <v>1</v>
      </c>
    </row>
    <row r="6642" spans="2:18" ht="14.25" customHeight="1">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c r="P6642" s="14">
        <f t="shared" si="380"/>
        <v>810</v>
      </c>
      <c r="Q6642" s="14">
        <f t="shared" si="381"/>
        <v>429.3</v>
      </c>
      <c r="R6642" s="19">
        <f t="shared" si="382"/>
        <v>1</v>
      </c>
    </row>
    <row r="6643" spans="2:18" ht="14.25" customHeight="1">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c r="P6643" s="14">
        <f t="shared" si="380"/>
        <v>2014</v>
      </c>
      <c r="Q6643" s="14">
        <f t="shared" si="381"/>
        <v>1007</v>
      </c>
      <c r="R6643" s="19">
        <f t="shared" si="382"/>
        <v>1</v>
      </c>
    </row>
    <row r="6644" spans="2:18" ht="14.25" customHeight="1">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c r="P6644" s="14">
        <f t="shared" si="380"/>
        <v>2632</v>
      </c>
      <c r="Q6644" s="14">
        <f t="shared" si="381"/>
        <v>1447.6000000000001</v>
      </c>
      <c r="R6644" s="19">
        <f t="shared" si="382"/>
        <v>1</v>
      </c>
    </row>
    <row r="6645" spans="2:18" ht="14.25" customHeight="1">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c r="P6645" s="14">
        <f t="shared" si="380"/>
        <v>6012</v>
      </c>
      <c r="Q6645" s="14">
        <f t="shared" si="381"/>
        <v>3246.48</v>
      </c>
      <c r="R6645" s="19">
        <f t="shared" si="382"/>
        <v>1</v>
      </c>
    </row>
    <row r="6646" spans="2:18" ht="14.25" customHeight="1">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c r="P6646" s="14">
        <f t="shared" si="380"/>
        <v>3393</v>
      </c>
      <c r="Q6646" s="14">
        <f t="shared" si="381"/>
        <v>1526.85</v>
      </c>
      <c r="R6646" s="19">
        <f t="shared" si="382"/>
        <v>1</v>
      </c>
    </row>
    <row r="6647" spans="2:18" ht="14.25" customHeight="1">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c r="P6647" s="14">
        <f t="shared" si="380"/>
        <v>2448</v>
      </c>
      <c r="Q6647" s="14">
        <f t="shared" si="381"/>
        <v>1272.96</v>
      </c>
      <c r="R6647" s="19">
        <f t="shared" si="382"/>
        <v>1</v>
      </c>
    </row>
    <row r="6648" spans="2:18" ht="14.25" customHeight="1">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c r="P6648" s="14">
        <f t="shared" si="380"/>
        <v>2006</v>
      </c>
      <c r="Q6648" s="14">
        <f t="shared" si="381"/>
        <v>1103.3000000000002</v>
      </c>
      <c r="R6648" s="19">
        <f t="shared" si="382"/>
        <v>1</v>
      </c>
    </row>
    <row r="6649" spans="2:18" ht="14.25" customHeight="1">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c r="P6649" s="14">
        <f t="shared" si="380"/>
        <v>3225</v>
      </c>
      <c r="Q6649" s="14">
        <f t="shared" si="381"/>
        <v>1451.2499999999998</v>
      </c>
      <c r="R6649" s="19">
        <f t="shared" si="382"/>
        <v>1</v>
      </c>
    </row>
    <row r="6650" spans="2:18" ht="14.25" customHeight="1">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c r="P6650" s="14">
        <f t="shared" si="380"/>
        <v>4116</v>
      </c>
      <c r="Q6650" s="14">
        <f t="shared" si="381"/>
        <v>2140.3200000000002</v>
      </c>
      <c r="R6650" s="19">
        <f t="shared" si="382"/>
        <v>1</v>
      </c>
    </row>
    <row r="6651" spans="2:18" ht="14.25" customHeight="1">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c r="P6651" s="14">
        <f t="shared" si="380"/>
        <v>5928</v>
      </c>
      <c r="Q6651" s="14">
        <f t="shared" si="381"/>
        <v>3023.28</v>
      </c>
      <c r="R6651" s="19">
        <f t="shared" si="382"/>
        <v>1</v>
      </c>
    </row>
    <row r="6652" spans="2:18" ht="14.25" customHeight="1">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c r="P6652" s="14">
        <f t="shared" si="380"/>
        <v>2904</v>
      </c>
      <c r="Q6652" s="14">
        <f t="shared" si="381"/>
        <v>1306.8</v>
      </c>
      <c r="R6652" s="19">
        <f t="shared" si="382"/>
        <v>1</v>
      </c>
    </row>
    <row r="6653" spans="2:18" ht="14.25" customHeight="1">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c r="P6653" s="14">
        <f t="shared" si="380"/>
        <v>3168</v>
      </c>
      <c r="Q6653" s="14">
        <f t="shared" si="381"/>
        <v>1647.3600000000001</v>
      </c>
      <c r="R6653" s="19">
        <f t="shared" si="382"/>
        <v>1</v>
      </c>
    </row>
    <row r="6654" spans="2:18" ht="14.25" customHeight="1">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c r="P6654" s="14">
        <f t="shared" si="380"/>
        <v>3306</v>
      </c>
      <c r="Q6654" s="14">
        <f t="shared" si="381"/>
        <v>1653</v>
      </c>
      <c r="R6654" s="19">
        <f t="shared" si="382"/>
        <v>1</v>
      </c>
    </row>
    <row r="6655" spans="2:18" ht="14.25" customHeight="1">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c r="P6655" s="14">
        <f t="shared" si="380"/>
        <v>4437</v>
      </c>
      <c r="Q6655" s="14">
        <f t="shared" si="381"/>
        <v>2085.39</v>
      </c>
      <c r="R6655" s="19">
        <f t="shared" si="382"/>
        <v>1</v>
      </c>
    </row>
    <row r="6656" spans="2:18" ht="14.25" customHeight="1">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c r="P6656" s="14">
        <f t="shared" si="380"/>
        <v>6820</v>
      </c>
      <c r="Q6656" s="14">
        <f t="shared" si="381"/>
        <v>3478.2000000000003</v>
      </c>
      <c r="R6656" s="19">
        <f t="shared" si="382"/>
        <v>1</v>
      </c>
    </row>
    <row r="6657" spans="2:18" ht="14.25" customHeight="1">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c r="P6657" s="14">
        <f t="shared" si="380"/>
        <v>9100</v>
      </c>
      <c r="Q6657" s="14">
        <f t="shared" si="381"/>
        <v>4732</v>
      </c>
      <c r="R6657" s="19">
        <f t="shared" si="382"/>
        <v>1</v>
      </c>
    </row>
    <row r="6658" spans="2:18" ht="14.25" customHeight="1">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c r="P6658" s="14">
        <f t="shared" si="380"/>
        <v>5265</v>
      </c>
      <c r="Q6658" s="14">
        <f t="shared" si="381"/>
        <v>2632.5</v>
      </c>
      <c r="R6658" s="19">
        <f t="shared" si="382"/>
        <v>1</v>
      </c>
    </row>
    <row r="6659" spans="2:18" ht="14.25" customHeight="1">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c r="P6659" s="14">
        <f t="shared" si="380"/>
        <v>4136</v>
      </c>
      <c r="Q6659" s="14">
        <f t="shared" si="381"/>
        <v>2233.44</v>
      </c>
      <c r="R6659" s="19">
        <f t="shared" si="382"/>
        <v>1</v>
      </c>
    </row>
    <row r="6660" spans="2:18" ht="14.25" customHeight="1">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c r="P6660" s="14">
        <f t="shared" si="380"/>
        <v>3485</v>
      </c>
      <c r="Q6660" s="14">
        <f t="shared" si="381"/>
        <v>1847.0500000000002</v>
      </c>
      <c r="R6660" s="19">
        <f t="shared" si="382"/>
        <v>1</v>
      </c>
    </row>
    <row r="6661" spans="2:18" ht="14.25" customHeight="1">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c r="P6661" s="14">
        <f t="shared" si="380"/>
        <v>5782</v>
      </c>
      <c r="Q6661" s="14">
        <f t="shared" si="381"/>
        <v>2659.72</v>
      </c>
      <c r="R6661" s="19">
        <f t="shared" si="382"/>
        <v>1</v>
      </c>
    </row>
    <row r="6662" spans="2:18" ht="14.25" customHeight="1">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c r="P6662" s="14">
        <f t="shared" si="380"/>
        <v>8662</v>
      </c>
      <c r="Q6662" s="14">
        <f t="shared" si="381"/>
        <v>4677.4800000000005</v>
      </c>
      <c r="R6662" s="19">
        <f t="shared" si="382"/>
        <v>1</v>
      </c>
    </row>
    <row r="6663" spans="2:18" ht="14.25" customHeight="1">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c r="P6663" s="14">
        <f t="shared" ref="P6663:P6726" si="383">I6663*J6663</f>
        <v>10584</v>
      </c>
      <c r="Q6663" s="14">
        <f t="shared" ref="Q6663:Q6726" si="384">P6663*M6663</f>
        <v>5397.84</v>
      </c>
      <c r="R6663" s="19">
        <f t="shared" ref="R6663:R6726" si="385">L6663/(P6663*M6663)</f>
        <v>1</v>
      </c>
    </row>
    <row r="6664" spans="2:18" ht="14.25" customHeight="1">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c r="P6664" s="14">
        <f t="shared" si="383"/>
        <v>5763</v>
      </c>
      <c r="Q6664" s="14">
        <f t="shared" si="384"/>
        <v>2708.6099999999997</v>
      </c>
      <c r="R6664" s="19">
        <f t="shared" si="385"/>
        <v>1</v>
      </c>
    </row>
    <row r="6665" spans="2:18" ht="14.25" customHeight="1">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c r="P6665" s="14">
        <f t="shared" si="383"/>
        <v>5311</v>
      </c>
      <c r="Q6665" s="14">
        <f t="shared" si="384"/>
        <v>2814.83</v>
      </c>
      <c r="R6665" s="19">
        <f t="shared" si="385"/>
        <v>1</v>
      </c>
    </row>
    <row r="6666" spans="2:18" ht="14.25" customHeight="1">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c r="P6666" s="14">
        <f t="shared" si="383"/>
        <v>3256</v>
      </c>
      <c r="Q6666" s="14">
        <f t="shared" si="384"/>
        <v>1693.1200000000001</v>
      </c>
      <c r="R6666" s="19">
        <f t="shared" si="385"/>
        <v>1</v>
      </c>
    </row>
    <row r="6667" spans="2:18" ht="14.25" customHeight="1">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c r="P6667" s="14">
        <f t="shared" si="383"/>
        <v>3807</v>
      </c>
      <c r="Q6667" s="14">
        <f t="shared" si="384"/>
        <v>1713.1499999999999</v>
      </c>
      <c r="R6667" s="19">
        <f t="shared" si="385"/>
        <v>1</v>
      </c>
    </row>
    <row r="6668" spans="2:18" ht="14.25" customHeight="1">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c r="P6668" s="14">
        <f t="shared" si="383"/>
        <v>6200</v>
      </c>
      <c r="Q6668" s="14">
        <f t="shared" si="384"/>
        <v>3224</v>
      </c>
      <c r="R6668" s="19">
        <f t="shared" si="385"/>
        <v>1</v>
      </c>
    </row>
    <row r="6669" spans="2:18" ht="14.25" customHeight="1">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c r="P6669" s="14">
        <f t="shared" si="383"/>
        <v>7350</v>
      </c>
      <c r="Q6669" s="14">
        <f t="shared" si="384"/>
        <v>3969.0000000000005</v>
      </c>
      <c r="R6669" s="19">
        <f t="shared" si="385"/>
        <v>1</v>
      </c>
    </row>
    <row r="6670" spans="2:18" ht="14.25" customHeight="1">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c r="P6670" s="14">
        <f t="shared" si="383"/>
        <v>3724</v>
      </c>
      <c r="Q6670" s="14">
        <f t="shared" si="384"/>
        <v>1675.7999999999997</v>
      </c>
      <c r="R6670" s="19">
        <f t="shared" si="385"/>
        <v>1</v>
      </c>
    </row>
    <row r="6671" spans="2:18" ht="14.25" customHeight="1">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c r="P6671" s="14">
        <f t="shared" si="383"/>
        <v>966</v>
      </c>
      <c r="Q6671" s="14">
        <f t="shared" si="384"/>
        <v>492.66</v>
      </c>
      <c r="R6671" s="19">
        <f t="shared" si="385"/>
        <v>1</v>
      </c>
    </row>
    <row r="6672" spans="2:18" ht="14.25" customHeight="1">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c r="P6672" s="14">
        <f t="shared" si="383"/>
        <v>882</v>
      </c>
      <c r="Q6672" s="14">
        <f t="shared" si="384"/>
        <v>449.82</v>
      </c>
      <c r="R6672" s="19">
        <f t="shared" si="385"/>
        <v>1</v>
      </c>
    </row>
    <row r="6673" spans="2:18" ht="14.25" customHeight="1">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c r="P6673" s="14">
        <f t="shared" si="383"/>
        <v>1564</v>
      </c>
      <c r="Q6673" s="14">
        <f t="shared" si="384"/>
        <v>703.8</v>
      </c>
      <c r="R6673" s="19">
        <f t="shared" si="385"/>
        <v>1</v>
      </c>
    </row>
    <row r="6674" spans="2:18" ht="14.25" customHeight="1">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c r="P6674" s="14">
        <f t="shared" si="383"/>
        <v>2548</v>
      </c>
      <c r="Q6674" s="14">
        <f t="shared" si="384"/>
        <v>1324.96</v>
      </c>
      <c r="R6674" s="19">
        <f t="shared" si="385"/>
        <v>1</v>
      </c>
    </row>
    <row r="6675" spans="2:18" ht="14.25" customHeight="1">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c r="P6675" s="14">
        <f t="shared" si="383"/>
        <v>3973</v>
      </c>
      <c r="Q6675" s="14">
        <f t="shared" si="384"/>
        <v>2145.42</v>
      </c>
      <c r="R6675" s="19">
        <f t="shared" si="385"/>
        <v>1</v>
      </c>
    </row>
    <row r="6676" spans="2:18" ht="14.25" customHeight="1">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c r="P6676" s="14">
        <f t="shared" si="383"/>
        <v>1672</v>
      </c>
      <c r="Q6676" s="14">
        <f t="shared" si="384"/>
        <v>769.11999999999989</v>
      </c>
      <c r="R6676" s="19">
        <f t="shared" si="385"/>
        <v>1</v>
      </c>
    </row>
    <row r="6677" spans="2:18" ht="14.25" customHeight="1">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c r="P6677" s="14">
        <f t="shared" si="383"/>
        <v>1120</v>
      </c>
      <c r="Q6677" s="14">
        <f t="shared" si="384"/>
        <v>571.20000000000005</v>
      </c>
      <c r="R6677" s="19">
        <f t="shared" si="385"/>
        <v>1</v>
      </c>
    </row>
    <row r="6678" spans="2:18" ht="14.25" customHeight="1">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c r="P6678" s="14">
        <f t="shared" si="383"/>
        <v>936</v>
      </c>
      <c r="Q6678" s="14">
        <f t="shared" si="384"/>
        <v>486.72</v>
      </c>
      <c r="R6678" s="19">
        <f t="shared" si="385"/>
        <v>1</v>
      </c>
    </row>
    <row r="6679" spans="2:18" ht="14.25" customHeight="1">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c r="P6679" s="14">
        <f t="shared" si="383"/>
        <v>1450</v>
      </c>
      <c r="Q6679" s="14">
        <f t="shared" si="384"/>
        <v>696</v>
      </c>
      <c r="R6679" s="19">
        <f t="shared" si="385"/>
        <v>1</v>
      </c>
    </row>
    <row r="6680" spans="2:18" ht="14.25" customHeight="1">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c r="P6680" s="14">
        <f t="shared" si="383"/>
        <v>2639</v>
      </c>
      <c r="Q6680" s="14">
        <f t="shared" si="384"/>
        <v>1451.45</v>
      </c>
      <c r="R6680" s="19">
        <f t="shared" si="385"/>
        <v>1</v>
      </c>
    </row>
    <row r="6681" spans="2:18" ht="14.25" customHeight="1">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c r="P6681" s="14">
        <f t="shared" si="383"/>
        <v>3059</v>
      </c>
      <c r="Q6681" s="14">
        <f t="shared" si="384"/>
        <v>1651.8600000000001</v>
      </c>
      <c r="R6681" s="19">
        <f t="shared" si="385"/>
        <v>1</v>
      </c>
    </row>
    <row r="6682" spans="2:18" ht="14.25" customHeight="1">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c r="P6682" s="14">
        <f t="shared" si="383"/>
        <v>1092</v>
      </c>
      <c r="Q6682" s="14">
        <f t="shared" si="384"/>
        <v>513.24</v>
      </c>
      <c r="R6682" s="19">
        <f t="shared" si="385"/>
        <v>1</v>
      </c>
    </row>
    <row r="6683" spans="2:18" ht="14.25" customHeight="1">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c r="P6683" s="14">
        <f t="shared" si="383"/>
        <v>1702</v>
      </c>
      <c r="Q6683" s="14">
        <f t="shared" si="384"/>
        <v>919.08</v>
      </c>
      <c r="R6683" s="19">
        <f t="shared" si="385"/>
        <v>1</v>
      </c>
    </row>
    <row r="6684" spans="2:18" ht="14.25" customHeight="1">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c r="P6684" s="14">
        <f t="shared" si="383"/>
        <v>3900</v>
      </c>
      <c r="Q6684" s="14">
        <f t="shared" si="384"/>
        <v>2067</v>
      </c>
      <c r="R6684" s="19">
        <f t="shared" si="385"/>
        <v>1</v>
      </c>
    </row>
    <row r="6685" spans="2:18" ht="14.25" customHeight="1">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c r="P6685" s="14">
        <f t="shared" si="383"/>
        <v>5467</v>
      </c>
      <c r="Q6685" s="14">
        <f t="shared" si="384"/>
        <v>2678.83</v>
      </c>
      <c r="R6685" s="19">
        <f t="shared" si="385"/>
        <v>1</v>
      </c>
    </row>
    <row r="6686" spans="2:18" ht="14.25" customHeight="1">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c r="P6686" s="14">
        <f t="shared" si="383"/>
        <v>7560</v>
      </c>
      <c r="Q6686" s="14">
        <f t="shared" si="384"/>
        <v>3780</v>
      </c>
      <c r="R6686" s="19">
        <f t="shared" si="385"/>
        <v>1</v>
      </c>
    </row>
    <row r="6687" spans="2:18" ht="14.25" customHeight="1">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c r="P6687" s="14">
        <f t="shared" si="383"/>
        <v>10816</v>
      </c>
      <c r="Q6687" s="14">
        <f t="shared" si="384"/>
        <v>5948.8</v>
      </c>
      <c r="R6687" s="19">
        <f t="shared" si="385"/>
        <v>1</v>
      </c>
    </row>
    <row r="6688" spans="2:18" ht="14.25" customHeight="1">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c r="P6688" s="14">
        <f t="shared" si="383"/>
        <v>6902</v>
      </c>
      <c r="Q6688" s="14">
        <f t="shared" si="384"/>
        <v>3105.8999999999996</v>
      </c>
      <c r="R6688" s="19">
        <f t="shared" si="385"/>
        <v>1</v>
      </c>
    </row>
    <row r="6689" spans="2:18" ht="14.25" customHeight="1">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c r="P6689" s="14">
        <f t="shared" si="383"/>
        <v>5555</v>
      </c>
      <c r="Q6689" s="14">
        <f t="shared" si="384"/>
        <v>2777.5</v>
      </c>
      <c r="R6689" s="19">
        <f t="shared" si="385"/>
        <v>1</v>
      </c>
    </row>
    <row r="6690" spans="2:18" ht="14.25" customHeight="1">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c r="P6690" s="14">
        <f t="shared" si="383"/>
        <v>5076</v>
      </c>
      <c r="Q6690" s="14">
        <f t="shared" si="384"/>
        <v>2690.28</v>
      </c>
      <c r="R6690" s="19">
        <f t="shared" si="385"/>
        <v>1</v>
      </c>
    </row>
    <row r="6691" spans="2:18" ht="14.25" customHeight="1">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c r="P6691" s="14">
        <f t="shared" si="383"/>
        <v>5589</v>
      </c>
      <c r="Q6691" s="14">
        <f t="shared" si="384"/>
        <v>2682.72</v>
      </c>
      <c r="R6691" s="19">
        <f t="shared" si="385"/>
        <v>1</v>
      </c>
    </row>
    <row r="6692" spans="2:18" ht="14.25" customHeight="1">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c r="P6692" s="14">
        <f t="shared" si="383"/>
        <v>8364</v>
      </c>
      <c r="Q6692" s="14">
        <f t="shared" si="384"/>
        <v>4182</v>
      </c>
      <c r="R6692" s="19">
        <f t="shared" si="385"/>
        <v>1</v>
      </c>
    </row>
    <row r="6693" spans="2:18" ht="14.25" customHeight="1">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c r="P6693" s="14">
        <f t="shared" si="383"/>
        <v>3427</v>
      </c>
      <c r="Q6693" s="14">
        <f t="shared" si="384"/>
        <v>1679.23</v>
      </c>
      <c r="R6693" s="19">
        <f t="shared" si="385"/>
        <v>1</v>
      </c>
    </row>
    <row r="6694" spans="2:18" ht="14.25" customHeight="1">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c r="P6694" s="14">
        <f t="shared" si="383"/>
        <v>2093</v>
      </c>
      <c r="Q6694" s="14">
        <f t="shared" si="384"/>
        <v>1025.57</v>
      </c>
      <c r="R6694" s="19">
        <f t="shared" si="385"/>
        <v>1</v>
      </c>
    </row>
    <row r="6695" spans="2:18" ht="14.25" customHeight="1">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c r="P6695" s="14">
        <f t="shared" si="383"/>
        <v>1232</v>
      </c>
      <c r="Q6695" s="14">
        <f t="shared" si="384"/>
        <v>591.36</v>
      </c>
      <c r="R6695" s="19">
        <f t="shared" si="385"/>
        <v>1</v>
      </c>
    </row>
    <row r="6696" spans="2:18" ht="14.25" customHeight="1">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c r="P6696" s="14">
        <f t="shared" si="383"/>
        <v>1064</v>
      </c>
      <c r="Q6696" s="14">
        <f t="shared" si="384"/>
        <v>521.36</v>
      </c>
      <c r="R6696" s="19">
        <f t="shared" si="385"/>
        <v>1</v>
      </c>
    </row>
    <row r="6697" spans="2:18" ht="14.25" customHeight="1">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c r="P6697" s="14">
        <f t="shared" si="383"/>
        <v>2145</v>
      </c>
      <c r="Q6697" s="14">
        <f t="shared" si="384"/>
        <v>1029.5999999999999</v>
      </c>
      <c r="R6697" s="19">
        <f t="shared" si="385"/>
        <v>1</v>
      </c>
    </row>
    <row r="6698" spans="2:18" ht="14.25" customHeight="1">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c r="P6698" s="14">
        <f t="shared" si="383"/>
        <v>2346</v>
      </c>
      <c r="Q6698" s="14">
        <f t="shared" si="384"/>
        <v>1173</v>
      </c>
      <c r="R6698" s="19">
        <f t="shared" si="385"/>
        <v>1</v>
      </c>
    </row>
    <row r="6699" spans="2:18" ht="14.25" customHeight="1">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c r="P6699" s="14">
        <f t="shared" si="383"/>
        <v>3726</v>
      </c>
      <c r="Q6699" s="14">
        <f t="shared" si="384"/>
        <v>1751.2199999999998</v>
      </c>
      <c r="R6699" s="19">
        <f t="shared" si="385"/>
        <v>1</v>
      </c>
    </row>
    <row r="6700" spans="2:18" ht="14.25" customHeight="1">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c r="P6700" s="14">
        <f t="shared" si="383"/>
        <v>1495</v>
      </c>
      <c r="Q6700" s="14">
        <f t="shared" si="384"/>
        <v>747.5</v>
      </c>
      <c r="R6700" s="19">
        <f t="shared" si="385"/>
        <v>1</v>
      </c>
    </row>
    <row r="6701" spans="2:18" ht="14.25" customHeight="1">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c r="P6701" s="14">
        <f t="shared" si="383"/>
        <v>1050</v>
      </c>
      <c r="Q6701" s="14">
        <f t="shared" si="384"/>
        <v>514.5</v>
      </c>
      <c r="R6701" s="19">
        <f t="shared" si="385"/>
        <v>1</v>
      </c>
    </row>
    <row r="6702" spans="2:18" ht="14.25" customHeight="1">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c r="P6702" s="14">
        <f t="shared" si="383"/>
        <v>840</v>
      </c>
      <c r="Q6702" s="14">
        <f t="shared" si="384"/>
        <v>377.99999999999994</v>
      </c>
      <c r="R6702" s="19">
        <f t="shared" si="385"/>
        <v>1</v>
      </c>
    </row>
    <row r="6703" spans="2:18" ht="14.25" customHeight="1">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c r="P6703" s="14">
        <f t="shared" si="383"/>
        <v>2176</v>
      </c>
      <c r="Q6703" s="14">
        <f t="shared" si="384"/>
        <v>1044.48</v>
      </c>
      <c r="R6703" s="19">
        <f t="shared" si="385"/>
        <v>1</v>
      </c>
    </row>
    <row r="6704" spans="2:18" ht="14.25" customHeight="1">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c r="P6704" s="14">
        <f t="shared" si="383"/>
        <v>1764</v>
      </c>
      <c r="Q6704" s="14">
        <f t="shared" si="384"/>
        <v>864.36</v>
      </c>
      <c r="R6704" s="19">
        <f t="shared" si="385"/>
        <v>1</v>
      </c>
    </row>
    <row r="6705" spans="2:18" ht="14.25" customHeight="1">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c r="P6705" s="14">
        <f t="shared" si="383"/>
        <v>3060</v>
      </c>
      <c r="Q6705" s="14">
        <f t="shared" si="384"/>
        <v>1499.3999999999999</v>
      </c>
      <c r="R6705" s="19">
        <f t="shared" si="385"/>
        <v>1</v>
      </c>
    </row>
    <row r="6706" spans="2:18" ht="14.25" customHeight="1">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c r="P6706" s="14">
        <f t="shared" si="383"/>
        <v>1121</v>
      </c>
      <c r="Q6706" s="14">
        <f t="shared" si="384"/>
        <v>526.87</v>
      </c>
      <c r="R6706" s="19">
        <f t="shared" si="385"/>
        <v>1</v>
      </c>
    </row>
    <row r="6707" spans="2:18" ht="14.25" customHeight="1">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c r="P6707" s="14">
        <f t="shared" si="383"/>
        <v>675</v>
      </c>
      <c r="Q6707" s="14">
        <f t="shared" si="384"/>
        <v>310.5</v>
      </c>
      <c r="R6707" s="19">
        <f t="shared" si="385"/>
        <v>1</v>
      </c>
    </row>
    <row r="6708" spans="2:18" ht="14.25" customHeight="1">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c r="P6708" s="14">
        <f t="shared" si="383"/>
        <v>520</v>
      </c>
      <c r="Q6708" s="14">
        <f t="shared" si="384"/>
        <v>249.6</v>
      </c>
      <c r="R6708" s="19">
        <f t="shared" si="385"/>
        <v>1</v>
      </c>
    </row>
    <row r="6709" spans="2:18" ht="14.25" customHeight="1">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c r="P6709" s="14">
        <f t="shared" si="383"/>
        <v>1312</v>
      </c>
      <c r="Q6709" s="14">
        <f t="shared" si="384"/>
        <v>603.52</v>
      </c>
      <c r="R6709" s="19">
        <f t="shared" si="385"/>
        <v>1</v>
      </c>
    </row>
    <row r="6710" spans="2:18" ht="14.25" customHeight="1">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c r="P6710" s="14">
        <f t="shared" si="383"/>
        <v>1495</v>
      </c>
      <c r="Q6710" s="14">
        <f t="shared" si="384"/>
        <v>747.5</v>
      </c>
      <c r="R6710" s="19">
        <f t="shared" si="385"/>
        <v>1</v>
      </c>
    </row>
    <row r="6711" spans="2:18" ht="14.25" customHeight="1">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c r="P6711" s="14">
        <f t="shared" si="383"/>
        <v>3600</v>
      </c>
      <c r="Q6711" s="14">
        <f t="shared" si="384"/>
        <v>1619.9999999999998</v>
      </c>
      <c r="R6711" s="19">
        <f t="shared" si="385"/>
        <v>1</v>
      </c>
    </row>
    <row r="6712" spans="2:18" ht="14.25" customHeight="1">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c r="P6712" s="14">
        <f t="shared" si="383"/>
        <v>1450</v>
      </c>
      <c r="Q6712" s="14">
        <f t="shared" si="384"/>
        <v>696</v>
      </c>
      <c r="R6712" s="19">
        <f t="shared" si="385"/>
        <v>1</v>
      </c>
    </row>
    <row r="6713" spans="2:18" ht="14.25" customHeight="1">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c r="P6713" s="14">
        <f t="shared" si="383"/>
        <v>840</v>
      </c>
      <c r="Q6713" s="14">
        <f t="shared" si="384"/>
        <v>420</v>
      </c>
      <c r="R6713" s="19">
        <f t="shared" si="385"/>
        <v>1</v>
      </c>
    </row>
    <row r="6714" spans="2:18" ht="14.25" customHeight="1">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c r="P6714" s="14">
        <f t="shared" si="383"/>
        <v>665</v>
      </c>
      <c r="Q6714" s="14">
        <f t="shared" si="384"/>
        <v>299.24999999999994</v>
      </c>
      <c r="R6714" s="19">
        <f t="shared" si="385"/>
        <v>1</v>
      </c>
    </row>
    <row r="6715" spans="2:18" ht="14.25" customHeight="1">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c r="P6715" s="14">
        <f t="shared" si="383"/>
        <v>1482</v>
      </c>
      <c r="Q6715" s="14">
        <f t="shared" si="384"/>
        <v>726.18</v>
      </c>
      <c r="R6715" s="19">
        <f t="shared" si="385"/>
        <v>1</v>
      </c>
    </row>
    <row r="6716" spans="2:18" ht="14.25" customHeight="1">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c r="P6716" s="14">
        <f t="shared" si="383"/>
        <v>2349</v>
      </c>
      <c r="Q6716" s="14">
        <f t="shared" si="384"/>
        <v>1151.01</v>
      </c>
      <c r="R6716" s="19">
        <f t="shared" si="385"/>
        <v>1</v>
      </c>
    </row>
    <row r="6717" spans="2:18" ht="14.25" customHeight="1">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c r="P6717" s="14">
        <f t="shared" si="383"/>
        <v>5148</v>
      </c>
      <c r="Q6717" s="14">
        <f t="shared" si="384"/>
        <v>2316.6</v>
      </c>
      <c r="R6717" s="19">
        <f t="shared" si="385"/>
        <v>1</v>
      </c>
    </row>
    <row r="6718" spans="2:18" ht="14.25" customHeight="1">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c r="P6718" s="14">
        <f t="shared" si="383"/>
        <v>3003</v>
      </c>
      <c r="Q6718" s="14">
        <f t="shared" si="384"/>
        <v>1441.44</v>
      </c>
      <c r="R6718" s="19">
        <f t="shared" si="385"/>
        <v>1</v>
      </c>
    </row>
    <row r="6719" spans="2:18" ht="14.25" customHeight="1">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c r="P6719" s="14">
        <f t="shared" si="383"/>
        <v>2080</v>
      </c>
      <c r="Q6719" s="14">
        <f t="shared" si="384"/>
        <v>1019.1999999999999</v>
      </c>
      <c r="R6719" s="19">
        <f t="shared" si="385"/>
        <v>1</v>
      </c>
    </row>
    <row r="6720" spans="2:18" ht="14.25" customHeight="1">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c r="P6720" s="14">
        <f t="shared" si="383"/>
        <v>1856</v>
      </c>
      <c r="Q6720" s="14">
        <f t="shared" si="384"/>
        <v>928</v>
      </c>
      <c r="R6720" s="19">
        <f t="shared" si="385"/>
        <v>1</v>
      </c>
    </row>
    <row r="6721" spans="2:18" ht="14.25" customHeight="1">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c r="P6721" s="14">
        <f t="shared" si="383"/>
        <v>2408</v>
      </c>
      <c r="Q6721" s="14">
        <f t="shared" si="384"/>
        <v>1204</v>
      </c>
      <c r="R6721" s="19">
        <f t="shared" si="385"/>
        <v>1</v>
      </c>
    </row>
    <row r="6722" spans="2:18" ht="14.25" customHeight="1">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c r="P6722" s="14">
        <f t="shared" si="383"/>
        <v>3948</v>
      </c>
      <c r="Q6722" s="14">
        <f t="shared" si="384"/>
        <v>1776.6</v>
      </c>
      <c r="R6722" s="19">
        <f t="shared" si="385"/>
        <v>1</v>
      </c>
    </row>
    <row r="6723" spans="2:18" ht="14.25" customHeight="1">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c r="P6723" s="14">
        <f t="shared" si="383"/>
        <v>5328</v>
      </c>
      <c r="Q6723" s="14">
        <f t="shared" si="384"/>
        <v>2664</v>
      </c>
      <c r="R6723" s="19">
        <f t="shared" si="385"/>
        <v>1</v>
      </c>
    </row>
    <row r="6724" spans="2:18" ht="14.25" customHeight="1">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c r="P6724" s="14">
        <f t="shared" si="383"/>
        <v>3008</v>
      </c>
      <c r="Q6724" s="14">
        <f t="shared" si="384"/>
        <v>1443.84</v>
      </c>
      <c r="R6724" s="19">
        <f t="shared" si="385"/>
        <v>1</v>
      </c>
    </row>
    <row r="6725" spans="2:18" ht="14.25" customHeight="1">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c r="P6725" s="14">
        <f t="shared" si="383"/>
        <v>2997</v>
      </c>
      <c r="Q6725" s="14">
        <f t="shared" si="384"/>
        <v>1378.62</v>
      </c>
      <c r="R6725" s="19">
        <f t="shared" si="385"/>
        <v>1</v>
      </c>
    </row>
    <row r="6726" spans="2:18" ht="14.25" customHeight="1">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c r="P6726" s="14">
        <f t="shared" si="383"/>
        <v>3040</v>
      </c>
      <c r="Q6726" s="14">
        <f t="shared" si="384"/>
        <v>1367.9999999999998</v>
      </c>
      <c r="R6726" s="19">
        <f t="shared" si="385"/>
        <v>1</v>
      </c>
    </row>
    <row r="6727" spans="2:18" ht="14.25" customHeight="1">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c r="P6727" s="14">
        <f t="shared" ref="P6727:P6790" si="386">I6727*J6727</f>
        <v>4482</v>
      </c>
      <c r="Q6727" s="14">
        <f t="shared" ref="Q6727:Q6790" si="387">P6727*M6727</f>
        <v>2151.36</v>
      </c>
      <c r="R6727" s="19">
        <f t="shared" ref="R6727:R6790" si="388">L6727/(P6727*M6727)</f>
        <v>1</v>
      </c>
    </row>
    <row r="6728" spans="2:18" ht="14.25" customHeight="1">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c r="P6728" s="14">
        <f t="shared" si="386"/>
        <v>6786</v>
      </c>
      <c r="Q6728" s="14">
        <f t="shared" si="387"/>
        <v>3325.14</v>
      </c>
      <c r="R6728" s="19">
        <f t="shared" si="388"/>
        <v>1</v>
      </c>
    </row>
    <row r="6729" spans="2:18" ht="14.25" customHeight="1">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c r="P6729" s="14">
        <f t="shared" si="386"/>
        <v>9282</v>
      </c>
      <c r="Q6729" s="14">
        <f t="shared" si="387"/>
        <v>4641</v>
      </c>
      <c r="R6729" s="19">
        <f t="shared" si="388"/>
        <v>1</v>
      </c>
    </row>
    <row r="6730" spans="2:18" ht="14.25" customHeight="1">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c r="P6730" s="14">
        <f t="shared" si="386"/>
        <v>5831</v>
      </c>
      <c r="Q6730" s="14">
        <f t="shared" si="387"/>
        <v>2915.5</v>
      </c>
      <c r="R6730" s="19">
        <f t="shared" si="388"/>
        <v>1</v>
      </c>
    </row>
    <row r="6731" spans="2:18" ht="14.25" customHeight="1">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c r="P6731" s="14">
        <f t="shared" si="386"/>
        <v>4284</v>
      </c>
      <c r="Q6731" s="14">
        <f t="shared" si="387"/>
        <v>1970.6399999999999</v>
      </c>
      <c r="R6731" s="19">
        <f t="shared" si="388"/>
        <v>1</v>
      </c>
    </row>
    <row r="6732" spans="2:18" ht="14.25" customHeight="1">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c r="P6732" s="14">
        <f t="shared" si="386"/>
        <v>3225</v>
      </c>
      <c r="Q6732" s="14">
        <f t="shared" si="387"/>
        <v>1580.25</v>
      </c>
      <c r="R6732" s="19">
        <f t="shared" si="388"/>
        <v>1</v>
      </c>
    </row>
    <row r="6733" spans="2:18" ht="14.25" customHeight="1">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c r="P6733" s="14">
        <f t="shared" si="386"/>
        <v>5096</v>
      </c>
      <c r="Q6733" s="14">
        <f t="shared" si="387"/>
        <v>2344.16</v>
      </c>
      <c r="R6733" s="19">
        <f t="shared" si="388"/>
        <v>1</v>
      </c>
    </row>
    <row r="6734" spans="2:18" ht="14.25" customHeight="1">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c r="P6734" s="14">
        <f t="shared" si="386"/>
        <v>8400</v>
      </c>
      <c r="Q6734" s="14">
        <f t="shared" si="387"/>
        <v>4116</v>
      </c>
      <c r="R6734" s="19">
        <f t="shared" si="388"/>
        <v>1</v>
      </c>
    </row>
    <row r="6735" spans="2:18" ht="14.25" customHeight="1">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c r="P6735" s="14">
        <f t="shared" si="386"/>
        <v>10584</v>
      </c>
      <c r="Q6735" s="14">
        <f t="shared" si="387"/>
        <v>5292</v>
      </c>
      <c r="R6735" s="19">
        <f t="shared" si="388"/>
        <v>1</v>
      </c>
    </row>
    <row r="6736" spans="2:18" ht="14.25" customHeight="1">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c r="P6736" s="14">
        <f t="shared" si="386"/>
        <v>5661</v>
      </c>
      <c r="Q6736" s="14">
        <f t="shared" si="387"/>
        <v>2547.4499999999998</v>
      </c>
      <c r="R6736" s="19">
        <f t="shared" si="388"/>
        <v>1</v>
      </c>
    </row>
    <row r="6737" spans="2:18" ht="14.25" customHeight="1">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c r="P6737" s="14">
        <f t="shared" si="386"/>
        <v>4794</v>
      </c>
      <c r="Q6737" s="14">
        <f t="shared" si="387"/>
        <v>2397</v>
      </c>
      <c r="R6737" s="19">
        <f t="shared" si="388"/>
        <v>1</v>
      </c>
    </row>
    <row r="6738" spans="2:18" ht="14.25" customHeight="1">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c r="P6738" s="14">
        <f t="shared" si="386"/>
        <v>3330</v>
      </c>
      <c r="Q6738" s="14">
        <f t="shared" si="387"/>
        <v>1631.7</v>
      </c>
      <c r="R6738" s="19">
        <f t="shared" si="388"/>
        <v>1</v>
      </c>
    </row>
    <row r="6739" spans="2:18" ht="14.25" customHeight="1">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c r="P6739" s="14">
        <f t="shared" si="386"/>
        <v>3243</v>
      </c>
      <c r="Q6739" s="14">
        <f t="shared" si="387"/>
        <v>1621.5</v>
      </c>
      <c r="R6739" s="19">
        <f t="shared" si="388"/>
        <v>1</v>
      </c>
    </row>
    <row r="6740" spans="2:18" ht="14.25" customHeight="1">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c r="P6740" s="14">
        <f t="shared" si="386"/>
        <v>5876</v>
      </c>
      <c r="Q6740" s="14">
        <f t="shared" si="387"/>
        <v>2938</v>
      </c>
      <c r="R6740" s="19">
        <f t="shared" si="388"/>
        <v>1</v>
      </c>
    </row>
    <row r="6741" spans="2:18" ht="14.25" customHeight="1">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c r="P6741" s="14">
        <f t="shared" si="386"/>
        <v>7755</v>
      </c>
      <c r="Q6741" s="14">
        <f t="shared" si="387"/>
        <v>3877.5</v>
      </c>
      <c r="R6741" s="19">
        <f t="shared" si="388"/>
        <v>1</v>
      </c>
    </row>
    <row r="6742" spans="2:18" ht="14.25" customHeight="1">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c r="P6742" s="14">
        <f t="shared" si="386"/>
        <v>3458</v>
      </c>
      <c r="Q6742" s="14">
        <f t="shared" si="387"/>
        <v>1556.1</v>
      </c>
      <c r="R6742" s="19">
        <f t="shared" si="388"/>
        <v>1</v>
      </c>
    </row>
    <row r="6743" spans="2:18" ht="14.25" customHeight="1">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c r="P6743" s="14">
        <f t="shared" si="386"/>
        <v>1125</v>
      </c>
      <c r="Q6743" s="14">
        <f t="shared" si="387"/>
        <v>528.75</v>
      </c>
      <c r="R6743" s="19">
        <f t="shared" si="388"/>
        <v>1</v>
      </c>
    </row>
    <row r="6744" spans="2:18" ht="14.25" customHeight="1">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c r="P6744" s="14">
        <f t="shared" si="386"/>
        <v>910</v>
      </c>
      <c r="Q6744" s="14">
        <f t="shared" si="387"/>
        <v>427.7</v>
      </c>
      <c r="R6744" s="19">
        <f t="shared" si="388"/>
        <v>1</v>
      </c>
    </row>
    <row r="6745" spans="2:18" ht="14.25" customHeight="1">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c r="P6745" s="14">
        <f t="shared" si="386"/>
        <v>1464</v>
      </c>
      <c r="Q6745" s="14">
        <f t="shared" si="387"/>
        <v>717.36</v>
      </c>
      <c r="R6745" s="19">
        <f t="shared" si="388"/>
        <v>1</v>
      </c>
    </row>
    <row r="6746" spans="2:18" ht="14.25" customHeight="1">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c r="P6746" s="14">
        <f t="shared" si="386"/>
        <v>2726</v>
      </c>
      <c r="Q6746" s="14">
        <f t="shared" si="387"/>
        <v>1335.74</v>
      </c>
      <c r="R6746" s="19">
        <f t="shared" si="388"/>
        <v>1</v>
      </c>
    </row>
    <row r="6747" spans="2:18" ht="14.25" customHeight="1">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c r="P6747" s="14">
        <f t="shared" si="386"/>
        <v>4205</v>
      </c>
      <c r="Q6747" s="14">
        <f t="shared" si="387"/>
        <v>1934.3</v>
      </c>
      <c r="R6747" s="19">
        <f t="shared" si="388"/>
        <v>1</v>
      </c>
    </row>
    <row r="6748" spans="2:18" ht="14.25" customHeight="1">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c r="P6748" s="14">
        <f t="shared" si="386"/>
        <v>1615</v>
      </c>
      <c r="Q6748" s="14">
        <f t="shared" si="387"/>
        <v>742.9</v>
      </c>
      <c r="R6748" s="19">
        <f t="shared" si="388"/>
        <v>1</v>
      </c>
    </row>
    <row r="6749" spans="2:18" ht="14.25" customHeight="1">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c r="P6749" s="14">
        <f t="shared" si="386"/>
        <v>1140</v>
      </c>
      <c r="Q6749" s="14">
        <f t="shared" si="387"/>
        <v>535.79999999999995</v>
      </c>
      <c r="R6749" s="19">
        <f t="shared" si="388"/>
        <v>1</v>
      </c>
    </row>
    <row r="6750" spans="2:18" ht="14.25" customHeight="1">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c r="P6750" s="14">
        <f t="shared" si="386"/>
        <v>893</v>
      </c>
      <c r="Q6750" s="14">
        <f t="shared" si="387"/>
        <v>428.64</v>
      </c>
      <c r="R6750" s="19">
        <f t="shared" si="388"/>
        <v>1</v>
      </c>
    </row>
    <row r="6751" spans="2:18" ht="14.25" customHeight="1">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c r="P6751" s="14">
        <f t="shared" si="386"/>
        <v>1334</v>
      </c>
      <c r="Q6751" s="14">
        <f t="shared" si="387"/>
        <v>653.66</v>
      </c>
      <c r="R6751" s="19">
        <f t="shared" si="388"/>
        <v>1</v>
      </c>
    </row>
    <row r="6752" spans="2:18" ht="14.25" customHeight="1">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c r="P6752" s="14">
        <f t="shared" si="386"/>
        <v>2520</v>
      </c>
      <c r="Q6752" s="14">
        <f t="shared" si="387"/>
        <v>1209.5999999999999</v>
      </c>
      <c r="R6752" s="19">
        <f t="shared" si="388"/>
        <v>1</v>
      </c>
    </row>
    <row r="6753" spans="2:18" ht="14.25" customHeight="1">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c r="P6753" s="14">
        <f t="shared" si="386"/>
        <v>2806</v>
      </c>
      <c r="Q6753" s="14">
        <f t="shared" si="387"/>
        <v>1318.82</v>
      </c>
      <c r="R6753" s="19">
        <f t="shared" si="388"/>
        <v>1</v>
      </c>
    </row>
    <row r="6754" spans="2:18" ht="14.25" customHeight="1">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c r="P6754" s="14">
        <f t="shared" si="386"/>
        <v>1008</v>
      </c>
      <c r="Q6754" s="14">
        <f t="shared" si="387"/>
        <v>504</v>
      </c>
      <c r="R6754" s="19">
        <f t="shared" si="388"/>
        <v>1</v>
      </c>
    </row>
    <row r="6755" spans="2:18" ht="14.25" customHeight="1">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c r="P6755" s="14">
        <f t="shared" si="386"/>
        <v>1265</v>
      </c>
      <c r="Q6755" s="14">
        <f t="shared" si="387"/>
        <v>632.5</v>
      </c>
      <c r="R6755" s="19">
        <f t="shared" si="388"/>
        <v>1</v>
      </c>
    </row>
    <row r="6756" spans="2:18" ht="14.25" customHeight="1">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c r="P6756" s="14">
        <f t="shared" si="386"/>
        <v>4482</v>
      </c>
      <c r="Q6756" s="14">
        <f t="shared" si="387"/>
        <v>2151.36</v>
      </c>
      <c r="R6756" s="19">
        <f t="shared" si="388"/>
        <v>1</v>
      </c>
    </row>
    <row r="6757" spans="2:18" ht="14.25" customHeight="1">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c r="P6757" s="14">
        <f t="shared" si="386"/>
        <v>4760</v>
      </c>
      <c r="Q6757" s="14">
        <f t="shared" si="387"/>
        <v>2189.6</v>
      </c>
      <c r="R6757" s="19">
        <f t="shared" si="388"/>
        <v>1</v>
      </c>
    </row>
    <row r="6758" spans="2:18" ht="14.25" customHeight="1">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c r="P6758" s="14">
        <f t="shared" si="386"/>
        <v>6424</v>
      </c>
      <c r="Q6758" s="14">
        <f t="shared" si="387"/>
        <v>2955.04</v>
      </c>
      <c r="R6758" s="19">
        <f t="shared" si="388"/>
        <v>1</v>
      </c>
    </row>
    <row r="6759" spans="2:18" ht="14.25" customHeight="1">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c r="P6759" s="14">
        <f t="shared" si="386"/>
        <v>9900</v>
      </c>
      <c r="Q6759" s="14">
        <f t="shared" si="387"/>
        <v>4950</v>
      </c>
      <c r="R6759" s="19">
        <f t="shared" si="388"/>
        <v>1</v>
      </c>
    </row>
    <row r="6760" spans="2:18" ht="14.25" customHeight="1">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c r="P6760" s="14">
        <f t="shared" si="386"/>
        <v>7080</v>
      </c>
      <c r="Q6760" s="14">
        <f t="shared" si="387"/>
        <v>3540</v>
      </c>
      <c r="R6760" s="19">
        <f t="shared" si="388"/>
        <v>1</v>
      </c>
    </row>
    <row r="6761" spans="2:18" ht="14.25" customHeight="1">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c r="P6761" s="14">
        <f t="shared" si="386"/>
        <v>5510</v>
      </c>
      <c r="Q6761" s="14">
        <f t="shared" si="387"/>
        <v>2534.6</v>
      </c>
      <c r="R6761" s="19">
        <f t="shared" si="388"/>
        <v>1</v>
      </c>
    </row>
    <row r="6762" spans="2:18" ht="14.25" customHeight="1">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c r="P6762" s="14">
        <f t="shared" si="386"/>
        <v>5310</v>
      </c>
      <c r="Q6762" s="14">
        <f t="shared" si="387"/>
        <v>2389.4999999999995</v>
      </c>
      <c r="R6762" s="19">
        <f t="shared" si="388"/>
        <v>1</v>
      </c>
    </row>
    <row r="6763" spans="2:18" ht="14.25" customHeight="1">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c r="P6763" s="14">
        <f t="shared" si="386"/>
        <v>5184</v>
      </c>
      <c r="Q6763" s="14">
        <f t="shared" si="387"/>
        <v>2592</v>
      </c>
      <c r="R6763" s="19">
        <f t="shared" si="388"/>
        <v>1</v>
      </c>
    </row>
    <row r="6764" spans="2:18" ht="14.25" customHeight="1">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c r="P6764" s="14">
        <f t="shared" si="386"/>
        <v>7616</v>
      </c>
      <c r="Q6764" s="14">
        <f t="shared" si="387"/>
        <v>3503.3599999999997</v>
      </c>
      <c r="R6764" s="19">
        <f t="shared" si="388"/>
        <v>1</v>
      </c>
    </row>
    <row r="6765" spans="2:18" ht="14.25" customHeight="1">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c r="P6765" s="14">
        <f t="shared" si="386"/>
        <v>5244</v>
      </c>
      <c r="Q6765" s="14">
        <f t="shared" si="387"/>
        <v>2569.56</v>
      </c>
      <c r="R6765" s="19">
        <f t="shared" si="388"/>
        <v>1</v>
      </c>
    </row>
    <row r="6766" spans="2:18" ht="14.25" customHeight="1">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c r="P6766" s="14">
        <f t="shared" si="386"/>
        <v>2960</v>
      </c>
      <c r="Q6766" s="14">
        <f t="shared" si="387"/>
        <v>1184</v>
      </c>
      <c r="R6766" s="19">
        <f t="shared" si="388"/>
        <v>1</v>
      </c>
    </row>
    <row r="6767" spans="2:18" ht="14.25" customHeight="1">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c r="P6767" s="14">
        <f t="shared" si="386"/>
        <v>2241</v>
      </c>
      <c r="Q6767" s="14">
        <f t="shared" si="387"/>
        <v>986.04</v>
      </c>
      <c r="R6767" s="19">
        <f t="shared" si="388"/>
        <v>1</v>
      </c>
    </row>
    <row r="6768" spans="2:18" ht="14.25" customHeight="1">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c r="P6768" s="14">
        <f t="shared" si="386"/>
        <v>1224</v>
      </c>
      <c r="Q6768" s="14">
        <f t="shared" si="387"/>
        <v>489.6</v>
      </c>
      <c r="R6768" s="19">
        <f t="shared" si="388"/>
        <v>1</v>
      </c>
    </row>
    <row r="6769" spans="2:18" ht="14.25" customHeight="1">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c r="P6769" s="14">
        <f t="shared" si="386"/>
        <v>2112</v>
      </c>
      <c r="Q6769" s="14">
        <f t="shared" si="387"/>
        <v>992.64</v>
      </c>
      <c r="R6769" s="19">
        <f t="shared" si="388"/>
        <v>1</v>
      </c>
    </row>
    <row r="6770" spans="2:18" ht="14.25" customHeight="1">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c r="P6770" s="14">
        <f t="shared" si="386"/>
        <v>2664</v>
      </c>
      <c r="Q6770" s="14">
        <f t="shared" si="387"/>
        <v>1465.2</v>
      </c>
      <c r="R6770" s="19">
        <f t="shared" si="388"/>
        <v>1</v>
      </c>
    </row>
    <row r="6771" spans="2:18" ht="14.25" customHeight="1">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c r="P6771" s="14">
        <f t="shared" si="386"/>
        <v>5846</v>
      </c>
      <c r="Q6771" s="14">
        <f t="shared" si="387"/>
        <v>2923</v>
      </c>
      <c r="R6771" s="19">
        <f t="shared" si="388"/>
        <v>1</v>
      </c>
    </row>
    <row r="6772" spans="2:18" ht="14.25" customHeight="1">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c r="P6772" s="14">
        <f t="shared" si="386"/>
        <v>1833</v>
      </c>
      <c r="Q6772" s="14">
        <f t="shared" si="387"/>
        <v>806.52</v>
      </c>
      <c r="R6772" s="19">
        <f t="shared" si="388"/>
        <v>1</v>
      </c>
    </row>
    <row r="6773" spans="2:18" ht="14.25" customHeight="1">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c r="P6773" s="14">
        <f t="shared" si="386"/>
        <v>1711</v>
      </c>
      <c r="Q6773" s="14">
        <f t="shared" si="387"/>
        <v>735.73</v>
      </c>
      <c r="R6773" s="19">
        <f t="shared" si="388"/>
        <v>1</v>
      </c>
    </row>
    <row r="6774" spans="2:18" ht="14.25" customHeight="1">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c r="P6774" s="14">
        <f t="shared" si="386"/>
        <v>825</v>
      </c>
      <c r="Q6774" s="14">
        <f t="shared" si="387"/>
        <v>363</v>
      </c>
      <c r="R6774" s="19">
        <f t="shared" si="388"/>
        <v>1</v>
      </c>
    </row>
    <row r="6775" spans="2:18" ht="14.25" customHeight="1">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c r="P6775" s="14">
        <f t="shared" si="386"/>
        <v>2208</v>
      </c>
      <c r="Q6775" s="14">
        <f t="shared" si="387"/>
        <v>993.59999999999991</v>
      </c>
      <c r="R6775" s="19">
        <f t="shared" si="388"/>
        <v>1</v>
      </c>
    </row>
    <row r="6776" spans="2:18" ht="14.25" customHeight="1">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c r="P6776" s="14">
        <f t="shared" si="386"/>
        <v>2560</v>
      </c>
      <c r="Q6776" s="14">
        <f t="shared" si="387"/>
        <v>1408</v>
      </c>
      <c r="R6776" s="19">
        <f t="shared" si="388"/>
        <v>1</v>
      </c>
    </row>
    <row r="6777" spans="2:18" ht="14.25" customHeight="1">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c r="P6777" s="14">
        <f t="shared" si="386"/>
        <v>4836</v>
      </c>
      <c r="Q6777" s="14">
        <f t="shared" si="387"/>
        <v>2369.64</v>
      </c>
      <c r="R6777" s="19">
        <f t="shared" si="388"/>
        <v>1</v>
      </c>
    </row>
    <row r="6778" spans="2:18" ht="14.25" customHeight="1">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c r="P6778" s="14">
        <f t="shared" si="386"/>
        <v>1850</v>
      </c>
      <c r="Q6778" s="14">
        <f t="shared" si="387"/>
        <v>777</v>
      </c>
      <c r="R6778" s="19">
        <f t="shared" si="388"/>
        <v>1</v>
      </c>
    </row>
    <row r="6779" spans="2:18" ht="14.25" customHeight="1">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c r="P6779" s="14">
        <f t="shared" si="386"/>
        <v>1593</v>
      </c>
      <c r="Q6779" s="14">
        <f t="shared" si="387"/>
        <v>669.06</v>
      </c>
      <c r="R6779" s="19">
        <f t="shared" si="388"/>
        <v>1</v>
      </c>
    </row>
    <row r="6780" spans="2:18" ht="14.25" customHeight="1">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c r="P6780" s="14">
        <f t="shared" si="386"/>
        <v>759</v>
      </c>
      <c r="Q6780" s="14">
        <f t="shared" si="387"/>
        <v>333.96</v>
      </c>
      <c r="R6780" s="19">
        <f t="shared" si="388"/>
        <v>1</v>
      </c>
    </row>
    <row r="6781" spans="2:18" ht="14.25" customHeight="1">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c r="P6781" s="14">
        <f t="shared" si="386"/>
        <v>1457</v>
      </c>
      <c r="Q6781" s="14">
        <f t="shared" si="387"/>
        <v>728.5</v>
      </c>
      <c r="R6781" s="19">
        <f t="shared" si="388"/>
        <v>1</v>
      </c>
    </row>
    <row r="6782" spans="2:18" ht="14.25" customHeight="1">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c r="P6782" s="14">
        <f t="shared" si="386"/>
        <v>2183</v>
      </c>
      <c r="Q6782" s="14">
        <f t="shared" si="387"/>
        <v>1156.99</v>
      </c>
      <c r="R6782" s="19">
        <f t="shared" si="388"/>
        <v>1</v>
      </c>
    </row>
    <row r="6783" spans="2:18" ht="14.25" customHeight="1">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c r="P6783" s="14">
        <f t="shared" si="386"/>
        <v>4294</v>
      </c>
      <c r="Q6783" s="14">
        <f t="shared" si="387"/>
        <v>1975.2399999999998</v>
      </c>
      <c r="R6783" s="19">
        <f t="shared" si="388"/>
        <v>1</v>
      </c>
    </row>
    <row r="6784" spans="2:18" ht="14.25" customHeight="1">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c r="P6784" s="14">
        <f t="shared" si="386"/>
        <v>1638</v>
      </c>
      <c r="Q6784" s="14">
        <f t="shared" si="387"/>
        <v>671.57999999999993</v>
      </c>
      <c r="R6784" s="19">
        <f t="shared" si="388"/>
        <v>1</v>
      </c>
    </row>
    <row r="6785" spans="2:18" ht="14.25" customHeight="1">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c r="P6785" s="14">
        <f t="shared" si="386"/>
        <v>1305</v>
      </c>
      <c r="Q6785" s="14">
        <f t="shared" si="387"/>
        <v>522</v>
      </c>
      <c r="R6785" s="19">
        <f t="shared" si="388"/>
        <v>1</v>
      </c>
    </row>
    <row r="6786" spans="2:18" ht="14.25" customHeight="1">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c r="P6786" s="14">
        <f t="shared" si="386"/>
        <v>680</v>
      </c>
      <c r="Q6786" s="14">
        <f t="shared" si="387"/>
        <v>292.39999999999998</v>
      </c>
      <c r="R6786" s="19">
        <f t="shared" si="388"/>
        <v>1</v>
      </c>
    </row>
    <row r="6787" spans="2:18" ht="14.25" customHeight="1">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c r="P6787" s="14">
        <f t="shared" si="386"/>
        <v>1624</v>
      </c>
      <c r="Q6787" s="14">
        <f t="shared" si="387"/>
        <v>747.04</v>
      </c>
      <c r="R6787" s="19">
        <f t="shared" si="388"/>
        <v>1</v>
      </c>
    </row>
    <row r="6788" spans="2:18" ht="14.25" customHeight="1">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c r="P6788" s="14">
        <f t="shared" si="386"/>
        <v>2928</v>
      </c>
      <c r="Q6788" s="14">
        <f t="shared" si="387"/>
        <v>1551.8400000000001</v>
      </c>
      <c r="R6788" s="19">
        <f t="shared" si="388"/>
        <v>1</v>
      </c>
    </row>
    <row r="6789" spans="2:18" ht="14.25" customHeight="1">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c r="P6789" s="14">
        <f t="shared" si="386"/>
        <v>8062</v>
      </c>
      <c r="Q6789" s="14">
        <f t="shared" si="387"/>
        <v>3789.14</v>
      </c>
      <c r="R6789" s="19">
        <f t="shared" si="388"/>
        <v>1</v>
      </c>
    </row>
    <row r="6790" spans="2:18" ht="14.25" customHeight="1">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c r="P6790" s="14">
        <f t="shared" si="386"/>
        <v>2700</v>
      </c>
      <c r="Q6790" s="14">
        <f t="shared" si="387"/>
        <v>1214.9999999999998</v>
      </c>
      <c r="R6790" s="19">
        <f t="shared" si="388"/>
        <v>1</v>
      </c>
    </row>
    <row r="6791" spans="2:18" ht="14.25" customHeight="1">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c r="P6791" s="14">
        <f t="shared" ref="P6791:P6854" si="389">I6791*J6791</f>
        <v>1978</v>
      </c>
      <c r="Q6791" s="14">
        <f t="shared" ref="Q6791:Q6854" si="390">P6791*M6791</f>
        <v>830.76</v>
      </c>
      <c r="R6791" s="19">
        <f t="shared" ref="R6791:R6854" si="391">L6791/(P6791*M6791)</f>
        <v>1</v>
      </c>
    </row>
    <row r="6792" spans="2:18" ht="14.25" customHeight="1">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c r="P6792" s="14">
        <f t="shared" si="389"/>
        <v>1118</v>
      </c>
      <c r="Q6792" s="14">
        <f t="shared" si="390"/>
        <v>503.09999999999997</v>
      </c>
      <c r="R6792" s="19">
        <f t="shared" si="391"/>
        <v>1</v>
      </c>
    </row>
    <row r="6793" spans="2:18" ht="14.25" customHeight="1">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c r="P6793" s="14">
        <f t="shared" si="389"/>
        <v>1938</v>
      </c>
      <c r="Q6793" s="14">
        <f t="shared" si="390"/>
        <v>969</v>
      </c>
      <c r="R6793" s="19">
        <f t="shared" si="391"/>
        <v>1</v>
      </c>
    </row>
    <row r="6794" spans="2:18" ht="14.25" customHeight="1">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c r="P6794" s="14">
        <f t="shared" si="389"/>
        <v>3944</v>
      </c>
      <c r="Q6794" s="14">
        <f t="shared" si="390"/>
        <v>2011.44</v>
      </c>
      <c r="R6794" s="19">
        <f t="shared" si="391"/>
        <v>1</v>
      </c>
    </row>
    <row r="6795" spans="2:18" ht="14.25" customHeight="1">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c r="P6795" s="14">
        <f t="shared" si="389"/>
        <v>5535</v>
      </c>
      <c r="Q6795" s="14">
        <f t="shared" si="390"/>
        <v>2546.1</v>
      </c>
      <c r="R6795" s="19">
        <f t="shared" si="391"/>
        <v>1</v>
      </c>
    </row>
    <row r="6796" spans="2:18" ht="14.25" customHeight="1">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c r="P6796" s="14">
        <f t="shared" si="389"/>
        <v>2730</v>
      </c>
      <c r="Q6796" s="14">
        <f t="shared" si="390"/>
        <v>1092</v>
      </c>
      <c r="R6796" s="19">
        <f t="shared" si="391"/>
        <v>1</v>
      </c>
    </row>
    <row r="6797" spans="2:18" ht="14.25" customHeight="1">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c r="P6797" s="14">
        <f t="shared" si="389"/>
        <v>1728</v>
      </c>
      <c r="Q6797" s="14">
        <f t="shared" si="390"/>
        <v>743.04</v>
      </c>
      <c r="R6797" s="19">
        <f t="shared" si="391"/>
        <v>1</v>
      </c>
    </row>
    <row r="6798" spans="2:18" ht="14.25" customHeight="1">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c r="P6798" s="14">
        <f t="shared" si="389"/>
        <v>1568</v>
      </c>
      <c r="Q6798" s="14">
        <f t="shared" si="390"/>
        <v>705.59999999999991</v>
      </c>
      <c r="R6798" s="19">
        <f t="shared" si="391"/>
        <v>1</v>
      </c>
    </row>
    <row r="6799" spans="2:18" ht="14.25" customHeight="1">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c r="P6799" s="14">
        <f t="shared" si="389"/>
        <v>2091</v>
      </c>
      <c r="Q6799" s="14">
        <f t="shared" si="390"/>
        <v>940.94999999999993</v>
      </c>
      <c r="R6799" s="19">
        <f t="shared" si="391"/>
        <v>1</v>
      </c>
    </row>
    <row r="6800" spans="2:18" ht="14.25" customHeight="1">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c r="P6800" s="14">
        <f t="shared" si="389"/>
        <v>4700</v>
      </c>
      <c r="Q6800" s="14">
        <f t="shared" si="390"/>
        <v>2491</v>
      </c>
      <c r="R6800" s="19">
        <f t="shared" si="391"/>
        <v>1</v>
      </c>
    </row>
    <row r="6801" spans="2:18" ht="14.25" customHeight="1">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c r="P6801" s="14">
        <f t="shared" si="389"/>
        <v>7238</v>
      </c>
      <c r="Q6801" s="14">
        <f t="shared" si="390"/>
        <v>3329.4799999999996</v>
      </c>
      <c r="R6801" s="19">
        <f t="shared" si="391"/>
        <v>1</v>
      </c>
    </row>
    <row r="6802" spans="2:18" ht="14.25" customHeight="1">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c r="P6802" s="14">
        <f t="shared" si="389"/>
        <v>3564</v>
      </c>
      <c r="Q6802" s="14">
        <f t="shared" si="390"/>
        <v>1603.8</v>
      </c>
      <c r="R6802" s="19">
        <f t="shared" si="391"/>
        <v>1</v>
      </c>
    </row>
    <row r="6803" spans="2:18" ht="14.25" customHeight="1">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c r="P6803" s="14">
        <f t="shared" si="389"/>
        <v>2257</v>
      </c>
      <c r="Q6803" s="14">
        <f t="shared" si="390"/>
        <v>947.93999999999994</v>
      </c>
      <c r="R6803" s="19">
        <f t="shared" si="391"/>
        <v>1</v>
      </c>
    </row>
    <row r="6804" spans="2:18" ht="14.25" customHeight="1">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c r="P6804" s="14">
        <f t="shared" si="389"/>
        <v>1672</v>
      </c>
      <c r="Q6804" s="14">
        <f t="shared" si="390"/>
        <v>718.96</v>
      </c>
      <c r="R6804" s="19">
        <f t="shared" si="391"/>
        <v>1</v>
      </c>
    </row>
    <row r="6805" spans="2:18" ht="14.25" customHeight="1">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c r="P6805" s="14">
        <f t="shared" si="389"/>
        <v>2548</v>
      </c>
      <c r="Q6805" s="14">
        <f t="shared" si="390"/>
        <v>1172.08</v>
      </c>
      <c r="R6805" s="19">
        <f t="shared" si="391"/>
        <v>1</v>
      </c>
    </row>
    <row r="6806" spans="2:18" ht="14.25" customHeight="1">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c r="P6806" s="14">
        <f t="shared" si="389"/>
        <v>4982</v>
      </c>
      <c r="Q6806" s="14">
        <f t="shared" si="390"/>
        <v>2640.46</v>
      </c>
      <c r="R6806" s="19">
        <f t="shared" si="391"/>
        <v>1</v>
      </c>
    </row>
    <row r="6807" spans="2:18" ht="14.25" customHeight="1">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c r="P6807" s="14">
        <f t="shared" si="389"/>
        <v>6419</v>
      </c>
      <c r="Q6807" s="14">
        <f t="shared" si="390"/>
        <v>3081.12</v>
      </c>
      <c r="R6807" s="19">
        <f t="shared" si="391"/>
        <v>1</v>
      </c>
    </row>
    <row r="6808" spans="2:18" ht="14.25" customHeight="1">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c r="P6808" s="14">
        <f t="shared" si="389"/>
        <v>3276</v>
      </c>
      <c r="Q6808" s="14">
        <f t="shared" si="390"/>
        <v>1474.1999999999998</v>
      </c>
      <c r="R6808" s="19">
        <f t="shared" si="391"/>
        <v>1</v>
      </c>
    </row>
    <row r="6809" spans="2:18" ht="14.25" customHeight="1">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c r="P6809" s="14">
        <f t="shared" si="389"/>
        <v>2340</v>
      </c>
      <c r="Q6809" s="14">
        <f t="shared" si="390"/>
        <v>936</v>
      </c>
      <c r="R6809" s="19">
        <f t="shared" si="391"/>
        <v>1</v>
      </c>
    </row>
    <row r="6810" spans="2:18" ht="14.25" customHeight="1">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c r="P6810" s="14">
        <f t="shared" si="389"/>
        <v>2204</v>
      </c>
      <c r="Q6810" s="14">
        <f t="shared" si="390"/>
        <v>947.72</v>
      </c>
      <c r="R6810" s="19">
        <f t="shared" si="391"/>
        <v>1</v>
      </c>
    </row>
    <row r="6811" spans="2:18" ht="14.25" customHeight="1">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c r="P6811" s="14">
        <f t="shared" si="389"/>
        <v>2162</v>
      </c>
      <c r="Q6811" s="14">
        <f t="shared" si="390"/>
        <v>994.51999999999987</v>
      </c>
      <c r="R6811" s="19">
        <f t="shared" si="391"/>
        <v>1</v>
      </c>
    </row>
    <row r="6812" spans="2:18" ht="14.25" customHeight="1">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c r="P6812" s="14">
        <f t="shared" si="389"/>
        <v>4664</v>
      </c>
      <c r="Q6812" s="14">
        <f t="shared" si="390"/>
        <v>2332</v>
      </c>
      <c r="R6812" s="19">
        <f t="shared" si="391"/>
        <v>1</v>
      </c>
    </row>
    <row r="6813" spans="2:18" ht="14.25" customHeight="1">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c r="P6813" s="14">
        <f t="shared" si="389"/>
        <v>5796</v>
      </c>
      <c r="Q6813" s="14">
        <f t="shared" si="390"/>
        <v>2608.1999999999998</v>
      </c>
      <c r="R6813" s="19">
        <f t="shared" si="391"/>
        <v>1</v>
      </c>
    </row>
    <row r="6814" spans="2:18" ht="14.25" customHeight="1">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c r="P6814" s="14">
        <f t="shared" si="389"/>
        <v>3120</v>
      </c>
      <c r="Q6814" s="14">
        <f t="shared" si="390"/>
        <v>1248</v>
      </c>
      <c r="R6814" s="19">
        <f t="shared" si="391"/>
        <v>1</v>
      </c>
    </row>
    <row r="6815" spans="2:18" ht="14.25" customHeight="1">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c r="P6815" s="14">
        <f t="shared" si="389"/>
        <v>1696</v>
      </c>
      <c r="Q6815" s="14">
        <f t="shared" si="390"/>
        <v>678.40000000000009</v>
      </c>
      <c r="R6815" s="19">
        <f t="shared" si="391"/>
        <v>1</v>
      </c>
    </row>
    <row r="6816" spans="2:18" ht="14.25" customHeight="1">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c r="P6816" s="14">
        <f t="shared" si="389"/>
        <v>1326</v>
      </c>
      <c r="Q6816" s="14">
        <f t="shared" si="390"/>
        <v>530.4</v>
      </c>
      <c r="R6816" s="19">
        <f t="shared" si="391"/>
        <v>1</v>
      </c>
    </row>
    <row r="6817" spans="2:18" ht="14.25" customHeight="1">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c r="P6817" s="14">
        <f t="shared" si="389"/>
        <v>1722</v>
      </c>
      <c r="Q6817" s="14">
        <f t="shared" si="390"/>
        <v>861</v>
      </c>
      <c r="R6817" s="19">
        <f t="shared" si="391"/>
        <v>1</v>
      </c>
    </row>
    <row r="6818" spans="2:18" ht="14.25" customHeight="1">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c r="P6818" s="14">
        <f t="shared" si="389"/>
        <v>2990</v>
      </c>
      <c r="Q6818" s="14">
        <f t="shared" si="390"/>
        <v>1495</v>
      </c>
      <c r="R6818" s="19">
        <f t="shared" si="391"/>
        <v>1</v>
      </c>
    </row>
    <row r="6819" spans="2:18" ht="14.25" customHeight="1">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c r="P6819" s="14">
        <f t="shared" si="389"/>
        <v>5616</v>
      </c>
      <c r="Q6819" s="14">
        <f t="shared" si="390"/>
        <v>2583.3599999999997</v>
      </c>
      <c r="R6819" s="19">
        <f t="shared" si="391"/>
        <v>1</v>
      </c>
    </row>
    <row r="6820" spans="2:18" ht="14.25" customHeight="1">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c r="P6820" s="14">
        <f t="shared" si="389"/>
        <v>3075</v>
      </c>
      <c r="Q6820" s="14">
        <f t="shared" si="390"/>
        <v>1291.5</v>
      </c>
      <c r="R6820" s="19">
        <f t="shared" si="391"/>
        <v>1</v>
      </c>
    </row>
    <row r="6821" spans="2:18" ht="14.25" customHeight="1">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c r="P6821" s="14">
        <f t="shared" si="389"/>
        <v>1806</v>
      </c>
      <c r="Q6821" s="14">
        <f t="shared" si="390"/>
        <v>722.40000000000009</v>
      </c>
      <c r="R6821" s="19">
        <f t="shared" si="391"/>
        <v>1</v>
      </c>
    </row>
    <row r="6822" spans="2:18" ht="14.25" customHeight="1">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c r="P6822" s="14">
        <f t="shared" si="389"/>
        <v>1548</v>
      </c>
      <c r="Q6822" s="14">
        <f t="shared" si="390"/>
        <v>696.59999999999991</v>
      </c>
      <c r="R6822" s="19">
        <f t="shared" si="391"/>
        <v>1</v>
      </c>
    </row>
    <row r="6823" spans="2:18" ht="14.25" customHeight="1">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c r="P6823" s="14">
        <f t="shared" si="389"/>
        <v>2052</v>
      </c>
      <c r="Q6823" s="14">
        <f t="shared" si="390"/>
        <v>964.43999999999994</v>
      </c>
      <c r="R6823" s="19">
        <f t="shared" si="391"/>
        <v>1</v>
      </c>
    </row>
    <row r="6824" spans="2:18" ht="14.25" customHeight="1">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c r="P6824" s="14">
        <f t="shared" si="389"/>
        <v>3850</v>
      </c>
      <c r="Q6824" s="14">
        <f t="shared" si="390"/>
        <v>2117.5</v>
      </c>
      <c r="R6824" s="19">
        <f t="shared" si="391"/>
        <v>1</v>
      </c>
    </row>
    <row r="6825" spans="2:18" ht="14.25" customHeight="1">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c r="P6825" s="14">
        <f t="shared" si="389"/>
        <v>5512</v>
      </c>
      <c r="Q6825" s="14">
        <f t="shared" si="390"/>
        <v>2700.88</v>
      </c>
      <c r="R6825" s="19">
        <f t="shared" si="391"/>
        <v>1</v>
      </c>
    </row>
    <row r="6826" spans="2:18" ht="14.25" customHeight="1">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c r="P6826" s="14">
        <f t="shared" si="389"/>
        <v>2583</v>
      </c>
      <c r="Q6826" s="14">
        <f t="shared" si="390"/>
        <v>1059.03</v>
      </c>
      <c r="R6826" s="19">
        <f t="shared" si="391"/>
        <v>1</v>
      </c>
    </row>
    <row r="6827" spans="2:18" ht="14.25" customHeight="1">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c r="P6827" s="14">
        <f t="shared" si="389"/>
        <v>2451</v>
      </c>
      <c r="Q6827" s="14">
        <f t="shared" si="390"/>
        <v>1078.44</v>
      </c>
      <c r="R6827" s="19">
        <f t="shared" si="391"/>
        <v>1</v>
      </c>
    </row>
    <row r="6828" spans="2:18" ht="14.25" customHeight="1">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c r="P6828" s="14">
        <f t="shared" si="389"/>
        <v>1892</v>
      </c>
      <c r="Q6828" s="14">
        <f t="shared" si="390"/>
        <v>832.48</v>
      </c>
      <c r="R6828" s="19">
        <f t="shared" si="391"/>
        <v>1</v>
      </c>
    </row>
    <row r="6829" spans="2:18" ht="14.25" customHeight="1">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c r="P6829" s="14">
        <f t="shared" si="389"/>
        <v>2655</v>
      </c>
      <c r="Q6829" s="14">
        <f t="shared" si="390"/>
        <v>1221.3</v>
      </c>
      <c r="R6829" s="19">
        <f t="shared" si="391"/>
        <v>1</v>
      </c>
    </row>
    <row r="6830" spans="2:18" ht="14.25" customHeight="1">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c r="P6830" s="14">
        <f t="shared" si="389"/>
        <v>3965</v>
      </c>
      <c r="Q6830" s="14">
        <f t="shared" si="390"/>
        <v>1982.5</v>
      </c>
      <c r="R6830" s="19">
        <f t="shared" si="391"/>
        <v>1</v>
      </c>
    </row>
    <row r="6831" spans="2:18" ht="14.25" customHeight="1">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c r="P6831" s="14">
        <f t="shared" si="389"/>
        <v>8120</v>
      </c>
      <c r="Q6831" s="14">
        <f t="shared" si="390"/>
        <v>3735.2</v>
      </c>
      <c r="R6831" s="19">
        <f t="shared" si="391"/>
        <v>1</v>
      </c>
    </row>
    <row r="6832" spans="2:18" ht="14.25" customHeight="1">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c r="P6832" s="14">
        <f t="shared" si="389"/>
        <v>3375</v>
      </c>
      <c r="Q6832" s="14">
        <f t="shared" si="390"/>
        <v>1451.25</v>
      </c>
      <c r="R6832" s="19">
        <f t="shared" si="391"/>
        <v>1</v>
      </c>
    </row>
    <row r="6833" spans="2:18" ht="14.25" customHeight="1">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c r="P6833" s="14">
        <f t="shared" si="389"/>
        <v>3285</v>
      </c>
      <c r="Q6833" s="14">
        <f t="shared" si="390"/>
        <v>1379.7</v>
      </c>
      <c r="R6833" s="19">
        <f t="shared" si="391"/>
        <v>1</v>
      </c>
    </row>
    <row r="6834" spans="2:18" ht="14.25" customHeight="1">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c r="P6834" s="14">
        <f t="shared" si="389"/>
        <v>2250</v>
      </c>
      <c r="Q6834" s="14">
        <f t="shared" si="390"/>
        <v>1012.4999999999999</v>
      </c>
      <c r="R6834" s="19">
        <f t="shared" si="391"/>
        <v>1</v>
      </c>
    </row>
    <row r="6835" spans="2:18" ht="14.25" customHeight="1">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c r="P6835" s="14">
        <f t="shared" si="389"/>
        <v>2800</v>
      </c>
      <c r="Q6835" s="14">
        <f t="shared" si="390"/>
        <v>1259.9999999999998</v>
      </c>
      <c r="R6835" s="19">
        <f t="shared" si="391"/>
        <v>1</v>
      </c>
    </row>
    <row r="6836" spans="2:18" ht="14.25" customHeight="1">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c r="P6836" s="14">
        <f t="shared" si="389"/>
        <v>4800</v>
      </c>
      <c r="Q6836" s="14">
        <f t="shared" si="390"/>
        <v>2496</v>
      </c>
      <c r="R6836" s="19">
        <f t="shared" si="391"/>
        <v>1</v>
      </c>
    </row>
    <row r="6837" spans="2:18" ht="14.25" customHeight="1">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c r="P6837" s="14">
        <f t="shared" si="389"/>
        <v>4224</v>
      </c>
      <c r="Q6837" s="14">
        <f t="shared" si="390"/>
        <v>1900.7999999999997</v>
      </c>
      <c r="R6837" s="19">
        <f t="shared" si="391"/>
        <v>1</v>
      </c>
    </row>
    <row r="6838" spans="2:18" ht="14.25" customHeight="1">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c r="P6838" s="14">
        <f t="shared" si="389"/>
        <v>2368</v>
      </c>
      <c r="Q6838" s="14">
        <f t="shared" si="390"/>
        <v>1041.92</v>
      </c>
      <c r="R6838" s="19">
        <f t="shared" si="391"/>
        <v>1</v>
      </c>
    </row>
    <row r="6839" spans="2:18" ht="14.25" customHeight="1">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c r="P6839" s="14">
        <f t="shared" si="389"/>
        <v>1850</v>
      </c>
      <c r="Q6839" s="14">
        <f t="shared" si="390"/>
        <v>740</v>
      </c>
      <c r="R6839" s="19">
        <f t="shared" si="391"/>
        <v>1</v>
      </c>
    </row>
    <row r="6840" spans="2:18" ht="14.25" customHeight="1">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c r="P6840" s="14">
        <f t="shared" si="389"/>
        <v>924</v>
      </c>
      <c r="Q6840" s="14">
        <f t="shared" si="390"/>
        <v>415.79999999999995</v>
      </c>
      <c r="R6840" s="19">
        <f t="shared" si="391"/>
        <v>1</v>
      </c>
    </row>
    <row r="6841" spans="2:18" ht="14.25" customHeight="1">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c r="P6841" s="14">
        <f t="shared" si="389"/>
        <v>2107</v>
      </c>
      <c r="Q6841" s="14">
        <f t="shared" si="390"/>
        <v>1032.43</v>
      </c>
      <c r="R6841" s="19">
        <f t="shared" si="391"/>
        <v>1</v>
      </c>
    </row>
    <row r="6842" spans="2:18" ht="14.25" customHeight="1">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c r="P6842" s="14">
        <f t="shared" si="389"/>
        <v>2376</v>
      </c>
      <c r="Q6842" s="14">
        <f t="shared" si="390"/>
        <v>1211.76</v>
      </c>
      <c r="R6842" s="19">
        <f t="shared" si="391"/>
        <v>1</v>
      </c>
    </row>
    <row r="6843" spans="2:18" ht="14.25" customHeight="1">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c r="P6843" s="14">
        <f t="shared" si="389"/>
        <v>5168</v>
      </c>
      <c r="Q6843" s="14">
        <f t="shared" si="390"/>
        <v>2325.6</v>
      </c>
      <c r="R6843" s="19">
        <f t="shared" si="391"/>
        <v>1</v>
      </c>
    </row>
    <row r="6844" spans="2:18" ht="14.25" customHeight="1">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c r="P6844" s="14">
        <f t="shared" si="389"/>
        <v>1734</v>
      </c>
      <c r="Q6844" s="14">
        <f t="shared" si="390"/>
        <v>745.62</v>
      </c>
      <c r="R6844" s="19">
        <f t="shared" si="391"/>
        <v>1</v>
      </c>
    </row>
    <row r="6845" spans="2:18" ht="14.25" customHeight="1">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c r="P6845" s="14">
        <f t="shared" si="389"/>
        <v>1632</v>
      </c>
      <c r="Q6845" s="14">
        <f t="shared" si="390"/>
        <v>685.43999999999994</v>
      </c>
      <c r="R6845" s="19">
        <f t="shared" si="391"/>
        <v>1</v>
      </c>
    </row>
    <row r="6846" spans="2:18" ht="14.25" customHeight="1">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c r="P6846" s="14">
        <f t="shared" si="389"/>
        <v>870</v>
      </c>
      <c r="Q6846" s="14">
        <f t="shared" si="390"/>
        <v>391.49999999999994</v>
      </c>
      <c r="R6846" s="19">
        <f t="shared" si="391"/>
        <v>1</v>
      </c>
    </row>
    <row r="6847" spans="2:18" ht="14.25" customHeight="1">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c r="P6847" s="14">
        <f t="shared" si="389"/>
        <v>2142</v>
      </c>
      <c r="Q6847" s="14">
        <f t="shared" si="390"/>
        <v>1049.58</v>
      </c>
      <c r="R6847" s="19">
        <f t="shared" si="391"/>
        <v>1</v>
      </c>
    </row>
    <row r="6848" spans="2:18" ht="14.25" customHeight="1">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c r="P6848" s="14">
        <f t="shared" si="389"/>
        <v>1587</v>
      </c>
      <c r="Q6848" s="14">
        <f t="shared" si="390"/>
        <v>809.37</v>
      </c>
      <c r="R6848" s="19">
        <f t="shared" si="391"/>
        <v>1</v>
      </c>
    </row>
    <row r="6849" spans="2:18" ht="14.25" customHeight="1">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c r="P6849" s="14">
        <f t="shared" si="389"/>
        <v>3886</v>
      </c>
      <c r="Q6849" s="14">
        <f t="shared" si="390"/>
        <v>1826.4199999999998</v>
      </c>
      <c r="R6849" s="19">
        <f t="shared" si="391"/>
        <v>1</v>
      </c>
    </row>
    <row r="6850" spans="2:18" ht="14.25" customHeight="1">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c r="P6850" s="14">
        <f t="shared" si="389"/>
        <v>1566</v>
      </c>
      <c r="Q6850" s="14">
        <f t="shared" si="390"/>
        <v>657.72</v>
      </c>
      <c r="R6850" s="19">
        <f t="shared" si="391"/>
        <v>1</v>
      </c>
    </row>
    <row r="6851" spans="2:18" ht="14.25" customHeight="1">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c r="P6851" s="14">
        <f t="shared" si="389"/>
        <v>1064</v>
      </c>
      <c r="Q6851" s="14">
        <f t="shared" si="390"/>
        <v>446.88</v>
      </c>
      <c r="R6851" s="19">
        <f t="shared" si="391"/>
        <v>1</v>
      </c>
    </row>
    <row r="6852" spans="2:18" ht="14.25" customHeight="1">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c r="P6852" s="14">
        <f t="shared" si="389"/>
        <v>550</v>
      </c>
      <c r="Q6852" s="14">
        <f t="shared" si="390"/>
        <v>231</v>
      </c>
      <c r="R6852" s="19">
        <f t="shared" si="391"/>
        <v>1</v>
      </c>
    </row>
    <row r="6853" spans="2:18" ht="14.25" customHeight="1">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c r="P6853" s="14">
        <f t="shared" si="389"/>
        <v>1296</v>
      </c>
      <c r="Q6853" s="14">
        <f t="shared" si="390"/>
        <v>648</v>
      </c>
      <c r="R6853" s="19">
        <f t="shared" si="391"/>
        <v>1</v>
      </c>
    </row>
    <row r="6854" spans="2:18" ht="14.25" customHeight="1">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c r="P6854" s="14">
        <f t="shared" si="389"/>
        <v>1764</v>
      </c>
      <c r="Q6854" s="14">
        <f t="shared" si="390"/>
        <v>917.28000000000009</v>
      </c>
      <c r="R6854" s="19">
        <f t="shared" si="391"/>
        <v>1</v>
      </c>
    </row>
    <row r="6855" spans="2:18" ht="14.25" customHeight="1">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c r="P6855" s="14">
        <f t="shared" ref="P6855:P6918" si="392">I6855*J6855</f>
        <v>3164</v>
      </c>
      <c r="Q6855" s="14">
        <f t="shared" ref="Q6855:Q6918" si="393">P6855*M6855</f>
        <v>1550.36</v>
      </c>
      <c r="R6855" s="19">
        <f t="shared" ref="R6855:R6918" si="394">L6855/(P6855*M6855)</f>
        <v>1</v>
      </c>
    </row>
    <row r="6856" spans="2:18" ht="14.25" customHeight="1">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c r="P6856" s="14">
        <f t="shared" si="392"/>
        <v>1232</v>
      </c>
      <c r="Q6856" s="14">
        <f t="shared" si="393"/>
        <v>529.76</v>
      </c>
      <c r="R6856" s="19">
        <f t="shared" si="394"/>
        <v>1</v>
      </c>
    </row>
    <row r="6857" spans="2:18" ht="14.25" customHeight="1">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c r="P6857" s="14">
        <f t="shared" si="392"/>
        <v>779</v>
      </c>
      <c r="Q6857" s="14">
        <f t="shared" si="393"/>
        <v>327.18</v>
      </c>
      <c r="R6857" s="19">
        <f t="shared" si="394"/>
        <v>1</v>
      </c>
    </row>
    <row r="6858" spans="2:18" ht="14.25" customHeight="1">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c r="P6858" s="14">
        <f t="shared" si="392"/>
        <v>528</v>
      </c>
      <c r="Q6858" s="14">
        <f t="shared" si="393"/>
        <v>227.04</v>
      </c>
      <c r="R6858" s="19">
        <f t="shared" si="394"/>
        <v>1</v>
      </c>
    </row>
    <row r="6859" spans="2:18" ht="14.25" customHeight="1">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c r="P6859" s="14">
        <f t="shared" si="392"/>
        <v>1740</v>
      </c>
      <c r="Q6859" s="14">
        <f t="shared" si="393"/>
        <v>835.19999999999993</v>
      </c>
      <c r="R6859" s="19">
        <f t="shared" si="394"/>
        <v>1</v>
      </c>
    </row>
    <row r="6860" spans="2:18" ht="14.25" customHeight="1">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c r="P6860" s="14">
        <f t="shared" si="392"/>
        <v>3332</v>
      </c>
      <c r="Q6860" s="14">
        <f t="shared" si="393"/>
        <v>1765.96</v>
      </c>
      <c r="R6860" s="19">
        <f t="shared" si="394"/>
        <v>1</v>
      </c>
    </row>
    <row r="6861" spans="2:18" ht="14.25" customHeight="1">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c r="P6861" s="14">
        <f t="shared" si="392"/>
        <v>7095</v>
      </c>
      <c r="Q6861" s="14">
        <f t="shared" si="393"/>
        <v>3405.6</v>
      </c>
      <c r="R6861" s="19">
        <f t="shared" si="394"/>
        <v>1</v>
      </c>
    </row>
    <row r="6862" spans="2:18" ht="14.25" customHeight="1">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c r="P6862" s="14">
        <f t="shared" si="392"/>
        <v>2214</v>
      </c>
      <c r="Q6862" s="14">
        <f t="shared" si="393"/>
        <v>974.16</v>
      </c>
      <c r="R6862" s="19">
        <f t="shared" si="394"/>
        <v>1</v>
      </c>
    </row>
    <row r="6863" spans="2:18" ht="14.25" customHeight="1">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c r="P6863" s="14">
        <f t="shared" si="392"/>
        <v>1887</v>
      </c>
      <c r="Q6863" s="14">
        <f t="shared" si="393"/>
        <v>811.41</v>
      </c>
      <c r="R6863" s="19">
        <f t="shared" si="394"/>
        <v>1</v>
      </c>
    </row>
    <row r="6864" spans="2:18" ht="14.25" customHeight="1">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c r="P6864" s="14">
        <f t="shared" si="392"/>
        <v>936</v>
      </c>
      <c r="Q6864" s="14">
        <f t="shared" si="393"/>
        <v>411.84</v>
      </c>
      <c r="R6864" s="19">
        <f t="shared" si="394"/>
        <v>1</v>
      </c>
    </row>
    <row r="6865" spans="2:18" ht="14.25" customHeight="1">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c r="P6865" s="14">
        <f t="shared" si="392"/>
        <v>1426</v>
      </c>
      <c r="Q6865" s="14">
        <f t="shared" si="393"/>
        <v>684.48</v>
      </c>
      <c r="R6865" s="19">
        <f t="shared" si="394"/>
        <v>1</v>
      </c>
    </row>
    <row r="6866" spans="2:18" ht="14.25" customHeight="1">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c r="P6866" s="14">
        <f t="shared" si="392"/>
        <v>3900</v>
      </c>
      <c r="Q6866" s="14">
        <f t="shared" si="393"/>
        <v>1989</v>
      </c>
      <c r="R6866" s="19">
        <f t="shared" si="394"/>
        <v>1</v>
      </c>
    </row>
    <row r="6867" spans="2:18" ht="14.25" customHeight="1">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c r="P6867" s="14">
        <f t="shared" si="392"/>
        <v>4500</v>
      </c>
      <c r="Q6867" s="14">
        <f t="shared" si="393"/>
        <v>2024.9999999999998</v>
      </c>
      <c r="R6867" s="19">
        <f t="shared" si="394"/>
        <v>1</v>
      </c>
    </row>
    <row r="6868" spans="2:18" ht="14.25" customHeight="1">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c r="P6868" s="14">
        <f t="shared" si="392"/>
        <v>2080</v>
      </c>
      <c r="Q6868" s="14">
        <f t="shared" si="393"/>
        <v>894.4</v>
      </c>
      <c r="R6868" s="19">
        <f t="shared" si="394"/>
        <v>1</v>
      </c>
    </row>
    <row r="6869" spans="2:18" ht="14.25" customHeight="1">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c r="P6869" s="14">
        <f t="shared" si="392"/>
        <v>1620</v>
      </c>
      <c r="Q6869" s="14">
        <f t="shared" si="393"/>
        <v>648</v>
      </c>
      <c r="R6869" s="19">
        <f t="shared" si="394"/>
        <v>1</v>
      </c>
    </row>
    <row r="6870" spans="2:18" ht="14.25" customHeight="1">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c r="P6870" s="14">
        <f t="shared" si="392"/>
        <v>1479</v>
      </c>
      <c r="Q6870" s="14">
        <f t="shared" si="393"/>
        <v>621.17999999999995</v>
      </c>
      <c r="R6870" s="19">
        <f t="shared" si="394"/>
        <v>1</v>
      </c>
    </row>
    <row r="6871" spans="2:18" ht="14.25" customHeight="1">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c r="P6871" s="14">
        <f t="shared" si="392"/>
        <v>1786</v>
      </c>
      <c r="Q6871" s="14">
        <f t="shared" si="393"/>
        <v>821.56</v>
      </c>
      <c r="R6871" s="19">
        <f t="shared" si="394"/>
        <v>1</v>
      </c>
    </row>
    <row r="6872" spans="2:18" ht="14.25" customHeight="1">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c r="P6872" s="14">
        <f t="shared" si="392"/>
        <v>4641</v>
      </c>
      <c r="Q6872" s="14">
        <f t="shared" si="393"/>
        <v>2506.1400000000003</v>
      </c>
      <c r="R6872" s="19">
        <f t="shared" si="394"/>
        <v>1</v>
      </c>
    </row>
    <row r="6873" spans="2:18" ht="14.25" customHeight="1">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c r="P6873" s="14">
        <f t="shared" si="392"/>
        <v>7680</v>
      </c>
      <c r="Q6873" s="14">
        <f t="shared" si="393"/>
        <v>3763.2</v>
      </c>
      <c r="R6873" s="19">
        <f t="shared" si="394"/>
        <v>1</v>
      </c>
    </row>
    <row r="6874" spans="2:18" ht="14.25" customHeight="1">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c r="P6874" s="14">
        <f t="shared" si="392"/>
        <v>3696</v>
      </c>
      <c r="Q6874" s="14">
        <f t="shared" si="393"/>
        <v>1589.28</v>
      </c>
      <c r="R6874" s="19">
        <f t="shared" si="394"/>
        <v>1</v>
      </c>
    </row>
    <row r="6875" spans="2:18" ht="14.25" customHeight="1">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c r="P6875" s="14">
        <f t="shared" si="392"/>
        <v>2183</v>
      </c>
      <c r="Q6875" s="14">
        <f t="shared" si="393"/>
        <v>873.2</v>
      </c>
      <c r="R6875" s="19">
        <f t="shared" si="394"/>
        <v>1</v>
      </c>
    </row>
    <row r="6876" spans="2:18" ht="14.25" customHeight="1">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c r="P6876" s="14">
        <f t="shared" si="392"/>
        <v>2014</v>
      </c>
      <c r="Q6876" s="14">
        <f t="shared" si="393"/>
        <v>866.02</v>
      </c>
      <c r="R6876" s="19">
        <f t="shared" si="394"/>
        <v>1</v>
      </c>
    </row>
    <row r="6877" spans="2:18" ht="14.25" customHeight="1">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c r="P6877" s="14">
        <f t="shared" si="392"/>
        <v>2940</v>
      </c>
      <c r="Q6877" s="14">
        <f t="shared" si="393"/>
        <v>1352.3999999999999</v>
      </c>
      <c r="R6877" s="19">
        <f t="shared" si="394"/>
        <v>1</v>
      </c>
    </row>
    <row r="6878" spans="2:18" ht="14.25" customHeight="1">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c r="P6878" s="14">
        <f t="shared" si="392"/>
        <v>5292</v>
      </c>
      <c r="Q6878" s="14">
        <f t="shared" si="393"/>
        <v>2857.6800000000003</v>
      </c>
      <c r="R6878" s="19">
        <f t="shared" si="394"/>
        <v>1</v>
      </c>
    </row>
    <row r="6879" spans="2:18" ht="14.25" customHeight="1">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c r="P6879" s="14">
        <f t="shared" si="392"/>
        <v>6762</v>
      </c>
      <c r="Q6879" s="14">
        <f t="shared" si="393"/>
        <v>3313.38</v>
      </c>
      <c r="R6879" s="19">
        <f t="shared" si="394"/>
        <v>1</v>
      </c>
    </row>
    <row r="6880" spans="2:18" ht="14.25" customHeight="1">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c r="P6880" s="14">
        <f t="shared" si="392"/>
        <v>3780</v>
      </c>
      <c r="Q6880" s="14">
        <f t="shared" si="393"/>
        <v>1512</v>
      </c>
      <c r="R6880" s="19">
        <f t="shared" si="394"/>
        <v>1</v>
      </c>
    </row>
    <row r="6881" spans="2:18" ht="14.25" customHeight="1">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c r="P6881" s="14">
        <f t="shared" si="392"/>
        <v>2331</v>
      </c>
      <c r="Q6881" s="14">
        <f t="shared" si="393"/>
        <v>955.70999999999992</v>
      </c>
      <c r="R6881" s="19">
        <f t="shared" si="394"/>
        <v>1</v>
      </c>
    </row>
    <row r="6882" spans="2:18" ht="14.25" customHeight="1">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c r="P6882" s="14">
        <f t="shared" si="392"/>
        <v>1976</v>
      </c>
      <c r="Q6882" s="14">
        <f t="shared" si="393"/>
        <v>810.16</v>
      </c>
      <c r="R6882" s="19">
        <f t="shared" si="394"/>
        <v>1</v>
      </c>
    </row>
    <row r="6883" spans="2:18" ht="14.25" customHeight="1">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c r="P6883" s="14">
        <f t="shared" si="392"/>
        <v>2024</v>
      </c>
      <c r="Q6883" s="14">
        <f t="shared" si="393"/>
        <v>931.04</v>
      </c>
      <c r="R6883" s="19">
        <f t="shared" si="394"/>
        <v>1</v>
      </c>
    </row>
    <row r="6884" spans="2:18" ht="14.25" customHeight="1">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c r="P6884" s="14">
        <f t="shared" si="392"/>
        <v>5130</v>
      </c>
      <c r="Q6884" s="14">
        <f t="shared" si="393"/>
        <v>2718.9</v>
      </c>
      <c r="R6884" s="19">
        <f t="shared" si="394"/>
        <v>1</v>
      </c>
    </row>
    <row r="6885" spans="2:18" ht="14.25" customHeight="1">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c r="P6885" s="14">
        <f t="shared" si="392"/>
        <v>4788</v>
      </c>
      <c r="Q6885" s="14">
        <f t="shared" si="393"/>
        <v>2394</v>
      </c>
      <c r="R6885" s="19">
        <f t="shared" si="394"/>
        <v>1</v>
      </c>
    </row>
    <row r="6886" spans="2:18" ht="14.25" customHeight="1">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c r="P6886" s="14">
        <f t="shared" si="392"/>
        <v>2448</v>
      </c>
      <c r="Q6886" s="14">
        <f t="shared" si="393"/>
        <v>1052.6399999999999</v>
      </c>
      <c r="R6886" s="19">
        <f t="shared" si="394"/>
        <v>1</v>
      </c>
    </row>
    <row r="6887" spans="2:18" ht="14.25" customHeight="1">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c r="P6887" s="14">
        <f t="shared" si="392"/>
        <v>1377</v>
      </c>
      <c r="Q6887" s="14">
        <f t="shared" si="393"/>
        <v>605.88</v>
      </c>
      <c r="R6887" s="19">
        <f t="shared" si="394"/>
        <v>1</v>
      </c>
    </row>
    <row r="6888" spans="2:18" ht="14.25" customHeight="1">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c r="P6888" s="14">
        <f t="shared" si="392"/>
        <v>1232</v>
      </c>
      <c r="Q6888" s="14">
        <f t="shared" si="393"/>
        <v>505.11999999999995</v>
      </c>
      <c r="R6888" s="19">
        <f t="shared" si="394"/>
        <v>1</v>
      </c>
    </row>
    <row r="6889" spans="2:18" ht="14.25" customHeight="1">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c r="P6889" s="14">
        <f t="shared" si="392"/>
        <v>1512</v>
      </c>
      <c r="Q6889" s="14">
        <f t="shared" si="393"/>
        <v>740.88</v>
      </c>
      <c r="R6889" s="19">
        <f t="shared" si="394"/>
        <v>1</v>
      </c>
    </row>
    <row r="6890" spans="2:18" ht="14.25" customHeight="1">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c r="P6890" s="14">
        <f t="shared" si="392"/>
        <v>2772</v>
      </c>
      <c r="Q6890" s="14">
        <f t="shared" si="393"/>
        <v>1524.6000000000001</v>
      </c>
      <c r="R6890" s="19">
        <f t="shared" si="394"/>
        <v>1</v>
      </c>
    </row>
    <row r="6891" spans="2:18" ht="14.25" customHeight="1">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c r="P6891" s="14">
        <f t="shared" si="392"/>
        <v>5684</v>
      </c>
      <c r="Q6891" s="14">
        <f t="shared" si="393"/>
        <v>2671.48</v>
      </c>
      <c r="R6891" s="19">
        <f t="shared" si="394"/>
        <v>1</v>
      </c>
    </row>
    <row r="6892" spans="2:18" ht="14.25" customHeight="1">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c r="P6892" s="14">
        <f t="shared" si="392"/>
        <v>2628</v>
      </c>
      <c r="Q6892" s="14">
        <f t="shared" si="393"/>
        <v>1077.48</v>
      </c>
      <c r="R6892" s="19">
        <f t="shared" si="394"/>
        <v>1</v>
      </c>
    </row>
    <row r="6893" spans="2:18" ht="14.25" customHeight="1">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c r="P6893" s="14">
        <f t="shared" si="392"/>
        <v>1521</v>
      </c>
      <c r="Q6893" s="14">
        <f t="shared" si="393"/>
        <v>669.24</v>
      </c>
      <c r="R6893" s="19">
        <f t="shared" si="394"/>
        <v>1</v>
      </c>
    </row>
    <row r="6894" spans="2:18" ht="14.25" customHeight="1">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c r="P6894" s="14">
        <f t="shared" si="392"/>
        <v>1254</v>
      </c>
      <c r="Q6894" s="14">
        <f t="shared" si="393"/>
        <v>501.6</v>
      </c>
      <c r="R6894" s="19">
        <f t="shared" si="394"/>
        <v>1</v>
      </c>
    </row>
    <row r="6895" spans="2:18" ht="14.25" customHeight="1">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c r="P6895" s="14">
        <f t="shared" si="392"/>
        <v>1530</v>
      </c>
      <c r="Q6895" s="14">
        <f t="shared" si="393"/>
        <v>719.09999999999991</v>
      </c>
      <c r="R6895" s="19">
        <f t="shared" si="394"/>
        <v>1</v>
      </c>
    </row>
    <row r="6896" spans="2:18" ht="14.25" customHeight="1">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c r="P6896" s="14">
        <f t="shared" si="392"/>
        <v>3869</v>
      </c>
      <c r="Q6896" s="14">
        <f t="shared" si="393"/>
        <v>2050.5700000000002</v>
      </c>
      <c r="R6896" s="19">
        <f t="shared" si="394"/>
        <v>1</v>
      </c>
    </row>
    <row r="6897" spans="2:18" ht="14.25" customHeight="1">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c r="P6897" s="14">
        <f t="shared" si="392"/>
        <v>5880</v>
      </c>
      <c r="Q6897" s="14">
        <f t="shared" si="393"/>
        <v>2940</v>
      </c>
      <c r="R6897" s="19">
        <f t="shared" si="394"/>
        <v>1</v>
      </c>
    </row>
    <row r="6898" spans="2:18" ht="14.25" customHeight="1">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c r="P6898" s="14">
        <f t="shared" si="392"/>
        <v>2628</v>
      </c>
      <c r="Q6898" s="14">
        <f t="shared" si="393"/>
        <v>1182.5999999999999</v>
      </c>
      <c r="R6898" s="19">
        <f t="shared" si="394"/>
        <v>1</v>
      </c>
    </row>
    <row r="6899" spans="2:18" ht="14.25" customHeight="1">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c r="P6899" s="14">
        <f t="shared" si="392"/>
        <v>2067</v>
      </c>
      <c r="Q6899" s="14">
        <f t="shared" si="393"/>
        <v>909.48</v>
      </c>
      <c r="R6899" s="19">
        <f t="shared" si="394"/>
        <v>1</v>
      </c>
    </row>
    <row r="6900" spans="2:18" ht="14.25" customHeight="1">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c r="P6900" s="14">
        <f t="shared" si="392"/>
        <v>1833</v>
      </c>
      <c r="Q6900" s="14">
        <f t="shared" si="393"/>
        <v>788.18999999999994</v>
      </c>
      <c r="R6900" s="19">
        <f t="shared" si="394"/>
        <v>1</v>
      </c>
    </row>
    <row r="6901" spans="2:18" ht="14.25" customHeight="1">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c r="P6901" s="14">
        <f t="shared" si="392"/>
        <v>2420</v>
      </c>
      <c r="Q6901" s="14">
        <f t="shared" si="393"/>
        <v>1089</v>
      </c>
      <c r="R6901" s="19">
        <f t="shared" si="394"/>
        <v>1</v>
      </c>
    </row>
    <row r="6902" spans="2:18" ht="14.25" customHeight="1">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c r="P6902" s="14">
        <f t="shared" si="392"/>
        <v>3900</v>
      </c>
      <c r="Q6902" s="14">
        <f t="shared" si="393"/>
        <v>1989</v>
      </c>
      <c r="R6902" s="19">
        <f t="shared" si="394"/>
        <v>1</v>
      </c>
    </row>
    <row r="6903" spans="2:18" ht="14.25" customHeight="1">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c r="P6903" s="14">
        <f t="shared" si="392"/>
        <v>8250</v>
      </c>
      <c r="Q6903" s="14">
        <f t="shared" si="393"/>
        <v>3794.9999999999995</v>
      </c>
      <c r="R6903" s="19">
        <f t="shared" si="394"/>
        <v>1</v>
      </c>
    </row>
    <row r="6904" spans="2:18" ht="14.25" customHeight="1">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c r="P6904" s="14">
        <f t="shared" si="392"/>
        <v>3450</v>
      </c>
      <c r="Q6904" s="14">
        <f t="shared" si="393"/>
        <v>1552.4999999999998</v>
      </c>
      <c r="R6904" s="19">
        <f t="shared" si="394"/>
        <v>1</v>
      </c>
    </row>
    <row r="6905" spans="2:18" ht="14.25" customHeight="1">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c r="P6905" s="14">
        <f t="shared" si="392"/>
        <v>3504</v>
      </c>
      <c r="Q6905" s="14">
        <f t="shared" si="393"/>
        <v>1576.8</v>
      </c>
      <c r="R6905" s="19">
        <f t="shared" si="394"/>
        <v>1</v>
      </c>
    </row>
    <row r="6906" spans="2:18" ht="14.25" customHeight="1">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c r="P6906" s="14">
        <f t="shared" si="392"/>
        <v>2538</v>
      </c>
      <c r="Q6906" s="14">
        <f t="shared" si="393"/>
        <v>1040.58</v>
      </c>
      <c r="R6906" s="19">
        <f t="shared" si="394"/>
        <v>1</v>
      </c>
    </row>
    <row r="6907" spans="2:18" ht="14.25" customHeight="1">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c r="P6907" s="14">
        <f t="shared" si="392"/>
        <v>3132</v>
      </c>
      <c r="Q6907" s="14">
        <f t="shared" si="393"/>
        <v>1409.3999999999999</v>
      </c>
      <c r="R6907" s="19">
        <f t="shared" si="394"/>
        <v>1</v>
      </c>
    </row>
    <row r="6908" spans="2:18" ht="14.25" customHeight="1">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c r="P6908" s="14">
        <f t="shared" si="392"/>
        <v>4914</v>
      </c>
      <c r="Q6908" s="14">
        <f t="shared" si="393"/>
        <v>2604.42</v>
      </c>
      <c r="R6908" s="19">
        <f t="shared" si="394"/>
        <v>1</v>
      </c>
    </row>
    <row r="6909" spans="2:18" ht="14.25" customHeight="1">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c r="P6909" s="14">
        <f t="shared" si="392"/>
        <v>3051</v>
      </c>
      <c r="Q6909" s="14">
        <f t="shared" si="393"/>
        <v>1372.9499999999998</v>
      </c>
      <c r="R6909" s="19">
        <f t="shared" si="394"/>
        <v>1</v>
      </c>
    </row>
    <row r="6910" spans="2:18" ht="14.25" customHeight="1">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c r="P6910" s="14">
        <f t="shared" si="392"/>
        <v>2030</v>
      </c>
      <c r="Q6910" s="14">
        <f t="shared" si="393"/>
        <v>933.8</v>
      </c>
      <c r="R6910" s="19">
        <f t="shared" si="394"/>
        <v>1</v>
      </c>
    </row>
    <row r="6911" spans="2:18" ht="14.25" customHeight="1">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c r="P6911" s="14">
        <f t="shared" si="392"/>
        <v>1292</v>
      </c>
      <c r="Q6911" s="14">
        <f t="shared" si="393"/>
        <v>581.4</v>
      </c>
      <c r="R6911" s="19">
        <f t="shared" si="394"/>
        <v>1</v>
      </c>
    </row>
    <row r="6912" spans="2:18" ht="14.25" customHeight="1">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c r="P6912" s="14">
        <f t="shared" si="392"/>
        <v>624</v>
      </c>
      <c r="Q6912" s="14">
        <f t="shared" si="393"/>
        <v>280.79999999999995</v>
      </c>
      <c r="R6912" s="19">
        <f t="shared" si="394"/>
        <v>1</v>
      </c>
    </row>
    <row r="6913" spans="2:18" ht="14.25" customHeight="1">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c r="P6913" s="14">
        <f t="shared" si="392"/>
        <v>1596</v>
      </c>
      <c r="Q6913" s="14">
        <f t="shared" si="393"/>
        <v>1005.48</v>
      </c>
      <c r="R6913" s="19">
        <f t="shared" si="394"/>
        <v>1</v>
      </c>
    </row>
    <row r="6914" spans="2:18" ht="14.25" customHeight="1">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c r="P6914" s="14">
        <f t="shared" si="392"/>
        <v>2100</v>
      </c>
      <c r="Q6914" s="14">
        <f t="shared" si="393"/>
        <v>1092</v>
      </c>
      <c r="R6914" s="19">
        <f t="shared" si="394"/>
        <v>1</v>
      </c>
    </row>
    <row r="6915" spans="2:18" ht="14.25" customHeight="1">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c r="P6915" s="14">
        <f t="shared" si="392"/>
        <v>4060</v>
      </c>
      <c r="Q6915" s="14">
        <f t="shared" si="393"/>
        <v>1786.4</v>
      </c>
      <c r="R6915" s="19">
        <f t="shared" si="394"/>
        <v>1</v>
      </c>
    </row>
    <row r="6916" spans="2:18" ht="14.25" customHeight="1">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c r="P6916" s="14">
        <f t="shared" si="392"/>
        <v>1260</v>
      </c>
      <c r="Q6916" s="14">
        <f t="shared" si="393"/>
        <v>579.59999999999991</v>
      </c>
      <c r="R6916" s="19">
        <f t="shared" si="394"/>
        <v>1</v>
      </c>
    </row>
    <row r="6917" spans="2:18" ht="14.25" customHeight="1">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c r="P6917" s="14">
        <f t="shared" si="392"/>
        <v>1064</v>
      </c>
      <c r="Q6917" s="14">
        <f t="shared" si="393"/>
        <v>436.23999999999995</v>
      </c>
      <c r="R6917" s="19">
        <f t="shared" si="394"/>
        <v>1</v>
      </c>
    </row>
    <row r="6918" spans="2:18" ht="14.25" customHeight="1">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c r="P6918" s="14">
        <f t="shared" si="392"/>
        <v>575</v>
      </c>
      <c r="Q6918" s="14">
        <f t="shared" si="393"/>
        <v>253</v>
      </c>
      <c r="R6918" s="19">
        <f t="shared" si="394"/>
        <v>1</v>
      </c>
    </row>
    <row r="6919" spans="2:18" ht="14.25" customHeight="1">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c r="P6919" s="14">
        <f t="shared" ref="P6919:P6982" si="395">I6919*J6919</f>
        <v>1444</v>
      </c>
      <c r="Q6919" s="14">
        <f t="shared" ref="Q6919:Q6982" si="396">P6919*M6919</f>
        <v>938.6</v>
      </c>
      <c r="R6919" s="19">
        <f t="shared" ref="R6919:R6982" si="397">L6919/(P6919*M6919)</f>
        <v>1</v>
      </c>
    </row>
    <row r="6920" spans="2:18" ht="14.25" customHeight="1">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c r="P6920" s="14">
        <f t="shared" si="395"/>
        <v>952</v>
      </c>
      <c r="Q6920" s="14">
        <f t="shared" si="396"/>
        <v>514.08000000000004</v>
      </c>
      <c r="R6920" s="19">
        <f t="shared" si="397"/>
        <v>1</v>
      </c>
    </row>
    <row r="6921" spans="2:18" ht="14.25" customHeight="1">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c r="P6921" s="14">
        <f t="shared" si="395"/>
        <v>2584</v>
      </c>
      <c r="Q6921" s="14">
        <f t="shared" si="396"/>
        <v>1033.6000000000001</v>
      </c>
      <c r="R6921" s="19">
        <f t="shared" si="397"/>
        <v>1</v>
      </c>
    </row>
    <row r="6922" spans="2:18" ht="14.25" customHeight="1">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c r="P6922" s="14">
        <f t="shared" si="395"/>
        <v>893</v>
      </c>
      <c r="Q6922" s="14">
        <f t="shared" si="396"/>
        <v>401.84999999999997</v>
      </c>
      <c r="R6922" s="19">
        <f t="shared" si="397"/>
        <v>1</v>
      </c>
    </row>
    <row r="6923" spans="2:18" ht="14.25" customHeight="1">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c r="P6923" s="14">
        <f t="shared" si="395"/>
        <v>585</v>
      </c>
      <c r="Q6923" s="14">
        <f t="shared" si="396"/>
        <v>234</v>
      </c>
      <c r="R6923" s="19">
        <f t="shared" si="397"/>
        <v>1</v>
      </c>
    </row>
    <row r="6924" spans="2:18" ht="14.25" customHeight="1">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c r="P6924" s="14">
        <f t="shared" si="395"/>
        <v>392</v>
      </c>
      <c r="Q6924" s="14">
        <f t="shared" si="396"/>
        <v>164.64</v>
      </c>
      <c r="R6924" s="19">
        <f t="shared" si="397"/>
        <v>1</v>
      </c>
    </row>
    <row r="6925" spans="2:18" ht="14.25" customHeight="1">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c r="P6925" s="14">
        <f t="shared" si="395"/>
        <v>1092</v>
      </c>
      <c r="Q6925" s="14">
        <f t="shared" si="396"/>
        <v>698.88</v>
      </c>
      <c r="R6925" s="19">
        <f t="shared" si="397"/>
        <v>1</v>
      </c>
    </row>
    <row r="6926" spans="2:18" ht="14.25" customHeight="1">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c r="P6926" s="14">
        <f t="shared" si="395"/>
        <v>1360</v>
      </c>
      <c r="Q6926" s="14">
        <f t="shared" si="396"/>
        <v>720.80000000000007</v>
      </c>
      <c r="R6926" s="19">
        <f t="shared" si="397"/>
        <v>1</v>
      </c>
    </row>
    <row r="6927" spans="2:18" ht="14.25" customHeight="1">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c r="P6927" s="14">
        <f t="shared" si="395"/>
        <v>2480</v>
      </c>
      <c r="Q6927" s="14">
        <f t="shared" si="396"/>
        <v>1116</v>
      </c>
      <c r="R6927" s="19">
        <f t="shared" si="397"/>
        <v>1</v>
      </c>
    </row>
    <row r="6928" spans="2:18" ht="14.25" customHeight="1">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c r="P6928" s="14">
        <f t="shared" si="395"/>
        <v>882</v>
      </c>
      <c r="Q6928" s="14">
        <f t="shared" si="396"/>
        <v>432.18</v>
      </c>
      <c r="R6928" s="19">
        <f t="shared" si="397"/>
        <v>1</v>
      </c>
    </row>
    <row r="6929" spans="2:18" ht="14.25" customHeight="1">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c r="P6929" s="14">
        <f t="shared" si="395"/>
        <v>530</v>
      </c>
      <c r="Q6929" s="14">
        <f t="shared" si="396"/>
        <v>233.2</v>
      </c>
      <c r="R6929" s="19">
        <f t="shared" si="397"/>
        <v>1</v>
      </c>
    </row>
    <row r="6930" spans="2:18" ht="14.25" customHeight="1">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c r="P6930" s="14">
        <f t="shared" si="395"/>
        <v>420</v>
      </c>
      <c r="Q6930" s="14">
        <f t="shared" si="396"/>
        <v>188.99999999999997</v>
      </c>
      <c r="R6930" s="19">
        <f t="shared" si="397"/>
        <v>1</v>
      </c>
    </row>
    <row r="6931" spans="2:18" ht="14.25" customHeight="1">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c r="P6931" s="14">
        <f t="shared" si="395"/>
        <v>1870</v>
      </c>
      <c r="Q6931" s="14">
        <f t="shared" si="396"/>
        <v>1140.7</v>
      </c>
      <c r="R6931" s="19">
        <f t="shared" si="397"/>
        <v>1</v>
      </c>
    </row>
    <row r="6932" spans="2:18" ht="14.25" customHeight="1">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c r="P6932" s="14">
        <f t="shared" si="395"/>
        <v>2898</v>
      </c>
      <c r="Q6932" s="14">
        <f t="shared" si="396"/>
        <v>1506.96</v>
      </c>
      <c r="R6932" s="19">
        <f t="shared" si="397"/>
        <v>1</v>
      </c>
    </row>
    <row r="6933" spans="2:18" ht="14.25" customHeight="1">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c r="P6933" s="14">
        <f t="shared" si="395"/>
        <v>8322</v>
      </c>
      <c r="Q6933" s="14">
        <f t="shared" si="396"/>
        <v>3495.24</v>
      </c>
      <c r="R6933" s="19">
        <f t="shared" si="397"/>
        <v>1</v>
      </c>
    </row>
    <row r="6934" spans="2:18" ht="14.25" customHeight="1">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c r="P6934" s="14">
        <f t="shared" si="395"/>
        <v>2331</v>
      </c>
      <c r="Q6934" s="14">
        <f t="shared" si="396"/>
        <v>1072.26</v>
      </c>
      <c r="R6934" s="19">
        <f t="shared" si="397"/>
        <v>1</v>
      </c>
    </row>
    <row r="6935" spans="2:18" ht="14.25" customHeight="1">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c r="P6935" s="14">
        <f t="shared" si="395"/>
        <v>1782</v>
      </c>
      <c r="Q6935" s="14">
        <f t="shared" si="396"/>
        <v>730.62</v>
      </c>
      <c r="R6935" s="19">
        <f t="shared" si="397"/>
        <v>1</v>
      </c>
    </row>
    <row r="6936" spans="2:18" ht="14.25" customHeight="1">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c r="P6936" s="14">
        <f t="shared" si="395"/>
        <v>1122</v>
      </c>
      <c r="Q6936" s="14">
        <f t="shared" si="396"/>
        <v>493.68</v>
      </c>
      <c r="R6936" s="19">
        <f t="shared" si="397"/>
        <v>1</v>
      </c>
    </row>
    <row r="6937" spans="2:18" ht="14.25" customHeight="1">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c r="P6937" s="14">
        <f t="shared" si="395"/>
        <v>1806</v>
      </c>
      <c r="Q6937" s="14">
        <f t="shared" si="396"/>
        <v>1173.9000000000001</v>
      </c>
      <c r="R6937" s="19">
        <f t="shared" si="397"/>
        <v>1</v>
      </c>
    </row>
    <row r="6938" spans="2:18" ht="14.25" customHeight="1">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c r="P6938" s="14">
        <f t="shared" si="395"/>
        <v>3174</v>
      </c>
      <c r="Q6938" s="14">
        <f t="shared" si="396"/>
        <v>1650.48</v>
      </c>
      <c r="R6938" s="19">
        <f t="shared" si="397"/>
        <v>1</v>
      </c>
    </row>
    <row r="6939" spans="2:18" ht="14.25" customHeight="1">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c r="P6939" s="14">
        <f t="shared" si="395"/>
        <v>4384</v>
      </c>
      <c r="Q6939" s="14">
        <f t="shared" si="396"/>
        <v>1841.28</v>
      </c>
      <c r="R6939" s="19">
        <f t="shared" si="397"/>
        <v>1</v>
      </c>
    </row>
    <row r="6940" spans="2:18" ht="14.25" customHeight="1">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c r="P6940" s="14">
        <f t="shared" si="395"/>
        <v>2156</v>
      </c>
      <c r="Q6940" s="14">
        <f t="shared" si="396"/>
        <v>1034.8799999999999</v>
      </c>
      <c r="R6940" s="19">
        <f t="shared" si="397"/>
        <v>1</v>
      </c>
    </row>
    <row r="6941" spans="2:18" ht="14.25" customHeight="1">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c r="P6941" s="14">
        <f t="shared" si="395"/>
        <v>1150</v>
      </c>
      <c r="Q6941" s="14">
        <f t="shared" si="396"/>
        <v>517.5</v>
      </c>
      <c r="R6941" s="19">
        <f t="shared" si="397"/>
        <v>1</v>
      </c>
    </row>
    <row r="6942" spans="2:18" ht="14.25" customHeight="1">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c r="P6942" s="14">
        <f t="shared" si="395"/>
        <v>1056</v>
      </c>
      <c r="Q6942" s="14">
        <f t="shared" si="396"/>
        <v>464.64</v>
      </c>
      <c r="R6942" s="19">
        <f t="shared" si="397"/>
        <v>1</v>
      </c>
    </row>
    <row r="6943" spans="2:18" ht="14.25" customHeight="1">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c r="P6943" s="14">
        <f t="shared" si="395"/>
        <v>1496</v>
      </c>
      <c r="Q6943" s="14">
        <f t="shared" si="396"/>
        <v>957.44</v>
      </c>
      <c r="R6943" s="19">
        <f t="shared" si="397"/>
        <v>1</v>
      </c>
    </row>
    <row r="6944" spans="2:18" ht="14.25" customHeight="1">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c r="P6944" s="14">
        <f t="shared" si="395"/>
        <v>4335</v>
      </c>
      <c r="Q6944" s="14">
        <f t="shared" si="396"/>
        <v>2297.5500000000002</v>
      </c>
      <c r="R6944" s="19">
        <f t="shared" si="397"/>
        <v>1</v>
      </c>
    </row>
    <row r="6945" spans="2:18" ht="14.25" customHeight="1">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c r="P6945" s="14">
        <f t="shared" si="395"/>
        <v>6762</v>
      </c>
      <c r="Q6945" s="14">
        <f t="shared" si="396"/>
        <v>2975.28</v>
      </c>
      <c r="R6945" s="19">
        <f t="shared" si="397"/>
        <v>1</v>
      </c>
    </row>
    <row r="6946" spans="2:18" ht="14.25" customHeight="1">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c r="P6946" s="14">
        <f t="shared" si="395"/>
        <v>3828</v>
      </c>
      <c r="Q6946" s="14">
        <f t="shared" si="396"/>
        <v>1875.72</v>
      </c>
      <c r="R6946" s="19">
        <f t="shared" si="397"/>
        <v>1</v>
      </c>
    </row>
    <row r="6947" spans="2:18" ht="14.25" customHeight="1">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c r="P6947" s="14">
        <f t="shared" si="395"/>
        <v>2448</v>
      </c>
      <c r="Q6947" s="14">
        <f t="shared" si="396"/>
        <v>1077.1200000000001</v>
      </c>
      <c r="R6947" s="19">
        <f t="shared" si="397"/>
        <v>1</v>
      </c>
    </row>
    <row r="6948" spans="2:18" ht="14.25" customHeight="1">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c r="P6948" s="14">
        <f t="shared" si="395"/>
        <v>1739</v>
      </c>
      <c r="Q6948" s="14">
        <f t="shared" si="396"/>
        <v>712.99</v>
      </c>
      <c r="R6948" s="19">
        <f t="shared" si="397"/>
        <v>1</v>
      </c>
    </row>
    <row r="6949" spans="2:18" ht="14.25" customHeight="1">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c r="P6949" s="14">
        <f t="shared" si="395"/>
        <v>2760</v>
      </c>
      <c r="Q6949" s="14">
        <f t="shared" si="396"/>
        <v>1656</v>
      </c>
      <c r="R6949" s="19">
        <f t="shared" si="397"/>
        <v>1</v>
      </c>
    </row>
    <row r="6950" spans="2:18" ht="14.25" customHeight="1">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c r="P6950" s="14">
        <f t="shared" si="395"/>
        <v>4794</v>
      </c>
      <c r="Q6950" s="14">
        <f t="shared" si="396"/>
        <v>2397</v>
      </c>
      <c r="R6950" s="19">
        <f t="shared" si="397"/>
        <v>1</v>
      </c>
    </row>
    <row r="6951" spans="2:18" ht="14.25" customHeight="1">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c r="P6951" s="14">
        <f t="shared" si="395"/>
        <v>6419</v>
      </c>
      <c r="Q6951" s="14">
        <f t="shared" si="396"/>
        <v>2695.98</v>
      </c>
      <c r="R6951" s="19">
        <f t="shared" si="397"/>
        <v>1</v>
      </c>
    </row>
    <row r="6952" spans="2:18" ht="14.25" customHeight="1">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c r="P6952" s="14">
        <f t="shared" si="395"/>
        <v>3276</v>
      </c>
      <c r="Q6952" s="14">
        <f t="shared" si="396"/>
        <v>1506.9599999999998</v>
      </c>
      <c r="R6952" s="19">
        <f t="shared" si="397"/>
        <v>1</v>
      </c>
    </row>
    <row r="6953" spans="2:18" ht="14.25" customHeight="1">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c r="P6953" s="14">
        <f t="shared" si="395"/>
        <v>2379</v>
      </c>
      <c r="Q6953" s="14">
        <f t="shared" si="396"/>
        <v>1022.97</v>
      </c>
      <c r="R6953" s="19">
        <f t="shared" si="397"/>
        <v>1</v>
      </c>
    </row>
    <row r="6954" spans="2:18" ht="14.25" customHeight="1">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c r="P6954" s="14">
        <f t="shared" si="395"/>
        <v>1998</v>
      </c>
      <c r="Q6954" s="14">
        <f t="shared" si="396"/>
        <v>819.18</v>
      </c>
      <c r="R6954" s="19">
        <f t="shared" si="397"/>
        <v>1</v>
      </c>
    </row>
    <row r="6955" spans="2:18" ht="14.25" customHeight="1">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c r="P6955" s="14">
        <f t="shared" si="395"/>
        <v>2448</v>
      </c>
      <c r="Q6955" s="14">
        <f t="shared" si="396"/>
        <v>1468.8</v>
      </c>
      <c r="R6955" s="19">
        <f t="shared" si="397"/>
        <v>1</v>
      </c>
    </row>
    <row r="6956" spans="2:18" ht="14.25" customHeight="1">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c r="P6956" s="14">
        <f t="shared" si="395"/>
        <v>5194</v>
      </c>
      <c r="Q6956" s="14">
        <f t="shared" si="396"/>
        <v>2856.7000000000003</v>
      </c>
      <c r="R6956" s="19">
        <f t="shared" si="397"/>
        <v>1</v>
      </c>
    </row>
    <row r="6957" spans="2:18" ht="14.25" customHeight="1">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c r="P6957" s="14">
        <f t="shared" si="395"/>
        <v>4522</v>
      </c>
      <c r="Q6957" s="14">
        <f t="shared" si="396"/>
        <v>1808.8000000000002</v>
      </c>
      <c r="R6957" s="19">
        <f t="shared" si="397"/>
        <v>1</v>
      </c>
    </row>
    <row r="6958" spans="2:18" ht="14.25" customHeight="1">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c r="P6958" s="14">
        <f t="shared" si="395"/>
        <v>2079</v>
      </c>
      <c r="Q6958" s="14">
        <f t="shared" si="396"/>
        <v>977.13</v>
      </c>
      <c r="R6958" s="19">
        <f t="shared" si="397"/>
        <v>1</v>
      </c>
    </row>
    <row r="6959" spans="2:18" ht="14.25" customHeight="1">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c r="P6959" s="14">
        <f t="shared" si="395"/>
        <v>1176</v>
      </c>
      <c r="Q6959" s="14">
        <f t="shared" si="396"/>
        <v>470.40000000000003</v>
      </c>
      <c r="R6959" s="19">
        <f t="shared" si="397"/>
        <v>1</v>
      </c>
    </row>
    <row r="6960" spans="2:18" ht="14.25" customHeight="1">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c r="P6960" s="14">
        <f t="shared" si="395"/>
        <v>874</v>
      </c>
      <c r="Q6960" s="14">
        <f t="shared" si="396"/>
        <v>393.29999999999995</v>
      </c>
      <c r="R6960" s="19">
        <f t="shared" si="397"/>
        <v>1</v>
      </c>
    </row>
    <row r="6961" spans="2:18" ht="14.25" customHeight="1">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c r="P6961" s="14">
        <f t="shared" si="395"/>
        <v>1530</v>
      </c>
      <c r="Q6961" s="14">
        <f t="shared" si="396"/>
        <v>933.3</v>
      </c>
      <c r="R6961" s="19">
        <f t="shared" si="397"/>
        <v>1</v>
      </c>
    </row>
    <row r="6962" spans="2:18" ht="14.25" customHeight="1">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c r="P6962" s="14">
        <f t="shared" si="395"/>
        <v>2196</v>
      </c>
      <c r="Q6962" s="14">
        <f t="shared" si="396"/>
        <v>1098</v>
      </c>
      <c r="R6962" s="19">
        <f t="shared" si="397"/>
        <v>1</v>
      </c>
    </row>
    <row r="6963" spans="2:18" ht="14.25" customHeight="1">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c r="P6963" s="14">
        <f t="shared" si="395"/>
        <v>4816</v>
      </c>
      <c r="Q6963" s="14">
        <f t="shared" si="396"/>
        <v>1974.56</v>
      </c>
      <c r="R6963" s="19">
        <f t="shared" si="397"/>
        <v>1</v>
      </c>
    </row>
    <row r="6964" spans="2:18" ht="14.25" customHeight="1">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c r="P6964" s="14">
        <f t="shared" si="395"/>
        <v>2400</v>
      </c>
      <c r="Q6964" s="14">
        <f t="shared" si="396"/>
        <v>1104</v>
      </c>
      <c r="R6964" s="19">
        <f t="shared" si="397"/>
        <v>1</v>
      </c>
    </row>
    <row r="6965" spans="2:18" ht="14.25" customHeight="1">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c r="P6965" s="14">
        <f t="shared" si="395"/>
        <v>1326</v>
      </c>
      <c r="Q6965" s="14">
        <f t="shared" si="396"/>
        <v>543.66</v>
      </c>
      <c r="R6965" s="19">
        <f t="shared" si="397"/>
        <v>1</v>
      </c>
    </row>
    <row r="6966" spans="2:18" ht="14.25" customHeight="1">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c r="P6966" s="14">
        <f t="shared" si="395"/>
        <v>1054</v>
      </c>
      <c r="Q6966" s="14">
        <f t="shared" si="396"/>
        <v>442.68</v>
      </c>
      <c r="R6966" s="19">
        <f t="shared" si="397"/>
        <v>1</v>
      </c>
    </row>
    <row r="6967" spans="2:18" ht="14.25" customHeight="1">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c r="P6967" s="14">
        <f t="shared" si="395"/>
        <v>1596</v>
      </c>
      <c r="Q6967" s="14">
        <f t="shared" si="396"/>
        <v>1021.44</v>
      </c>
      <c r="R6967" s="19">
        <f t="shared" si="397"/>
        <v>1</v>
      </c>
    </row>
    <row r="6968" spans="2:18" ht="14.25" customHeight="1">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c r="P6968" s="14">
        <f t="shared" si="395"/>
        <v>3577</v>
      </c>
      <c r="Q6968" s="14">
        <f t="shared" si="396"/>
        <v>1895.8100000000002</v>
      </c>
      <c r="R6968" s="19">
        <f t="shared" si="397"/>
        <v>1</v>
      </c>
    </row>
    <row r="6969" spans="2:18" ht="14.25" customHeight="1">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c r="P6969" s="14">
        <f t="shared" si="395"/>
        <v>4592</v>
      </c>
      <c r="Q6969" s="14">
        <f t="shared" si="396"/>
        <v>2020.48</v>
      </c>
      <c r="R6969" s="19">
        <f t="shared" si="397"/>
        <v>1</v>
      </c>
    </row>
    <row r="6970" spans="2:18" ht="14.25" customHeight="1">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c r="P6970" s="14">
        <f t="shared" si="395"/>
        <v>2304</v>
      </c>
      <c r="Q6970" s="14">
        <f t="shared" si="396"/>
        <v>1128.96</v>
      </c>
      <c r="R6970" s="19">
        <f t="shared" si="397"/>
        <v>1</v>
      </c>
    </row>
    <row r="6971" spans="2:18" ht="14.25" customHeight="1">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c r="P6971" s="14">
        <f t="shared" si="395"/>
        <v>1824</v>
      </c>
      <c r="Q6971" s="14">
        <f t="shared" si="396"/>
        <v>802.56000000000006</v>
      </c>
      <c r="R6971" s="19">
        <f t="shared" si="397"/>
        <v>1</v>
      </c>
    </row>
    <row r="6972" spans="2:18" ht="14.25" customHeight="1">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c r="P6972" s="14">
        <f t="shared" si="395"/>
        <v>1768</v>
      </c>
      <c r="Q6972" s="14">
        <f t="shared" si="396"/>
        <v>724.88</v>
      </c>
      <c r="R6972" s="19">
        <f t="shared" si="397"/>
        <v>1</v>
      </c>
    </row>
    <row r="6973" spans="2:18" ht="14.25" customHeight="1">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c r="P6973" s="14">
        <f t="shared" si="395"/>
        <v>2695</v>
      </c>
      <c r="Q6973" s="14">
        <f t="shared" si="396"/>
        <v>1617</v>
      </c>
      <c r="R6973" s="19">
        <f t="shared" si="397"/>
        <v>1</v>
      </c>
    </row>
    <row r="6974" spans="2:18" ht="14.25" customHeight="1">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c r="P6974" s="14">
        <f t="shared" si="395"/>
        <v>4248</v>
      </c>
      <c r="Q6974" s="14">
        <f t="shared" si="396"/>
        <v>2208.96</v>
      </c>
      <c r="R6974" s="19">
        <f t="shared" si="397"/>
        <v>1</v>
      </c>
    </row>
    <row r="6975" spans="2:18" ht="14.25" customHeight="1">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c r="P6975" s="14">
        <f t="shared" si="395"/>
        <v>7938</v>
      </c>
      <c r="Q6975" s="14">
        <f t="shared" si="396"/>
        <v>3333.96</v>
      </c>
      <c r="R6975" s="19">
        <f t="shared" si="397"/>
        <v>1</v>
      </c>
    </row>
    <row r="6976" spans="2:18" ht="14.25" customHeight="1">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c r="P6976" s="14">
        <f t="shared" si="395"/>
        <v>4277</v>
      </c>
      <c r="Q6976" s="14">
        <f t="shared" si="396"/>
        <v>2010.1899999999998</v>
      </c>
      <c r="R6976" s="19">
        <f t="shared" si="397"/>
        <v>1</v>
      </c>
    </row>
    <row r="6977" spans="2:18" ht="14.25" customHeight="1">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c r="P6977" s="14">
        <f t="shared" si="395"/>
        <v>3901</v>
      </c>
      <c r="Q6977" s="14">
        <f t="shared" si="396"/>
        <v>1638.4199999999998</v>
      </c>
      <c r="R6977" s="19">
        <f t="shared" si="397"/>
        <v>1</v>
      </c>
    </row>
    <row r="6978" spans="2:18" ht="14.25" customHeight="1">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c r="P6978" s="14">
        <f t="shared" si="395"/>
        <v>2989</v>
      </c>
      <c r="Q6978" s="14">
        <f t="shared" si="396"/>
        <v>1285.27</v>
      </c>
      <c r="R6978" s="19">
        <f t="shared" si="397"/>
        <v>1</v>
      </c>
    </row>
    <row r="6979" spans="2:18" ht="14.25" customHeight="1">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c r="P6979" s="14">
        <f t="shared" si="395"/>
        <v>3481</v>
      </c>
      <c r="Q6979" s="14">
        <f t="shared" si="396"/>
        <v>2123.41</v>
      </c>
      <c r="R6979" s="19">
        <f t="shared" si="397"/>
        <v>1</v>
      </c>
    </row>
    <row r="6980" spans="2:18" ht="14.25" customHeight="1">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c r="P6980" s="14">
        <f t="shared" si="395"/>
        <v>5192</v>
      </c>
      <c r="Q6980" s="14">
        <f t="shared" si="396"/>
        <v>2855.6000000000004</v>
      </c>
      <c r="R6980" s="19">
        <f t="shared" si="397"/>
        <v>1</v>
      </c>
    </row>
    <row r="6981" spans="2:18" ht="14.25" customHeight="1">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c r="P6981" s="14">
        <f t="shared" si="395"/>
        <v>3528</v>
      </c>
      <c r="Q6981" s="14">
        <f t="shared" si="396"/>
        <v>1587.6</v>
      </c>
      <c r="R6981" s="19">
        <f t="shared" si="397"/>
        <v>1</v>
      </c>
    </row>
    <row r="6982" spans="2:18" ht="14.25" customHeight="1">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c r="P6982" s="14">
        <f t="shared" si="395"/>
        <v>2030</v>
      </c>
      <c r="Q6982" s="14">
        <f t="shared" si="396"/>
        <v>933.8</v>
      </c>
      <c r="R6982" s="19">
        <f t="shared" si="397"/>
        <v>1</v>
      </c>
    </row>
    <row r="6983" spans="2:18" ht="14.25" customHeight="1">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c r="P6983" s="14">
        <f t="shared" ref="P6983:P7046" si="398">I6983*J6983</f>
        <v>1170</v>
      </c>
      <c r="Q6983" s="14">
        <f t="shared" ref="Q6983:Q7046" si="399">P6983*M6983</f>
        <v>479.7</v>
      </c>
      <c r="R6983" s="19">
        <f t="shared" ref="R6983:R7046" si="400">L6983/(P6983*M6983)</f>
        <v>1</v>
      </c>
    </row>
    <row r="6984" spans="2:18" ht="14.25" customHeight="1">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c r="P6984" s="14">
        <f t="shared" si="398"/>
        <v>667</v>
      </c>
      <c r="Q6984" s="14">
        <f t="shared" si="399"/>
        <v>300.14999999999998</v>
      </c>
      <c r="R6984" s="19">
        <f t="shared" si="400"/>
        <v>1</v>
      </c>
    </row>
    <row r="6985" spans="2:18" ht="14.25" customHeight="1">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c r="P6985" s="14">
        <f t="shared" si="398"/>
        <v>1710</v>
      </c>
      <c r="Q6985" s="14">
        <f t="shared" si="399"/>
        <v>1060.2</v>
      </c>
      <c r="R6985" s="19">
        <f t="shared" si="400"/>
        <v>1</v>
      </c>
    </row>
    <row r="6986" spans="2:18" ht="14.25" customHeight="1">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c r="P6986" s="14">
        <f t="shared" si="398"/>
        <v>2044</v>
      </c>
      <c r="Q6986" s="14">
        <f t="shared" si="399"/>
        <v>1124.2</v>
      </c>
      <c r="R6986" s="19">
        <f t="shared" si="400"/>
        <v>1</v>
      </c>
    </row>
    <row r="6987" spans="2:18" ht="14.25" customHeight="1">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c r="P6987" s="14">
        <f t="shared" si="398"/>
        <v>4060</v>
      </c>
      <c r="Q6987" s="14">
        <f t="shared" si="399"/>
        <v>1664.6</v>
      </c>
      <c r="R6987" s="19">
        <f t="shared" si="400"/>
        <v>1</v>
      </c>
    </row>
    <row r="6988" spans="2:18" ht="14.25" customHeight="1">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c r="P6988" s="14">
        <f t="shared" si="398"/>
        <v>1131</v>
      </c>
      <c r="Q6988" s="14">
        <f t="shared" si="399"/>
        <v>554.18999999999994</v>
      </c>
      <c r="R6988" s="19">
        <f t="shared" si="400"/>
        <v>1</v>
      </c>
    </row>
    <row r="6989" spans="2:18" ht="14.25" customHeight="1">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c r="P6989" s="14">
        <f t="shared" si="398"/>
        <v>1200</v>
      </c>
      <c r="Q6989" s="14">
        <f t="shared" si="399"/>
        <v>516</v>
      </c>
      <c r="R6989" s="19">
        <f t="shared" si="400"/>
        <v>1</v>
      </c>
    </row>
    <row r="6990" spans="2:18" ht="14.25" customHeight="1">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c r="P6990" s="14">
        <f t="shared" si="398"/>
        <v>460</v>
      </c>
      <c r="Q6990" s="14">
        <f t="shared" si="399"/>
        <v>197.79999999999998</v>
      </c>
      <c r="R6990" s="19">
        <f t="shared" si="400"/>
        <v>1</v>
      </c>
    </row>
    <row r="6991" spans="2:18" ht="14.25" customHeight="1">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c r="P6991" s="14">
        <f t="shared" si="398"/>
        <v>1444</v>
      </c>
      <c r="Q6991" s="14">
        <f t="shared" si="399"/>
        <v>880.84</v>
      </c>
      <c r="R6991" s="19">
        <f t="shared" si="400"/>
        <v>1</v>
      </c>
    </row>
    <row r="6992" spans="2:18" ht="14.25" customHeight="1">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c r="P6992" s="14">
        <f t="shared" si="398"/>
        <v>910</v>
      </c>
      <c r="Q6992" s="14">
        <f t="shared" si="399"/>
        <v>464.1</v>
      </c>
      <c r="R6992" s="19">
        <f t="shared" si="400"/>
        <v>1</v>
      </c>
    </row>
    <row r="6993" spans="2:18" ht="14.25" customHeight="1">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c r="P6993" s="14">
        <f t="shared" si="398"/>
        <v>2679</v>
      </c>
      <c r="Q6993" s="14">
        <f t="shared" si="399"/>
        <v>1098.3899999999999</v>
      </c>
      <c r="R6993" s="19">
        <f t="shared" si="400"/>
        <v>1</v>
      </c>
    </row>
    <row r="6994" spans="2:18" ht="14.25" customHeight="1">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c r="P6994" s="14">
        <f t="shared" si="398"/>
        <v>836</v>
      </c>
      <c r="Q6994" s="14">
        <f t="shared" si="399"/>
        <v>418</v>
      </c>
      <c r="R6994" s="19">
        <f t="shared" si="400"/>
        <v>1</v>
      </c>
    </row>
    <row r="6995" spans="2:18" ht="14.25" customHeight="1">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c r="P6995" s="14">
        <f t="shared" si="398"/>
        <v>531</v>
      </c>
      <c r="Q6995" s="14">
        <f t="shared" si="399"/>
        <v>233.64000000000001</v>
      </c>
      <c r="R6995" s="19">
        <f t="shared" si="400"/>
        <v>1</v>
      </c>
    </row>
    <row r="6996" spans="2:18" ht="14.25" customHeight="1">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c r="P6996" s="14">
        <f t="shared" si="398"/>
        <v>280</v>
      </c>
      <c r="Q6996" s="14">
        <f t="shared" si="399"/>
        <v>114.8</v>
      </c>
      <c r="R6996" s="19">
        <f t="shared" si="400"/>
        <v>1</v>
      </c>
    </row>
    <row r="6997" spans="2:18" ht="14.25" customHeight="1">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c r="P6997" s="14">
        <f t="shared" si="398"/>
        <v>986</v>
      </c>
      <c r="Q6997" s="14">
        <f t="shared" si="399"/>
        <v>601.46</v>
      </c>
      <c r="R6997" s="19">
        <f t="shared" si="400"/>
        <v>1</v>
      </c>
    </row>
    <row r="6998" spans="2:18" ht="14.25" customHeight="1">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c r="P6998" s="14">
        <f t="shared" si="398"/>
        <v>1134</v>
      </c>
      <c r="Q6998" s="14">
        <f t="shared" si="399"/>
        <v>612.36</v>
      </c>
      <c r="R6998" s="19">
        <f t="shared" si="400"/>
        <v>1</v>
      </c>
    </row>
    <row r="6999" spans="2:18" ht="14.25" customHeight="1">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c r="P6999" s="14">
        <f t="shared" si="398"/>
        <v>2196</v>
      </c>
      <c r="Q6999" s="14">
        <f t="shared" si="399"/>
        <v>900.3599999999999</v>
      </c>
      <c r="R6999" s="19">
        <f t="shared" si="400"/>
        <v>1</v>
      </c>
    </row>
    <row r="7000" spans="2:18" ht="14.25" customHeight="1">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c r="P7000" s="14">
        <f t="shared" si="398"/>
        <v>780</v>
      </c>
      <c r="Q7000" s="14">
        <f t="shared" si="399"/>
        <v>358.79999999999995</v>
      </c>
      <c r="R7000" s="19">
        <f t="shared" si="400"/>
        <v>1</v>
      </c>
    </row>
    <row r="7001" spans="2:18" ht="14.25" customHeight="1">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c r="P7001" s="14">
        <f t="shared" si="398"/>
        <v>369</v>
      </c>
      <c r="Q7001" s="14">
        <f t="shared" si="399"/>
        <v>158.66999999999999</v>
      </c>
      <c r="R7001" s="19">
        <f t="shared" si="400"/>
        <v>1</v>
      </c>
    </row>
    <row r="7002" spans="2:18" ht="14.25" customHeight="1">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c r="P7002" s="14">
        <f t="shared" si="398"/>
        <v>330</v>
      </c>
      <c r="Q7002" s="14">
        <f t="shared" si="399"/>
        <v>135.29999999999998</v>
      </c>
      <c r="R7002" s="19">
        <f t="shared" si="400"/>
        <v>1</v>
      </c>
    </row>
    <row r="7003" spans="2:18" ht="14.25" customHeight="1">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c r="P7003" s="14">
        <f t="shared" si="398"/>
        <v>1430</v>
      </c>
      <c r="Q7003" s="14">
        <f t="shared" si="399"/>
        <v>886.6</v>
      </c>
      <c r="R7003" s="19">
        <f t="shared" si="400"/>
        <v>1</v>
      </c>
    </row>
    <row r="7004" spans="2:18" ht="14.25" customHeight="1">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c r="P7004" s="14">
        <f t="shared" si="398"/>
        <v>2989</v>
      </c>
      <c r="Q7004" s="14">
        <f t="shared" si="399"/>
        <v>1643.95</v>
      </c>
      <c r="R7004" s="19">
        <f t="shared" si="400"/>
        <v>1</v>
      </c>
    </row>
    <row r="7005" spans="2:18" ht="14.25" customHeight="1">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c r="P7005" s="14">
        <f t="shared" si="398"/>
        <v>7772</v>
      </c>
      <c r="Q7005" s="14">
        <f t="shared" si="399"/>
        <v>3186.52</v>
      </c>
      <c r="R7005" s="19">
        <f t="shared" si="400"/>
        <v>1</v>
      </c>
    </row>
    <row r="7006" spans="2:18" ht="14.25" customHeight="1">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c r="P7006" s="14">
        <f t="shared" si="398"/>
        <v>1950</v>
      </c>
      <c r="Q7006" s="14">
        <f t="shared" si="399"/>
        <v>955.5</v>
      </c>
      <c r="R7006" s="19">
        <f t="shared" si="400"/>
        <v>1</v>
      </c>
    </row>
    <row r="7007" spans="2:18" ht="14.25" customHeight="1">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c r="P7007" s="14">
        <f t="shared" si="398"/>
        <v>1617</v>
      </c>
      <c r="Q7007" s="14">
        <f t="shared" si="399"/>
        <v>727.65</v>
      </c>
      <c r="R7007" s="19">
        <f t="shared" si="400"/>
        <v>1</v>
      </c>
    </row>
    <row r="7008" spans="2:18" ht="14.25" customHeight="1">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c r="P7008" s="14">
        <f t="shared" si="398"/>
        <v>1216</v>
      </c>
      <c r="Q7008" s="14">
        <f t="shared" si="399"/>
        <v>535.04</v>
      </c>
      <c r="R7008" s="19">
        <f t="shared" si="400"/>
        <v>1</v>
      </c>
    </row>
    <row r="7009" spans="2:18" ht="14.25" customHeight="1">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c r="P7009" s="14">
        <f t="shared" si="398"/>
        <v>2332</v>
      </c>
      <c r="Q7009" s="14">
        <f t="shared" si="399"/>
        <v>1422.52</v>
      </c>
      <c r="R7009" s="19">
        <f t="shared" si="400"/>
        <v>1</v>
      </c>
    </row>
    <row r="7010" spans="2:18" ht="14.25" customHeight="1">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c r="P7010" s="14">
        <f t="shared" si="398"/>
        <v>4230</v>
      </c>
      <c r="Q7010" s="14">
        <f t="shared" si="399"/>
        <v>2157.3000000000002</v>
      </c>
      <c r="R7010" s="19">
        <f t="shared" si="400"/>
        <v>1</v>
      </c>
    </row>
    <row r="7011" spans="2:18" ht="14.25" customHeight="1">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c r="P7011" s="14">
        <f t="shared" si="398"/>
        <v>5120</v>
      </c>
      <c r="Q7011" s="14">
        <f t="shared" si="399"/>
        <v>2252.8000000000002</v>
      </c>
      <c r="R7011" s="19">
        <f t="shared" si="400"/>
        <v>1</v>
      </c>
    </row>
    <row r="7012" spans="2:18" ht="14.25" customHeight="1">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c r="P7012" s="14">
        <f t="shared" si="398"/>
        <v>2430</v>
      </c>
      <c r="Q7012" s="14">
        <f t="shared" si="399"/>
        <v>1190.7</v>
      </c>
      <c r="R7012" s="19">
        <f t="shared" si="400"/>
        <v>1</v>
      </c>
    </row>
    <row r="7013" spans="2:18" ht="14.25" customHeight="1">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c r="P7013" s="14">
        <f t="shared" si="398"/>
        <v>1248</v>
      </c>
      <c r="Q7013" s="14">
        <f t="shared" si="399"/>
        <v>549.12</v>
      </c>
      <c r="R7013" s="19">
        <f t="shared" si="400"/>
        <v>1</v>
      </c>
    </row>
    <row r="7014" spans="2:18" ht="14.25" customHeight="1">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c r="P7014" s="14">
        <f t="shared" si="398"/>
        <v>1128</v>
      </c>
      <c r="Q7014" s="14">
        <f t="shared" si="399"/>
        <v>462.47999999999996</v>
      </c>
      <c r="R7014" s="19">
        <f t="shared" si="400"/>
        <v>1</v>
      </c>
    </row>
    <row r="7015" spans="2:18" ht="14.25" customHeight="1">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c r="P7015" s="14">
        <f t="shared" si="398"/>
        <v>1564</v>
      </c>
      <c r="Q7015" s="14">
        <f t="shared" si="399"/>
        <v>938.4</v>
      </c>
      <c r="R7015" s="19">
        <f t="shared" si="400"/>
        <v>1</v>
      </c>
    </row>
    <row r="7016" spans="2:18" ht="14.25" customHeight="1">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c r="P7016" s="14">
        <f t="shared" si="398"/>
        <v>4998</v>
      </c>
      <c r="Q7016" s="14">
        <f t="shared" si="399"/>
        <v>2748.9</v>
      </c>
      <c r="R7016" s="19">
        <f t="shared" si="400"/>
        <v>1</v>
      </c>
    </row>
    <row r="7017" spans="2:18" ht="14.25" customHeight="1">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c r="P7017" s="14">
        <f t="shared" si="398"/>
        <v>6705</v>
      </c>
      <c r="Q7017" s="14">
        <f t="shared" si="399"/>
        <v>2816.1</v>
      </c>
      <c r="R7017" s="19">
        <f t="shared" si="400"/>
        <v>1</v>
      </c>
    </row>
    <row r="7018" spans="2:18" ht="14.25" customHeight="1">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c r="P7018" s="14">
        <f t="shared" si="398"/>
        <v>3654</v>
      </c>
      <c r="Q7018" s="14">
        <f t="shared" si="399"/>
        <v>1790.46</v>
      </c>
      <c r="R7018" s="19">
        <f t="shared" si="400"/>
        <v>1</v>
      </c>
    </row>
    <row r="7019" spans="2:18" ht="14.25" customHeight="1">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c r="P7019" s="14">
        <f t="shared" si="398"/>
        <v>2318</v>
      </c>
      <c r="Q7019" s="14">
        <f t="shared" si="399"/>
        <v>996.74</v>
      </c>
      <c r="R7019" s="19">
        <f t="shared" si="400"/>
        <v>1</v>
      </c>
    </row>
    <row r="7020" spans="2:18" ht="14.25" customHeight="1">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c r="P7020" s="14">
        <f t="shared" si="398"/>
        <v>1938</v>
      </c>
      <c r="Q7020" s="14">
        <f t="shared" si="399"/>
        <v>813.95999999999992</v>
      </c>
      <c r="R7020" s="19">
        <f t="shared" si="400"/>
        <v>1</v>
      </c>
    </row>
    <row r="7021" spans="2:18" ht="14.25" customHeight="1">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c r="P7021" s="14">
        <f t="shared" si="398"/>
        <v>2400</v>
      </c>
      <c r="Q7021" s="14">
        <f t="shared" si="399"/>
        <v>1488</v>
      </c>
      <c r="R7021" s="19">
        <f t="shared" si="400"/>
        <v>1</v>
      </c>
    </row>
    <row r="7022" spans="2:18" ht="14.25" customHeight="1">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c r="P7022" s="14">
        <f t="shared" si="398"/>
        <v>4888</v>
      </c>
      <c r="Q7022" s="14">
        <f t="shared" si="399"/>
        <v>2639.52</v>
      </c>
      <c r="R7022" s="19">
        <f t="shared" si="400"/>
        <v>1</v>
      </c>
    </row>
    <row r="7023" spans="2:18" ht="14.25" customHeight="1">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c r="P7023" s="14">
        <f t="shared" si="398"/>
        <v>7268</v>
      </c>
      <c r="Q7023" s="14">
        <f t="shared" si="399"/>
        <v>3052.56</v>
      </c>
      <c r="R7023" s="19">
        <f t="shared" si="400"/>
        <v>1</v>
      </c>
    </row>
    <row r="7024" spans="2:18" ht="14.25" customHeight="1">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c r="P7024" s="14">
        <f t="shared" si="398"/>
        <v>3612</v>
      </c>
      <c r="Q7024" s="14">
        <f t="shared" si="399"/>
        <v>1697.6399999999999</v>
      </c>
      <c r="R7024" s="19">
        <f t="shared" si="400"/>
        <v>1</v>
      </c>
    </row>
    <row r="7025" spans="2:18" ht="14.25" customHeight="1">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c r="P7025" s="14">
        <f t="shared" si="398"/>
        <v>2184</v>
      </c>
      <c r="Q7025" s="14">
        <f t="shared" si="399"/>
        <v>873.6</v>
      </c>
      <c r="R7025" s="19">
        <f t="shared" si="400"/>
        <v>1</v>
      </c>
    </row>
    <row r="7026" spans="2:18" ht="14.25" customHeight="1">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c r="P7026" s="14">
        <f t="shared" si="398"/>
        <v>1950</v>
      </c>
      <c r="Q7026" s="14">
        <f t="shared" si="399"/>
        <v>877.49999999999989</v>
      </c>
      <c r="R7026" s="19">
        <f t="shared" si="400"/>
        <v>1</v>
      </c>
    </row>
    <row r="7027" spans="2:18" ht="14.25" customHeight="1">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c r="P7027" s="14">
        <f t="shared" si="398"/>
        <v>2208</v>
      </c>
      <c r="Q7027" s="14">
        <f t="shared" si="399"/>
        <v>1435.2</v>
      </c>
      <c r="R7027" s="19">
        <f t="shared" si="400"/>
        <v>1</v>
      </c>
    </row>
    <row r="7028" spans="2:18" ht="14.25" customHeight="1">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c r="P7028" s="14">
        <f t="shared" si="398"/>
        <v>5304</v>
      </c>
      <c r="Q7028" s="14">
        <f t="shared" si="399"/>
        <v>2705.04</v>
      </c>
      <c r="R7028" s="19">
        <f t="shared" si="400"/>
        <v>1</v>
      </c>
    </row>
    <row r="7029" spans="2:18" ht="14.25" customHeight="1">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c r="P7029" s="14">
        <f t="shared" si="398"/>
        <v>4719</v>
      </c>
      <c r="Q7029" s="14">
        <f t="shared" si="399"/>
        <v>1934.79</v>
      </c>
      <c r="R7029" s="19">
        <f t="shared" si="400"/>
        <v>1</v>
      </c>
    </row>
    <row r="7030" spans="2:18" ht="14.25" customHeight="1">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c r="P7030" s="14">
        <f t="shared" si="398"/>
        <v>1885</v>
      </c>
      <c r="Q7030" s="14">
        <f t="shared" si="399"/>
        <v>848.24999999999989</v>
      </c>
      <c r="R7030" s="19">
        <f t="shared" si="400"/>
        <v>1</v>
      </c>
    </row>
    <row r="7031" spans="2:18" ht="14.25" customHeight="1">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c r="P7031" s="14">
        <f t="shared" si="398"/>
        <v>1056</v>
      </c>
      <c r="Q7031" s="14">
        <f t="shared" si="399"/>
        <v>475.19999999999993</v>
      </c>
      <c r="R7031" s="19">
        <f t="shared" si="400"/>
        <v>1</v>
      </c>
    </row>
    <row r="7032" spans="2:18" ht="14.25" customHeight="1">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c r="P7032" s="14">
        <f t="shared" si="398"/>
        <v>782</v>
      </c>
      <c r="Q7032" s="14">
        <f t="shared" si="399"/>
        <v>351.9</v>
      </c>
      <c r="R7032" s="19">
        <f t="shared" si="400"/>
        <v>1</v>
      </c>
    </row>
    <row r="7033" spans="2:18" ht="14.25" customHeight="1">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c r="P7033" s="14">
        <f t="shared" si="398"/>
        <v>1089</v>
      </c>
      <c r="Q7033" s="14">
        <f t="shared" si="399"/>
        <v>707.85</v>
      </c>
      <c r="R7033" s="19">
        <f t="shared" si="400"/>
        <v>1</v>
      </c>
    </row>
    <row r="7034" spans="2:18" ht="14.25" customHeight="1">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c r="P7034" s="14">
        <f t="shared" si="398"/>
        <v>1976</v>
      </c>
      <c r="Q7034" s="14">
        <f t="shared" si="399"/>
        <v>988</v>
      </c>
      <c r="R7034" s="19">
        <f t="shared" si="400"/>
        <v>1</v>
      </c>
    </row>
    <row r="7035" spans="2:18" ht="14.25" customHeight="1">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c r="P7035" s="14">
        <f t="shared" si="398"/>
        <v>4859</v>
      </c>
      <c r="Q7035" s="14">
        <f t="shared" si="399"/>
        <v>2040.78</v>
      </c>
      <c r="R7035" s="19">
        <f t="shared" si="400"/>
        <v>1</v>
      </c>
    </row>
    <row r="7036" spans="2:18" ht="14.25" customHeight="1">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c r="P7036" s="14">
        <f t="shared" si="398"/>
        <v>2244</v>
      </c>
      <c r="Q7036" s="14">
        <f t="shared" si="399"/>
        <v>1077.1199999999999</v>
      </c>
      <c r="R7036" s="19">
        <f t="shared" si="400"/>
        <v>1</v>
      </c>
    </row>
    <row r="7037" spans="2:18" ht="14.25" customHeight="1">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c r="P7037" s="14">
        <f t="shared" si="398"/>
        <v>1122</v>
      </c>
      <c r="Q7037" s="14">
        <f t="shared" si="399"/>
        <v>482.46</v>
      </c>
      <c r="R7037" s="19">
        <f t="shared" si="400"/>
        <v>1</v>
      </c>
    </row>
    <row r="7038" spans="2:18" ht="14.25" customHeight="1">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c r="P7038" s="14">
        <f t="shared" si="398"/>
        <v>1056</v>
      </c>
      <c r="Q7038" s="14">
        <f t="shared" si="399"/>
        <v>432.96</v>
      </c>
      <c r="R7038" s="19">
        <f t="shared" si="400"/>
        <v>1</v>
      </c>
    </row>
    <row r="7039" spans="2:18" ht="14.25" customHeight="1">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c r="P7039" s="14">
        <f t="shared" si="398"/>
        <v>1452</v>
      </c>
      <c r="Q7039" s="14">
        <f t="shared" si="399"/>
        <v>914.76</v>
      </c>
      <c r="R7039" s="19">
        <f t="shared" si="400"/>
        <v>1</v>
      </c>
    </row>
    <row r="7040" spans="2:18" ht="14.25" customHeight="1">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c r="P7040" s="14">
        <f t="shared" si="398"/>
        <v>2990</v>
      </c>
      <c r="Q7040" s="14">
        <f t="shared" si="399"/>
        <v>1524.9</v>
      </c>
      <c r="R7040" s="19">
        <f t="shared" si="400"/>
        <v>1</v>
      </c>
    </row>
    <row r="7041" spans="2:18" ht="14.25" customHeight="1">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c r="P7041" s="14">
        <f t="shared" si="398"/>
        <v>4264</v>
      </c>
      <c r="Q7041" s="14">
        <f t="shared" si="399"/>
        <v>1833.52</v>
      </c>
      <c r="R7041" s="19">
        <f t="shared" si="400"/>
        <v>1</v>
      </c>
    </row>
    <row r="7042" spans="2:18" ht="14.25" customHeight="1">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c r="P7042" s="14">
        <f t="shared" si="398"/>
        <v>2496</v>
      </c>
      <c r="Q7042" s="14">
        <f t="shared" si="399"/>
        <v>1173.1199999999999</v>
      </c>
      <c r="R7042" s="19">
        <f t="shared" si="400"/>
        <v>1</v>
      </c>
    </row>
    <row r="7043" spans="2:18" ht="14.25" customHeight="1">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c r="P7043" s="14">
        <f t="shared" si="398"/>
        <v>2277</v>
      </c>
      <c r="Q7043" s="14">
        <f t="shared" si="399"/>
        <v>956.33999999999992</v>
      </c>
      <c r="R7043" s="19">
        <f t="shared" si="400"/>
        <v>1</v>
      </c>
    </row>
    <row r="7044" spans="2:18" ht="14.25" customHeight="1">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c r="P7044" s="14">
        <f t="shared" si="398"/>
        <v>2145</v>
      </c>
      <c r="Q7044" s="14">
        <f t="shared" si="399"/>
        <v>965.24999999999989</v>
      </c>
      <c r="R7044" s="19">
        <f t="shared" si="400"/>
        <v>1</v>
      </c>
    </row>
    <row r="7045" spans="2:18" ht="14.25" customHeight="1">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c r="P7045" s="14">
        <f t="shared" si="398"/>
        <v>3248</v>
      </c>
      <c r="Q7045" s="14">
        <f t="shared" si="399"/>
        <v>2013.76</v>
      </c>
      <c r="R7045" s="19">
        <f t="shared" si="400"/>
        <v>1</v>
      </c>
    </row>
    <row r="7046" spans="2:18" ht="14.25" customHeight="1">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c r="P7046" s="14">
        <f t="shared" si="398"/>
        <v>4575</v>
      </c>
      <c r="Q7046" s="14">
        <f t="shared" si="399"/>
        <v>2333.25</v>
      </c>
      <c r="R7046" s="19">
        <f t="shared" si="400"/>
        <v>1</v>
      </c>
    </row>
    <row r="7047" spans="2:18" ht="14.25" customHeight="1">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c r="P7047" s="14">
        <f t="shared" ref="P7047:P7110" si="401">I7047*J7047</f>
        <v>8004</v>
      </c>
      <c r="Q7047" s="14">
        <f t="shared" ref="Q7047:Q7110" si="402">P7047*M7047</f>
        <v>3281.64</v>
      </c>
      <c r="R7047" s="19">
        <f t="shared" ref="R7047:R7110" si="403">L7047/(P7047*M7047)</f>
        <v>1</v>
      </c>
    </row>
    <row r="7048" spans="2:18" ht="14.25" customHeight="1">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c r="P7048" s="14">
        <f t="shared" si="401"/>
        <v>4998</v>
      </c>
      <c r="Q7048" s="14">
        <f t="shared" si="402"/>
        <v>2349.06</v>
      </c>
      <c r="R7048" s="19">
        <f t="shared" si="403"/>
        <v>1</v>
      </c>
    </row>
    <row r="7049" spans="2:18" ht="14.25" customHeight="1">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c r="P7049" s="14">
        <f t="shared" si="401"/>
        <v>3915</v>
      </c>
      <c r="Q7049" s="14">
        <f t="shared" si="402"/>
        <v>1722.6</v>
      </c>
      <c r="R7049" s="19">
        <f t="shared" si="403"/>
        <v>1</v>
      </c>
    </row>
    <row r="7050" spans="2:18" ht="14.25" customHeight="1">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c r="P7050" s="14">
        <f t="shared" si="401"/>
        <v>3504</v>
      </c>
      <c r="Q7050" s="14">
        <f t="shared" si="402"/>
        <v>1576.8</v>
      </c>
      <c r="R7050" s="19">
        <f t="shared" si="403"/>
        <v>1</v>
      </c>
    </row>
    <row r="7051" spans="2:18" ht="14.25" customHeight="1">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c r="P7051" s="14">
        <f t="shared" si="401"/>
        <v>4161</v>
      </c>
      <c r="Q7051" s="14">
        <f t="shared" si="402"/>
        <v>2496.6</v>
      </c>
      <c r="R7051" s="19">
        <f t="shared" si="403"/>
        <v>1</v>
      </c>
    </row>
    <row r="7052" spans="2:18" ht="14.25" customHeight="1">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c r="P7052" s="14">
        <f t="shared" si="401"/>
        <v>5192</v>
      </c>
      <c r="Q7052" s="14">
        <f t="shared" si="402"/>
        <v>2699.84</v>
      </c>
      <c r="R7052" s="19">
        <f t="shared" si="403"/>
        <v>1</v>
      </c>
    </row>
    <row r="7053" spans="2:18" ht="14.25" customHeight="1">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c r="P7053" s="14">
        <f t="shared" si="401"/>
        <v>4480</v>
      </c>
      <c r="Q7053" s="14">
        <f t="shared" si="402"/>
        <v>2329.6</v>
      </c>
      <c r="R7053" s="19">
        <f t="shared" si="403"/>
        <v>1</v>
      </c>
    </row>
    <row r="7054" spans="2:18" ht="14.25" customHeight="1">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c r="P7054" s="14">
        <f t="shared" si="401"/>
        <v>2496</v>
      </c>
      <c r="Q7054" s="14">
        <f t="shared" si="402"/>
        <v>1272.96</v>
      </c>
      <c r="R7054" s="19">
        <f t="shared" si="403"/>
        <v>1</v>
      </c>
    </row>
    <row r="7055" spans="2:18" ht="14.25" customHeight="1">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c r="P7055" s="14">
        <f t="shared" si="401"/>
        <v>2088</v>
      </c>
      <c r="Q7055" s="14">
        <f t="shared" si="402"/>
        <v>939.59999999999991</v>
      </c>
      <c r="R7055" s="19">
        <f t="shared" si="403"/>
        <v>1</v>
      </c>
    </row>
    <row r="7056" spans="2:18" ht="14.25" customHeight="1">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c r="P7056" s="14">
        <f t="shared" si="401"/>
        <v>1232</v>
      </c>
      <c r="Q7056" s="14">
        <f t="shared" si="402"/>
        <v>591.36</v>
      </c>
      <c r="R7056" s="19">
        <f t="shared" si="403"/>
        <v>1</v>
      </c>
    </row>
    <row r="7057" spans="2:18" ht="14.25" customHeight="1">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c r="P7057" s="14">
        <f t="shared" si="401"/>
        <v>2378</v>
      </c>
      <c r="Q7057" s="14">
        <f t="shared" si="402"/>
        <v>1046.32</v>
      </c>
      <c r="R7057" s="19">
        <f t="shared" si="403"/>
        <v>1</v>
      </c>
    </row>
    <row r="7058" spans="2:18" ht="14.25" customHeight="1">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c r="P7058" s="14">
        <f t="shared" si="401"/>
        <v>2688</v>
      </c>
      <c r="Q7058" s="14">
        <f t="shared" si="402"/>
        <v>1344</v>
      </c>
      <c r="R7058" s="19">
        <f t="shared" si="403"/>
        <v>1</v>
      </c>
    </row>
    <row r="7059" spans="2:18" ht="14.25" customHeight="1">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c r="P7059" s="14">
        <f t="shared" si="401"/>
        <v>5440</v>
      </c>
      <c r="Q7059" s="14">
        <f t="shared" si="402"/>
        <v>2992.0000000000005</v>
      </c>
      <c r="R7059" s="19">
        <f t="shared" si="403"/>
        <v>1</v>
      </c>
    </row>
    <row r="7060" spans="2:18" ht="14.25" customHeight="1">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c r="P7060" s="14">
        <f t="shared" si="401"/>
        <v>1768</v>
      </c>
      <c r="Q7060" s="14">
        <f t="shared" si="402"/>
        <v>901.68000000000006</v>
      </c>
      <c r="R7060" s="19">
        <f t="shared" si="403"/>
        <v>1</v>
      </c>
    </row>
    <row r="7061" spans="2:18" ht="14.25" customHeight="1">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c r="P7061" s="14">
        <f t="shared" si="401"/>
        <v>1752</v>
      </c>
      <c r="Q7061" s="14">
        <f t="shared" si="402"/>
        <v>876</v>
      </c>
      <c r="R7061" s="19">
        <f t="shared" si="403"/>
        <v>1</v>
      </c>
    </row>
    <row r="7062" spans="2:18" ht="14.25" customHeight="1">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c r="P7062" s="14">
        <f t="shared" si="401"/>
        <v>1044</v>
      </c>
      <c r="Q7062" s="14">
        <f t="shared" si="402"/>
        <v>490.67999999999995</v>
      </c>
      <c r="R7062" s="19">
        <f t="shared" si="403"/>
        <v>1</v>
      </c>
    </row>
    <row r="7063" spans="2:18" ht="14.25" customHeight="1">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c r="P7063" s="14">
        <f t="shared" si="401"/>
        <v>2378</v>
      </c>
      <c r="Q7063" s="14">
        <f t="shared" si="402"/>
        <v>1046.32</v>
      </c>
      <c r="R7063" s="19">
        <f t="shared" si="403"/>
        <v>1</v>
      </c>
    </row>
    <row r="7064" spans="2:18" ht="14.25" customHeight="1">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c r="P7064" s="14">
        <f t="shared" si="401"/>
        <v>1425</v>
      </c>
      <c r="Q7064" s="14">
        <f t="shared" si="402"/>
        <v>726.75</v>
      </c>
      <c r="R7064" s="19">
        <f t="shared" si="403"/>
        <v>1</v>
      </c>
    </row>
    <row r="7065" spans="2:18" ht="14.25" customHeight="1">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c r="P7065" s="14">
        <f t="shared" si="401"/>
        <v>3473</v>
      </c>
      <c r="Q7065" s="14">
        <f t="shared" si="402"/>
        <v>1771.23</v>
      </c>
      <c r="R7065" s="19">
        <f t="shared" si="403"/>
        <v>1</v>
      </c>
    </row>
    <row r="7066" spans="2:18" ht="14.25" customHeight="1">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c r="P7066" s="14">
        <f t="shared" si="401"/>
        <v>1403</v>
      </c>
      <c r="Q7066" s="14">
        <f t="shared" si="402"/>
        <v>771.65000000000009</v>
      </c>
      <c r="R7066" s="19">
        <f t="shared" si="403"/>
        <v>1</v>
      </c>
    </row>
    <row r="7067" spans="2:18" ht="14.25" customHeight="1">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c r="P7067" s="14">
        <f t="shared" si="401"/>
        <v>1008</v>
      </c>
      <c r="Q7067" s="14">
        <f t="shared" si="402"/>
        <v>504</v>
      </c>
      <c r="R7067" s="19">
        <f t="shared" si="403"/>
        <v>1</v>
      </c>
    </row>
    <row r="7068" spans="2:18" ht="14.25" customHeight="1">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c r="P7068" s="14">
        <f t="shared" si="401"/>
        <v>589</v>
      </c>
      <c r="Q7068" s="14">
        <f t="shared" si="402"/>
        <v>265.04999999999995</v>
      </c>
      <c r="R7068" s="19">
        <f t="shared" si="403"/>
        <v>1</v>
      </c>
    </row>
    <row r="7069" spans="2:18" ht="14.25" customHeight="1">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c r="P7069" s="14">
        <f t="shared" si="401"/>
        <v>1408</v>
      </c>
      <c r="Q7069" s="14">
        <f t="shared" si="402"/>
        <v>605.43999999999994</v>
      </c>
      <c r="R7069" s="19">
        <f t="shared" si="403"/>
        <v>1</v>
      </c>
    </row>
    <row r="7070" spans="2:18" ht="14.25" customHeight="1">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c r="P7070" s="14">
        <f t="shared" si="401"/>
        <v>1776</v>
      </c>
      <c r="Q7070" s="14">
        <f t="shared" si="402"/>
        <v>923.52</v>
      </c>
      <c r="R7070" s="19">
        <f t="shared" si="403"/>
        <v>1</v>
      </c>
    </row>
    <row r="7071" spans="2:18" ht="14.25" customHeight="1">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c r="P7071" s="14">
        <f t="shared" si="401"/>
        <v>2875</v>
      </c>
      <c r="Q7071" s="14">
        <f t="shared" si="402"/>
        <v>1581.2500000000002</v>
      </c>
      <c r="R7071" s="19">
        <f t="shared" si="403"/>
        <v>1</v>
      </c>
    </row>
    <row r="7072" spans="2:18" ht="14.25" customHeight="1">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c r="P7072" s="14">
        <f t="shared" si="401"/>
        <v>1242</v>
      </c>
      <c r="Q7072" s="14">
        <f t="shared" si="402"/>
        <v>645.84</v>
      </c>
      <c r="R7072" s="19">
        <f t="shared" si="403"/>
        <v>1</v>
      </c>
    </row>
    <row r="7073" spans="2:18" ht="14.25" customHeight="1">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c r="P7073" s="14">
        <f t="shared" si="401"/>
        <v>728</v>
      </c>
      <c r="Q7073" s="14">
        <f t="shared" si="402"/>
        <v>364</v>
      </c>
      <c r="R7073" s="19">
        <f t="shared" si="403"/>
        <v>1</v>
      </c>
    </row>
    <row r="7074" spans="2:18" ht="14.25" customHeight="1">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c r="P7074" s="14">
        <f t="shared" si="401"/>
        <v>684</v>
      </c>
      <c r="Q7074" s="14">
        <f t="shared" si="402"/>
        <v>328.32</v>
      </c>
      <c r="R7074" s="19">
        <f t="shared" si="403"/>
        <v>1</v>
      </c>
    </row>
    <row r="7075" spans="2:18" ht="14.25" customHeight="1">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c r="P7075" s="14">
        <f t="shared" si="401"/>
        <v>2745</v>
      </c>
      <c r="Q7075" s="14">
        <f t="shared" si="402"/>
        <v>1207.8</v>
      </c>
      <c r="R7075" s="19">
        <f t="shared" si="403"/>
        <v>1</v>
      </c>
    </row>
    <row r="7076" spans="2:18" ht="14.25" customHeight="1">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c r="P7076" s="14">
        <f t="shared" si="401"/>
        <v>3384</v>
      </c>
      <c r="Q7076" s="14">
        <f t="shared" si="402"/>
        <v>1861.2</v>
      </c>
      <c r="R7076" s="19">
        <f t="shared" si="403"/>
        <v>1</v>
      </c>
    </row>
    <row r="7077" spans="2:18" ht="14.25" customHeight="1">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c r="P7077" s="14">
        <f t="shared" si="401"/>
        <v>8856</v>
      </c>
      <c r="Q7077" s="14">
        <f t="shared" si="402"/>
        <v>4428</v>
      </c>
      <c r="R7077" s="19">
        <f t="shared" si="403"/>
        <v>1</v>
      </c>
    </row>
    <row r="7078" spans="2:18" ht="14.25" customHeight="1">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c r="P7078" s="14">
        <f t="shared" si="401"/>
        <v>2701</v>
      </c>
      <c r="Q7078" s="14">
        <f t="shared" si="402"/>
        <v>1485.5500000000002</v>
      </c>
      <c r="R7078" s="19">
        <f t="shared" si="403"/>
        <v>1</v>
      </c>
    </row>
    <row r="7079" spans="2:18" ht="14.25" customHeight="1">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c r="P7079" s="14">
        <f t="shared" si="401"/>
        <v>1904</v>
      </c>
      <c r="Q7079" s="14">
        <f t="shared" si="402"/>
        <v>894.88</v>
      </c>
      <c r="R7079" s="19">
        <f t="shared" si="403"/>
        <v>1</v>
      </c>
    </row>
    <row r="7080" spans="2:18" ht="14.25" customHeight="1">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c r="P7080" s="14">
        <f t="shared" si="401"/>
        <v>1666</v>
      </c>
      <c r="Q7080" s="14">
        <f t="shared" si="402"/>
        <v>816.34</v>
      </c>
      <c r="R7080" s="19">
        <f t="shared" si="403"/>
        <v>1</v>
      </c>
    </row>
    <row r="7081" spans="2:18" ht="14.25" customHeight="1">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c r="P7081" s="14">
        <f t="shared" si="401"/>
        <v>2552</v>
      </c>
      <c r="Q7081" s="14">
        <f t="shared" si="402"/>
        <v>1148.3999999999999</v>
      </c>
      <c r="R7081" s="19">
        <f t="shared" si="403"/>
        <v>1</v>
      </c>
    </row>
    <row r="7082" spans="2:18" ht="14.25" customHeight="1">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c r="P7082" s="14">
        <f t="shared" si="401"/>
        <v>4823</v>
      </c>
      <c r="Q7082" s="14">
        <f t="shared" si="402"/>
        <v>2507.96</v>
      </c>
      <c r="R7082" s="19">
        <f t="shared" si="403"/>
        <v>1</v>
      </c>
    </row>
    <row r="7083" spans="2:18" ht="14.25" customHeight="1">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c r="P7083" s="14">
        <f t="shared" si="401"/>
        <v>5580</v>
      </c>
      <c r="Q7083" s="14">
        <f t="shared" si="402"/>
        <v>3069.0000000000005</v>
      </c>
      <c r="R7083" s="19">
        <f t="shared" si="403"/>
        <v>1</v>
      </c>
    </row>
    <row r="7084" spans="2:18" ht="14.25" customHeight="1">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c r="P7084" s="14">
        <f t="shared" si="401"/>
        <v>3008</v>
      </c>
      <c r="Q7084" s="14">
        <f t="shared" si="402"/>
        <v>1594.24</v>
      </c>
      <c r="R7084" s="19">
        <f t="shared" si="403"/>
        <v>1</v>
      </c>
    </row>
    <row r="7085" spans="2:18" ht="14.25" customHeight="1">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c r="P7085" s="14">
        <f t="shared" si="401"/>
        <v>1350</v>
      </c>
      <c r="Q7085" s="14">
        <f t="shared" si="402"/>
        <v>607.49999999999989</v>
      </c>
      <c r="R7085" s="19">
        <f t="shared" si="403"/>
        <v>1</v>
      </c>
    </row>
    <row r="7086" spans="2:18" ht="14.25" customHeight="1">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c r="P7086" s="14">
        <f t="shared" si="401"/>
        <v>1334</v>
      </c>
      <c r="Q7086" s="14">
        <f t="shared" si="402"/>
        <v>626.98</v>
      </c>
      <c r="R7086" s="19">
        <f t="shared" si="403"/>
        <v>1</v>
      </c>
    </row>
    <row r="7087" spans="2:18" ht="14.25" customHeight="1">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c r="P7087" s="14">
        <f t="shared" si="401"/>
        <v>1908</v>
      </c>
      <c r="Q7087" s="14">
        <f t="shared" si="402"/>
        <v>858.59999999999991</v>
      </c>
      <c r="R7087" s="19">
        <f t="shared" si="403"/>
        <v>1</v>
      </c>
    </row>
    <row r="7088" spans="2:18" ht="14.25" customHeight="1">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c r="P7088" s="14">
        <f t="shared" si="401"/>
        <v>5096</v>
      </c>
      <c r="Q7088" s="14">
        <f t="shared" si="402"/>
        <v>2598.96</v>
      </c>
      <c r="R7088" s="19">
        <f t="shared" si="403"/>
        <v>1</v>
      </c>
    </row>
    <row r="7089" spans="2:18" ht="14.25" customHeight="1">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c r="P7089" s="14">
        <f t="shared" si="401"/>
        <v>7599</v>
      </c>
      <c r="Q7089" s="14">
        <f t="shared" si="402"/>
        <v>4027.4700000000003</v>
      </c>
      <c r="R7089" s="19">
        <f t="shared" si="403"/>
        <v>1</v>
      </c>
    </row>
    <row r="7090" spans="2:18" ht="14.25" customHeight="1">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c r="P7090" s="14">
        <f t="shared" si="401"/>
        <v>4116</v>
      </c>
      <c r="Q7090" s="14">
        <f t="shared" si="402"/>
        <v>2058</v>
      </c>
      <c r="R7090" s="19">
        <f t="shared" si="403"/>
        <v>1</v>
      </c>
    </row>
    <row r="7091" spans="2:18" ht="14.25" customHeight="1">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c r="P7091" s="14">
        <f t="shared" si="401"/>
        <v>2856</v>
      </c>
      <c r="Q7091" s="14">
        <f t="shared" si="402"/>
        <v>1285.1999999999998</v>
      </c>
      <c r="R7091" s="19">
        <f t="shared" si="403"/>
        <v>1</v>
      </c>
    </row>
    <row r="7092" spans="2:18" ht="14.25" customHeight="1">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c r="P7092" s="14">
        <f t="shared" si="401"/>
        <v>2058</v>
      </c>
      <c r="Q7092" s="14">
        <f t="shared" si="402"/>
        <v>967.26</v>
      </c>
      <c r="R7092" s="19">
        <f t="shared" si="403"/>
        <v>1</v>
      </c>
    </row>
    <row r="7093" spans="2:18" ht="14.25" customHeight="1">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c r="P7093" s="14">
        <f t="shared" si="401"/>
        <v>2550</v>
      </c>
      <c r="Q7093" s="14">
        <f t="shared" si="402"/>
        <v>1071</v>
      </c>
      <c r="R7093" s="19">
        <f t="shared" si="403"/>
        <v>1</v>
      </c>
    </row>
    <row r="7094" spans="2:18" ht="14.25" customHeight="1">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c r="P7094" s="14">
        <f t="shared" si="401"/>
        <v>5454</v>
      </c>
      <c r="Q7094" s="14">
        <f t="shared" si="402"/>
        <v>2781.54</v>
      </c>
      <c r="R7094" s="19">
        <f t="shared" si="403"/>
        <v>1</v>
      </c>
    </row>
    <row r="7095" spans="2:18" ht="14.25" customHeight="1">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c r="P7095" s="14">
        <f t="shared" si="401"/>
        <v>7144</v>
      </c>
      <c r="Q7095" s="14">
        <f t="shared" si="402"/>
        <v>3929.2000000000003</v>
      </c>
      <c r="R7095" s="19">
        <f t="shared" si="403"/>
        <v>1</v>
      </c>
    </row>
    <row r="7096" spans="2:18" ht="14.25" customHeight="1">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c r="P7096" s="14">
        <f t="shared" si="401"/>
        <v>3567</v>
      </c>
      <c r="Q7096" s="14">
        <f t="shared" si="402"/>
        <v>1926.18</v>
      </c>
      <c r="R7096" s="19">
        <f t="shared" si="403"/>
        <v>1</v>
      </c>
    </row>
    <row r="7097" spans="2:18" ht="14.25" customHeight="1">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c r="P7097" s="14">
        <f t="shared" si="401"/>
        <v>2072</v>
      </c>
      <c r="Q7097" s="14">
        <f t="shared" si="402"/>
        <v>973.83999999999992</v>
      </c>
      <c r="R7097" s="19">
        <f t="shared" si="403"/>
        <v>1</v>
      </c>
    </row>
    <row r="7098" spans="2:18" ht="14.25" customHeight="1">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c r="P7098" s="14">
        <f t="shared" si="401"/>
        <v>2280</v>
      </c>
      <c r="Q7098" s="14">
        <f t="shared" si="402"/>
        <v>1071.5999999999999</v>
      </c>
      <c r="R7098" s="19">
        <f t="shared" si="403"/>
        <v>1</v>
      </c>
    </row>
    <row r="7099" spans="2:18" ht="14.25" customHeight="1">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c r="P7099" s="14">
        <f t="shared" si="401"/>
        <v>2491</v>
      </c>
      <c r="Q7099" s="14">
        <f t="shared" si="402"/>
        <v>1120.9499999999998</v>
      </c>
      <c r="R7099" s="19">
        <f t="shared" si="403"/>
        <v>1</v>
      </c>
    </row>
    <row r="7100" spans="2:18" ht="14.25" customHeight="1">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c r="P7100" s="14">
        <f t="shared" si="401"/>
        <v>4914</v>
      </c>
      <c r="Q7100" s="14">
        <f t="shared" si="402"/>
        <v>2604.42</v>
      </c>
      <c r="R7100" s="19">
        <f t="shared" si="403"/>
        <v>1</v>
      </c>
    </row>
    <row r="7101" spans="2:18" ht="14.25" customHeight="1">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c r="P7101" s="14">
        <f t="shared" si="401"/>
        <v>4389</v>
      </c>
      <c r="Q7101" s="14">
        <f t="shared" si="402"/>
        <v>2370.06</v>
      </c>
      <c r="R7101" s="19">
        <f t="shared" si="403"/>
        <v>1</v>
      </c>
    </row>
    <row r="7102" spans="2:18" ht="14.25" customHeight="1">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c r="P7102" s="14">
        <f t="shared" si="401"/>
        <v>2146</v>
      </c>
      <c r="Q7102" s="14">
        <f t="shared" si="402"/>
        <v>1073</v>
      </c>
      <c r="R7102" s="19">
        <f t="shared" si="403"/>
        <v>1</v>
      </c>
    </row>
    <row r="7103" spans="2:18" ht="14.25" customHeight="1">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c r="P7103" s="14">
        <f t="shared" si="401"/>
        <v>1127</v>
      </c>
      <c r="Q7103" s="14">
        <f t="shared" si="402"/>
        <v>529.68999999999994</v>
      </c>
      <c r="R7103" s="19">
        <f t="shared" si="403"/>
        <v>1</v>
      </c>
    </row>
    <row r="7104" spans="2:18" ht="14.25" customHeight="1">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c r="P7104" s="14">
        <f t="shared" si="401"/>
        <v>984</v>
      </c>
      <c r="Q7104" s="14">
        <f t="shared" si="402"/>
        <v>462.47999999999996</v>
      </c>
      <c r="R7104" s="19">
        <f t="shared" si="403"/>
        <v>1</v>
      </c>
    </row>
    <row r="7105" spans="2:18" ht="14.25" customHeight="1">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c r="P7105" s="14">
        <f t="shared" si="401"/>
        <v>1386</v>
      </c>
      <c r="Q7105" s="14">
        <f t="shared" si="402"/>
        <v>554.4</v>
      </c>
      <c r="R7105" s="19">
        <f t="shared" si="403"/>
        <v>1</v>
      </c>
    </row>
    <row r="7106" spans="2:18" ht="14.25" customHeight="1">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c r="P7106" s="14">
        <f t="shared" si="401"/>
        <v>2448</v>
      </c>
      <c r="Q7106" s="14">
        <f t="shared" si="402"/>
        <v>1272.96</v>
      </c>
      <c r="R7106" s="19">
        <f t="shared" si="403"/>
        <v>1</v>
      </c>
    </row>
    <row r="7107" spans="2:18" ht="14.25" customHeight="1">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c r="P7107" s="14">
        <f t="shared" si="401"/>
        <v>4756</v>
      </c>
      <c r="Q7107" s="14">
        <f t="shared" si="402"/>
        <v>2520.6800000000003</v>
      </c>
      <c r="R7107" s="19">
        <f t="shared" si="403"/>
        <v>1</v>
      </c>
    </row>
    <row r="7108" spans="2:18" ht="14.25" customHeight="1">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c r="P7108" s="14">
        <f t="shared" si="401"/>
        <v>2080</v>
      </c>
      <c r="Q7108" s="14">
        <f t="shared" si="402"/>
        <v>1144</v>
      </c>
      <c r="R7108" s="19">
        <f t="shared" si="403"/>
        <v>1</v>
      </c>
    </row>
    <row r="7109" spans="2:18" ht="14.25" customHeight="1">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c r="P7109" s="14">
        <f t="shared" si="401"/>
        <v>1216</v>
      </c>
      <c r="Q7109" s="14">
        <f t="shared" si="402"/>
        <v>571.52</v>
      </c>
      <c r="R7109" s="19">
        <f t="shared" si="403"/>
        <v>1</v>
      </c>
    </row>
    <row r="7110" spans="2:18" ht="14.25" customHeight="1">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c r="P7110" s="14">
        <f t="shared" si="401"/>
        <v>1452</v>
      </c>
      <c r="Q7110" s="14">
        <f t="shared" si="402"/>
        <v>667.92</v>
      </c>
      <c r="R7110" s="19">
        <f t="shared" si="403"/>
        <v>1</v>
      </c>
    </row>
    <row r="7111" spans="2:18" ht="14.25" customHeight="1">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c r="P7111" s="14">
        <f t="shared" ref="P7111:P7174" si="404">I7111*J7111</f>
        <v>1558</v>
      </c>
      <c r="Q7111" s="14">
        <f t="shared" ref="Q7111:Q7174" si="405">P7111*M7111</f>
        <v>685.52</v>
      </c>
      <c r="R7111" s="19">
        <f t="shared" ref="R7111:R7174" si="406">L7111/(P7111*M7111)</f>
        <v>1</v>
      </c>
    </row>
    <row r="7112" spans="2:18" ht="14.25" customHeight="1">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c r="P7112" s="14">
        <f t="shared" si="404"/>
        <v>3984</v>
      </c>
      <c r="Q7112" s="14">
        <f t="shared" si="405"/>
        <v>2111.52</v>
      </c>
      <c r="R7112" s="19">
        <f t="shared" si="406"/>
        <v>1</v>
      </c>
    </row>
    <row r="7113" spans="2:18" ht="14.25" customHeight="1">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c r="P7113" s="14">
        <f t="shared" si="404"/>
        <v>5043</v>
      </c>
      <c r="Q7113" s="14">
        <f t="shared" si="405"/>
        <v>2571.9299999999998</v>
      </c>
      <c r="R7113" s="19">
        <f t="shared" si="406"/>
        <v>1</v>
      </c>
    </row>
    <row r="7114" spans="2:18" ht="14.25" customHeight="1">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c r="P7114" s="14">
        <f t="shared" si="404"/>
        <v>3234</v>
      </c>
      <c r="Q7114" s="14">
        <f t="shared" si="405"/>
        <v>1778.7</v>
      </c>
      <c r="R7114" s="19">
        <f t="shared" si="406"/>
        <v>1</v>
      </c>
    </row>
    <row r="7115" spans="2:18" ht="14.25" customHeight="1">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c r="P7115" s="14">
        <f t="shared" si="404"/>
        <v>2592</v>
      </c>
      <c r="Q7115" s="14">
        <f t="shared" si="405"/>
        <v>1244.1599999999999</v>
      </c>
      <c r="R7115" s="19">
        <f t="shared" si="406"/>
        <v>1</v>
      </c>
    </row>
    <row r="7116" spans="2:18" ht="14.25" customHeight="1">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c r="P7116" s="14">
        <f t="shared" si="404"/>
        <v>2822</v>
      </c>
      <c r="Q7116" s="14">
        <f t="shared" si="405"/>
        <v>1411</v>
      </c>
      <c r="R7116" s="19">
        <f t="shared" si="406"/>
        <v>1</v>
      </c>
    </row>
    <row r="7117" spans="2:18" ht="14.25" customHeight="1">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c r="P7117" s="14">
        <f t="shared" si="404"/>
        <v>4125</v>
      </c>
      <c r="Q7117" s="14">
        <f t="shared" si="405"/>
        <v>1650</v>
      </c>
      <c r="R7117" s="19">
        <f t="shared" si="406"/>
        <v>1</v>
      </c>
    </row>
    <row r="7118" spans="2:18" ht="14.25" customHeight="1">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c r="P7118" s="14">
        <f t="shared" si="404"/>
        <v>5551</v>
      </c>
      <c r="Q7118" s="14">
        <f t="shared" si="405"/>
        <v>2997.5400000000004</v>
      </c>
      <c r="R7118" s="19">
        <f t="shared" si="406"/>
        <v>1</v>
      </c>
    </row>
    <row r="7119" spans="2:18" ht="14.25" customHeight="1">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c r="P7119" s="14">
        <f t="shared" si="404"/>
        <v>8700</v>
      </c>
      <c r="Q7119" s="14">
        <f t="shared" si="405"/>
        <v>4437</v>
      </c>
      <c r="R7119" s="19">
        <f t="shared" si="406"/>
        <v>1</v>
      </c>
    </row>
    <row r="7120" spans="2:18" ht="14.25" customHeight="1">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c r="P7120" s="14">
        <f t="shared" si="404"/>
        <v>5292</v>
      </c>
      <c r="Q7120" s="14">
        <f t="shared" si="405"/>
        <v>2910.6000000000004</v>
      </c>
      <c r="R7120" s="19">
        <f t="shared" si="406"/>
        <v>1</v>
      </c>
    </row>
    <row r="7121" spans="2:18" ht="14.25" customHeight="1">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c r="P7121" s="14">
        <f t="shared" si="404"/>
        <v>5145</v>
      </c>
      <c r="Q7121" s="14">
        <f t="shared" si="405"/>
        <v>2366.6999999999998</v>
      </c>
      <c r="R7121" s="19">
        <f t="shared" si="406"/>
        <v>1</v>
      </c>
    </row>
    <row r="7122" spans="2:18" ht="14.25" customHeight="1">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c r="P7122" s="14">
        <f t="shared" si="404"/>
        <v>3915</v>
      </c>
      <c r="Q7122" s="14">
        <f t="shared" si="405"/>
        <v>1957.5</v>
      </c>
      <c r="R7122" s="19">
        <f t="shared" si="406"/>
        <v>1</v>
      </c>
    </row>
    <row r="7123" spans="2:18" ht="14.25" customHeight="1">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c r="P7123" s="14">
        <f t="shared" si="404"/>
        <v>4536</v>
      </c>
      <c r="Q7123" s="14">
        <f t="shared" si="405"/>
        <v>1950.48</v>
      </c>
      <c r="R7123" s="19">
        <f t="shared" si="406"/>
        <v>1</v>
      </c>
    </row>
    <row r="7124" spans="2:18" ht="14.25" customHeight="1">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c r="P7124" s="14">
        <f t="shared" si="404"/>
        <v>7440</v>
      </c>
      <c r="Q7124" s="14">
        <f t="shared" si="405"/>
        <v>3720</v>
      </c>
      <c r="R7124" s="19">
        <f t="shared" si="406"/>
        <v>1</v>
      </c>
    </row>
    <row r="7125" spans="2:18" ht="14.25" customHeight="1">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c r="P7125" s="14">
        <f t="shared" si="404"/>
        <v>4000</v>
      </c>
      <c r="Q7125" s="14">
        <f t="shared" si="405"/>
        <v>2080</v>
      </c>
      <c r="R7125" s="19">
        <f t="shared" si="406"/>
        <v>1</v>
      </c>
    </row>
    <row r="7126" spans="2:18" ht="14.25" customHeight="1">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c r="P7126" s="14">
        <f t="shared" si="404"/>
        <v>2400</v>
      </c>
      <c r="Q7126" s="14">
        <f t="shared" si="405"/>
        <v>1320</v>
      </c>
      <c r="R7126" s="19">
        <f t="shared" si="406"/>
        <v>1</v>
      </c>
    </row>
    <row r="7127" spans="2:18" ht="14.25" customHeight="1">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c r="P7127" s="14">
        <f t="shared" si="404"/>
        <v>2175</v>
      </c>
      <c r="Q7127" s="14">
        <f t="shared" si="405"/>
        <v>1196.25</v>
      </c>
      <c r="R7127" s="19">
        <f t="shared" si="406"/>
        <v>1</v>
      </c>
    </row>
    <row r="7128" spans="2:18" ht="14.25" customHeight="1">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c r="P7128" s="14">
        <f t="shared" si="404"/>
        <v>1305</v>
      </c>
      <c r="Q7128" s="14">
        <f t="shared" si="405"/>
        <v>704.7</v>
      </c>
      <c r="R7128" s="19">
        <f t="shared" si="406"/>
        <v>1</v>
      </c>
    </row>
    <row r="7129" spans="2:18" ht="14.25" customHeight="1">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c r="P7129" s="14">
        <f t="shared" si="404"/>
        <v>2214</v>
      </c>
      <c r="Q7129" s="14">
        <f t="shared" si="405"/>
        <v>1129.1400000000001</v>
      </c>
      <c r="R7129" s="19">
        <f t="shared" si="406"/>
        <v>1</v>
      </c>
    </row>
    <row r="7130" spans="2:18" ht="14.25" customHeight="1">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c r="P7130" s="14">
        <f t="shared" si="404"/>
        <v>2550</v>
      </c>
      <c r="Q7130" s="14">
        <f t="shared" si="405"/>
        <v>1275</v>
      </c>
      <c r="R7130" s="19">
        <f t="shared" si="406"/>
        <v>1</v>
      </c>
    </row>
    <row r="7131" spans="2:18" ht="14.25" customHeight="1">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c r="P7131" s="14">
        <f t="shared" si="404"/>
        <v>4917</v>
      </c>
      <c r="Q7131" s="14">
        <f t="shared" si="405"/>
        <v>2655.1800000000003</v>
      </c>
      <c r="R7131" s="19">
        <f t="shared" si="406"/>
        <v>1</v>
      </c>
    </row>
    <row r="7132" spans="2:18" ht="14.25" customHeight="1">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c r="P7132" s="14">
        <f t="shared" si="404"/>
        <v>1900</v>
      </c>
      <c r="Q7132" s="14">
        <f t="shared" si="405"/>
        <v>1045</v>
      </c>
      <c r="R7132" s="19">
        <f t="shared" si="406"/>
        <v>1</v>
      </c>
    </row>
    <row r="7133" spans="2:18" ht="14.25" customHeight="1">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c r="P7133" s="14">
        <f t="shared" si="404"/>
        <v>2025</v>
      </c>
      <c r="Q7133" s="14">
        <f t="shared" si="405"/>
        <v>1032.75</v>
      </c>
      <c r="R7133" s="19">
        <f t="shared" si="406"/>
        <v>1</v>
      </c>
    </row>
    <row r="7134" spans="2:18" ht="14.25" customHeight="1">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c r="P7134" s="14">
        <f t="shared" si="404"/>
        <v>1666</v>
      </c>
      <c r="Q7134" s="14">
        <f t="shared" si="405"/>
        <v>882.98</v>
      </c>
      <c r="R7134" s="19">
        <f t="shared" si="406"/>
        <v>1</v>
      </c>
    </row>
    <row r="7135" spans="2:18" ht="14.25" customHeight="1">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c r="P7135" s="14">
        <f t="shared" si="404"/>
        <v>3120</v>
      </c>
      <c r="Q7135" s="14">
        <f t="shared" si="405"/>
        <v>1653.6000000000001</v>
      </c>
      <c r="R7135" s="19">
        <f t="shared" si="406"/>
        <v>1</v>
      </c>
    </row>
    <row r="7136" spans="2:18" ht="14.25" customHeight="1">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c r="P7136" s="14">
        <f t="shared" si="404"/>
        <v>2520</v>
      </c>
      <c r="Q7136" s="14">
        <f t="shared" si="405"/>
        <v>1360.8000000000002</v>
      </c>
      <c r="R7136" s="19">
        <f t="shared" si="406"/>
        <v>1</v>
      </c>
    </row>
    <row r="7137" spans="2:18" ht="14.25" customHeight="1">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c r="P7137" s="14">
        <f t="shared" si="404"/>
        <v>4620</v>
      </c>
      <c r="Q7137" s="14">
        <f t="shared" si="405"/>
        <v>2356.1999999999998</v>
      </c>
      <c r="R7137" s="19">
        <f t="shared" si="406"/>
        <v>1</v>
      </c>
    </row>
    <row r="7138" spans="2:18" ht="14.25" customHeight="1">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c r="P7138" s="14">
        <f t="shared" si="404"/>
        <v>1863</v>
      </c>
      <c r="Q7138" s="14">
        <f t="shared" si="405"/>
        <v>1006.0200000000001</v>
      </c>
      <c r="R7138" s="19">
        <f t="shared" si="406"/>
        <v>1</v>
      </c>
    </row>
    <row r="7139" spans="2:18" ht="14.25" customHeight="1">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c r="P7139" s="14">
        <f t="shared" si="404"/>
        <v>1729</v>
      </c>
      <c r="Q7139" s="14">
        <f t="shared" si="405"/>
        <v>933.66000000000008</v>
      </c>
      <c r="R7139" s="19">
        <f t="shared" si="406"/>
        <v>1</v>
      </c>
    </row>
    <row r="7140" spans="2:18" ht="14.25" customHeight="1">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c r="P7140" s="14">
        <f t="shared" si="404"/>
        <v>1127</v>
      </c>
      <c r="Q7140" s="14">
        <f t="shared" si="405"/>
        <v>597.31000000000006</v>
      </c>
      <c r="R7140" s="19">
        <f t="shared" si="406"/>
        <v>1</v>
      </c>
    </row>
    <row r="7141" spans="2:18" ht="14.25" customHeight="1">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c r="P7141" s="14">
        <f t="shared" si="404"/>
        <v>2183</v>
      </c>
      <c r="Q7141" s="14">
        <f t="shared" si="405"/>
        <v>1091.5</v>
      </c>
      <c r="R7141" s="19">
        <f t="shared" si="406"/>
        <v>1</v>
      </c>
    </row>
    <row r="7142" spans="2:18" ht="14.25" customHeight="1">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c r="P7142" s="14">
        <f t="shared" si="404"/>
        <v>2349</v>
      </c>
      <c r="Q7142" s="14">
        <f t="shared" si="405"/>
        <v>1268.46</v>
      </c>
      <c r="R7142" s="19">
        <f t="shared" si="406"/>
        <v>1</v>
      </c>
    </row>
    <row r="7143" spans="2:18" ht="14.25" customHeight="1">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c r="P7143" s="14">
        <f t="shared" si="404"/>
        <v>3861</v>
      </c>
      <c r="Q7143" s="14">
        <f t="shared" si="405"/>
        <v>1969.1100000000001</v>
      </c>
      <c r="R7143" s="19">
        <f t="shared" si="406"/>
        <v>1</v>
      </c>
    </row>
    <row r="7144" spans="2:18" ht="14.25" customHeight="1">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c r="P7144" s="14">
        <f t="shared" si="404"/>
        <v>2100</v>
      </c>
      <c r="Q7144" s="14">
        <f t="shared" si="405"/>
        <v>1155</v>
      </c>
      <c r="R7144" s="19">
        <f t="shared" si="406"/>
        <v>1</v>
      </c>
    </row>
    <row r="7145" spans="2:18" ht="14.25" customHeight="1">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c r="P7145" s="14">
        <f t="shared" si="404"/>
        <v>1292</v>
      </c>
      <c r="Q7145" s="14">
        <f t="shared" si="405"/>
        <v>697.68000000000006</v>
      </c>
      <c r="R7145" s="19">
        <f t="shared" si="406"/>
        <v>1</v>
      </c>
    </row>
    <row r="7146" spans="2:18" ht="14.25" customHeight="1">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c r="P7146" s="14">
        <f t="shared" si="404"/>
        <v>1175</v>
      </c>
      <c r="Q7146" s="14">
        <f t="shared" si="405"/>
        <v>611</v>
      </c>
      <c r="R7146" s="19">
        <f t="shared" si="406"/>
        <v>1</v>
      </c>
    </row>
    <row r="7147" spans="2:18" ht="14.25" customHeight="1">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c r="P7147" s="14">
        <f t="shared" si="404"/>
        <v>3360</v>
      </c>
      <c r="Q7147" s="14">
        <f t="shared" si="405"/>
        <v>1848.0000000000002</v>
      </c>
      <c r="R7147" s="19">
        <f t="shared" si="406"/>
        <v>1</v>
      </c>
    </row>
    <row r="7148" spans="2:18" ht="14.25" customHeight="1">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c r="P7148" s="14">
        <f t="shared" si="404"/>
        <v>4418</v>
      </c>
      <c r="Q7148" s="14">
        <f t="shared" si="405"/>
        <v>2253.1799999999998</v>
      </c>
      <c r="R7148" s="19">
        <f t="shared" si="406"/>
        <v>1</v>
      </c>
    </row>
    <row r="7149" spans="2:18" ht="14.25" customHeight="1">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c r="P7149" s="14">
        <f t="shared" si="404"/>
        <v>10382</v>
      </c>
      <c r="Q7149" s="14">
        <f t="shared" si="405"/>
        <v>5398.64</v>
      </c>
      <c r="R7149" s="19">
        <f t="shared" si="406"/>
        <v>1</v>
      </c>
    </row>
    <row r="7150" spans="2:18" ht="14.25" customHeight="1">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c r="P7150" s="14">
        <f t="shared" si="404"/>
        <v>3219</v>
      </c>
      <c r="Q7150" s="14">
        <f t="shared" si="405"/>
        <v>1641.69</v>
      </c>
      <c r="R7150" s="19">
        <f t="shared" si="406"/>
        <v>1</v>
      </c>
    </row>
    <row r="7151" spans="2:18" ht="14.25" customHeight="1">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c r="P7151" s="14">
        <f t="shared" si="404"/>
        <v>2464</v>
      </c>
      <c r="Q7151" s="14">
        <f t="shared" si="405"/>
        <v>1355.2</v>
      </c>
      <c r="R7151" s="19">
        <f t="shared" si="406"/>
        <v>1</v>
      </c>
    </row>
    <row r="7152" spans="2:18" ht="14.25" customHeight="1">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c r="P7152" s="14">
        <f t="shared" si="404"/>
        <v>1650</v>
      </c>
      <c r="Q7152" s="14">
        <f t="shared" si="405"/>
        <v>907.50000000000011</v>
      </c>
      <c r="R7152" s="19">
        <f t="shared" si="406"/>
        <v>1</v>
      </c>
    </row>
    <row r="7153" spans="2:18" ht="14.25" customHeight="1">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c r="P7153" s="14">
        <f t="shared" si="404"/>
        <v>2856</v>
      </c>
      <c r="Q7153" s="14">
        <f t="shared" si="405"/>
        <v>1542.24</v>
      </c>
      <c r="R7153" s="19">
        <f t="shared" si="406"/>
        <v>1</v>
      </c>
    </row>
    <row r="7154" spans="2:18" ht="14.25" customHeight="1">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c r="P7154" s="14">
        <f t="shared" si="404"/>
        <v>4940</v>
      </c>
      <c r="Q7154" s="14">
        <f t="shared" si="405"/>
        <v>2717</v>
      </c>
      <c r="R7154" s="19">
        <f t="shared" si="406"/>
        <v>1</v>
      </c>
    </row>
    <row r="7155" spans="2:18" ht="14.25" customHeight="1">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c r="P7155" s="14">
        <f t="shared" si="404"/>
        <v>6450</v>
      </c>
      <c r="Q7155" s="14">
        <f t="shared" si="405"/>
        <v>3354</v>
      </c>
      <c r="R7155" s="19">
        <f t="shared" si="406"/>
        <v>1</v>
      </c>
    </row>
    <row r="7156" spans="2:18" ht="14.25" customHeight="1">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c r="P7156" s="14">
        <f t="shared" si="404"/>
        <v>4403</v>
      </c>
      <c r="Q7156" s="14">
        <f t="shared" si="405"/>
        <v>2201.5</v>
      </c>
      <c r="R7156" s="19">
        <f t="shared" si="406"/>
        <v>1</v>
      </c>
    </row>
    <row r="7157" spans="2:18" ht="14.25" customHeight="1">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c r="P7157" s="14">
        <f t="shared" si="404"/>
        <v>2673</v>
      </c>
      <c r="Q7157" s="14">
        <f t="shared" si="405"/>
        <v>1443.42</v>
      </c>
      <c r="R7157" s="19">
        <f t="shared" si="406"/>
        <v>1</v>
      </c>
    </row>
    <row r="7158" spans="2:18" ht="14.25" customHeight="1">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c r="P7158" s="14">
        <f t="shared" si="404"/>
        <v>2277</v>
      </c>
      <c r="Q7158" s="14">
        <f t="shared" si="405"/>
        <v>1184.04</v>
      </c>
      <c r="R7158" s="19">
        <f t="shared" si="406"/>
        <v>1</v>
      </c>
    </row>
    <row r="7159" spans="2:18" ht="14.25" customHeight="1">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c r="P7159" s="14">
        <f t="shared" si="404"/>
        <v>3034</v>
      </c>
      <c r="Q7159" s="14">
        <f t="shared" si="405"/>
        <v>1668.7</v>
      </c>
      <c r="R7159" s="19">
        <f t="shared" si="406"/>
        <v>1</v>
      </c>
    </row>
    <row r="7160" spans="2:18" ht="14.25" customHeight="1">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c r="P7160" s="14">
        <f t="shared" si="404"/>
        <v>6785</v>
      </c>
      <c r="Q7160" s="14">
        <f t="shared" si="405"/>
        <v>3528.2000000000003</v>
      </c>
      <c r="R7160" s="19">
        <f t="shared" si="406"/>
        <v>1</v>
      </c>
    </row>
    <row r="7161" spans="2:18" ht="14.25" customHeight="1">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c r="P7161" s="14">
        <f t="shared" si="404"/>
        <v>10010</v>
      </c>
      <c r="Q7161" s="14">
        <f t="shared" si="405"/>
        <v>5205.2</v>
      </c>
      <c r="R7161" s="19">
        <f t="shared" si="406"/>
        <v>1</v>
      </c>
    </row>
    <row r="7162" spans="2:18" ht="14.25" customHeight="1">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c r="P7162" s="14">
        <f t="shared" si="404"/>
        <v>5800</v>
      </c>
      <c r="Q7162" s="14">
        <f t="shared" si="405"/>
        <v>3074</v>
      </c>
      <c r="R7162" s="19">
        <f t="shared" si="406"/>
        <v>1</v>
      </c>
    </row>
    <row r="7163" spans="2:18" ht="14.25" customHeight="1">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c r="P7163" s="14">
        <f t="shared" si="404"/>
        <v>4802</v>
      </c>
      <c r="Q7163" s="14">
        <f t="shared" si="405"/>
        <v>2545.06</v>
      </c>
      <c r="R7163" s="19">
        <f t="shared" si="406"/>
        <v>1</v>
      </c>
    </row>
    <row r="7164" spans="2:18" ht="14.25" customHeight="1">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c r="P7164" s="14">
        <f t="shared" si="404"/>
        <v>3696</v>
      </c>
      <c r="Q7164" s="14">
        <f t="shared" si="405"/>
        <v>1884.96</v>
      </c>
      <c r="R7164" s="19">
        <f t="shared" si="406"/>
        <v>1</v>
      </c>
    </row>
    <row r="7165" spans="2:18" ht="14.25" customHeight="1">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c r="P7165" s="14">
        <f t="shared" si="404"/>
        <v>4698</v>
      </c>
      <c r="Q7165" s="14">
        <f t="shared" si="405"/>
        <v>2536.92</v>
      </c>
      <c r="R7165" s="19">
        <f t="shared" si="406"/>
        <v>1</v>
      </c>
    </row>
    <row r="7166" spans="2:18" ht="14.25" customHeight="1">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c r="P7166" s="14">
        <f t="shared" si="404"/>
        <v>8379</v>
      </c>
      <c r="Q7166" s="14">
        <f t="shared" si="405"/>
        <v>4524.66</v>
      </c>
      <c r="R7166" s="19">
        <f t="shared" si="406"/>
        <v>1</v>
      </c>
    </row>
    <row r="7167" spans="2:18" ht="14.25" customHeight="1">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c r="P7167" s="14">
        <f t="shared" si="404"/>
        <v>6026</v>
      </c>
      <c r="Q7167" s="14">
        <f t="shared" si="405"/>
        <v>3133.52</v>
      </c>
      <c r="R7167" s="19">
        <f t="shared" si="406"/>
        <v>1</v>
      </c>
    </row>
    <row r="7168" spans="2:18" ht="14.25" customHeight="1">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c r="P7168" s="14">
        <f t="shared" si="404"/>
        <v>3780</v>
      </c>
      <c r="Q7168" s="14">
        <f t="shared" si="405"/>
        <v>2079</v>
      </c>
      <c r="R7168" s="19">
        <f t="shared" si="406"/>
        <v>1</v>
      </c>
    </row>
    <row r="7169" spans="2:18" ht="14.25" customHeight="1">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c r="P7169" s="14">
        <f t="shared" si="404"/>
        <v>3306</v>
      </c>
      <c r="Q7169" s="14">
        <f t="shared" si="405"/>
        <v>1719.1200000000001</v>
      </c>
      <c r="R7169" s="19">
        <f t="shared" si="406"/>
        <v>1</v>
      </c>
    </row>
    <row r="7170" spans="2:18" ht="14.25" customHeight="1">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c r="P7170" s="14">
        <f t="shared" si="404"/>
        <v>2592</v>
      </c>
      <c r="Q7170" s="14">
        <f t="shared" si="405"/>
        <v>1321.92</v>
      </c>
      <c r="R7170" s="19">
        <f t="shared" si="406"/>
        <v>1</v>
      </c>
    </row>
    <row r="7171" spans="2:18" ht="14.25" customHeight="1">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c r="P7171" s="14">
        <f t="shared" si="404"/>
        <v>3332</v>
      </c>
      <c r="Q7171" s="14">
        <f t="shared" si="405"/>
        <v>1799.2800000000002</v>
      </c>
      <c r="R7171" s="19">
        <f t="shared" si="406"/>
        <v>1</v>
      </c>
    </row>
    <row r="7172" spans="2:18" ht="14.25" customHeight="1">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c r="P7172" s="14">
        <f t="shared" si="404"/>
        <v>6210</v>
      </c>
      <c r="Q7172" s="14">
        <f t="shared" si="405"/>
        <v>3353.4</v>
      </c>
      <c r="R7172" s="19">
        <f t="shared" si="406"/>
        <v>1</v>
      </c>
    </row>
    <row r="7173" spans="2:18" ht="14.25" customHeight="1">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c r="P7173" s="14">
        <f t="shared" si="404"/>
        <v>5236</v>
      </c>
      <c r="Q7173" s="14">
        <f t="shared" si="405"/>
        <v>2670.36</v>
      </c>
      <c r="R7173" s="19">
        <f t="shared" si="406"/>
        <v>1</v>
      </c>
    </row>
    <row r="7174" spans="2:18" ht="14.25" customHeight="1">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c r="P7174" s="14">
        <f t="shared" si="404"/>
        <v>2639</v>
      </c>
      <c r="Q7174" s="14">
        <f t="shared" si="405"/>
        <v>1398.67</v>
      </c>
      <c r="R7174" s="19">
        <f t="shared" si="406"/>
        <v>1</v>
      </c>
    </row>
    <row r="7175" spans="2:18" ht="14.25" customHeight="1">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c r="P7175" s="14">
        <f t="shared" ref="P7175:P7238" si="407">I7175*J7175</f>
        <v>1632</v>
      </c>
      <c r="Q7175" s="14">
        <f t="shared" ref="Q7175:Q7238" si="408">P7175*M7175</f>
        <v>881.28000000000009</v>
      </c>
      <c r="R7175" s="19">
        <f t="shared" ref="R7175:R7238" si="409">L7175/(P7175*M7175)</f>
        <v>1</v>
      </c>
    </row>
    <row r="7176" spans="2:18" ht="14.25" customHeight="1">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c r="P7176" s="14">
        <f t="shared" si="407"/>
        <v>1357</v>
      </c>
      <c r="Q7176" s="14">
        <f t="shared" si="408"/>
        <v>678.5</v>
      </c>
      <c r="R7176" s="19">
        <f t="shared" si="409"/>
        <v>1</v>
      </c>
    </row>
    <row r="7177" spans="2:18" ht="14.25" customHeight="1">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c r="P7177" s="14">
        <f t="shared" si="407"/>
        <v>1952</v>
      </c>
      <c r="Q7177" s="14">
        <f t="shared" si="408"/>
        <v>1015.0400000000001</v>
      </c>
      <c r="R7177" s="19">
        <f t="shared" si="409"/>
        <v>1</v>
      </c>
    </row>
    <row r="7178" spans="2:18" ht="14.25" customHeight="1">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c r="P7178" s="14">
        <f t="shared" si="407"/>
        <v>2700</v>
      </c>
      <c r="Q7178" s="14">
        <f t="shared" si="408"/>
        <v>1377</v>
      </c>
      <c r="R7178" s="19">
        <f t="shared" si="409"/>
        <v>1</v>
      </c>
    </row>
    <row r="7179" spans="2:18" ht="14.25" customHeight="1">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c r="P7179" s="14">
        <f t="shared" si="407"/>
        <v>4715</v>
      </c>
      <c r="Q7179" s="14">
        <f t="shared" si="408"/>
        <v>2546.1000000000004</v>
      </c>
      <c r="R7179" s="19">
        <f t="shared" si="409"/>
        <v>1</v>
      </c>
    </row>
    <row r="7180" spans="2:18" ht="14.25" customHeight="1">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c r="P7180" s="14">
        <f t="shared" si="407"/>
        <v>2560</v>
      </c>
      <c r="Q7180" s="14">
        <f t="shared" si="408"/>
        <v>1331.2</v>
      </c>
      <c r="R7180" s="19">
        <f t="shared" si="409"/>
        <v>1</v>
      </c>
    </row>
    <row r="7181" spans="2:18" ht="14.25" customHeight="1">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c r="P7181" s="14">
        <f t="shared" si="407"/>
        <v>1452</v>
      </c>
      <c r="Q7181" s="14">
        <f t="shared" si="408"/>
        <v>769.56000000000006</v>
      </c>
      <c r="R7181" s="19">
        <f t="shared" si="409"/>
        <v>1</v>
      </c>
    </row>
    <row r="7182" spans="2:18" ht="14.25" customHeight="1">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c r="P7182" s="14">
        <f t="shared" si="407"/>
        <v>1504</v>
      </c>
      <c r="Q7182" s="14">
        <f t="shared" si="408"/>
        <v>797.12</v>
      </c>
      <c r="R7182" s="19">
        <f t="shared" si="409"/>
        <v>1</v>
      </c>
    </row>
    <row r="7183" spans="2:18" ht="14.25" customHeight="1">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c r="P7183" s="14">
        <f t="shared" si="407"/>
        <v>2173</v>
      </c>
      <c r="Q7183" s="14">
        <f t="shared" si="408"/>
        <v>1195.1500000000001</v>
      </c>
      <c r="R7183" s="19">
        <f t="shared" si="409"/>
        <v>1</v>
      </c>
    </row>
    <row r="7184" spans="2:18" ht="14.25" customHeight="1">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c r="P7184" s="14">
        <f t="shared" si="407"/>
        <v>3948</v>
      </c>
      <c r="Q7184" s="14">
        <f t="shared" si="408"/>
        <v>1974</v>
      </c>
      <c r="R7184" s="19">
        <f t="shared" si="409"/>
        <v>1</v>
      </c>
    </row>
    <row r="7185" spans="2:18" ht="14.25" customHeight="1">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c r="P7185" s="14">
        <f t="shared" si="407"/>
        <v>5148</v>
      </c>
      <c r="Q7185" s="14">
        <f t="shared" si="408"/>
        <v>2676.96</v>
      </c>
      <c r="R7185" s="19">
        <f t="shared" si="409"/>
        <v>1</v>
      </c>
    </row>
    <row r="7186" spans="2:18" ht="14.25" customHeight="1">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c r="P7186" s="14">
        <f t="shared" si="407"/>
        <v>3135</v>
      </c>
      <c r="Q7186" s="14">
        <f t="shared" si="408"/>
        <v>1661.5500000000002</v>
      </c>
      <c r="R7186" s="19">
        <f t="shared" si="409"/>
        <v>1</v>
      </c>
    </row>
    <row r="7187" spans="2:18" ht="14.25" customHeight="1">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c r="P7187" s="14">
        <f t="shared" si="407"/>
        <v>2464</v>
      </c>
      <c r="Q7187" s="14">
        <f t="shared" si="408"/>
        <v>1232</v>
      </c>
      <c r="R7187" s="19">
        <f t="shared" si="409"/>
        <v>1</v>
      </c>
    </row>
    <row r="7188" spans="2:18" ht="14.25" customHeight="1">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c r="P7188" s="14">
        <f t="shared" si="407"/>
        <v>3458</v>
      </c>
      <c r="Q7188" s="14">
        <f t="shared" si="408"/>
        <v>1901.9</v>
      </c>
      <c r="R7188" s="19">
        <f t="shared" si="409"/>
        <v>1</v>
      </c>
    </row>
    <row r="7189" spans="2:18" ht="14.25" customHeight="1">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c r="P7189" s="14">
        <f t="shared" si="407"/>
        <v>4836</v>
      </c>
      <c r="Q7189" s="14">
        <f t="shared" si="408"/>
        <v>2563.08</v>
      </c>
      <c r="R7189" s="19">
        <f t="shared" si="409"/>
        <v>1</v>
      </c>
    </row>
    <row r="7190" spans="2:18" ht="14.25" customHeight="1">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c r="P7190" s="14">
        <f t="shared" si="407"/>
        <v>6400</v>
      </c>
      <c r="Q7190" s="14">
        <f t="shared" si="408"/>
        <v>3264</v>
      </c>
      <c r="R7190" s="19">
        <f t="shared" si="409"/>
        <v>1</v>
      </c>
    </row>
    <row r="7191" spans="2:18" ht="14.25" customHeight="1">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c r="P7191" s="14">
        <f t="shared" si="407"/>
        <v>10560</v>
      </c>
      <c r="Q7191" s="14">
        <f t="shared" si="408"/>
        <v>5491.2</v>
      </c>
      <c r="R7191" s="19">
        <f t="shared" si="409"/>
        <v>1</v>
      </c>
    </row>
    <row r="7192" spans="2:18" ht="14.25" customHeight="1">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c r="P7192" s="14">
        <f t="shared" si="407"/>
        <v>7020</v>
      </c>
      <c r="Q7192" s="14">
        <f t="shared" si="408"/>
        <v>3650.4</v>
      </c>
      <c r="R7192" s="19">
        <f t="shared" si="409"/>
        <v>1</v>
      </c>
    </row>
    <row r="7193" spans="2:18" ht="14.25" customHeight="1">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c r="P7193" s="14">
        <f t="shared" si="407"/>
        <v>5600</v>
      </c>
      <c r="Q7193" s="14">
        <f t="shared" si="408"/>
        <v>2968</v>
      </c>
      <c r="R7193" s="19">
        <f t="shared" si="409"/>
        <v>1</v>
      </c>
    </row>
    <row r="7194" spans="2:18" ht="14.25" customHeight="1">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c r="P7194" s="14">
        <f t="shared" si="407"/>
        <v>5406</v>
      </c>
      <c r="Q7194" s="14">
        <f t="shared" si="408"/>
        <v>2757.06</v>
      </c>
      <c r="R7194" s="19">
        <f t="shared" si="409"/>
        <v>1</v>
      </c>
    </row>
    <row r="7195" spans="2:18" ht="14.25" customHeight="1">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c r="P7195" s="14">
        <f t="shared" si="407"/>
        <v>5795</v>
      </c>
      <c r="Q7195" s="14">
        <f t="shared" si="408"/>
        <v>2897.5</v>
      </c>
      <c r="R7195" s="19">
        <f t="shared" si="409"/>
        <v>1</v>
      </c>
    </row>
    <row r="7196" spans="2:18" ht="14.25" customHeight="1">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c r="P7196" s="14">
        <f t="shared" si="407"/>
        <v>8296</v>
      </c>
      <c r="Q7196" s="14">
        <f t="shared" si="408"/>
        <v>4562.8</v>
      </c>
      <c r="R7196" s="19">
        <f t="shared" si="409"/>
        <v>1</v>
      </c>
    </row>
    <row r="7197" spans="2:18" ht="14.25" customHeight="1">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c r="P7197" s="14">
        <f t="shared" si="407"/>
        <v>3498</v>
      </c>
      <c r="Q7197" s="14">
        <f t="shared" si="408"/>
        <v>1749</v>
      </c>
      <c r="R7197" s="19">
        <f t="shared" si="409"/>
        <v>1</v>
      </c>
    </row>
    <row r="7198" spans="2:18" ht="14.25" customHeight="1">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c r="P7198" s="14">
        <f t="shared" si="407"/>
        <v>2312</v>
      </c>
      <c r="Q7198" s="14">
        <f t="shared" si="408"/>
        <v>1086.6399999999999</v>
      </c>
      <c r="R7198" s="19">
        <f t="shared" si="409"/>
        <v>1</v>
      </c>
    </row>
    <row r="7199" spans="2:18" ht="14.25" customHeight="1">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c r="P7199" s="14">
        <f t="shared" si="407"/>
        <v>1512</v>
      </c>
      <c r="Q7199" s="14">
        <f t="shared" si="408"/>
        <v>695.52</v>
      </c>
      <c r="R7199" s="19">
        <f t="shared" si="409"/>
        <v>1</v>
      </c>
    </row>
    <row r="7200" spans="2:18" ht="14.25" customHeight="1">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c r="P7200" s="14">
        <f t="shared" si="407"/>
        <v>560</v>
      </c>
      <c r="Q7200" s="14">
        <f t="shared" si="408"/>
        <v>280</v>
      </c>
      <c r="R7200" s="19">
        <f t="shared" si="409"/>
        <v>1</v>
      </c>
    </row>
    <row r="7201" spans="2:18" ht="14.25" customHeight="1">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c r="P7201" s="14">
        <f t="shared" si="407"/>
        <v>1386</v>
      </c>
      <c r="Q7201" s="14">
        <f t="shared" si="408"/>
        <v>595.98</v>
      </c>
      <c r="R7201" s="19">
        <f t="shared" si="409"/>
        <v>1</v>
      </c>
    </row>
    <row r="7202" spans="2:18" ht="14.25" customHeight="1">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c r="P7202" s="14">
        <f t="shared" si="407"/>
        <v>1947</v>
      </c>
      <c r="Q7202" s="14">
        <f t="shared" si="408"/>
        <v>778.80000000000007</v>
      </c>
      <c r="R7202" s="19">
        <f t="shared" si="409"/>
        <v>1</v>
      </c>
    </row>
    <row r="7203" spans="2:18" ht="14.25" customHeight="1">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c r="P7203" s="14">
        <f t="shared" si="407"/>
        <v>4416</v>
      </c>
      <c r="Q7203" s="14">
        <f t="shared" si="408"/>
        <v>2340.48</v>
      </c>
      <c r="R7203" s="19">
        <f t="shared" si="409"/>
        <v>1</v>
      </c>
    </row>
    <row r="7204" spans="2:18" ht="14.25" customHeight="1">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c r="P7204" s="14">
        <f t="shared" si="407"/>
        <v>1292</v>
      </c>
      <c r="Q7204" s="14">
        <f t="shared" si="408"/>
        <v>594.31999999999994</v>
      </c>
      <c r="R7204" s="19">
        <f t="shared" si="409"/>
        <v>1</v>
      </c>
    </row>
    <row r="7205" spans="2:18" ht="14.25" customHeight="1">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c r="P7205" s="14">
        <f t="shared" si="407"/>
        <v>1104</v>
      </c>
      <c r="Q7205" s="14">
        <f t="shared" si="408"/>
        <v>518.88</v>
      </c>
      <c r="R7205" s="19">
        <f t="shared" si="409"/>
        <v>1</v>
      </c>
    </row>
    <row r="7206" spans="2:18" ht="14.25" customHeight="1">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c r="P7206" s="14">
        <f t="shared" si="407"/>
        <v>392</v>
      </c>
      <c r="Q7206" s="14">
        <f t="shared" si="408"/>
        <v>196</v>
      </c>
      <c r="R7206" s="19">
        <f t="shared" si="409"/>
        <v>1</v>
      </c>
    </row>
    <row r="7207" spans="2:18" ht="14.25" customHeight="1">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c r="P7207" s="14">
        <f t="shared" si="407"/>
        <v>1271</v>
      </c>
      <c r="Q7207" s="14">
        <f t="shared" si="408"/>
        <v>571.94999999999993</v>
      </c>
      <c r="R7207" s="19">
        <f t="shared" si="409"/>
        <v>1</v>
      </c>
    </row>
    <row r="7208" spans="2:18" ht="14.25" customHeight="1">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c r="P7208" s="14">
        <f t="shared" si="407"/>
        <v>2142</v>
      </c>
      <c r="Q7208" s="14">
        <f t="shared" si="408"/>
        <v>921.06</v>
      </c>
      <c r="R7208" s="19">
        <f t="shared" si="409"/>
        <v>1</v>
      </c>
    </row>
    <row r="7209" spans="2:18" ht="14.25" customHeight="1">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c r="P7209" s="14">
        <f t="shared" si="407"/>
        <v>4000</v>
      </c>
      <c r="Q7209" s="14">
        <f t="shared" si="408"/>
        <v>2120</v>
      </c>
      <c r="R7209" s="19">
        <f t="shared" si="409"/>
        <v>1</v>
      </c>
    </row>
    <row r="7210" spans="2:18" ht="14.25" customHeight="1">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c r="P7210" s="14">
        <f t="shared" si="407"/>
        <v>1326</v>
      </c>
      <c r="Q7210" s="14">
        <f t="shared" si="408"/>
        <v>623.21999999999991</v>
      </c>
      <c r="R7210" s="19">
        <f t="shared" si="409"/>
        <v>1</v>
      </c>
    </row>
    <row r="7211" spans="2:18" ht="14.25" customHeight="1">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c r="P7211" s="14">
        <f t="shared" si="407"/>
        <v>1272</v>
      </c>
      <c r="Q7211" s="14">
        <f t="shared" si="408"/>
        <v>623.28</v>
      </c>
      <c r="R7211" s="19">
        <f t="shared" si="409"/>
        <v>1</v>
      </c>
    </row>
    <row r="7212" spans="2:18" ht="14.25" customHeight="1">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c r="P7212" s="14">
        <f t="shared" si="407"/>
        <v>203</v>
      </c>
      <c r="Q7212" s="14">
        <f t="shared" si="408"/>
        <v>93.38</v>
      </c>
      <c r="R7212" s="19">
        <f t="shared" si="409"/>
        <v>1</v>
      </c>
    </row>
    <row r="7213" spans="2:18" ht="14.25" customHeight="1">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c r="P7213" s="14">
        <f t="shared" si="407"/>
        <v>946</v>
      </c>
      <c r="Q7213" s="14">
        <f t="shared" si="408"/>
        <v>406.78</v>
      </c>
      <c r="R7213" s="19">
        <f t="shared" si="409"/>
        <v>1</v>
      </c>
    </row>
    <row r="7214" spans="2:18" ht="14.25" customHeight="1">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c r="P7214" s="14">
        <f t="shared" si="407"/>
        <v>1617</v>
      </c>
      <c r="Q7214" s="14">
        <f t="shared" si="408"/>
        <v>727.65</v>
      </c>
      <c r="R7214" s="19">
        <f t="shared" si="409"/>
        <v>1</v>
      </c>
    </row>
    <row r="7215" spans="2:18" ht="14.25" customHeight="1">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c r="P7215" s="14">
        <f t="shared" si="407"/>
        <v>4224</v>
      </c>
      <c r="Q7215" s="14">
        <f t="shared" si="408"/>
        <v>2154.2400000000002</v>
      </c>
      <c r="R7215" s="19">
        <f t="shared" si="409"/>
        <v>1</v>
      </c>
    </row>
    <row r="7216" spans="2:18" ht="14.25" customHeight="1">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c r="P7216" s="14">
        <f t="shared" si="407"/>
        <v>992</v>
      </c>
      <c r="Q7216" s="14">
        <f t="shared" si="408"/>
        <v>466.23999999999995</v>
      </c>
      <c r="R7216" s="19">
        <f t="shared" si="409"/>
        <v>1</v>
      </c>
    </row>
    <row r="7217" spans="2:18" ht="14.25" customHeight="1">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c r="P7217" s="14">
        <f t="shared" si="407"/>
        <v>792</v>
      </c>
      <c r="Q7217" s="14">
        <f t="shared" si="408"/>
        <v>388.08</v>
      </c>
      <c r="R7217" s="19">
        <f t="shared" si="409"/>
        <v>1</v>
      </c>
    </row>
    <row r="7218" spans="2:18" ht="14.25" customHeight="1">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c r="P7218" s="14">
        <f t="shared" si="407"/>
        <v>351</v>
      </c>
      <c r="Q7218" s="14">
        <f t="shared" si="408"/>
        <v>164.97</v>
      </c>
      <c r="R7218" s="19">
        <f t="shared" si="409"/>
        <v>1</v>
      </c>
    </row>
    <row r="7219" spans="2:18" ht="14.25" customHeight="1">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c r="P7219" s="14">
        <f t="shared" si="407"/>
        <v>615</v>
      </c>
      <c r="Q7219" s="14">
        <f t="shared" si="408"/>
        <v>276.75</v>
      </c>
      <c r="R7219" s="19">
        <f t="shared" si="409"/>
        <v>1</v>
      </c>
    </row>
    <row r="7220" spans="2:18" ht="14.25" customHeight="1">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c r="P7220" s="14">
        <f t="shared" si="407"/>
        <v>1664</v>
      </c>
      <c r="Q7220" s="14">
        <f t="shared" si="408"/>
        <v>732.16</v>
      </c>
      <c r="R7220" s="19">
        <f t="shared" si="409"/>
        <v>1</v>
      </c>
    </row>
    <row r="7221" spans="2:18" ht="14.25" customHeight="1">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c r="P7221" s="14">
        <f t="shared" si="407"/>
        <v>5782</v>
      </c>
      <c r="Q7221" s="14">
        <f t="shared" si="408"/>
        <v>3006.6400000000003</v>
      </c>
      <c r="R7221" s="19">
        <f t="shared" si="409"/>
        <v>1</v>
      </c>
    </row>
    <row r="7222" spans="2:18" ht="14.25" customHeight="1">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c r="P7222" s="14">
        <f t="shared" si="407"/>
        <v>1974</v>
      </c>
      <c r="Q7222" s="14">
        <f t="shared" si="408"/>
        <v>908.04</v>
      </c>
      <c r="R7222" s="19">
        <f t="shared" si="409"/>
        <v>1</v>
      </c>
    </row>
    <row r="7223" spans="2:18" ht="14.25" customHeight="1">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c r="P7223" s="14">
        <f t="shared" si="407"/>
        <v>1368</v>
      </c>
      <c r="Q7223" s="14">
        <f t="shared" si="408"/>
        <v>656.64</v>
      </c>
      <c r="R7223" s="19">
        <f t="shared" si="409"/>
        <v>1</v>
      </c>
    </row>
    <row r="7224" spans="2:18" ht="14.25" customHeight="1">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c r="P7224" s="14">
        <f t="shared" si="407"/>
        <v>1110</v>
      </c>
      <c r="Q7224" s="14">
        <f t="shared" si="408"/>
        <v>532.79999999999995</v>
      </c>
      <c r="R7224" s="19">
        <f t="shared" si="409"/>
        <v>1</v>
      </c>
    </row>
    <row r="7225" spans="2:18" ht="14.25" customHeight="1">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c r="P7225" s="14">
        <f t="shared" si="407"/>
        <v>1764</v>
      </c>
      <c r="Q7225" s="14">
        <f t="shared" si="408"/>
        <v>740.88</v>
      </c>
      <c r="R7225" s="19">
        <f t="shared" si="409"/>
        <v>1</v>
      </c>
    </row>
    <row r="7226" spans="2:18" ht="14.25" customHeight="1">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c r="P7226" s="14">
        <f t="shared" si="407"/>
        <v>3276</v>
      </c>
      <c r="Q7226" s="14">
        <f t="shared" si="408"/>
        <v>1343.1599999999999</v>
      </c>
      <c r="R7226" s="19">
        <f t="shared" si="409"/>
        <v>1</v>
      </c>
    </row>
    <row r="7227" spans="2:18" ht="14.25" customHeight="1">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c r="P7227" s="14">
        <f t="shared" si="407"/>
        <v>5875</v>
      </c>
      <c r="Q7227" s="14">
        <f t="shared" si="408"/>
        <v>2937.5</v>
      </c>
      <c r="R7227" s="19">
        <f t="shared" si="409"/>
        <v>1</v>
      </c>
    </row>
    <row r="7228" spans="2:18" ht="14.25" customHeight="1">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c r="P7228" s="14">
        <f t="shared" si="407"/>
        <v>3075</v>
      </c>
      <c r="Q7228" s="14">
        <f t="shared" si="408"/>
        <v>1445.25</v>
      </c>
      <c r="R7228" s="19">
        <f t="shared" si="409"/>
        <v>1</v>
      </c>
    </row>
    <row r="7229" spans="2:18" ht="14.25" customHeight="1">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c r="P7229" s="14">
        <f t="shared" si="407"/>
        <v>1739</v>
      </c>
      <c r="Q7229" s="14">
        <f t="shared" si="408"/>
        <v>869.5</v>
      </c>
      <c r="R7229" s="19">
        <f t="shared" si="409"/>
        <v>1</v>
      </c>
    </row>
    <row r="7230" spans="2:18" ht="14.25" customHeight="1">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c r="P7230" s="14">
        <f t="shared" si="407"/>
        <v>1628</v>
      </c>
      <c r="Q7230" s="14">
        <f t="shared" si="408"/>
        <v>814</v>
      </c>
      <c r="R7230" s="19">
        <f t="shared" si="409"/>
        <v>1</v>
      </c>
    </row>
    <row r="7231" spans="2:18" ht="14.25" customHeight="1">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c r="P7231" s="14">
        <f t="shared" si="407"/>
        <v>2058</v>
      </c>
      <c r="Q7231" s="14">
        <f t="shared" si="408"/>
        <v>905.52</v>
      </c>
      <c r="R7231" s="19">
        <f t="shared" si="409"/>
        <v>1</v>
      </c>
    </row>
    <row r="7232" spans="2:18" ht="14.25" customHeight="1">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c r="P7232" s="14">
        <f t="shared" si="407"/>
        <v>4452</v>
      </c>
      <c r="Q7232" s="14">
        <f t="shared" si="408"/>
        <v>2003.3999999999999</v>
      </c>
      <c r="R7232" s="19">
        <f t="shared" si="409"/>
        <v>1</v>
      </c>
    </row>
    <row r="7233" spans="2:18" ht="14.25" customHeight="1">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c r="P7233" s="14">
        <f t="shared" si="407"/>
        <v>6419</v>
      </c>
      <c r="Q7233" s="14">
        <f t="shared" si="408"/>
        <v>3337.88</v>
      </c>
      <c r="R7233" s="19">
        <f t="shared" si="409"/>
        <v>1</v>
      </c>
    </row>
    <row r="7234" spans="2:18" ht="14.25" customHeight="1">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c r="P7234" s="14">
        <f t="shared" si="407"/>
        <v>3024</v>
      </c>
      <c r="Q7234" s="14">
        <f t="shared" si="408"/>
        <v>1451.52</v>
      </c>
      <c r="R7234" s="19">
        <f t="shared" si="409"/>
        <v>1</v>
      </c>
    </row>
    <row r="7235" spans="2:18" ht="14.25" customHeight="1">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c r="P7235" s="14">
        <f t="shared" si="407"/>
        <v>2220</v>
      </c>
      <c r="Q7235" s="14">
        <f t="shared" si="408"/>
        <v>1087.8</v>
      </c>
      <c r="R7235" s="19">
        <f t="shared" si="409"/>
        <v>1</v>
      </c>
    </row>
    <row r="7236" spans="2:18" ht="14.25" customHeight="1">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c r="P7236" s="14">
        <f t="shared" si="407"/>
        <v>1620</v>
      </c>
      <c r="Q7236" s="14">
        <f t="shared" si="408"/>
        <v>761.4</v>
      </c>
      <c r="R7236" s="19">
        <f t="shared" si="409"/>
        <v>1</v>
      </c>
    </row>
    <row r="7237" spans="2:18" ht="14.25" customHeight="1">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c r="P7237" s="14">
        <f t="shared" si="407"/>
        <v>2346</v>
      </c>
      <c r="Q7237" s="14">
        <f t="shared" si="408"/>
        <v>1055.6999999999998</v>
      </c>
      <c r="R7237" s="19">
        <f t="shared" si="409"/>
        <v>1</v>
      </c>
    </row>
    <row r="7238" spans="2:18" ht="14.25" customHeight="1">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c r="P7238" s="14">
        <f t="shared" si="407"/>
        <v>5508</v>
      </c>
      <c r="Q7238" s="14">
        <f t="shared" si="408"/>
        <v>2313.36</v>
      </c>
      <c r="R7238" s="19">
        <f t="shared" si="409"/>
        <v>1</v>
      </c>
    </row>
    <row r="7239" spans="2:18" ht="14.25" customHeight="1">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c r="P7239" s="14">
        <f t="shared" ref="P7239:P7302" si="410">I7239*J7239</f>
        <v>6480</v>
      </c>
      <c r="Q7239" s="14">
        <f t="shared" ref="Q7239:Q7302" si="411">P7239*M7239</f>
        <v>3434.4</v>
      </c>
      <c r="R7239" s="19">
        <f t="shared" ref="R7239:R7302" si="412">L7239/(P7239*M7239)</f>
        <v>1</v>
      </c>
    </row>
    <row r="7240" spans="2:18" ht="14.25" customHeight="1">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c r="P7240" s="14">
        <f t="shared" si="410"/>
        <v>3403</v>
      </c>
      <c r="Q7240" s="14">
        <f t="shared" si="411"/>
        <v>1701.5</v>
      </c>
      <c r="R7240" s="19">
        <f t="shared" si="412"/>
        <v>1</v>
      </c>
    </row>
    <row r="7241" spans="2:18" ht="14.25" customHeight="1">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c r="P7241" s="14">
        <f t="shared" si="410"/>
        <v>2340</v>
      </c>
      <c r="Q7241" s="14">
        <f t="shared" si="411"/>
        <v>1170</v>
      </c>
      <c r="R7241" s="19">
        <f t="shared" si="412"/>
        <v>1</v>
      </c>
    </row>
    <row r="7242" spans="2:18" ht="14.25" customHeight="1">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c r="P7242" s="14">
        <f t="shared" si="410"/>
        <v>1628</v>
      </c>
      <c r="Q7242" s="14">
        <f t="shared" si="411"/>
        <v>748.88</v>
      </c>
      <c r="R7242" s="19">
        <f t="shared" si="412"/>
        <v>1</v>
      </c>
    </row>
    <row r="7243" spans="2:18" ht="14.25" customHeight="1">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c r="P7243" s="14">
        <f t="shared" si="410"/>
        <v>1786</v>
      </c>
      <c r="Q7243" s="14">
        <f t="shared" si="411"/>
        <v>803.69999999999993</v>
      </c>
      <c r="R7243" s="19">
        <f t="shared" si="412"/>
        <v>1</v>
      </c>
    </row>
    <row r="7244" spans="2:18" ht="14.25" customHeight="1">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c r="P7244" s="14">
        <f t="shared" si="410"/>
        <v>4293</v>
      </c>
      <c r="Q7244" s="14">
        <f t="shared" si="411"/>
        <v>1845.99</v>
      </c>
      <c r="R7244" s="19">
        <f t="shared" si="412"/>
        <v>1</v>
      </c>
    </row>
    <row r="7245" spans="2:18" ht="14.25" customHeight="1">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c r="P7245" s="14">
        <f t="shared" si="410"/>
        <v>6272</v>
      </c>
      <c r="Q7245" s="14">
        <f t="shared" si="411"/>
        <v>3198.7200000000003</v>
      </c>
      <c r="R7245" s="19">
        <f t="shared" si="412"/>
        <v>1</v>
      </c>
    </row>
    <row r="7246" spans="2:18" ht="14.25" customHeight="1">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c r="P7246" s="14">
        <f t="shared" si="410"/>
        <v>2772</v>
      </c>
      <c r="Q7246" s="14">
        <f t="shared" si="411"/>
        <v>1247.3999999999999</v>
      </c>
      <c r="R7246" s="19">
        <f t="shared" si="412"/>
        <v>1</v>
      </c>
    </row>
    <row r="7247" spans="2:18" ht="14.25" customHeight="1">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c r="P7247" s="14">
        <f t="shared" si="410"/>
        <v>1368</v>
      </c>
      <c r="Q7247" s="14">
        <f t="shared" si="411"/>
        <v>684</v>
      </c>
      <c r="R7247" s="19">
        <f t="shared" si="412"/>
        <v>1</v>
      </c>
    </row>
    <row r="7248" spans="2:18" ht="14.25" customHeight="1">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c r="P7248" s="14">
        <f t="shared" si="410"/>
        <v>900</v>
      </c>
      <c r="Q7248" s="14">
        <f t="shared" si="411"/>
        <v>404.99999999999994</v>
      </c>
      <c r="R7248" s="19">
        <f t="shared" si="412"/>
        <v>1</v>
      </c>
    </row>
    <row r="7249" spans="2:18" ht="14.25" customHeight="1">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c r="P7249" s="14">
        <f t="shared" si="410"/>
        <v>1440</v>
      </c>
      <c r="Q7249" s="14">
        <f t="shared" si="411"/>
        <v>619.20000000000005</v>
      </c>
      <c r="R7249" s="19">
        <f t="shared" si="412"/>
        <v>1</v>
      </c>
    </row>
    <row r="7250" spans="2:18" ht="14.25" customHeight="1">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c r="P7250" s="14">
        <f t="shared" si="410"/>
        <v>2700</v>
      </c>
      <c r="Q7250" s="14">
        <f t="shared" si="411"/>
        <v>1080</v>
      </c>
      <c r="R7250" s="19">
        <f t="shared" si="412"/>
        <v>1</v>
      </c>
    </row>
    <row r="7251" spans="2:18" ht="14.25" customHeight="1">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c r="P7251" s="14">
        <f t="shared" si="410"/>
        <v>5876</v>
      </c>
      <c r="Q7251" s="14">
        <f t="shared" si="411"/>
        <v>3173.0400000000004</v>
      </c>
      <c r="R7251" s="19">
        <f t="shared" si="412"/>
        <v>1</v>
      </c>
    </row>
    <row r="7252" spans="2:18" ht="14.25" customHeight="1">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c r="P7252" s="14">
        <f t="shared" si="410"/>
        <v>2784</v>
      </c>
      <c r="Q7252" s="14">
        <f t="shared" si="411"/>
        <v>1280.6399999999999</v>
      </c>
      <c r="R7252" s="19">
        <f t="shared" si="412"/>
        <v>1</v>
      </c>
    </row>
    <row r="7253" spans="2:18" ht="14.25" customHeight="1">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c r="P7253" s="14">
        <f t="shared" si="410"/>
        <v>1225</v>
      </c>
      <c r="Q7253" s="14">
        <f t="shared" si="411"/>
        <v>563.5</v>
      </c>
      <c r="R7253" s="19">
        <f t="shared" si="412"/>
        <v>1</v>
      </c>
    </row>
    <row r="7254" spans="2:18" ht="14.25" customHeight="1">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c r="P7254" s="14">
        <f t="shared" si="410"/>
        <v>1029</v>
      </c>
      <c r="Q7254" s="14">
        <f t="shared" si="411"/>
        <v>514.5</v>
      </c>
      <c r="R7254" s="19">
        <f t="shared" si="412"/>
        <v>1</v>
      </c>
    </row>
    <row r="7255" spans="2:18" ht="14.25" customHeight="1">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c r="P7255" s="14">
        <f t="shared" si="410"/>
        <v>1120</v>
      </c>
      <c r="Q7255" s="14">
        <f t="shared" si="411"/>
        <v>448</v>
      </c>
      <c r="R7255" s="19">
        <f t="shared" si="412"/>
        <v>1</v>
      </c>
    </row>
    <row r="7256" spans="2:18" ht="14.25" customHeight="1">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c r="P7256" s="14">
        <f t="shared" si="410"/>
        <v>3120</v>
      </c>
      <c r="Q7256" s="14">
        <f t="shared" si="411"/>
        <v>1248</v>
      </c>
      <c r="R7256" s="19">
        <f t="shared" si="412"/>
        <v>1</v>
      </c>
    </row>
    <row r="7257" spans="2:18" ht="14.25" customHeight="1">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c r="P7257" s="14">
        <f t="shared" si="410"/>
        <v>5104</v>
      </c>
      <c r="Q7257" s="14">
        <f t="shared" si="411"/>
        <v>2807.2000000000003</v>
      </c>
      <c r="R7257" s="19">
        <f t="shared" si="412"/>
        <v>1</v>
      </c>
    </row>
    <row r="7258" spans="2:18" ht="14.25" customHeight="1">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c r="P7258" s="14">
        <f t="shared" si="410"/>
        <v>2295</v>
      </c>
      <c r="Q7258" s="14">
        <f t="shared" si="411"/>
        <v>1078.6499999999999</v>
      </c>
      <c r="R7258" s="19">
        <f t="shared" si="412"/>
        <v>1</v>
      </c>
    </row>
    <row r="7259" spans="2:18" ht="14.25" customHeight="1">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c r="P7259" s="14">
        <f t="shared" si="410"/>
        <v>2352</v>
      </c>
      <c r="Q7259" s="14">
        <f t="shared" si="411"/>
        <v>1176</v>
      </c>
      <c r="R7259" s="19">
        <f t="shared" si="412"/>
        <v>1</v>
      </c>
    </row>
    <row r="7260" spans="2:18" ht="14.25" customHeight="1">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c r="P7260" s="14">
        <f t="shared" si="410"/>
        <v>1968</v>
      </c>
      <c r="Q7260" s="14">
        <f t="shared" si="411"/>
        <v>905.28</v>
      </c>
      <c r="R7260" s="19">
        <f t="shared" si="412"/>
        <v>1</v>
      </c>
    </row>
    <row r="7261" spans="2:18" ht="14.25" customHeight="1">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c r="P7261" s="14">
        <f t="shared" si="410"/>
        <v>1736</v>
      </c>
      <c r="Q7261" s="14">
        <f t="shared" si="411"/>
        <v>763.84</v>
      </c>
      <c r="R7261" s="19">
        <f t="shared" si="412"/>
        <v>1</v>
      </c>
    </row>
    <row r="7262" spans="2:18" ht="14.25" customHeight="1">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c r="P7262" s="14">
        <f t="shared" si="410"/>
        <v>3906</v>
      </c>
      <c r="Q7262" s="14">
        <f t="shared" si="411"/>
        <v>1679.58</v>
      </c>
      <c r="R7262" s="19">
        <f t="shared" si="412"/>
        <v>1</v>
      </c>
    </row>
    <row r="7263" spans="2:18" ht="14.25" customHeight="1">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c r="P7263" s="14">
        <f t="shared" si="410"/>
        <v>6954</v>
      </c>
      <c r="Q7263" s="14">
        <f t="shared" si="411"/>
        <v>3477</v>
      </c>
      <c r="R7263" s="19">
        <f t="shared" si="412"/>
        <v>1</v>
      </c>
    </row>
    <row r="7264" spans="2:18" ht="14.25" customHeight="1">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c r="P7264" s="14">
        <f t="shared" si="410"/>
        <v>2990</v>
      </c>
      <c r="Q7264" s="14">
        <f t="shared" si="411"/>
        <v>1495</v>
      </c>
      <c r="R7264" s="19">
        <f t="shared" si="412"/>
        <v>1</v>
      </c>
    </row>
    <row r="7265" spans="2:18" ht="14.25" customHeight="1">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c r="P7265" s="14">
        <f t="shared" si="410"/>
        <v>2925</v>
      </c>
      <c r="Q7265" s="14">
        <f t="shared" si="411"/>
        <v>1374.75</v>
      </c>
      <c r="R7265" s="19">
        <f t="shared" si="412"/>
        <v>1</v>
      </c>
    </row>
    <row r="7266" spans="2:18" ht="14.25" customHeight="1">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c r="P7266" s="14">
        <f t="shared" si="410"/>
        <v>2156</v>
      </c>
      <c r="Q7266" s="14">
        <f t="shared" si="411"/>
        <v>1013.3199999999999</v>
      </c>
      <c r="R7266" s="19">
        <f t="shared" si="412"/>
        <v>1</v>
      </c>
    </row>
    <row r="7267" spans="2:18" ht="14.25" customHeight="1">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c r="P7267" s="14">
        <f t="shared" si="410"/>
        <v>2754</v>
      </c>
      <c r="Q7267" s="14">
        <f t="shared" si="411"/>
        <v>1129.1399999999999</v>
      </c>
      <c r="R7267" s="19">
        <f t="shared" si="412"/>
        <v>1</v>
      </c>
    </row>
    <row r="7268" spans="2:18" ht="14.25" customHeight="1">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c r="P7268" s="14">
        <f t="shared" si="410"/>
        <v>4392</v>
      </c>
      <c r="Q7268" s="14">
        <f t="shared" si="411"/>
        <v>1844.6399999999999</v>
      </c>
      <c r="R7268" s="19">
        <f t="shared" si="412"/>
        <v>1</v>
      </c>
    </row>
    <row r="7269" spans="2:18" ht="14.25" customHeight="1">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c r="P7269" s="14">
        <f t="shared" si="410"/>
        <v>4932</v>
      </c>
      <c r="Q7269" s="14">
        <f t="shared" si="411"/>
        <v>2219.3999999999996</v>
      </c>
      <c r="R7269" s="19">
        <f t="shared" si="412"/>
        <v>1</v>
      </c>
    </row>
    <row r="7270" spans="2:18" ht="14.25" customHeight="1">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c r="P7270" s="14">
        <f t="shared" si="410"/>
        <v>3078</v>
      </c>
      <c r="Q7270" s="14">
        <f t="shared" si="411"/>
        <v>1539</v>
      </c>
      <c r="R7270" s="19">
        <f t="shared" si="412"/>
        <v>1</v>
      </c>
    </row>
    <row r="7271" spans="2:18" ht="14.25" customHeight="1">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c r="P7271" s="14">
        <f t="shared" si="410"/>
        <v>2639</v>
      </c>
      <c r="Q7271" s="14">
        <f t="shared" si="411"/>
        <v>1398.67</v>
      </c>
      <c r="R7271" s="19">
        <f t="shared" si="412"/>
        <v>1</v>
      </c>
    </row>
    <row r="7272" spans="2:18" ht="14.25" customHeight="1">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c r="P7272" s="14">
        <f t="shared" si="410"/>
        <v>1504</v>
      </c>
      <c r="Q7272" s="14">
        <f t="shared" si="411"/>
        <v>827.2</v>
      </c>
      <c r="R7272" s="19">
        <f t="shared" si="412"/>
        <v>1</v>
      </c>
    </row>
    <row r="7273" spans="2:18" ht="14.25" customHeight="1">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c r="P7273" s="14">
        <f t="shared" si="410"/>
        <v>2891</v>
      </c>
      <c r="Q7273" s="14">
        <f t="shared" si="411"/>
        <v>1214.22</v>
      </c>
      <c r="R7273" s="19">
        <f t="shared" si="412"/>
        <v>1</v>
      </c>
    </row>
    <row r="7274" spans="2:18" ht="14.25" customHeight="1">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c r="P7274" s="14">
        <f t="shared" si="410"/>
        <v>2916</v>
      </c>
      <c r="Q7274" s="14">
        <f t="shared" si="411"/>
        <v>1487.16</v>
      </c>
      <c r="R7274" s="19">
        <f t="shared" si="412"/>
        <v>1</v>
      </c>
    </row>
    <row r="7275" spans="2:18" ht="14.25" customHeight="1">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c r="P7275" s="14">
        <f t="shared" si="410"/>
        <v>5616</v>
      </c>
      <c r="Q7275" s="14">
        <f t="shared" si="411"/>
        <v>2808</v>
      </c>
      <c r="R7275" s="19">
        <f t="shared" si="412"/>
        <v>1</v>
      </c>
    </row>
    <row r="7276" spans="2:18" ht="14.25" customHeight="1">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c r="P7276" s="14">
        <f t="shared" si="410"/>
        <v>2257</v>
      </c>
      <c r="Q7276" s="14">
        <f t="shared" si="411"/>
        <v>1038.22</v>
      </c>
      <c r="R7276" s="19">
        <f t="shared" si="412"/>
        <v>1</v>
      </c>
    </row>
    <row r="7277" spans="2:18" ht="14.25" customHeight="1">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c r="P7277" s="14">
        <f t="shared" si="410"/>
        <v>1863</v>
      </c>
      <c r="Q7277" s="14">
        <f t="shared" si="411"/>
        <v>950.13</v>
      </c>
      <c r="R7277" s="19">
        <f t="shared" si="412"/>
        <v>1</v>
      </c>
    </row>
    <row r="7278" spans="2:18" ht="14.25" customHeight="1">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c r="P7278" s="14">
        <f t="shared" si="410"/>
        <v>1485</v>
      </c>
      <c r="Q7278" s="14">
        <f t="shared" si="411"/>
        <v>816.75000000000011</v>
      </c>
      <c r="R7278" s="19">
        <f t="shared" si="412"/>
        <v>1</v>
      </c>
    </row>
    <row r="7279" spans="2:18" ht="14.25" customHeight="1">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c r="P7279" s="14">
        <f t="shared" si="410"/>
        <v>2925</v>
      </c>
      <c r="Q7279" s="14">
        <f t="shared" si="411"/>
        <v>1199.25</v>
      </c>
      <c r="R7279" s="19">
        <f t="shared" si="412"/>
        <v>1</v>
      </c>
    </row>
    <row r="7280" spans="2:18" ht="14.25" customHeight="1">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c r="P7280" s="14">
        <f t="shared" si="410"/>
        <v>3822</v>
      </c>
      <c r="Q7280" s="14">
        <f t="shared" si="411"/>
        <v>2025.66</v>
      </c>
      <c r="R7280" s="19">
        <f t="shared" si="412"/>
        <v>1</v>
      </c>
    </row>
    <row r="7281" spans="2:18" ht="14.25" customHeight="1">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c r="P7281" s="14">
        <f t="shared" si="410"/>
        <v>5688</v>
      </c>
      <c r="Q7281" s="14">
        <f t="shared" si="411"/>
        <v>2616.48</v>
      </c>
      <c r="R7281" s="19">
        <f t="shared" si="412"/>
        <v>1</v>
      </c>
    </row>
    <row r="7282" spans="2:18" ht="14.25" customHeight="1">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c r="P7282" s="14">
        <f t="shared" si="410"/>
        <v>2652</v>
      </c>
      <c r="Q7282" s="14">
        <f t="shared" si="411"/>
        <v>1193.3999999999999</v>
      </c>
      <c r="R7282" s="19">
        <f t="shared" si="412"/>
        <v>1</v>
      </c>
    </row>
    <row r="7283" spans="2:18" ht="14.25" customHeight="1">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c r="P7283" s="14">
        <f t="shared" si="410"/>
        <v>2001</v>
      </c>
      <c r="Q7283" s="14">
        <f t="shared" si="411"/>
        <v>1080.54</v>
      </c>
      <c r="R7283" s="19">
        <f t="shared" si="412"/>
        <v>1</v>
      </c>
    </row>
    <row r="7284" spans="2:18" ht="14.25" customHeight="1">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c r="P7284" s="14">
        <f t="shared" si="410"/>
        <v>992</v>
      </c>
      <c r="Q7284" s="14">
        <f t="shared" si="411"/>
        <v>525.76</v>
      </c>
      <c r="R7284" s="19">
        <f t="shared" si="412"/>
        <v>1</v>
      </c>
    </row>
    <row r="7285" spans="2:18" ht="14.25" customHeight="1">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c r="P7285" s="14">
        <f t="shared" si="410"/>
        <v>2254</v>
      </c>
      <c r="Q7285" s="14">
        <f t="shared" si="411"/>
        <v>924.14</v>
      </c>
      <c r="R7285" s="19">
        <f t="shared" si="412"/>
        <v>1</v>
      </c>
    </row>
    <row r="7286" spans="2:18" ht="14.25" customHeight="1">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c r="P7286" s="14">
        <f t="shared" si="410"/>
        <v>2808</v>
      </c>
      <c r="Q7286" s="14">
        <f t="shared" si="411"/>
        <v>1404</v>
      </c>
      <c r="R7286" s="19">
        <f t="shared" si="412"/>
        <v>1</v>
      </c>
    </row>
    <row r="7287" spans="2:18" ht="14.25" customHeight="1">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c r="P7287" s="14">
        <f t="shared" si="410"/>
        <v>4716</v>
      </c>
      <c r="Q7287" s="14">
        <f t="shared" si="411"/>
        <v>2358</v>
      </c>
      <c r="R7287" s="19">
        <f t="shared" si="412"/>
        <v>1</v>
      </c>
    </row>
    <row r="7288" spans="2:18" ht="14.25" customHeight="1">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c r="P7288" s="14">
        <f t="shared" si="410"/>
        <v>2318</v>
      </c>
      <c r="Q7288" s="14">
        <f t="shared" si="411"/>
        <v>1089.46</v>
      </c>
      <c r="R7288" s="19">
        <f t="shared" si="412"/>
        <v>1</v>
      </c>
    </row>
    <row r="7289" spans="2:18" ht="14.25" customHeight="1">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c r="P7289" s="14">
        <f t="shared" si="410"/>
        <v>1593</v>
      </c>
      <c r="Q7289" s="14">
        <f t="shared" si="411"/>
        <v>876.15000000000009</v>
      </c>
      <c r="R7289" s="19">
        <f t="shared" si="412"/>
        <v>1</v>
      </c>
    </row>
    <row r="7290" spans="2:18" ht="14.25" customHeight="1">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c r="P7290" s="14">
        <f t="shared" si="410"/>
        <v>1408</v>
      </c>
      <c r="Q7290" s="14">
        <f t="shared" si="411"/>
        <v>718.08</v>
      </c>
      <c r="R7290" s="19">
        <f t="shared" si="412"/>
        <v>1</v>
      </c>
    </row>
    <row r="7291" spans="2:18" ht="14.25" customHeight="1">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c r="P7291" s="14">
        <f t="shared" si="410"/>
        <v>2115</v>
      </c>
      <c r="Q7291" s="14">
        <f t="shared" si="411"/>
        <v>951.74999999999989</v>
      </c>
      <c r="R7291" s="19">
        <f t="shared" si="412"/>
        <v>1</v>
      </c>
    </row>
    <row r="7292" spans="2:18" ht="14.25" customHeight="1">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c r="P7292" s="14">
        <f t="shared" si="410"/>
        <v>2964</v>
      </c>
      <c r="Q7292" s="14">
        <f t="shared" si="411"/>
        <v>1600.5600000000002</v>
      </c>
      <c r="R7292" s="19">
        <f t="shared" si="412"/>
        <v>1</v>
      </c>
    </row>
    <row r="7293" spans="2:18" ht="14.25" customHeight="1">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c r="P7293" s="14">
        <f t="shared" si="410"/>
        <v>8160</v>
      </c>
      <c r="Q7293" s="14">
        <f t="shared" si="411"/>
        <v>3916.7999999999997</v>
      </c>
      <c r="R7293" s="19">
        <f t="shared" si="412"/>
        <v>1</v>
      </c>
    </row>
    <row r="7294" spans="2:18" ht="14.25" customHeight="1">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c r="P7294" s="14">
        <f t="shared" si="410"/>
        <v>3243</v>
      </c>
      <c r="Q7294" s="14">
        <f t="shared" si="411"/>
        <v>1459.35</v>
      </c>
      <c r="R7294" s="19">
        <f t="shared" si="412"/>
        <v>1</v>
      </c>
    </row>
    <row r="7295" spans="2:18" ht="14.25" customHeight="1">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c r="P7295" s="14">
        <f t="shared" si="410"/>
        <v>3321</v>
      </c>
      <c r="Q7295" s="14">
        <f t="shared" si="411"/>
        <v>1726.92</v>
      </c>
      <c r="R7295" s="19">
        <f t="shared" si="412"/>
        <v>1</v>
      </c>
    </row>
    <row r="7296" spans="2:18" ht="14.25" customHeight="1">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c r="P7296" s="14">
        <f t="shared" si="410"/>
        <v>2665</v>
      </c>
      <c r="Q7296" s="14">
        <f t="shared" si="411"/>
        <v>1385.8</v>
      </c>
      <c r="R7296" s="19">
        <f t="shared" si="412"/>
        <v>1</v>
      </c>
    </row>
    <row r="7297" spans="2:18" ht="14.25" customHeight="1">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c r="P7297" s="14">
        <f t="shared" si="410"/>
        <v>3700</v>
      </c>
      <c r="Q7297" s="14">
        <f t="shared" si="411"/>
        <v>1554</v>
      </c>
      <c r="R7297" s="19">
        <f t="shared" si="412"/>
        <v>1</v>
      </c>
    </row>
    <row r="7298" spans="2:18" ht="14.25" customHeight="1">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c r="P7298" s="14">
        <f t="shared" si="410"/>
        <v>5616</v>
      </c>
      <c r="Q7298" s="14">
        <f t="shared" si="411"/>
        <v>3088.8</v>
      </c>
      <c r="R7298" s="19">
        <f t="shared" si="412"/>
        <v>1</v>
      </c>
    </row>
    <row r="7299" spans="2:18" ht="14.25" customHeight="1">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c r="P7299" s="14">
        <f t="shared" si="410"/>
        <v>9639</v>
      </c>
      <c r="Q7299" s="14">
        <f t="shared" si="411"/>
        <v>4433.9399999999996</v>
      </c>
      <c r="R7299" s="19">
        <f t="shared" si="412"/>
        <v>1</v>
      </c>
    </row>
    <row r="7300" spans="2:18" ht="14.25" customHeight="1">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c r="P7300" s="14">
        <f t="shared" si="410"/>
        <v>5760</v>
      </c>
      <c r="Q7300" s="14">
        <f t="shared" si="411"/>
        <v>2591.9999999999995</v>
      </c>
      <c r="R7300" s="19">
        <f t="shared" si="412"/>
        <v>1</v>
      </c>
    </row>
    <row r="7301" spans="2:18" ht="14.25" customHeight="1">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c r="P7301" s="14">
        <f t="shared" si="410"/>
        <v>3655</v>
      </c>
      <c r="Q7301" s="14">
        <f t="shared" si="411"/>
        <v>1937.15</v>
      </c>
      <c r="R7301" s="19">
        <f t="shared" si="412"/>
        <v>1</v>
      </c>
    </row>
    <row r="7302" spans="2:18" ht="14.25" customHeight="1">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c r="P7302" s="14">
        <f t="shared" si="410"/>
        <v>3075</v>
      </c>
      <c r="Q7302" s="14">
        <f t="shared" si="411"/>
        <v>1691.2500000000002</v>
      </c>
      <c r="R7302" s="19">
        <f t="shared" si="412"/>
        <v>1</v>
      </c>
    </row>
    <row r="7303" spans="2:18" ht="14.25" customHeight="1">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c r="P7303" s="14">
        <f t="shared" ref="P7303:P7366" si="413">I7303*J7303</f>
        <v>3750</v>
      </c>
      <c r="Q7303" s="14">
        <f t="shared" ref="Q7303:Q7366" si="414">P7303*M7303</f>
        <v>1500</v>
      </c>
      <c r="R7303" s="19">
        <f t="shared" ref="R7303:R7366" si="415">L7303/(P7303*M7303)</f>
        <v>1</v>
      </c>
    </row>
    <row r="7304" spans="2:18" ht="14.25" customHeight="1">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c r="P7304" s="14">
        <f t="shared" si="413"/>
        <v>7560</v>
      </c>
      <c r="Q7304" s="14">
        <f t="shared" si="414"/>
        <v>4006.8</v>
      </c>
      <c r="R7304" s="19">
        <f t="shared" si="415"/>
        <v>1</v>
      </c>
    </row>
    <row r="7305" spans="2:18" ht="14.25" customHeight="1">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c r="P7305" s="14">
        <f t="shared" si="413"/>
        <v>9646</v>
      </c>
      <c r="Q7305" s="14">
        <f t="shared" si="414"/>
        <v>4823</v>
      </c>
      <c r="R7305" s="19">
        <f t="shared" si="415"/>
        <v>1</v>
      </c>
    </row>
    <row r="7306" spans="2:18" ht="14.25" customHeight="1">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c r="P7306" s="14">
        <f t="shared" si="413"/>
        <v>5593</v>
      </c>
      <c r="Q7306" s="14">
        <f t="shared" si="414"/>
        <v>2516.85</v>
      </c>
      <c r="R7306" s="19">
        <f t="shared" si="415"/>
        <v>1</v>
      </c>
    </row>
    <row r="7307" spans="2:18" ht="14.25" customHeight="1">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c r="P7307" s="14">
        <f t="shared" si="413"/>
        <v>4182</v>
      </c>
      <c r="Q7307" s="14">
        <f t="shared" si="414"/>
        <v>2258.2800000000002</v>
      </c>
      <c r="R7307" s="19">
        <f t="shared" si="415"/>
        <v>1</v>
      </c>
    </row>
    <row r="7308" spans="2:18" ht="14.25" customHeight="1">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c r="P7308" s="14">
        <f t="shared" si="413"/>
        <v>3870</v>
      </c>
      <c r="Q7308" s="14">
        <f t="shared" si="414"/>
        <v>2051.1</v>
      </c>
      <c r="R7308" s="19">
        <f t="shared" si="415"/>
        <v>1</v>
      </c>
    </row>
    <row r="7309" spans="2:18" ht="14.25" customHeight="1">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c r="P7309" s="14">
        <f t="shared" si="413"/>
        <v>4794</v>
      </c>
      <c r="Q7309" s="14">
        <f t="shared" si="414"/>
        <v>1965.54</v>
      </c>
      <c r="R7309" s="19">
        <f t="shared" si="415"/>
        <v>1</v>
      </c>
    </row>
    <row r="7310" spans="2:18" ht="14.25" customHeight="1">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c r="P7310" s="14">
        <f t="shared" si="413"/>
        <v>7975</v>
      </c>
      <c r="Q7310" s="14">
        <f t="shared" si="414"/>
        <v>3987.5</v>
      </c>
      <c r="R7310" s="19">
        <f t="shared" si="415"/>
        <v>1</v>
      </c>
    </row>
    <row r="7311" spans="2:18" ht="14.25" customHeight="1">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c r="P7311" s="14">
        <f t="shared" si="413"/>
        <v>8150</v>
      </c>
      <c r="Q7311" s="14">
        <f t="shared" si="414"/>
        <v>3993.5</v>
      </c>
      <c r="R7311" s="19">
        <f t="shared" si="415"/>
        <v>1</v>
      </c>
    </row>
    <row r="7312" spans="2:18" ht="14.25" customHeight="1">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c r="P7312" s="14">
        <f t="shared" si="413"/>
        <v>6016</v>
      </c>
      <c r="Q7312" s="14">
        <f t="shared" si="414"/>
        <v>2767.3599999999997</v>
      </c>
      <c r="R7312" s="19">
        <f t="shared" si="415"/>
        <v>1</v>
      </c>
    </row>
    <row r="7313" spans="2:18" ht="14.25" customHeight="1">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c r="P7313" s="14">
        <f t="shared" si="413"/>
        <v>4410</v>
      </c>
      <c r="Q7313" s="14">
        <f t="shared" si="414"/>
        <v>2205</v>
      </c>
      <c r="R7313" s="19">
        <f t="shared" si="415"/>
        <v>1</v>
      </c>
    </row>
    <row r="7314" spans="2:18" ht="14.25" customHeight="1">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c r="P7314" s="14">
        <f t="shared" si="413"/>
        <v>2583</v>
      </c>
      <c r="Q7314" s="14">
        <f t="shared" si="414"/>
        <v>1291.5</v>
      </c>
      <c r="R7314" s="19">
        <f t="shared" si="415"/>
        <v>1</v>
      </c>
    </row>
    <row r="7315" spans="2:18" ht="14.25" customHeight="1">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c r="P7315" s="14">
        <f t="shared" si="413"/>
        <v>3150</v>
      </c>
      <c r="Q7315" s="14">
        <f t="shared" si="414"/>
        <v>1417.4999999999998</v>
      </c>
      <c r="R7315" s="19">
        <f t="shared" si="415"/>
        <v>1</v>
      </c>
    </row>
    <row r="7316" spans="2:18" ht="14.25" customHeight="1">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c r="P7316" s="14">
        <f t="shared" si="413"/>
        <v>7080</v>
      </c>
      <c r="Q7316" s="14">
        <f t="shared" si="414"/>
        <v>3681.6</v>
      </c>
      <c r="R7316" s="19">
        <f t="shared" si="415"/>
        <v>1</v>
      </c>
    </row>
    <row r="7317" spans="2:18" ht="14.25" customHeight="1">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c r="P7317" s="14">
        <f t="shared" si="413"/>
        <v>7100</v>
      </c>
      <c r="Q7317" s="14">
        <f t="shared" si="414"/>
        <v>3479</v>
      </c>
      <c r="R7317" s="19">
        <f t="shared" si="415"/>
        <v>1</v>
      </c>
    </row>
    <row r="7318" spans="2:18" ht="14.25" customHeight="1">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c r="P7318" s="14">
        <f t="shared" si="413"/>
        <v>3995</v>
      </c>
      <c r="Q7318" s="14">
        <f t="shared" si="414"/>
        <v>1797.7499999999998</v>
      </c>
      <c r="R7318" s="19">
        <f t="shared" si="415"/>
        <v>1</v>
      </c>
    </row>
    <row r="7319" spans="2:18" ht="14.25" customHeight="1">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c r="P7319" s="14">
        <f t="shared" si="413"/>
        <v>2623</v>
      </c>
      <c r="Q7319" s="14">
        <f t="shared" si="414"/>
        <v>1337.73</v>
      </c>
      <c r="R7319" s="19">
        <f t="shared" si="415"/>
        <v>1</v>
      </c>
    </row>
    <row r="7320" spans="2:18" ht="14.25" customHeight="1">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c r="P7320" s="14">
        <f t="shared" si="413"/>
        <v>2460</v>
      </c>
      <c r="Q7320" s="14">
        <f t="shared" si="414"/>
        <v>1254.5999999999999</v>
      </c>
      <c r="R7320" s="19">
        <f t="shared" si="415"/>
        <v>1</v>
      </c>
    </row>
    <row r="7321" spans="2:18" ht="14.25" customHeight="1">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c r="P7321" s="14">
        <f t="shared" si="413"/>
        <v>3000</v>
      </c>
      <c r="Q7321" s="14">
        <f t="shared" si="414"/>
        <v>1320</v>
      </c>
      <c r="R7321" s="19">
        <f t="shared" si="415"/>
        <v>1</v>
      </c>
    </row>
    <row r="7322" spans="2:18" ht="14.25" customHeight="1">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c r="P7322" s="14">
        <f t="shared" si="413"/>
        <v>4872</v>
      </c>
      <c r="Q7322" s="14">
        <f t="shared" si="414"/>
        <v>2630.88</v>
      </c>
      <c r="R7322" s="19">
        <f t="shared" si="415"/>
        <v>1</v>
      </c>
    </row>
    <row r="7323" spans="2:18" ht="14.25" customHeight="1">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c r="P7323" s="14">
        <f t="shared" si="413"/>
        <v>7168</v>
      </c>
      <c r="Q7323" s="14">
        <f t="shared" si="414"/>
        <v>3225.5999999999995</v>
      </c>
      <c r="R7323" s="19">
        <f t="shared" si="415"/>
        <v>1</v>
      </c>
    </row>
    <row r="7324" spans="2:18" ht="14.25" customHeight="1">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c r="P7324" s="14">
        <f t="shared" si="413"/>
        <v>4590</v>
      </c>
      <c r="Q7324" s="14">
        <f t="shared" si="414"/>
        <v>2111.3999999999996</v>
      </c>
      <c r="R7324" s="19">
        <f t="shared" si="415"/>
        <v>1</v>
      </c>
    </row>
    <row r="7325" spans="2:18" ht="14.25" customHeight="1">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c r="P7325" s="14">
        <f t="shared" si="413"/>
        <v>2600</v>
      </c>
      <c r="Q7325" s="14">
        <f t="shared" si="414"/>
        <v>1430.0000000000002</v>
      </c>
      <c r="R7325" s="19">
        <f t="shared" si="415"/>
        <v>1</v>
      </c>
    </row>
    <row r="7326" spans="2:18" ht="14.25" customHeight="1">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c r="P7326" s="14">
        <f t="shared" si="413"/>
        <v>2288</v>
      </c>
      <c r="Q7326" s="14">
        <f t="shared" si="414"/>
        <v>1144</v>
      </c>
      <c r="R7326" s="19">
        <f t="shared" si="415"/>
        <v>1</v>
      </c>
    </row>
    <row r="7327" spans="2:18" ht="14.25" customHeight="1">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c r="P7327" s="14">
        <f t="shared" si="413"/>
        <v>3038</v>
      </c>
      <c r="Q7327" s="14">
        <f t="shared" si="414"/>
        <v>1215.2</v>
      </c>
      <c r="R7327" s="19">
        <f t="shared" si="415"/>
        <v>1</v>
      </c>
    </row>
    <row r="7328" spans="2:18" ht="14.25" customHeight="1">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c r="P7328" s="14">
        <f t="shared" si="413"/>
        <v>4914</v>
      </c>
      <c r="Q7328" s="14">
        <f t="shared" si="414"/>
        <v>2702.7000000000003</v>
      </c>
      <c r="R7328" s="19">
        <f t="shared" si="415"/>
        <v>1</v>
      </c>
    </row>
    <row r="7329" spans="2:18" ht="14.25" customHeight="1">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c r="P7329" s="14">
        <f t="shared" si="413"/>
        <v>8100</v>
      </c>
      <c r="Q7329" s="14">
        <f t="shared" si="414"/>
        <v>3807</v>
      </c>
      <c r="R7329" s="19">
        <f t="shared" si="415"/>
        <v>1</v>
      </c>
    </row>
    <row r="7330" spans="2:18" ht="14.25" customHeight="1">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c r="P7330" s="14">
        <f t="shared" si="413"/>
        <v>4505</v>
      </c>
      <c r="Q7330" s="14">
        <f t="shared" si="414"/>
        <v>2072.2999999999997</v>
      </c>
      <c r="R7330" s="19">
        <f t="shared" si="415"/>
        <v>1</v>
      </c>
    </row>
    <row r="7331" spans="2:18" ht="14.25" customHeight="1">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c r="P7331" s="14">
        <f t="shared" si="413"/>
        <v>4472</v>
      </c>
      <c r="Q7331" s="14">
        <f t="shared" si="414"/>
        <v>2280.7200000000003</v>
      </c>
      <c r="R7331" s="19">
        <f t="shared" si="415"/>
        <v>1</v>
      </c>
    </row>
    <row r="7332" spans="2:18" ht="14.25" customHeight="1">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c r="P7332" s="14">
        <f t="shared" si="413"/>
        <v>4284</v>
      </c>
      <c r="Q7332" s="14">
        <f t="shared" si="414"/>
        <v>2270.52</v>
      </c>
      <c r="R7332" s="19">
        <f t="shared" si="415"/>
        <v>1</v>
      </c>
    </row>
    <row r="7333" spans="2:18" ht="14.25" customHeight="1">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c r="P7333" s="14">
        <f t="shared" si="413"/>
        <v>4320</v>
      </c>
      <c r="Q7333" s="14">
        <f t="shared" si="414"/>
        <v>1728</v>
      </c>
      <c r="R7333" s="19">
        <f t="shared" si="415"/>
        <v>1</v>
      </c>
    </row>
    <row r="7334" spans="2:18" ht="14.25" customHeight="1">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c r="P7334" s="14">
        <f t="shared" si="413"/>
        <v>6272</v>
      </c>
      <c r="Q7334" s="14">
        <f t="shared" si="414"/>
        <v>3449.6000000000004</v>
      </c>
      <c r="R7334" s="19">
        <f t="shared" si="415"/>
        <v>1</v>
      </c>
    </row>
    <row r="7335" spans="2:18" ht="14.25" customHeight="1">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c r="P7335" s="14">
        <f t="shared" si="413"/>
        <v>10416</v>
      </c>
      <c r="Q7335" s="14">
        <f t="shared" si="414"/>
        <v>4895.5199999999995</v>
      </c>
      <c r="R7335" s="19">
        <f t="shared" si="415"/>
        <v>1</v>
      </c>
    </row>
    <row r="7336" spans="2:18" ht="14.25" customHeight="1">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c r="P7336" s="14">
        <f t="shared" si="413"/>
        <v>5000</v>
      </c>
      <c r="Q7336" s="14">
        <f t="shared" si="414"/>
        <v>2400</v>
      </c>
      <c r="R7336" s="19">
        <f t="shared" si="415"/>
        <v>1</v>
      </c>
    </row>
    <row r="7337" spans="2:18" ht="14.25" customHeight="1">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c r="P7337" s="14">
        <f t="shared" si="413"/>
        <v>5450</v>
      </c>
      <c r="Q7337" s="14">
        <f t="shared" si="414"/>
        <v>2943</v>
      </c>
      <c r="R7337" s="19">
        <f t="shared" si="415"/>
        <v>1</v>
      </c>
    </row>
    <row r="7338" spans="2:18" ht="14.25" customHeight="1">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c r="P7338" s="14">
        <f t="shared" si="413"/>
        <v>5194</v>
      </c>
      <c r="Q7338" s="14">
        <f t="shared" si="414"/>
        <v>2804.76</v>
      </c>
      <c r="R7338" s="19">
        <f t="shared" si="415"/>
        <v>1</v>
      </c>
    </row>
    <row r="7339" spans="2:18" ht="14.25" customHeight="1">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c r="P7339" s="14">
        <f t="shared" si="413"/>
        <v>5551</v>
      </c>
      <c r="Q7339" s="14">
        <f t="shared" si="414"/>
        <v>2220.4</v>
      </c>
      <c r="R7339" s="19">
        <f t="shared" si="415"/>
        <v>1</v>
      </c>
    </row>
    <row r="7340" spans="2:18" ht="14.25" customHeight="1">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c r="P7340" s="14">
        <f t="shared" si="413"/>
        <v>7995</v>
      </c>
      <c r="Q7340" s="14">
        <f t="shared" si="414"/>
        <v>3997.5</v>
      </c>
      <c r="R7340" s="19">
        <f t="shared" si="415"/>
        <v>1</v>
      </c>
    </row>
    <row r="7341" spans="2:18" ht="14.25" customHeight="1">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c r="P7341" s="14">
        <f t="shared" si="413"/>
        <v>4416</v>
      </c>
      <c r="Q7341" s="14">
        <f t="shared" si="414"/>
        <v>2208</v>
      </c>
      <c r="R7341" s="19">
        <f t="shared" si="415"/>
        <v>1</v>
      </c>
    </row>
    <row r="7342" spans="2:18" ht="14.25" customHeight="1">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c r="P7342" s="14">
        <f t="shared" si="413"/>
        <v>2541</v>
      </c>
      <c r="Q7342" s="14">
        <f t="shared" si="414"/>
        <v>1194.27</v>
      </c>
      <c r="R7342" s="19">
        <f t="shared" si="415"/>
        <v>1</v>
      </c>
    </row>
    <row r="7343" spans="2:18" ht="14.25" customHeight="1">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c r="P7343" s="14">
        <f t="shared" si="413"/>
        <v>1728</v>
      </c>
      <c r="Q7343" s="14">
        <f t="shared" si="414"/>
        <v>881.28</v>
      </c>
      <c r="R7343" s="19">
        <f t="shared" si="415"/>
        <v>1</v>
      </c>
    </row>
    <row r="7344" spans="2:18" ht="14.25" customHeight="1">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c r="P7344" s="14">
        <f t="shared" si="413"/>
        <v>1026</v>
      </c>
      <c r="Q7344" s="14">
        <f t="shared" si="414"/>
        <v>513</v>
      </c>
      <c r="R7344" s="19">
        <f t="shared" si="415"/>
        <v>1</v>
      </c>
    </row>
    <row r="7345" spans="2:18" ht="14.25" customHeight="1">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c r="P7345" s="14">
        <f t="shared" si="413"/>
        <v>1927</v>
      </c>
      <c r="Q7345" s="14">
        <f t="shared" si="414"/>
        <v>770.80000000000007</v>
      </c>
      <c r="R7345" s="19">
        <f t="shared" si="415"/>
        <v>1</v>
      </c>
    </row>
    <row r="7346" spans="2:18" ht="14.25" customHeight="1">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c r="P7346" s="14">
        <f t="shared" si="413"/>
        <v>2277</v>
      </c>
      <c r="Q7346" s="14">
        <f t="shared" si="414"/>
        <v>1252.3500000000001</v>
      </c>
      <c r="R7346" s="19">
        <f t="shared" si="415"/>
        <v>1</v>
      </c>
    </row>
    <row r="7347" spans="2:18" ht="14.25" customHeight="1">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c r="P7347" s="14">
        <f t="shared" si="413"/>
        <v>4998</v>
      </c>
      <c r="Q7347" s="14">
        <f t="shared" si="414"/>
        <v>2399.04</v>
      </c>
      <c r="R7347" s="19">
        <f t="shared" si="415"/>
        <v>1</v>
      </c>
    </row>
    <row r="7348" spans="2:18" ht="14.25" customHeight="1">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c r="P7348" s="14">
        <f t="shared" si="413"/>
        <v>1696</v>
      </c>
      <c r="Q7348" s="14">
        <f t="shared" si="414"/>
        <v>848</v>
      </c>
      <c r="R7348" s="19">
        <f t="shared" si="415"/>
        <v>1</v>
      </c>
    </row>
    <row r="7349" spans="2:18" ht="14.25" customHeight="1">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c r="P7349" s="14">
        <f t="shared" si="413"/>
        <v>1512</v>
      </c>
      <c r="Q7349" s="14">
        <f t="shared" si="414"/>
        <v>771.12</v>
      </c>
      <c r="R7349" s="19">
        <f t="shared" si="415"/>
        <v>1</v>
      </c>
    </row>
    <row r="7350" spans="2:18" ht="14.25" customHeight="1">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c r="P7350" s="14">
        <f t="shared" si="413"/>
        <v>870</v>
      </c>
      <c r="Q7350" s="14">
        <f t="shared" si="414"/>
        <v>461.1</v>
      </c>
      <c r="R7350" s="19">
        <f t="shared" si="415"/>
        <v>1</v>
      </c>
    </row>
    <row r="7351" spans="2:18" ht="14.25" customHeight="1">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c r="P7351" s="14">
        <f t="shared" si="413"/>
        <v>1927</v>
      </c>
      <c r="Q7351" s="14">
        <f t="shared" si="414"/>
        <v>770.80000000000007</v>
      </c>
      <c r="R7351" s="19">
        <f t="shared" si="415"/>
        <v>1</v>
      </c>
    </row>
    <row r="7352" spans="2:18" ht="14.25" customHeight="1">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c r="P7352" s="14">
        <f t="shared" si="413"/>
        <v>2368</v>
      </c>
      <c r="Q7352" s="14">
        <f t="shared" si="414"/>
        <v>1255.04</v>
      </c>
      <c r="R7352" s="19">
        <f t="shared" si="415"/>
        <v>1</v>
      </c>
    </row>
    <row r="7353" spans="2:18" ht="14.25" customHeight="1">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c r="P7353" s="14">
        <f t="shared" si="413"/>
        <v>4608</v>
      </c>
      <c r="Q7353" s="14">
        <f t="shared" si="414"/>
        <v>2119.6799999999998</v>
      </c>
      <c r="R7353" s="19">
        <f t="shared" si="415"/>
        <v>1</v>
      </c>
    </row>
    <row r="7354" spans="2:18" ht="14.25" customHeight="1">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c r="P7354" s="14">
        <f t="shared" si="413"/>
        <v>1856</v>
      </c>
      <c r="Q7354" s="14">
        <f t="shared" si="414"/>
        <v>909.43999999999994</v>
      </c>
      <c r="R7354" s="19">
        <f t="shared" si="415"/>
        <v>1</v>
      </c>
    </row>
    <row r="7355" spans="2:18" ht="14.25" customHeight="1">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c r="P7355" s="14">
        <f t="shared" si="413"/>
        <v>1416</v>
      </c>
      <c r="Q7355" s="14">
        <f t="shared" si="414"/>
        <v>750.48</v>
      </c>
      <c r="R7355" s="19">
        <f t="shared" si="415"/>
        <v>1</v>
      </c>
    </row>
    <row r="7356" spans="2:18" ht="14.25" customHeight="1">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c r="P7356" s="14">
        <f t="shared" si="413"/>
        <v>594</v>
      </c>
      <c r="Q7356" s="14">
        <f t="shared" si="414"/>
        <v>308.88</v>
      </c>
      <c r="R7356" s="19">
        <f t="shared" si="415"/>
        <v>1</v>
      </c>
    </row>
    <row r="7357" spans="2:18" ht="14.25" customHeight="1">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c r="P7357" s="14">
        <f t="shared" si="413"/>
        <v>1462</v>
      </c>
      <c r="Q7357" s="14">
        <f t="shared" si="414"/>
        <v>657.9</v>
      </c>
      <c r="R7357" s="19">
        <f t="shared" si="415"/>
        <v>1</v>
      </c>
    </row>
    <row r="7358" spans="2:18" ht="14.25" customHeight="1">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c r="P7358" s="14">
        <f t="shared" si="413"/>
        <v>1952</v>
      </c>
      <c r="Q7358" s="14">
        <f t="shared" si="414"/>
        <v>976</v>
      </c>
      <c r="R7358" s="19">
        <f t="shared" si="415"/>
        <v>1</v>
      </c>
    </row>
    <row r="7359" spans="2:18" ht="14.25" customHeight="1">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c r="P7359" s="14">
        <f t="shared" si="413"/>
        <v>4522</v>
      </c>
      <c r="Q7359" s="14">
        <f t="shared" si="414"/>
        <v>2261</v>
      </c>
      <c r="R7359" s="19">
        <f t="shared" si="415"/>
        <v>1</v>
      </c>
    </row>
    <row r="7360" spans="2:18" ht="14.25" customHeight="1">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c r="P7360" s="14">
        <f t="shared" si="413"/>
        <v>1683</v>
      </c>
      <c r="Q7360" s="14">
        <f t="shared" si="414"/>
        <v>774.18</v>
      </c>
      <c r="R7360" s="19">
        <f t="shared" si="415"/>
        <v>1</v>
      </c>
    </row>
    <row r="7361" spans="2:18" ht="14.25" customHeight="1">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c r="P7361" s="14">
        <f t="shared" si="413"/>
        <v>1224</v>
      </c>
      <c r="Q7361" s="14">
        <f t="shared" si="414"/>
        <v>612</v>
      </c>
      <c r="R7361" s="19">
        <f t="shared" si="415"/>
        <v>1</v>
      </c>
    </row>
    <row r="7362" spans="2:18" ht="14.25" customHeight="1">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c r="P7362" s="14">
        <f t="shared" si="413"/>
        <v>729</v>
      </c>
      <c r="Q7362" s="14">
        <f t="shared" si="414"/>
        <v>371.79</v>
      </c>
      <c r="R7362" s="19">
        <f t="shared" si="415"/>
        <v>1</v>
      </c>
    </row>
    <row r="7363" spans="2:18" ht="14.25" customHeight="1">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c r="P7363" s="14">
        <f t="shared" si="413"/>
        <v>1188</v>
      </c>
      <c r="Q7363" s="14">
        <f t="shared" si="414"/>
        <v>522.72</v>
      </c>
      <c r="R7363" s="19">
        <f t="shared" si="415"/>
        <v>1</v>
      </c>
    </row>
    <row r="7364" spans="2:18" ht="14.25" customHeight="1">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c r="P7364" s="14">
        <f t="shared" si="413"/>
        <v>2244</v>
      </c>
      <c r="Q7364" s="14">
        <f t="shared" si="414"/>
        <v>1211.76</v>
      </c>
      <c r="R7364" s="19">
        <f t="shared" si="415"/>
        <v>1</v>
      </c>
    </row>
    <row r="7365" spans="2:18" ht="14.25" customHeight="1">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c r="P7365" s="14">
        <f t="shared" si="413"/>
        <v>6240</v>
      </c>
      <c r="Q7365" s="14">
        <f t="shared" si="414"/>
        <v>2932.7999999999997</v>
      </c>
      <c r="R7365" s="19">
        <f t="shared" si="415"/>
        <v>1</v>
      </c>
    </row>
    <row r="7366" spans="2:18" ht="14.25" customHeight="1">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c r="P7366" s="14">
        <f t="shared" si="413"/>
        <v>2788</v>
      </c>
      <c r="Q7366" s="14">
        <f t="shared" si="414"/>
        <v>1394</v>
      </c>
      <c r="R7366" s="19">
        <f t="shared" si="415"/>
        <v>1</v>
      </c>
    </row>
    <row r="7367" spans="2:18" ht="14.25" customHeight="1">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c r="P7367" s="14">
        <f t="shared" ref="P7367:P7430" si="416">I7367*J7367</f>
        <v>2850</v>
      </c>
      <c r="Q7367" s="14">
        <f t="shared" ref="Q7367:Q7430" si="417">P7367*M7367</f>
        <v>1425</v>
      </c>
      <c r="R7367" s="19">
        <f t="shared" ref="R7367:R7430" si="418">L7367/(P7367*M7367)</f>
        <v>1</v>
      </c>
    </row>
    <row r="7368" spans="2:18" ht="14.25" customHeight="1">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c r="P7368" s="14">
        <f t="shared" si="416"/>
        <v>2128</v>
      </c>
      <c r="Q7368" s="14">
        <f t="shared" si="417"/>
        <v>1064</v>
      </c>
      <c r="R7368" s="19">
        <f t="shared" si="418"/>
        <v>1</v>
      </c>
    </row>
    <row r="7369" spans="2:18" ht="14.25" customHeight="1">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c r="P7369" s="14">
        <f t="shared" si="416"/>
        <v>3196</v>
      </c>
      <c r="Q7369" s="14">
        <f t="shared" si="417"/>
        <v>1310.3599999999999</v>
      </c>
      <c r="R7369" s="19">
        <f t="shared" si="418"/>
        <v>1</v>
      </c>
    </row>
    <row r="7370" spans="2:18" ht="14.25" customHeight="1">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c r="P7370" s="14">
        <f t="shared" si="416"/>
        <v>5202</v>
      </c>
      <c r="Q7370" s="14">
        <f t="shared" si="417"/>
        <v>2705.04</v>
      </c>
      <c r="R7370" s="19">
        <f t="shared" si="418"/>
        <v>1</v>
      </c>
    </row>
    <row r="7371" spans="2:18" ht="14.25" customHeight="1">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c r="P7371" s="14">
        <f t="shared" si="416"/>
        <v>7020</v>
      </c>
      <c r="Q7371" s="14">
        <f t="shared" si="417"/>
        <v>3229.2</v>
      </c>
      <c r="R7371" s="19">
        <f t="shared" si="418"/>
        <v>1</v>
      </c>
    </row>
    <row r="7372" spans="2:18" ht="14.25" customHeight="1">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c r="P7372" s="14">
        <f t="shared" si="416"/>
        <v>4620</v>
      </c>
      <c r="Q7372" s="14">
        <f t="shared" si="417"/>
        <v>2125.1999999999998</v>
      </c>
      <c r="R7372" s="19">
        <f t="shared" si="418"/>
        <v>1</v>
      </c>
    </row>
    <row r="7373" spans="2:18" ht="14.25" customHeight="1">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c r="P7373" s="14">
        <f t="shared" si="416"/>
        <v>2622</v>
      </c>
      <c r="Q7373" s="14">
        <f t="shared" si="417"/>
        <v>1389.66</v>
      </c>
      <c r="R7373" s="19">
        <f t="shared" si="418"/>
        <v>1</v>
      </c>
    </row>
    <row r="7374" spans="2:18" ht="14.25" customHeight="1">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c r="P7374" s="14">
        <f t="shared" si="416"/>
        <v>2535</v>
      </c>
      <c r="Q7374" s="14">
        <f t="shared" si="417"/>
        <v>1368.9</v>
      </c>
      <c r="R7374" s="19">
        <f t="shared" si="418"/>
        <v>1</v>
      </c>
    </row>
    <row r="7375" spans="2:18" ht="14.25" customHeight="1">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c r="P7375" s="14">
        <f t="shared" si="416"/>
        <v>2990</v>
      </c>
      <c r="Q7375" s="14">
        <f t="shared" si="417"/>
        <v>1345.4999999999998</v>
      </c>
      <c r="R7375" s="19">
        <f t="shared" si="418"/>
        <v>1</v>
      </c>
    </row>
    <row r="7376" spans="2:18" ht="14.25" customHeight="1">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c r="P7376" s="14">
        <f t="shared" si="416"/>
        <v>6000</v>
      </c>
      <c r="Q7376" s="14">
        <f t="shared" si="417"/>
        <v>3000</v>
      </c>
      <c r="R7376" s="19">
        <f t="shared" si="418"/>
        <v>1</v>
      </c>
    </row>
    <row r="7377" spans="2:18" ht="14.25" customHeight="1">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c r="P7377" s="14">
        <f t="shared" si="416"/>
        <v>8836</v>
      </c>
      <c r="Q7377" s="14">
        <f t="shared" si="417"/>
        <v>4152.92</v>
      </c>
      <c r="R7377" s="19">
        <f t="shared" si="418"/>
        <v>1</v>
      </c>
    </row>
    <row r="7378" spans="2:18" ht="14.25" customHeight="1">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c r="P7378" s="14">
        <f t="shared" si="416"/>
        <v>4116</v>
      </c>
      <c r="Q7378" s="14">
        <f t="shared" si="417"/>
        <v>2058</v>
      </c>
      <c r="R7378" s="19">
        <f t="shared" si="418"/>
        <v>1</v>
      </c>
    </row>
    <row r="7379" spans="2:18" ht="14.25" customHeight="1">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c r="P7379" s="14">
        <f t="shared" si="416"/>
        <v>2997</v>
      </c>
      <c r="Q7379" s="14">
        <f t="shared" si="417"/>
        <v>1558.44</v>
      </c>
      <c r="R7379" s="19">
        <f t="shared" si="418"/>
        <v>1</v>
      </c>
    </row>
    <row r="7380" spans="2:18" ht="14.25" customHeight="1">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c r="P7380" s="14">
        <f t="shared" si="416"/>
        <v>2268</v>
      </c>
      <c r="Q7380" s="14">
        <f t="shared" si="417"/>
        <v>1224.72</v>
      </c>
      <c r="R7380" s="19">
        <f t="shared" si="418"/>
        <v>1</v>
      </c>
    </row>
    <row r="7381" spans="2:18" ht="14.25" customHeight="1">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c r="P7381" s="14">
        <f t="shared" si="416"/>
        <v>3552</v>
      </c>
      <c r="Q7381" s="14">
        <f t="shared" si="417"/>
        <v>1527.36</v>
      </c>
      <c r="R7381" s="19">
        <f t="shared" si="418"/>
        <v>1</v>
      </c>
    </row>
    <row r="7382" spans="2:18" ht="14.25" customHeight="1">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c r="P7382" s="14">
        <f t="shared" si="416"/>
        <v>7074</v>
      </c>
      <c r="Q7382" s="14">
        <f t="shared" si="417"/>
        <v>3749.2200000000003</v>
      </c>
      <c r="R7382" s="19">
        <f t="shared" si="418"/>
        <v>1</v>
      </c>
    </row>
    <row r="7383" spans="2:18" ht="14.25" customHeight="1">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c r="P7383" s="14">
        <f t="shared" si="416"/>
        <v>8460</v>
      </c>
      <c r="Q7383" s="14">
        <f t="shared" si="417"/>
        <v>4060.7999999999997</v>
      </c>
      <c r="R7383" s="19">
        <f t="shared" si="418"/>
        <v>1</v>
      </c>
    </row>
    <row r="7384" spans="2:18" ht="14.25" customHeight="1">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c r="P7384" s="14">
        <f t="shared" si="416"/>
        <v>4242</v>
      </c>
      <c r="Q7384" s="14">
        <f t="shared" si="417"/>
        <v>1993.7399999999998</v>
      </c>
      <c r="R7384" s="19">
        <f t="shared" si="418"/>
        <v>1</v>
      </c>
    </row>
    <row r="7385" spans="2:18" ht="14.25" customHeight="1">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c r="P7385" s="14">
        <f t="shared" si="416"/>
        <v>2775</v>
      </c>
      <c r="Q7385" s="14">
        <f t="shared" si="417"/>
        <v>1498.5</v>
      </c>
      <c r="R7385" s="19">
        <f t="shared" si="418"/>
        <v>1</v>
      </c>
    </row>
    <row r="7386" spans="2:18" ht="14.25" customHeight="1">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c r="P7386" s="14">
        <f t="shared" si="416"/>
        <v>1872</v>
      </c>
      <c r="Q7386" s="14">
        <f t="shared" si="417"/>
        <v>954.72</v>
      </c>
      <c r="R7386" s="19">
        <f t="shared" si="418"/>
        <v>1</v>
      </c>
    </row>
    <row r="7387" spans="2:18" ht="14.25" customHeight="1">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c r="P7387" s="14">
        <f t="shared" si="416"/>
        <v>2116</v>
      </c>
      <c r="Q7387" s="14">
        <f t="shared" si="417"/>
        <v>909.88</v>
      </c>
      <c r="R7387" s="19">
        <f t="shared" si="418"/>
        <v>1</v>
      </c>
    </row>
    <row r="7388" spans="2:18" ht="14.25" customHeight="1">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c r="P7388" s="14">
        <f t="shared" si="416"/>
        <v>5460</v>
      </c>
      <c r="Q7388" s="14">
        <f t="shared" si="417"/>
        <v>2893.8</v>
      </c>
      <c r="R7388" s="19">
        <f t="shared" si="418"/>
        <v>1</v>
      </c>
    </row>
    <row r="7389" spans="2:18" ht="14.25" customHeight="1">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c r="P7389" s="14">
        <f t="shared" si="416"/>
        <v>5704</v>
      </c>
      <c r="Q7389" s="14">
        <f t="shared" si="417"/>
        <v>2794.96</v>
      </c>
      <c r="R7389" s="19">
        <f t="shared" si="418"/>
        <v>1</v>
      </c>
    </row>
    <row r="7390" spans="2:18" ht="14.25" customHeight="1">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c r="P7390" s="14">
        <f t="shared" si="416"/>
        <v>2952</v>
      </c>
      <c r="Q7390" s="14">
        <f t="shared" si="417"/>
        <v>1476</v>
      </c>
      <c r="R7390" s="19">
        <f t="shared" si="418"/>
        <v>1</v>
      </c>
    </row>
    <row r="7391" spans="2:18" ht="14.25" customHeight="1">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c r="P7391" s="14">
        <f t="shared" si="416"/>
        <v>1989</v>
      </c>
      <c r="Q7391" s="14">
        <f t="shared" si="417"/>
        <v>1054.17</v>
      </c>
      <c r="R7391" s="19">
        <f t="shared" si="418"/>
        <v>1</v>
      </c>
    </row>
    <row r="7392" spans="2:18" ht="14.25" customHeight="1">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c r="P7392" s="14">
        <f t="shared" si="416"/>
        <v>1406</v>
      </c>
      <c r="Q7392" s="14">
        <f t="shared" si="417"/>
        <v>745.18000000000006</v>
      </c>
      <c r="R7392" s="19">
        <f t="shared" si="418"/>
        <v>1</v>
      </c>
    </row>
    <row r="7393" spans="2:18" ht="14.25" customHeight="1">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c r="P7393" s="14">
        <f t="shared" si="416"/>
        <v>1927</v>
      </c>
      <c r="Q7393" s="14">
        <f t="shared" si="417"/>
        <v>790.06999999999994</v>
      </c>
      <c r="R7393" s="19">
        <f t="shared" si="418"/>
        <v>1</v>
      </c>
    </row>
    <row r="7394" spans="2:18" ht="14.25" customHeight="1">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c r="P7394" s="14">
        <f t="shared" si="416"/>
        <v>3650</v>
      </c>
      <c r="Q7394" s="14">
        <f t="shared" si="417"/>
        <v>1934.5</v>
      </c>
      <c r="R7394" s="19">
        <f t="shared" si="418"/>
        <v>1</v>
      </c>
    </row>
    <row r="7395" spans="2:18" ht="14.25" customHeight="1">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c r="P7395" s="14">
        <f t="shared" si="416"/>
        <v>6307</v>
      </c>
      <c r="Q7395" s="14">
        <f t="shared" si="417"/>
        <v>2901.22</v>
      </c>
      <c r="R7395" s="19">
        <f t="shared" si="418"/>
        <v>1</v>
      </c>
    </row>
    <row r="7396" spans="2:18" ht="14.25" customHeight="1">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c r="P7396" s="14">
        <f t="shared" si="416"/>
        <v>3024</v>
      </c>
      <c r="Q7396" s="14">
        <f t="shared" si="417"/>
        <v>1512</v>
      </c>
      <c r="R7396" s="19">
        <f t="shared" si="418"/>
        <v>1</v>
      </c>
    </row>
    <row r="7397" spans="2:18" ht="14.25" customHeight="1">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c r="P7397" s="14">
        <f t="shared" si="416"/>
        <v>1932</v>
      </c>
      <c r="Q7397" s="14">
        <f t="shared" si="417"/>
        <v>966</v>
      </c>
      <c r="R7397" s="19">
        <f t="shared" si="418"/>
        <v>1</v>
      </c>
    </row>
    <row r="7398" spans="2:18" ht="14.25" customHeight="1">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c r="P7398" s="14">
        <f t="shared" si="416"/>
        <v>1488</v>
      </c>
      <c r="Q7398" s="14">
        <f t="shared" si="417"/>
        <v>773.76</v>
      </c>
      <c r="R7398" s="19">
        <f t="shared" si="418"/>
        <v>1</v>
      </c>
    </row>
    <row r="7399" spans="2:18" ht="14.25" customHeight="1">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c r="P7399" s="14">
        <f t="shared" si="416"/>
        <v>2204</v>
      </c>
      <c r="Q7399" s="14">
        <f t="shared" si="417"/>
        <v>903.64</v>
      </c>
      <c r="R7399" s="19">
        <f t="shared" si="418"/>
        <v>1</v>
      </c>
    </row>
    <row r="7400" spans="2:18" ht="14.25" customHeight="1">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c r="P7400" s="14">
        <f t="shared" si="416"/>
        <v>4216</v>
      </c>
      <c r="Q7400" s="14">
        <f t="shared" si="417"/>
        <v>2234.48</v>
      </c>
      <c r="R7400" s="19">
        <f t="shared" si="418"/>
        <v>1</v>
      </c>
    </row>
    <row r="7401" spans="2:18" ht="14.25" customHeight="1">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c r="P7401" s="14">
        <f t="shared" si="416"/>
        <v>6372</v>
      </c>
      <c r="Q7401" s="14">
        <f t="shared" si="417"/>
        <v>3058.56</v>
      </c>
      <c r="R7401" s="19">
        <f t="shared" si="418"/>
        <v>1</v>
      </c>
    </row>
    <row r="7402" spans="2:18" ht="14.25" customHeight="1">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c r="P7402" s="14">
        <f t="shared" si="416"/>
        <v>3680</v>
      </c>
      <c r="Q7402" s="14">
        <f t="shared" si="417"/>
        <v>1803.2</v>
      </c>
      <c r="R7402" s="19">
        <f t="shared" si="418"/>
        <v>1</v>
      </c>
    </row>
    <row r="7403" spans="2:18" ht="14.25" customHeight="1">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c r="P7403" s="14">
        <f t="shared" si="416"/>
        <v>3264</v>
      </c>
      <c r="Q7403" s="14">
        <f t="shared" si="417"/>
        <v>1664.64</v>
      </c>
      <c r="R7403" s="19">
        <f t="shared" si="418"/>
        <v>1</v>
      </c>
    </row>
    <row r="7404" spans="2:18" ht="14.25" customHeight="1">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c r="P7404" s="14">
        <f t="shared" si="416"/>
        <v>3185</v>
      </c>
      <c r="Q7404" s="14">
        <f t="shared" si="417"/>
        <v>1751.7500000000002</v>
      </c>
      <c r="R7404" s="19">
        <f t="shared" si="418"/>
        <v>1</v>
      </c>
    </row>
    <row r="7405" spans="2:18" ht="14.25" customHeight="1">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c r="P7405" s="14">
        <f t="shared" si="416"/>
        <v>3245</v>
      </c>
      <c r="Q7405" s="14">
        <f t="shared" si="417"/>
        <v>1427.8</v>
      </c>
      <c r="R7405" s="19">
        <f t="shared" si="418"/>
        <v>1</v>
      </c>
    </row>
    <row r="7406" spans="2:18" ht="14.25" customHeight="1">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c r="P7406" s="14">
        <f t="shared" si="416"/>
        <v>5369</v>
      </c>
      <c r="Q7406" s="14">
        <f t="shared" si="417"/>
        <v>2845.57</v>
      </c>
      <c r="R7406" s="19">
        <f t="shared" si="418"/>
        <v>1</v>
      </c>
    </row>
    <row r="7407" spans="2:18" ht="14.25" customHeight="1">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c r="P7407" s="14">
        <f t="shared" si="416"/>
        <v>8195</v>
      </c>
      <c r="Q7407" s="14">
        <f t="shared" si="417"/>
        <v>3933.6</v>
      </c>
      <c r="R7407" s="19">
        <f t="shared" si="418"/>
        <v>1</v>
      </c>
    </row>
    <row r="7408" spans="2:18" ht="14.25" customHeight="1">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c r="P7408" s="14">
        <f t="shared" si="416"/>
        <v>5145</v>
      </c>
      <c r="Q7408" s="14">
        <f t="shared" si="417"/>
        <v>2469.6</v>
      </c>
      <c r="R7408" s="19">
        <f t="shared" si="418"/>
        <v>1</v>
      </c>
    </row>
    <row r="7409" spans="2:18" ht="14.25" customHeight="1">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c r="P7409" s="14">
        <f t="shared" si="416"/>
        <v>4459</v>
      </c>
      <c r="Q7409" s="14">
        <f t="shared" si="417"/>
        <v>2229.5</v>
      </c>
      <c r="R7409" s="19">
        <f t="shared" si="418"/>
        <v>1</v>
      </c>
    </row>
    <row r="7410" spans="2:18" ht="14.25" customHeight="1">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c r="P7410" s="14">
        <f t="shared" si="416"/>
        <v>3901</v>
      </c>
      <c r="Q7410" s="14">
        <f t="shared" si="417"/>
        <v>1989.51</v>
      </c>
      <c r="R7410" s="19">
        <f t="shared" si="418"/>
        <v>1</v>
      </c>
    </row>
    <row r="7411" spans="2:18" ht="14.25" customHeight="1">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c r="P7411" s="14">
        <f t="shared" si="416"/>
        <v>4565</v>
      </c>
      <c r="Q7411" s="14">
        <f t="shared" si="417"/>
        <v>2054.25</v>
      </c>
      <c r="R7411" s="19">
        <f t="shared" si="418"/>
        <v>1</v>
      </c>
    </row>
    <row r="7412" spans="2:18" ht="14.25" customHeight="1">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c r="P7412" s="14">
        <f t="shared" si="416"/>
        <v>5959</v>
      </c>
      <c r="Q7412" s="14">
        <f t="shared" si="417"/>
        <v>3217.86</v>
      </c>
      <c r="R7412" s="19">
        <f t="shared" si="418"/>
        <v>1</v>
      </c>
    </row>
    <row r="7413" spans="2:18" ht="14.25" customHeight="1">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c r="P7413" s="14">
        <f t="shared" si="416"/>
        <v>4750</v>
      </c>
      <c r="Q7413" s="14">
        <f t="shared" si="417"/>
        <v>2422.5</v>
      </c>
      <c r="R7413" s="19">
        <f t="shared" si="418"/>
        <v>1</v>
      </c>
    </row>
    <row r="7414" spans="2:18" ht="14.25" customHeight="1">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c r="P7414" s="14">
        <f t="shared" si="416"/>
        <v>3219</v>
      </c>
      <c r="Q7414" s="14">
        <f t="shared" si="417"/>
        <v>1673.88</v>
      </c>
      <c r="R7414" s="19">
        <f t="shared" si="418"/>
        <v>1</v>
      </c>
    </row>
    <row r="7415" spans="2:18" ht="14.25" customHeight="1">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c r="P7415" s="14">
        <f t="shared" si="416"/>
        <v>2520</v>
      </c>
      <c r="Q7415" s="14">
        <f t="shared" si="417"/>
        <v>1008</v>
      </c>
      <c r="R7415" s="19">
        <f t="shared" si="418"/>
        <v>1</v>
      </c>
    </row>
    <row r="7416" spans="2:18" ht="14.25" customHeight="1">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c r="P7416" s="14">
        <f t="shared" si="416"/>
        <v>1386</v>
      </c>
      <c r="Q7416" s="14">
        <f t="shared" si="417"/>
        <v>609.84</v>
      </c>
      <c r="R7416" s="19">
        <f t="shared" si="418"/>
        <v>1</v>
      </c>
    </row>
    <row r="7417" spans="2:18" ht="14.25" customHeight="1">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c r="P7417" s="14">
        <f t="shared" si="416"/>
        <v>2940</v>
      </c>
      <c r="Q7417" s="14">
        <f t="shared" si="417"/>
        <v>1205.3999999999999</v>
      </c>
      <c r="R7417" s="19">
        <f t="shared" si="418"/>
        <v>1</v>
      </c>
    </row>
    <row r="7418" spans="2:18" ht="14.25" customHeight="1">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c r="P7418" s="14">
        <f t="shared" si="416"/>
        <v>2997</v>
      </c>
      <c r="Q7418" s="14">
        <f t="shared" si="417"/>
        <v>1498.5</v>
      </c>
      <c r="R7418" s="19">
        <f t="shared" si="418"/>
        <v>1</v>
      </c>
    </row>
    <row r="7419" spans="2:18" ht="14.25" customHeight="1">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c r="P7419" s="14">
        <f t="shared" si="416"/>
        <v>5811</v>
      </c>
      <c r="Q7419" s="14">
        <f t="shared" si="417"/>
        <v>2905.5</v>
      </c>
      <c r="R7419" s="19">
        <f t="shared" si="418"/>
        <v>1</v>
      </c>
    </row>
    <row r="7420" spans="2:18" ht="14.25" customHeight="1">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c r="P7420" s="14">
        <f t="shared" si="416"/>
        <v>1998</v>
      </c>
      <c r="Q7420" s="14">
        <f t="shared" si="417"/>
        <v>999</v>
      </c>
      <c r="R7420" s="19">
        <f t="shared" si="418"/>
        <v>1</v>
      </c>
    </row>
    <row r="7421" spans="2:18" ht="14.25" customHeight="1">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c r="P7421" s="14">
        <f t="shared" si="416"/>
        <v>1885</v>
      </c>
      <c r="Q7421" s="14">
        <f t="shared" si="417"/>
        <v>848.24999999999989</v>
      </c>
      <c r="R7421" s="19">
        <f t="shared" si="418"/>
        <v>1</v>
      </c>
    </row>
    <row r="7422" spans="2:18" ht="14.25" customHeight="1">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c r="P7422" s="14">
        <f t="shared" si="416"/>
        <v>1088</v>
      </c>
      <c r="Q7422" s="14">
        <f t="shared" si="417"/>
        <v>478.72</v>
      </c>
      <c r="R7422" s="19">
        <f t="shared" si="418"/>
        <v>1</v>
      </c>
    </row>
    <row r="7423" spans="2:18" ht="14.25" customHeight="1">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c r="P7423" s="14">
        <f t="shared" si="416"/>
        <v>2940</v>
      </c>
      <c r="Q7423" s="14">
        <f t="shared" si="417"/>
        <v>1293.5999999999999</v>
      </c>
      <c r="R7423" s="19">
        <f t="shared" si="418"/>
        <v>1</v>
      </c>
    </row>
    <row r="7424" spans="2:18" ht="14.25" customHeight="1">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c r="P7424" s="14">
        <f t="shared" si="416"/>
        <v>3276</v>
      </c>
      <c r="Q7424" s="14">
        <f t="shared" si="417"/>
        <v>1474.1999999999998</v>
      </c>
      <c r="R7424" s="19">
        <f t="shared" si="418"/>
        <v>1</v>
      </c>
    </row>
    <row r="7425" spans="2:18" ht="14.25" customHeight="1">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c r="P7425" s="14">
        <f t="shared" si="416"/>
        <v>5070</v>
      </c>
      <c r="Q7425" s="14">
        <f t="shared" si="417"/>
        <v>2535</v>
      </c>
      <c r="R7425" s="19">
        <f t="shared" si="418"/>
        <v>1</v>
      </c>
    </row>
    <row r="7426" spans="2:18" ht="14.25" customHeight="1">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c r="P7426" s="14">
        <f t="shared" si="416"/>
        <v>2128</v>
      </c>
      <c r="Q7426" s="14">
        <f t="shared" si="417"/>
        <v>1149.1200000000001</v>
      </c>
      <c r="R7426" s="19">
        <f t="shared" si="418"/>
        <v>1</v>
      </c>
    </row>
    <row r="7427" spans="2:18" ht="14.25" customHeight="1">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c r="P7427" s="14">
        <f t="shared" si="416"/>
        <v>1972</v>
      </c>
      <c r="Q7427" s="14">
        <f t="shared" si="417"/>
        <v>887.39999999999986</v>
      </c>
      <c r="R7427" s="19">
        <f t="shared" si="418"/>
        <v>1</v>
      </c>
    </row>
    <row r="7428" spans="2:18" ht="14.25" customHeight="1">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c r="P7428" s="14">
        <f t="shared" si="416"/>
        <v>960</v>
      </c>
      <c r="Q7428" s="14">
        <f t="shared" si="417"/>
        <v>403.2</v>
      </c>
      <c r="R7428" s="19">
        <f t="shared" si="418"/>
        <v>1</v>
      </c>
    </row>
    <row r="7429" spans="2:18" ht="14.25" customHeight="1">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c r="P7429" s="14">
        <f t="shared" si="416"/>
        <v>1872</v>
      </c>
      <c r="Q7429" s="14">
        <f t="shared" si="417"/>
        <v>748.80000000000007</v>
      </c>
      <c r="R7429" s="19">
        <f t="shared" si="418"/>
        <v>1</v>
      </c>
    </row>
    <row r="7430" spans="2:18" ht="14.25" customHeight="1">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c r="P7430" s="14">
        <f t="shared" si="416"/>
        <v>2774</v>
      </c>
      <c r="Q7430" s="14">
        <f t="shared" si="417"/>
        <v>1359.26</v>
      </c>
      <c r="R7430" s="19">
        <f t="shared" si="418"/>
        <v>1</v>
      </c>
    </row>
    <row r="7431" spans="2:18" ht="14.25" customHeight="1">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c r="P7431" s="14">
        <f t="shared" ref="P7431:P7494" si="419">I7431*J7431</f>
        <v>5400</v>
      </c>
      <c r="Q7431" s="14">
        <f t="shared" ref="Q7431:Q7494" si="420">P7431*M7431</f>
        <v>2700</v>
      </c>
      <c r="R7431" s="19">
        <f t="shared" ref="R7431:R7494" si="421">L7431/(P7431*M7431)</f>
        <v>1</v>
      </c>
    </row>
    <row r="7432" spans="2:18" ht="14.25" customHeight="1">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c r="P7432" s="14">
        <f t="shared" si="419"/>
        <v>2204</v>
      </c>
      <c r="Q7432" s="14">
        <f t="shared" si="420"/>
        <v>1212.2</v>
      </c>
      <c r="R7432" s="19">
        <f t="shared" si="421"/>
        <v>1</v>
      </c>
    </row>
    <row r="7433" spans="2:18" ht="14.25" customHeight="1">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c r="P7433" s="14">
        <f t="shared" si="419"/>
        <v>1624</v>
      </c>
      <c r="Q7433" s="14">
        <f t="shared" si="420"/>
        <v>698.31999999999994</v>
      </c>
      <c r="R7433" s="19">
        <f t="shared" si="421"/>
        <v>1</v>
      </c>
    </row>
    <row r="7434" spans="2:18" ht="14.25" customHeight="1">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c r="P7434" s="14">
        <f t="shared" si="419"/>
        <v>1216</v>
      </c>
      <c r="Q7434" s="14">
        <f t="shared" si="420"/>
        <v>547.19999999999993</v>
      </c>
      <c r="R7434" s="19">
        <f t="shared" si="421"/>
        <v>1</v>
      </c>
    </row>
    <row r="7435" spans="2:18" ht="14.25" customHeight="1">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c r="P7435" s="14">
        <f t="shared" si="419"/>
        <v>1610</v>
      </c>
      <c r="Q7435" s="14">
        <f t="shared" si="420"/>
        <v>724.49999999999989</v>
      </c>
      <c r="R7435" s="19">
        <f t="shared" si="421"/>
        <v>1</v>
      </c>
    </row>
    <row r="7436" spans="2:18" ht="14.25" customHeight="1">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c r="P7436" s="14">
        <f t="shared" si="419"/>
        <v>2484</v>
      </c>
      <c r="Q7436" s="14">
        <f t="shared" si="420"/>
        <v>1242</v>
      </c>
      <c r="R7436" s="19">
        <f t="shared" si="421"/>
        <v>1</v>
      </c>
    </row>
    <row r="7437" spans="2:18" ht="14.25" customHeight="1">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c r="P7437" s="14">
        <f t="shared" si="419"/>
        <v>7668</v>
      </c>
      <c r="Q7437" s="14">
        <f t="shared" si="420"/>
        <v>3910.6800000000003</v>
      </c>
      <c r="R7437" s="19">
        <f t="shared" si="421"/>
        <v>1</v>
      </c>
    </row>
    <row r="7438" spans="2:18" ht="14.25" customHeight="1">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c r="P7438" s="14">
        <f t="shared" si="419"/>
        <v>3504</v>
      </c>
      <c r="Q7438" s="14">
        <f t="shared" si="420"/>
        <v>1857.1200000000001</v>
      </c>
      <c r="R7438" s="19">
        <f t="shared" si="421"/>
        <v>1</v>
      </c>
    </row>
    <row r="7439" spans="2:18" ht="14.25" customHeight="1">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c r="P7439" s="14">
        <f t="shared" si="419"/>
        <v>3182</v>
      </c>
      <c r="Q7439" s="14">
        <f t="shared" si="420"/>
        <v>1272.8000000000002</v>
      </c>
      <c r="R7439" s="19">
        <f t="shared" si="421"/>
        <v>1</v>
      </c>
    </row>
    <row r="7440" spans="2:18" ht="14.25" customHeight="1">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c r="P7440" s="14">
        <f t="shared" si="419"/>
        <v>2772</v>
      </c>
      <c r="Q7440" s="14">
        <f t="shared" si="420"/>
        <v>1136.52</v>
      </c>
      <c r="R7440" s="19">
        <f t="shared" si="421"/>
        <v>1</v>
      </c>
    </row>
    <row r="7441" spans="2:18" ht="14.25" customHeight="1">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c r="P7441" s="14">
        <f t="shared" si="419"/>
        <v>3500</v>
      </c>
      <c r="Q7441" s="14">
        <f t="shared" si="420"/>
        <v>1540</v>
      </c>
      <c r="R7441" s="19">
        <f t="shared" si="421"/>
        <v>1</v>
      </c>
    </row>
    <row r="7442" spans="2:18" ht="14.25" customHeight="1">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c r="P7442" s="14">
        <f t="shared" si="419"/>
        <v>6215</v>
      </c>
      <c r="Q7442" s="14">
        <f t="shared" si="420"/>
        <v>3045.35</v>
      </c>
      <c r="R7442" s="19">
        <f t="shared" si="421"/>
        <v>1</v>
      </c>
    </row>
    <row r="7443" spans="2:18" ht="14.25" customHeight="1">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c r="P7443" s="14">
        <f t="shared" si="419"/>
        <v>8750</v>
      </c>
      <c r="Q7443" s="14">
        <f t="shared" si="420"/>
        <v>4812.5</v>
      </c>
      <c r="R7443" s="19">
        <f t="shared" si="421"/>
        <v>1</v>
      </c>
    </row>
    <row r="7444" spans="2:18" ht="14.25" customHeight="1">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c r="P7444" s="14">
        <f t="shared" si="419"/>
        <v>4512</v>
      </c>
      <c r="Q7444" s="14">
        <f t="shared" si="420"/>
        <v>2256</v>
      </c>
      <c r="R7444" s="19">
        <f t="shared" si="421"/>
        <v>1</v>
      </c>
    </row>
    <row r="7445" spans="2:18" ht="14.25" customHeight="1">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c r="P7445" s="14">
        <f t="shared" si="419"/>
        <v>3654</v>
      </c>
      <c r="Q7445" s="14">
        <f t="shared" si="420"/>
        <v>1644.2999999999997</v>
      </c>
      <c r="R7445" s="19">
        <f t="shared" si="421"/>
        <v>1</v>
      </c>
    </row>
    <row r="7446" spans="2:18" ht="14.25" customHeight="1">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c r="P7446" s="14">
        <f t="shared" si="419"/>
        <v>3360</v>
      </c>
      <c r="Q7446" s="14">
        <f t="shared" si="420"/>
        <v>1411.2</v>
      </c>
      <c r="R7446" s="19">
        <f t="shared" si="421"/>
        <v>1</v>
      </c>
    </row>
    <row r="7447" spans="2:18" ht="14.25" customHeight="1">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c r="P7447" s="14">
        <f t="shared" si="419"/>
        <v>3922</v>
      </c>
      <c r="Q7447" s="14">
        <f t="shared" si="420"/>
        <v>1725.68</v>
      </c>
      <c r="R7447" s="19">
        <f t="shared" si="421"/>
        <v>1</v>
      </c>
    </row>
    <row r="7448" spans="2:18" ht="14.25" customHeight="1">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c r="P7448" s="14">
        <f t="shared" si="419"/>
        <v>6888</v>
      </c>
      <c r="Q7448" s="14">
        <f t="shared" si="420"/>
        <v>3375.12</v>
      </c>
      <c r="R7448" s="19">
        <f t="shared" si="421"/>
        <v>1</v>
      </c>
    </row>
    <row r="7449" spans="2:18" ht="14.25" customHeight="1">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c r="P7449" s="14">
        <f t="shared" si="419"/>
        <v>10206</v>
      </c>
      <c r="Q7449" s="14">
        <f t="shared" si="420"/>
        <v>5511.2400000000007</v>
      </c>
      <c r="R7449" s="19">
        <f t="shared" si="421"/>
        <v>1</v>
      </c>
    </row>
    <row r="7450" spans="2:18" ht="14.25" customHeight="1">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c r="P7450" s="14">
        <f t="shared" si="419"/>
        <v>5376</v>
      </c>
      <c r="Q7450" s="14">
        <f t="shared" si="420"/>
        <v>2849.28</v>
      </c>
      <c r="R7450" s="19">
        <f t="shared" si="421"/>
        <v>1</v>
      </c>
    </row>
    <row r="7451" spans="2:18" ht="14.25" customHeight="1">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c r="P7451" s="14">
        <f t="shared" si="419"/>
        <v>3564</v>
      </c>
      <c r="Q7451" s="14">
        <f t="shared" si="420"/>
        <v>1568.16</v>
      </c>
      <c r="R7451" s="19">
        <f t="shared" si="421"/>
        <v>1</v>
      </c>
    </row>
    <row r="7452" spans="2:18" ht="14.25" customHeight="1">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c r="P7452" s="14">
        <f t="shared" si="419"/>
        <v>3360</v>
      </c>
      <c r="Q7452" s="14">
        <f t="shared" si="420"/>
        <v>1478.4</v>
      </c>
      <c r="R7452" s="19">
        <f t="shared" si="421"/>
        <v>1</v>
      </c>
    </row>
    <row r="7453" spans="2:18" ht="14.25" customHeight="1">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c r="P7453" s="14">
        <f t="shared" si="419"/>
        <v>4293</v>
      </c>
      <c r="Q7453" s="14">
        <f t="shared" si="420"/>
        <v>1888.92</v>
      </c>
      <c r="R7453" s="19">
        <f t="shared" si="421"/>
        <v>1</v>
      </c>
    </row>
    <row r="7454" spans="2:18" ht="14.25" customHeight="1">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c r="P7454" s="14">
        <f t="shared" si="419"/>
        <v>8008</v>
      </c>
      <c r="Q7454" s="14">
        <f t="shared" si="420"/>
        <v>3843.8399999999997</v>
      </c>
      <c r="R7454" s="19">
        <f t="shared" si="421"/>
        <v>1</v>
      </c>
    </row>
    <row r="7455" spans="2:18" ht="14.25" customHeight="1">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c r="P7455" s="14">
        <f t="shared" si="419"/>
        <v>8313</v>
      </c>
      <c r="Q7455" s="14">
        <f t="shared" si="420"/>
        <v>4572.1500000000005</v>
      </c>
      <c r="R7455" s="19">
        <f t="shared" si="421"/>
        <v>1</v>
      </c>
    </row>
    <row r="7456" spans="2:18" ht="14.25" customHeight="1">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c r="P7456" s="14">
        <f t="shared" si="419"/>
        <v>5184</v>
      </c>
      <c r="Q7456" s="14">
        <f t="shared" si="420"/>
        <v>2851.2000000000003</v>
      </c>
      <c r="R7456" s="19">
        <f t="shared" si="421"/>
        <v>1</v>
      </c>
    </row>
    <row r="7457" spans="2:18" ht="14.25" customHeight="1">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c r="P7457" s="14">
        <f t="shared" si="419"/>
        <v>3485</v>
      </c>
      <c r="Q7457" s="14">
        <f t="shared" si="420"/>
        <v>1463.7</v>
      </c>
      <c r="R7457" s="19">
        <f t="shared" si="421"/>
        <v>1</v>
      </c>
    </row>
    <row r="7458" spans="2:18" ht="14.25" customHeight="1">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c r="P7458" s="14">
        <f t="shared" si="419"/>
        <v>2788</v>
      </c>
      <c r="Q7458" s="14">
        <f t="shared" si="420"/>
        <v>1143.08</v>
      </c>
      <c r="R7458" s="19">
        <f t="shared" si="421"/>
        <v>1</v>
      </c>
    </row>
    <row r="7459" spans="2:18" ht="14.25" customHeight="1">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c r="P7459" s="14">
        <f t="shared" si="419"/>
        <v>2652</v>
      </c>
      <c r="Q7459" s="14">
        <f t="shared" si="420"/>
        <v>1166.8800000000001</v>
      </c>
      <c r="R7459" s="19">
        <f t="shared" si="421"/>
        <v>1</v>
      </c>
    </row>
    <row r="7460" spans="2:18" ht="14.25" customHeight="1">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c r="P7460" s="14">
        <f t="shared" si="419"/>
        <v>5775</v>
      </c>
      <c r="Q7460" s="14">
        <f t="shared" si="420"/>
        <v>2887.5</v>
      </c>
      <c r="R7460" s="19">
        <f t="shared" si="421"/>
        <v>1</v>
      </c>
    </row>
    <row r="7461" spans="2:18" ht="14.25" customHeight="1">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c r="P7461" s="14">
        <f t="shared" si="419"/>
        <v>6500</v>
      </c>
      <c r="Q7461" s="14">
        <f t="shared" si="420"/>
        <v>3510.0000000000005</v>
      </c>
      <c r="R7461" s="19">
        <f t="shared" si="421"/>
        <v>1</v>
      </c>
    </row>
    <row r="7462" spans="2:18" ht="14.25" customHeight="1">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c r="P7462" s="14">
        <f t="shared" si="419"/>
        <v>3525</v>
      </c>
      <c r="Q7462" s="14">
        <f t="shared" si="420"/>
        <v>1833</v>
      </c>
      <c r="R7462" s="19">
        <f t="shared" si="421"/>
        <v>1</v>
      </c>
    </row>
    <row r="7463" spans="2:18" ht="14.25" customHeight="1">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c r="P7463" s="14">
        <f t="shared" si="419"/>
        <v>2460</v>
      </c>
      <c r="Q7463" s="14">
        <f t="shared" si="420"/>
        <v>1082.4000000000001</v>
      </c>
      <c r="R7463" s="19">
        <f t="shared" si="421"/>
        <v>1</v>
      </c>
    </row>
    <row r="7464" spans="2:18" ht="14.25" customHeight="1">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c r="P7464" s="14">
        <f t="shared" si="419"/>
        <v>1886</v>
      </c>
      <c r="Q7464" s="14">
        <f t="shared" si="420"/>
        <v>848.69999999999993</v>
      </c>
      <c r="R7464" s="19">
        <f t="shared" si="421"/>
        <v>1</v>
      </c>
    </row>
    <row r="7465" spans="2:18" ht="14.25" customHeight="1">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c r="P7465" s="14">
        <f t="shared" si="419"/>
        <v>2550</v>
      </c>
      <c r="Q7465" s="14">
        <f t="shared" si="420"/>
        <v>1071</v>
      </c>
      <c r="R7465" s="19">
        <f t="shared" si="421"/>
        <v>1</v>
      </c>
    </row>
    <row r="7466" spans="2:18" ht="14.25" customHeight="1">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c r="P7466" s="14">
        <f t="shared" si="419"/>
        <v>4482</v>
      </c>
      <c r="Q7466" s="14">
        <f t="shared" si="420"/>
        <v>2196.1799999999998</v>
      </c>
      <c r="R7466" s="19">
        <f t="shared" si="421"/>
        <v>1</v>
      </c>
    </row>
    <row r="7467" spans="2:18" ht="14.25" customHeight="1">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c r="P7467" s="14">
        <f t="shared" si="419"/>
        <v>6667</v>
      </c>
      <c r="Q7467" s="14">
        <f t="shared" si="420"/>
        <v>3666.8500000000004</v>
      </c>
      <c r="R7467" s="19">
        <f t="shared" si="421"/>
        <v>1</v>
      </c>
    </row>
    <row r="7468" spans="2:18" ht="14.25" customHeight="1">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c r="P7468" s="14">
        <f t="shared" si="419"/>
        <v>3744</v>
      </c>
      <c r="Q7468" s="14">
        <f t="shared" si="420"/>
        <v>1872</v>
      </c>
      <c r="R7468" s="19">
        <f t="shared" si="421"/>
        <v>1</v>
      </c>
    </row>
    <row r="7469" spans="2:18" ht="14.25" customHeight="1">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c r="P7469" s="14">
        <f t="shared" si="419"/>
        <v>2597</v>
      </c>
      <c r="Q7469" s="14">
        <f t="shared" si="420"/>
        <v>1116.71</v>
      </c>
      <c r="R7469" s="19">
        <f t="shared" si="421"/>
        <v>1</v>
      </c>
    </row>
    <row r="7470" spans="2:18" ht="14.25" customHeight="1">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c r="P7470" s="14">
        <f t="shared" si="419"/>
        <v>1900</v>
      </c>
      <c r="Q7470" s="14">
        <f t="shared" si="420"/>
        <v>760</v>
      </c>
      <c r="R7470" s="19">
        <f t="shared" si="421"/>
        <v>1</v>
      </c>
    </row>
    <row r="7471" spans="2:18" ht="14.25" customHeight="1">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c r="P7471" s="14">
        <f t="shared" si="419"/>
        <v>2688</v>
      </c>
      <c r="Q7471" s="14">
        <f t="shared" si="420"/>
        <v>1128.96</v>
      </c>
      <c r="R7471" s="19">
        <f t="shared" si="421"/>
        <v>1</v>
      </c>
    </row>
    <row r="7472" spans="2:18" ht="14.25" customHeight="1">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c r="P7472" s="14">
        <f t="shared" si="419"/>
        <v>4662</v>
      </c>
      <c r="Q7472" s="14">
        <f t="shared" si="420"/>
        <v>2331</v>
      </c>
      <c r="R7472" s="19">
        <f t="shared" si="421"/>
        <v>1</v>
      </c>
    </row>
    <row r="7473" spans="2:18" ht="14.25" customHeight="1">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c r="P7473" s="14">
        <f t="shared" si="419"/>
        <v>6660</v>
      </c>
      <c r="Q7473" s="14">
        <f t="shared" si="420"/>
        <v>3330</v>
      </c>
      <c r="R7473" s="19">
        <f t="shared" si="421"/>
        <v>1</v>
      </c>
    </row>
    <row r="7474" spans="2:18" ht="14.25" customHeight="1">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c r="P7474" s="14">
        <f t="shared" si="419"/>
        <v>4284</v>
      </c>
      <c r="Q7474" s="14">
        <f t="shared" si="420"/>
        <v>2227.6800000000003</v>
      </c>
      <c r="R7474" s="19">
        <f t="shared" si="421"/>
        <v>1</v>
      </c>
    </row>
    <row r="7475" spans="2:18" ht="14.25" customHeight="1">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c r="P7475" s="14">
        <f t="shared" si="419"/>
        <v>4080</v>
      </c>
      <c r="Q7475" s="14">
        <f t="shared" si="420"/>
        <v>1835.9999999999998</v>
      </c>
      <c r="R7475" s="19">
        <f t="shared" si="421"/>
        <v>1</v>
      </c>
    </row>
    <row r="7476" spans="2:18" ht="14.25" customHeight="1">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c r="P7476" s="14">
        <f t="shared" si="419"/>
        <v>4000</v>
      </c>
      <c r="Q7476" s="14">
        <f t="shared" si="420"/>
        <v>1680</v>
      </c>
      <c r="R7476" s="19">
        <f t="shared" si="421"/>
        <v>1</v>
      </c>
    </row>
    <row r="7477" spans="2:18" ht="14.25" customHeight="1">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c r="P7477" s="14">
        <f t="shared" si="419"/>
        <v>4080</v>
      </c>
      <c r="Q7477" s="14">
        <f t="shared" si="420"/>
        <v>1795.2</v>
      </c>
      <c r="R7477" s="19">
        <f t="shared" si="421"/>
        <v>1</v>
      </c>
    </row>
    <row r="7478" spans="2:18" ht="14.25" customHeight="1">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c r="P7478" s="14">
        <f t="shared" si="419"/>
        <v>6365</v>
      </c>
      <c r="Q7478" s="14">
        <f t="shared" si="420"/>
        <v>2991.5499999999997</v>
      </c>
      <c r="R7478" s="19">
        <f t="shared" si="421"/>
        <v>1</v>
      </c>
    </row>
    <row r="7479" spans="2:18" ht="14.25" customHeight="1">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c r="P7479" s="14">
        <f t="shared" si="419"/>
        <v>8850</v>
      </c>
      <c r="Q7479" s="14">
        <f t="shared" si="420"/>
        <v>4513.5</v>
      </c>
      <c r="R7479" s="19">
        <f t="shared" si="421"/>
        <v>1</v>
      </c>
    </row>
    <row r="7480" spans="2:18" ht="14.25" customHeight="1">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c r="P7480" s="14">
        <f t="shared" si="419"/>
        <v>5151</v>
      </c>
      <c r="Q7480" s="14">
        <f t="shared" si="420"/>
        <v>2627.01</v>
      </c>
      <c r="R7480" s="19">
        <f t="shared" si="421"/>
        <v>1</v>
      </c>
    </row>
    <row r="7481" spans="2:18" ht="14.25" customHeight="1">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c r="P7481" s="14">
        <f t="shared" si="419"/>
        <v>4400</v>
      </c>
      <c r="Q7481" s="14">
        <f t="shared" si="420"/>
        <v>1979.9999999999998</v>
      </c>
      <c r="R7481" s="19">
        <f t="shared" si="421"/>
        <v>1</v>
      </c>
    </row>
    <row r="7482" spans="2:18" ht="14.25" customHeight="1">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c r="P7482" s="14">
        <f t="shared" si="419"/>
        <v>4611</v>
      </c>
      <c r="Q7482" s="14">
        <f t="shared" si="420"/>
        <v>1936.62</v>
      </c>
      <c r="R7482" s="19">
        <f t="shared" si="421"/>
        <v>1</v>
      </c>
    </row>
    <row r="7483" spans="2:18" ht="14.25" customHeight="1">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c r="P7483" s="14">
        <f t="shared" si="419"/>
        <v>4680</v>
      </c>
      <c r="Q7483" s="14">
        <f t="shared" si="420"/>
        <v>2106</v>
      </c>
      <c r="R7483" s="19">
        <f t="shared" si="421"/>
        <v>1</v>
      </c>
    </row>
    <row r="7484" spans="2:18" ht="14.25" customHeight="1">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c r="P7484" s="14">
        <f t="shared" si="419"/>
        <v>7504</v>
      </c>
      <c r="Q7484" s="14">
        <f t="shared" si="420"/>
        <v>3451.8399999999997</v>
      </c>
      <c r="R7484" s="19">
        <f t="shared" si="421"/>
        <v>1</v>
      </c>
    </row>
    <row r="7485" spans="2:18" ht="14.25" customHeight="1">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c r="P7485" s="14">
        <f t="shared" si="419"/>
        <v>3910</v>
      </c>
      <c r="Q7485" s="14">
        <f t="shared" si="420"/>
        <v>1798.6</v>
      </c>
      <c r="R7485" s="19">
        <f t="shared" si="421"/>
        <v>1</v>
      </c>
    </row>
    <row r="7486" spans="2:18" ht="14.25" customHeight="1">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c r="P7486" s="14">
        <f t="shared" si="419"/>
        <v>2142</v>
      </c>
      <c r="Q7486" s="14">
        <f t="shared" si="420"/>
        <v>963.89999999999986</v>
      </c>
      <c r="R7486" s="19">
        <f t="shared" si="421"/>
        <v>1</v>
      </c>
    </row>
    <row r="7487" spans="2:18" ht="14.25" customHeight="1">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c r="P7487" s="14">
        <f t="shared" si="419"/>
        <v>1512</v>
      </c>
      <c r="Q7487" s="14">
        <f t="shared" si="420"/>
        <v>831.6</v>
      </c>
      <c r="R7487" s="19">
        <f t="shared" si="421"/>
        <v>1</v>
      </c>
    </row>
    <row r="7488" spans="2:18" ht="14.25" customHeight="1">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c r="P7488" s="14">
        <f t="shared" si="419"/>
        <v>580</v>
      </c>
      <c r="Q7488" s="14">
        <f t="shared" si="420"/>
        <v>307.40000000000003</v>
      </c>
      <c r="R7488" s="19">
        <f t="shared" si="421"/>
        <v>1</v>
      </c>
    </row>
    <row r="7489" spans="2:18" ht="14.25" customHeight="1">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c r="P7489" s="14">
        <f t="shared" si="419"/>
        <v>1452</v>
      </c>
      <c r="Q7489" s="14">
        <f t="shared" si="420"/>
        <v>580.80000000000007</v>
      </c>
      <c r="R7489" s="19">
        <f t="shared" si="421"/>
        <v>1</v>
      </c>
    </row>
    <row r="7490" spans="2:18" ht="14.25" customHeight="1">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c r="P7490" s="14">
        <f t="shared" si="419"/>
        <v>2079</v>
      </c>
      <c r="Q7490" s="14">
        <f t="shared" si="420"/>
        <v>1122.6600000000001</v>
      </c>
      <c r="R7490" s="19">
        <f t="shared" si="421"/>
        <v>1</v>
      </c>
    </row>
    <row r="7491" spans="2:18" ht="14.25" customHeight="1">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c r="P7491" s="14">
        <f t="shared" si="419"/>
        <v>4046</v>
      </c>
      <c r="Q7491" s="14">
        <f t="shared" si="420"/>
        <v>1982.54</v>
      </c>
      <c r="R7491" s="19">
        <f t="shared" si="421"/>
        <v>1</v>
      </c>
    </row>
    <row r="7492" spans="2:18" ht="14.25" customHeight="1">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c r="P7492" s="14">
        <f t="shared" si="419"/>
        <v>1224</v>
      </c>
      <c r="Q7492" s="14">
        <f t="shared" si="420"/>
        <v>575.28</v>
      </c>
      <c r="R7492" s="19">
        <f t="shared" si="421"/>
        <v>1</v>
      </c>
    </row>
    <row r="7493" spans="2:18" ht="14.25" customHeight="1">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c r="P7493" s="14">
        <f t="shared" si="419"/>
        <v>1176</v>
      </c>
      <c r="Q7493" s="14">
        <f t="shared" si="420"/>
        <v>588</v>
      </c>
      <c r="R7493" s="19">
        <f t="shared" si="421"/>
        <v>1</v>
      </c>
    </row>
    <row r="7494" spans="2:18" ht="14.25" customHeight="1">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c r="P7494" s="14">
        <f t="shared" si="419"/>
        <v>377</v>
      </c>
      <c r="Q7494" s="14">
        <f t="shared" si="420"/>
        <v>203.58</v>
      </c>
      <c r="R7494" s="19">
        <f t="shared" si="421"/>
        <v>1</v>
      </c>
    </row>
    <row r="7495" spans="2:18" ht="14.25" customHeight="1">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c r="P7495" s="14">
        <f t="shared" ref="P7495:P7558" si="422">I7495*J7495</f>
        <v>1435</v>
      </c>
      <c r="Q7495" s="14">
        <f t="shared" ref="Q7495:Q7558" si="423">P7495*M7495</f>
        <v>588.34999999999991</v>
      </c>
      <c r="R7495" s="19">
        <f t="shared" ref="R7495:R7558" si="424">L7495/(P7495*M7495)</f>
        <v>1</v>
      </c>
    </row>
    <row r="7496" spans="2:18" ht="14.25" customHeight="1">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c r="P7496" s="14">
        <f t="shared" si="422"/>
        <v>2145</v>
      </c>
      <c r="Q7496" s="14">
        <f t="shared" si="423"/>
        <v>1136.8500000000001</v>
      </c>
      <c r="R7496" s="19">
        <f t="shared" si="424"/>
        <v>1</v>
      </c>
    </row>
    <row r="7497" spans="2:18" ht="14.25" customHeight="1">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c r="P7497" s="14">
        <f t="shared" si="422"/>
        <v>3774</v>
      </c>
      <c r="Q7497" s="14">
        <f t="shared" si="423"/>
        <v>1887</v>
      </c>
      <c r="R7497" s="19">
        <f t="shared" si="424"/>
        <v>1</v>
      </c>
    </row>
    <row r="7498" spans="2:18" ht="14.25" customHeight="1">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c r="P7498" s="14">
        <f t="shared" si="422"/>
        <v>1496</v>
      </c>
      <c r="Q7498" s="14">
        <f t="shared" si="423"/>
        <v>673.19999999999993</v>
      </c>
      <c r="R7498" s="19">
        <f t="shared" si="424"/>
        <v>1</v>
      </c>
    </row>
    <row r="7499" spans="2:18" ht="14.25" customHeight="1">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c r="P7499" s="14">
        <f t="shared" si="422"/>
        <v>1173</v>
      </c>
      <c r="Q7499" s="14">
        <f t="shared" si="423"/>
        <v>609.96</v>
      </c>
      <c r="R7499" s="19">
        <f t="shared" si="424"/>
        <v>1</v>
      </c>
    </row>
    <row r="7500" spans="2:18" ht="14.25" customHeight="1">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c r="P7500" s="14">
        <f t="shared" si="422"/>
        <v>232</v>
      </c>
      <c r="Q7500" s="14">
        <f t="shared" si="423"/>
        <v>116</v>
      </c>
      <c r="R7500" s="19">
        <f t="shared" si="424"/>
        <v>1</v>
      </c>
    </row>
    <row r="7501" spans="2:18" ht="14.25" customHeight="1">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c r="P7501" s="14">
        <f t="shared" si="422"/>
        <v>880</v>
      </c>
      <c r="Q7501" s="14">
        <f t="shared" si="423"/>
        <v>395.99999999999994</v>
      </c>
      <c r="R7501" s="19">
        <f t="shared" si="424"/>
        <v>1</v>
      </c>
    </row>
    <row r="7502" spans="2:18" ht="14.25" customHeight="1">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c r="P7502" s="14">
        <f t="shared" si="422"/>
        <v>1632</v>
      </c>
      <c r="Q7502" s="14">
        <f t="shared" si="423"/>
        <v>881.28000000000009</v>
      </c>
      <c r="R7502" s="19">
        <f t="shared" si="424"/>
        <v>1</v>
      </c>
    </row>
    <row r="7503" spans="2:18" ht="14.25" customHeight="1">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c r="P7503" s="14">
        <f t="shared" si="422"/>
        <v>3552</v>
      </c>
      <c r="Q7503" s="14">
        <f t="shared" si="423"/>
        <v>1740.48</v>
      </c>
      <c r="R7503" s="19">
        <f t="shared" si="424"/>
        <v>1</v>
      </c>
    </row>
    <row r="7504" spans="2:18" ht="14.25" customHeight="1">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c r="P7504" s="14">
        <f t="shared" si="422"/>
        <v>1056</v>
      </c>
      <c r="Q7504" s="14">
        <f t="shared" si="423"/>
        <v>528</v>
      </c>
      <c r="R7504" s="19">
        <f t="shared" si="424"/>
        <v>1</v>
      </c>
    </row>
    <row r="7505" spans="2:18" ht="14.25" customHeight="1">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c r="P7505" s="14">
        <f t="shared" si="422"/>
        <v>864</v>
      </c>
      <c r="Q7505" s="14">
        <f t="shared" si="423"/>
        <v>449.28000000000003</v>
      </c>
      <c r="R7505" s="19">
        <f t="shared" si="424"/>
        <v>1</v>
      </c>
    </row>
    <row r="7506" spans="2:18" ht="14.25" customHeight="1">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c r="P7506" s="14">
        <f t="shared" si="422"/>
        <v>377</v>
      </c>
      <c r="Q7506" s="14">
        <f t="shared" si="423"/>
        <v>199.81</v>
      </c>
      <c r="R7506" s="19">
        <f t="shared" si="424"/>
        <v>1</v>
      </c>
    </row>
    <row r="7507" spans="2:18" ht="14.25" customHeight="1">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c r="P7507" s="14">
        <f t="shared" si="422"/>
        <v>660</v>
      </c>
      <c r="Q7507" s="14">
        <f t="shared" si="423"/>
        <v>264</v>
      </c>
      <c r="R7507" s="19">
        <f t="shared" si="424"/>
        <v>1</v>
      </c>
    </row>
    <row r="7508" spans="2:18" ht="14.25" customHeight="1">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c r="P7508" s="14">
        <f t="shared" si="422"/>
        <v>1650</v>
      </c>
      <c r="Q7508" s="14">
        <f t="shared" si="423"/>
        <v>858</v>
      </c>
      <c r="R7508" s="19">
        <f t="shared" si="424"/>
        <v>1</v>
      </c>
    </row>
    <row r="7509" spans="2:18" ht="14.25" customHeight="1">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c r="P7509" s="14">
        <f t="shared" si="422"/>
        <v>5978</v>
      </c>
      <c r="Q7509" s="14">
        <f t="shared" si="423"/>
        <v>2989</v>
      </c>
      <c r="R7509" s="19">
        <f t="shared" si="424"/>
        <v>1</v>
      </c>
    </row>
    <row r="7510" spans="2:18" ht="14.25" customHeight="1">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c r="P7510" s="14">
        <f t="shared" si="422"/>
        <v>2107</v>
      </c>
      <c r="Q7510" s="14">
        <f t="shared" si="423"/>
        <v>948.14999999999986</v>
      </c>
      <c r="R7510" s="19">
        <f t="shared" si="424"/>
        <v>1</v>
      </c>
    </row>
    <row r="7511" spans="2:18" ht="14.25" customHeight="1">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c r="P7511" s="14">
        <f t="shared" si="422"/>
        <v>2340</v>
      </c>
      <c r="Q7511" s="14">
        <f t="shared" si="423"/>
        <v>1263.6000000000001</v>
      </c>
      <c r="R7511" s="19">
        <f t="shared" si="424"/>
        <v>1</v>
      </c>
    </row>
    <row r="7512" spans="2:18" ht="14.25" customHeight="1">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c r="P7512" s="14">
        <f t="shared" si="422"/>
        <v>1716</v>
      </c>
      <c r="Q7512" s="14">
        <f t="shared" si="423"/>
        <v>892.32</v>
      </c>
      <c r="R7512" s="19">
        <f t="shared" si="424"/>
        <v>1</v>
      </c>
    </row>
    <row r="7513" spans="2:18" ht="14.25" customHeight="1">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c r="P7513" s="14">
        <f t="shared" si="422"/>
        <v>2254</v>
      </c>
      <c r="Q7513" s="14">
        <f t="shared" si="423"/>
        <v>901.6</v>
      </c>
      <c r="R7513" s="19">
        <f t="shared" si="424"/>
        <v>1</v>
      </c>
    </row>
    <row r="7514" spans="2:18" ht="14.25" customHeight="1">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c r="P7514" s="14">
        <f t="shared" si="422"/>
        <v>4212</v>
      </c>
      <c r="Q7514" s="14">
        <f t="shared" si="423"/>
        <v>2232.36</v>
      </c>
      <c r="R7514" s="19">
        <f t="shared" si="424"/>
        <v>1</v>
      </c>
    </row>
    <row r="7515" spans="2:18" ht="14.25" customHeight="1">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c r="P7515" s="14">
        <f t="shared" si="422"/>
        <v>6486</v>
      </c>
      <c r="Q7515" s="14">
        <f t="shared" si="423"/>
        <v>2918.7</v>
      </c>
      <c r="R7515" s="19">
        <f t="shared" si="424"/>
        <v>1</v>
      </c>
    </row>
    <row r="7516" spans="2:18" ht="14.25" customHeight="1">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c r="P7516" s="14">
        <f t="shared" si="422"/>
        <v>3690</v>
      </c>
      <c r="Q7516" s="14">
        <f t="shared" si="423"/>
        <v>1808.1</v>
      </c>
      <c r="R7516" s="19">
        <f t="shared" si="424"/>
        <v>1</v>
      </c>
    </row>
    <row r="7517" spans="2:18" ht="14.25" customHeight="1">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c r="P7517" s="14">
        <f t="shared" si="422"/>
        <v>2535</v>
      </c>
      <c r="Q7517" s="14">
        <f t="shared" si="423"/>
        <v>1394.25</v>
      </c>
      <c r="R7517" s="19">
        <f t="shared" si="424"/>
        <v>1</v>
      </c>
    </row>
    <row r="7518" spans="2:18" ht="14.25" customHeight="1">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c r="P7518" s="14">
        <f t="shared" si="422"/>
        <v>2340</v>
      </c>
      <c r="Q7518" s="14">
        <f t="shared" si="423"/>
        <v>1263.6000000000001</v>
      </c>
      <c r="R7518" s="19">
        <f t="shared" si="424"/>
        <v>1</v>
      </c>
    </row>
    <row r="7519" spans="2:18" ht="14.25" customHeight="1">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c r="P7519" s="14">
        <f t="shared" si="422"/>
        <v>2784</v>
      </c>
      <c r="Q7519" s="14">
        <f t="shared" si="423"/>
        <v>1141.4399999999998</v>
      </c>
      <c r="R7519" s="19">
        <f t="shared" si="424"/>
        <v>1</v>
      </c>
    </row>
    <row r="7520" spans="2:18" ht="14.25" customHeight="1">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c r="P7520" s="14">
        <f t="shared" si="422"/>
        <v>4488</v>
      </c>
      <c r="Q7520" s="14">
        <f t="shared" si="423"/>
        <v>2288.88</v>
      </c>
      <c r="R7520" s="19">
        <f t="shared" si="424"/>
        <v>1</v>
      </c>
    </row>
    <row r="7521" spans="2:18" ht="14.25" customHeight="1">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c r="P7521" s="14">
        <f t="shared" si="422"/>
        <v>7682</v>
      </c>
      <c r="Q7521" s="14">
        <f t="shared" si="423"/>
        <v>3456.8999999999996</v>
      </c>
      <c r="R7521" s="19">
        <f t="shared" si="424"/>
        <v>1</v>
      </c>
    </row>
    <row r="7522" spans="2:18" ht="14.25" customHeight="1">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c r="P7522" s="14">
        <f t="shared" si="422"/>
        <v>3321</v>
      </c>
      <c r="Q7522" s="14">
        <f t="shared" si="423"/>
        <v>1660.5</v>
      </c>
      <c r="R7522" s="19">
        <f t="shared" si="424"/>
        <v>1</v>
      </c>
    </row>
    <row r="7523" spans="2:18" ht="14.25" customHeight="1">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c r="P7523" s="14">
        <f t="shared" si="422"/>
        <v>2405</v>
      </c>
      <c r="Q7523" s="14">
        <f t="shared" si="423"/>
        <v>1250.6000000000001</v>
      </c>
      <c r="R7523" s="19">
        <f t="shared" si="424"/>
        <v>1</v>
      </c>
    </row>
    <row r="7524" spans="2:18" ht="14.25" customHeight="1">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c r="P7524" s="14">
        <f t="shared" si="422"/>
        <v>2146</v>
      </c>
      <c r="Q7524" s="14">
        <f t="shared" si="423"/>
        <v>1115.92</v>
      </c>
      <c r="R7524" s="19">
        <f t="shared" si="424"/>
        <v>1</v>
      </c>
    </row>
    <row r="7525" spans="2:18" ht="14.25" customHeight="1">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c r="P7525" s="14">
        <f t="shared" si="422"/>
        <v>2961</v>
      </c>
      <c r="Q7525" s="14">
        <f t="shared" si="423"/>
        <v>1184.4000000000001</v>
      </c>
      <c r="R7525" s="19">
        <f t="shared" si="424"/>
        <v>1</v>
      </c>
    </row>
    <row r="7526" spans="2:18" ht="14.25" customHeight="1">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c r="P7526" s="14">
        <f t="shared" si="422"/>
        <v>5800</v>
      </c>
      <c r="Q7526" s="14">
        <f t="shared" si="423"/>
        <v>2900</v>
      </c>
      <c r="R7526" s="19">
        <f t="shared" si="424"/>
        <v>1</v>
      </c>
    </row>
    <row r="7527" spans="2:18" ht="14.25" customHeight="1">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c r="P7527" s="14">
        <f t="shared" si="422"/>
        <v>6578</v>
      </c>
      <c r="Q7527" s="14">
        <f t="shared" si="423"/>
        <v>3157.44</v>
      </c>
      <c r="R7527" s="19">
        <f t="shared" si="424"/>
        <v>1</v>
      </c>
    </row>
    <row r="7528" spans="2:18" ht="14.25" customHeight="1">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c r="P7528" s="14">
        <f t="shared" si="422"/>
        <v>3822</v>
      </c>
      <c r="Q7528" s="14">
        <f t="shared" si="423"/>
        <v>1796.34</v>
      </c>
      <c r="R7528" s="19">
        <f t="shared" si="424"/>
        <v>1</v>
      </c>
    </row>
    <row r="7529" spans="2:18" ht="14.25" customHeight="1">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c r="P7529" s="14">
        <f t="shared" si="422"/>
        <v>2850</v>
      </c>
      <c r="Q7529" s="14">
        <f t="shared" si="423"/>
        <v>1567.5000000000002</v>
      </c>
      <c r="R7529" s="19">
        <f t="shared" si="424"/>
        <v>1</v>
      </c>
    </row>
    <row r="7530" spans="2:18" ht="14.25" customHeight="1">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c r="P7530" s="14">
        <f t="shared" si="422"/>
        <v>1443</v>
      </c>
      <c r="Q7530" s="14">
        <f t="shared" si="423"/>
        <v>764.79000000000008</v>
      </c>
      <c r="R7530" s="19">
        <f t="shared" si="424"/>
        <v>1</v>
      </c>
    </row>
    <row r="7531" spans="2:18" ht="14.25" customHeight="1">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c r="P7531" s="14">
        <f t="shared" si="422"/>
        <v>1395</v>
      </c>
      <c r="Q7531" s="14">
        <f t="shared" si="423"/>
        <v>558</v>
      </c>
      <c r="R7531" s="19">
        <f t="shared" si="424"/>
        <v>1</v>
      </c>
    </row>
    <row r="7532" spans="2:18" ht="14.25" customHeight="1">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c r="P7532" s="14">
        <f t="shared" si="422"/>
        <v>4524</v>
      </c>
      <c r="Q7532" s="14">
        <f t="shared" si="423"/>
        <v>2442.96</v>
      </c>
      <c r="R7532" s="19">
        <f t="shared" si="424"/>
        <v>1</v>
      </c>
    </row>
    <row r="7533" spans="2:18" ht="14.25" customHeight="1">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c r="P7533" s="14">
        <f t="shared" si="422"/>
        <v>4995</v>
      </c>
      <c r="Q7533" s="14">
        <f t="shared" si="423"/>
        <v>2247.75</v>
      </c>
      <c r="R7533" s="19">
        <f t="shared" si="424"/>
        <v>1</v>
      </c>
    </row>
    <row r="7534" spans="2:18" ht="14.25" customHeight="1">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c r="P7534" s="14">
        <f t="shared" si="422"/>
        <v>2408</v>
      </c>
      <c r="Q7534" s="14">
        <f t="shared" si="423"/>
        <v>1155.8399999999999</v>
      </c>
      <c r="R7534" s="19">
        <f t="shared" si="424"/>
        <v>1</v>
      </c>
    </row>
    <row r="7535" spans="2:18" ht="14.25" customHeight="1">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c r="P7535" s="14">
        <f t="shared" si="422"/>
        <v>1368</v>
      </c>
      <c r="Q7535" s="14">
        <f t="shared" si="423"/>
        <v>697.68000000000006</v>
      </c>
      <c r="R7535" s="19">
        <f t="shared" si="424"/>
        <v>1</v>
      </c>
    </row>
    <row r="7536" spans="2:18" ht="14.25" customHeight="1">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c r="P7536" s="14">
        <f t="shared" si="422"/>
        <v>1053</v>
      </c>
      <c r="Q7536" s="14">
        <f t="shared" si="423"/>
        <v>568.62</v>
      </c>
      <c r="R7536" s="19">
        <f t="shared" si="424"/>
        <v>1</v>
      </c>
    </row>
    <row r="7537" spans="2:18" ht="14.25" customHeight="1">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c r="P7537" s="14">
        <f t="shared" si="422"/>
        <v>1269</v>
      </c>
      <c r="Q7537" s="14">
        <f t="shared" si="423"/>
        <v>520.29</v>
      </c>
      <c r="R7537" s="19">
        <f t="shared" si="424"/>
        <v>1</v>
      </c>
    </row>
    <row r="7538" spans="2:18" ht="14.25" customHeight="1">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c r="P7538" s="14">
        <f t="shared" si="422"/>
        <v>3016</v>
      </c>
      <c r="Q7538" s="14">
        <f t="shared" si="423"/>
        <v>1538.16</v>
      </c>
      <c r="R7538" s="19">
        <f t="shared" si="424"/>
        <v>1</v>
      </c>
    </row>
    <row r="7539" spans="2:18" ht="14.25" customHeight="1">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c r="P7539" s="14">
        <f t="shared" si="422"/>
        <v>4982</v>
      </c>
      <c r="Q7539" s="14">
        <f t="shared" si="423"/>
        <v>2491</v>
      </c>
      <c r="R7539" s="19">
        <f t="shared" si="424"/>
        <v>1</v>
      </c>
    </row>
    <row r="7540" spans="2:18" ht="14.25" customHeight="1">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c r="P7540" s="14">
        <f t="shared" si="422"/>
        <v>2576</v>
      </c>
      <c r="Q7540" s="14">
        <f t="shared" si="423"/>
        <v>1262.24</v>
      </c>
      <c r="R7540" s="19">
        <f t="shared" si="424"/>
        <v>1</v>
      </c>
    </row>
    <row r="7541" spans="2:18" ht="14.25" customHeight="1">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c r="P7541" s="14">
        <f t="shared" si="422"/>
        <v>1305</v>
      </c>
      <c r="Q7541" s="14">
        <f t="shared" si="423"/>
        <v>678.6</v>
      </c>
      <c r="R7541" s="19">
        <f t="shared" si="424"/>
        <v>1</v>
      </c>
    </row>
    <row r="7542" spans="2:18" ht="14.25" customHeight="1">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c r="P7542" s="14">
        <f t="shared" si="422"/>
        <v>1081</v>
      </c>
      <c r="Q7542" s="14">
        <f t="shared" si="423"/>
        <v>540.5</v>
      </c>
      <c r="R7542" s="19">
        <f t="shared" si="424"/>
        <v>1</v>
      </c>
    </row>
    <row r="7543" spans="2:18" ht="14.25" customHeight="1">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c r="P7543" s="14">
        <f t="shared" si="422"/>
        <v>1045</v>
      </c>
      <c r="Q7543" s="14">
        <f t="shared" si="423"/>
        <v>418</v>
      </c>
      <c r="R7543" s="19">
        <f t="shared" si="424"/>
        <v>1</v>
      </c>
    </row>
    <row r="7544" spans="2:18" ht="14.25" customHeight="1">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c r="P7544" s="14">
        <f t="shared" si="422"/>
        <v>3712</v>
      </c>
      <c r="Q7544" s="14">
        <f t="shared" si="423"/>
        <v>1893.1200000000001</v>
      </c>
      <c r="R7544" s="19">
        <f t="shared" si="424"/>
        <v>1</v>
      </c>
    </row>
    <row r="7545" spans="2:18" ht="14.25" customHeight="1">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c r="P7545" s="14">
        <f t="shared" si="422"/>
        <v>5225</v>
      </c>
      <c r="Q7545" s="14">
        <f t="shared" si="423"/>
        <v>2560.25</v>
      </c>
      <c r="R7545" s="19">
        <f t="shared" si="424"/>
        <v>1</v>
      </c>
    </row>
    <row r="7546" spans="2:18" ht="14.25" customHeight="1">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c r="P7546" s="14">
        <f t="shared" si="422"/>
        <v>2898</v>
      </c>
      <c r="Q7546" s="14">
        <f t="shared" si="423"/>
        <v>1304.0999999999999</v>
      </c>
      <c r="R7546" s="19">
        <f t="shared" si="424"/>
        <v>1</v>
      </c>
    </row>
    <row r="7547" spans="2:18" ht="14.25" customHeight="1">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c r="P7547" s="14">
        <f t="shared" si="422"/>
        <v>3072</v>
      </c>
      <c r="Q7547" s="14">
        <f t="shared" si="423"/>
        <v>1658.88</v>
      </c>
      <c r="R7547" s="19">
        <f t="shared" si="424"/>
        <v>1</v>
      </c>
    </row>
    <row r="7548" spans="2:18" ht="14.25" customHeight="1">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c r="P7548" s="14">
        <f t="shared" si="422"/>
        <v>2784</v>
      </c>
      <c r="Q7548" s="14">
        <f t="shared" si="423"/>
        <v>1531.2</v>
      </c>
      <c r="R7548" s="19">
        <f t="shared" si="424"/>
        <v>1</v>
      </c>
    </row>
    <row r="7549" spans="2:18" ht="14.25" customHeight="1">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c r="P7549" s="14">
        <f t="shared" si="422"/>
        <v>2552</v>
      </c>
      <c r="Q7549" s="14">
        <f t="shared" si="423"/>
        <v>1122.8800000000001</v>
      </c>
      <c r="R7549" s="19">
        <f t="shared" si="424"/>
        <v>1</v>
      </c>
    </row>
    <row r="7550" spans="2:18" ht="14.25" customHeight="1">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c r="P7550" s="14">
        <f t="shared" si="422"/>
        <v>4620</v>
      </c>
      <c r="Q7550" s="14">
        <f t="shared" si="423"/>
        <v>2402.4</v>
      </c>
      <c r="R7550" s="19">
        <f t="shared" si="424"/>
        <v>1</v>
      </c>
    </row>
    <row r="7551" spans="2:18" ht="14.25" customHeight="1">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c r="P7551" s="14">
        <f t="shared" si="422"/>
        <v>7290</v>
      </c>
      <c r="Q7551" s="14">
        <f t="shared" si="423"/>
        <v>3645</v>
      </c>
      <c r="R7551" s="19">
        <f t="shared" si="424"/>
        <v>1</v>
      </c>
    </row>
    <row r="7552" spans="2:18" ht="14.25" customHeight="1">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c r="P7552" s="14">
        <f t="shared" si="422"/>
        <v>3510</v>
      </c>
      <c r="Q7552" s="14">
        <f t="shared" si="423"/>
        <v>1684.8</v>
      </c>
      <c r="R7552" s="19">
        <f t="shared" si="424"/>
        <v>1</v>
      </c>
    </row>
    <row r="7553" spans="2:18" ht="14.25" customHeight="1">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c r="P7553" s="14">
        <f t="shared" si="422"/>
        <v>3478</v>
      </c>
      <c r="Q7553" s="14">
        <f t="shared" si="423"/>
        <v>1773.78</v>
      </c>
      <c r="R7553" s="19">
        <f t="shared" si="424"/>
        <v>1</v>
      </c>
    </row>
    <row r="7554" spans="2:18" ht="14.25" customHeight="1">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c r="P7554" s="14">
        <f t="shared" si="422"/>
        <v>3120</v>
      </c>
      <c r="Q7554" s="14">
        <f t="shared" si="423"/>
        <v>1560</v>
      </c>
      <c r="R7554" s="19">
        <f t="shared" si="424"/>
        <v>1</v>
      </c>
    </row>
    <row r="7555" spans="2:18" ht="14.25" customHeight="1">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c r="P7555" s="14">
        <f t="shared" si="422"/>
        <v>3808</v>
      </c>
      <c r="Q7555" s="14">
        <f t="shared" si="423"/>
        <v>1637.44</v>
      </c>
      <c r="R7555" s="19">
        <f t="shared" si="424"/>
        <v>1</v>
      </c>
    </row>
    <row r="7556" spans="2:18" ht="14.25" customHeight="1">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c r="P7556" s="14">
        <f t="shared" si="422"/>
        <v>5100</v>
      </c>
      <c r="Q7556" s="14">
        <f t="shared" si="423"/>
        <v>2805</v>
      </c>
      <c r="R7556" s="19">
        <f t="shared" si="424"/>
        <v>1</v>
      </c>
    </row>
    <row r="7557" spans="2:18" ht="14.25" customHeight="1">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c r="P7557" s="14">
        <f t="shared" si="422"/>
        <v>4788</v>
      </c>
      <c r="Q7557" s="14">
        <f t="shared" si="423"/>
        <v>2058.84</v>
      </c>
      <c r="R7557" s="19">
        <f t="shared" si="424"/>
        <v>1</v>
      </c>
    </row>
    <row r="7558" spans="2:18" ht="14.25" customHeight="1">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c r="P7558" s="14">
        <f t="shared" si="422"/>
        <v>2584</v>
      </c>
      <c r="Q7558" s="14">
        <f t="shared" si="423"/>
        <v>1136.96</v>
      </c>
      <c r="R7558" s="19">
        <f t="shared" si="424"/>
        <v>1</v>
      </c>
    </row>
    <row r="7559" spans="2:18" ht="14.25" customHeight="1">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c r="P7559" s="14">
        <f t="shared" ref="P7559:P7622" si="425">I7559*J7559</f>
        <v>1971</v>
      </c>
      <c r="Q7559" s="14">
        <f t="shared" ref="Q7559:Q7622" si="426">P7559*M7559</f>
        <v>709.56</v>
      </c>
      <c r="R7559" s="19">
        <f t="shared" ref="R7559:R7622" si="427">L7559/(P7559*M7559)</f>
        <v>1</v>
      </c>
    </row>
    <row r="7560" spans="2:18" ht="14.25" customHeight="1">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c r="P7560" s="14">
        <f t="shared" si="425"/>
        <v>884</v>
      </c>
      <c r="Q7560" s="14">
        <f t="shared" si="426"/>
        <v>335.92</v>
      </c>
      <c r="R7560" s="19">
        <f t="shared" si="427"/>
        <v>1</v>
      </c>
    </row>
    <row r="7561" spans="2:18" ht="14.25" customHeight="1">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c r="P7561" s="14">
        <f t="shared" si="425"/>
        <v>1968</v>
      </c>
      <c r="Q7561" s="14">
        <f t="shared" si="426"/>
        <v>767.52</v>
      </c>
      <c r="R7561" s="19">
        <f t="shared" si="427"/>
        <v>1</v>
      </c>
    </row>
    <row r="7562" spans="2:18" ht="14.25" customHeight="1">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c r="P7562" s="14">
        <f t="shared" si="425"/>
        <v>2660</v>
      </c>
      <c r="Q7562" s="14">
        <f t="shared" si="426"/>
        <v>1090.5999999999999</v>
      </c>
      <c r="R7562" s="19">
        <f t="shared" si="427"/>
        <v>1</v>
      </c>
    </row>
    <row r="7563" spans="2:18" ht="14.25" customHeight="1">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c r="P7563" s="14">
        <f t="shared" si="425"/>
        <v>5040</v>
      </c>
      <c r="Q7563" s="14">
        <f t="shared" si="426"/>
        <v>2066.4</v>
      </c>
      <c r="R7563" s="19">
        <f t="shared" si="427"/>
        <v>1</v>
      </c>
    </row>
    <row r="7564" spans="2:18" ht="14.25" customHeight="1">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c r="P7564" s="14">
        <f t="shared" si="425"/>
        <v>1558</v>
      </c>
      <c r="Q7564" s="14">
        <f t="shared" si="426"/>
        <v>654.36</v>
      </c>
      <c r="R7564" s="19">
        <f t="shared" si="427"/>
        <v>1</v>
      </c>
    </row>
    <row r="7565" spans="2:18" ht="14.25" customHeight="1">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c r="P7565" s="14">
        <f t="shared" si="425"/>
        <v>1740</v>
      </c>
      <c r="Q7565" s="14">
        <f t="shared" si="426"/>
        <v>661.2</v>
      </c>
      <c r="R7565" s="19">
        <f t="shared" si="427"/>
        <v>1</v>
      </c>
    </row>
    <row r="7566" spans="2:18" ht="14.25" customHeight="1">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c r="P7566" s="14">
        <f t="shared" si="425"/>
        <v>2176</v>
      </c>
      <c r="Q7566" s="14">
        <f t="shared" si="426"/>
        <v>826.88</v>
      </c>
      <c r="R7566" s="19">
        <f t="shared" si="427"/>
        <v>1</v>
      </c>
    </row>
    <row r="7567" spans="2:18" ht="14.25" customHeight="1">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c r="P7567" s="14">
        <f t="shared" si="425"/>
        <v>1968</v>
      </c>
      <c r="Q7567" s="14">
        <f t="shared" si="426"/>
        <v>747.84</v>
      </c>
      <c r="R7567" s="19">
        <f t="shared" si="427"/>
        <v>1</v>
      </c>
    </row>
    <row r="7568" spans="2:18" ht="14.25" customHeight="1">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c r="P7568" s="14">
        <f t="shared" si="425"/>
        <v>2850</v>
      </c>
      <c r="Q7568" s="14">
        <f t="shared" si="426"/>
        <v>1254</v>
      </c>
      <c r="R7568" s="19">
        <f t="shared" si="427"/>
        <v>1</v>
      </c>
    </row>
    <row r="7569" spans="2:18" ht="14.25" customHeight="1">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c r="P7569" s="14">
        <f t="shared" si="425"/>
        <v>4826</v>
      </c>
      <c r="Q7569" s="14">
        <f t="shared" si="426"/>
        <v>2123.44</v>
      </c>
      <c r="R7569" s="19">
        <f t="shared" si="427"/>
        <v>1</v>
      </c>
    </row>
    <row r="7570" spans="2:18" ht="14.25" customHeight="1">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c r="P7570" s="14">
        <f t="shared" si="425"/>
        <v>1786</v>
      </c>
      <c r="Q7570" s="14">
        <f t="shared" si="426"/>
        <v>803.69999999999993</v>
      </c>
      <c r="R7570" s="19">
        <f t="shared" si="427"/>
        <v>1</v>
      </c>
    </row>
    <row r="7571" spans="2:18" ht="14.25" customHeight="1">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c r="P7571" s="14">
        <f t="shared" si="425"/>
        <v>1400</v>
      </c>
      <c r="Q7571" s="14">
        <f t="shared" si="426"/>
        <v>546</v>
      </c>
      <c r="R7571" s="19">
        <f t="shared" si="427"/>
        <v>1</v>
      </c>
    </row>
    <row r="7572" spans="2:18" ht="14.25" customHeight="1">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c r="P7572" s="14">
        <f t="shared" si="425"/>
        <v>2958</v>
      </c>
      <c r="Q7572" s="14">
        <f t="shared" si="426"/>
        <v>1064.8799999999999</v>
      </c>
      <c r="R7572" s="19">
        <f t="shared" si="427"/>
        <v>1</v>
      </c>
    </row>
    <row r="7573" spans="2:18" ht="14.25" customHeight="1">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c r="P7573" s="14">
        <f t="shared" si="425"/>
        <v>1334</v>
      </c>
      <c r="Q7573" s="14">
        <f t="shared" si="426"/>
        <v>520.26</v>
      </c>
      <c r="R7573" s="19">
        <f t="shared" si="427"/>
        <v>1</v>
      </c>
    </row>
    <row r="7574" spans="2:18" ht="14.25" customHeight="1">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c r="P7574" s="14">
        <f t="shared" si="425"/>
        <v>2106</v>
      </c>
      <c r="Q7574" s="14">
        <f t="shared" si="426"/>
        <v>863.45999999999992</v>
      </c>
      <c r="R7574" s="19">
        <f t="shared" si="427"/>
        <v>1</v>
      </c>
    </row>
    <row r="7575" spans="2:18" ht="14.25" customHeight="1">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c r="P7575" s="14">
        <f t="shared" si="425"/>
        <v>4446</v>
      </c>
      <c r="Q7575" s="14">
        <f t="shared" si="426"/>
        <v>2000.6999999999998</v>
      </c>
      <c r="R7575" s="19">
        <f t="shared" si="427"/>
        <v>1</v>
      </c>
    </row>
    <row r="7576" spans="2:18" ht="14.25" customHeight="1">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c r="P7576" s="14">
        <f t="shared" si="425"/>
        <v>1665</v>
      </c>
      <c r="Q7576" s="14">
        <f t="shared" si="426"/>
        <v>732.6</v>
      </c>
      <c r="R7576" s="19">
        <f t="shared" si="427"/>
        <v>1</v>
      </c>
    </row>
    <row r="7577" spans="2:18" ht="14.25" customHeight="1">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c r="P7577" s="14">
        <f t="shared" si="425"/>
        <v>1189</v>
      </c>
      <c r="Q7577" s="14">
        <f t="shared" si="426"/>
        <v>416.15</v>
      </c>
      <c r="R7577" s="19">
        <f t="shared" si="427"/>
        <v>1</v>
      </c>
    </row>
    <row r="7578" spans="2:18" ht="14.25" customHeight="1">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c r="P7578" s="14">
        <f t="shared" si="425"/>
        <v>1120</v>
      </c>
      <c r="Q7578" s="14">
        <f t="shared" si="426"/>
        <v>436.8</v>
      </c>
      <c r="R7578" s="19">
        <f t="shared" si="427"/>
        <v>1</v>
      </c>
    </row>
    <row r="7579" spans="2:18" ht="14.25" customHeight="1">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c r="P7579" s="14">
        <f t="shared" si="425"/>
        <v>1617</v>
      </c>
      <c r="Q7579" s="14">
        <f t="shared" si="426"/>
        <v>614.46</v>
      </c>
      <c r="R7579" s="19">
        <f t="shared" si="427"/>
        <v>1</v>
      </c>
    </row>
    <row r="7580" spans="2:18" ht="14.25" customHeight="1">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c r="P7580" s="14">
        <f t="shared" si="425"/>
        <v>3237</v>
      </c>
      <c r="Q7580" s="14">
        <f t="shared" si="426"/>
        <v>1424.28</v>
      </c>
      <c r="R7580" s="19">
        <f t="shared" si="427"/>
        <v>1</v>
      </c>
    </row>
    <row r="7581" spans="2:18" ht="14.25" customHeight="1">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c r="P7581" s="14">
        <f t="shared" si="425"/>
        <v>6837</v>
      </c>
      <c r="Q7581" s="14">
        <f t="shared" si="426"/>
        <v>2939.91</v>
      </c>
      <c r="R7581" s="19">
        <f t="shared" si="427"/>
        <v>1</v>
      </c>
    </row>
    <row r="7582" spans="2:18" ht="14.25" customHeight="1">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c r="P7582" s="14">
        <f t="shared" si="425"/>
        <v>2538</v>
      </c>
      <c r="Q7582" s="14">
        <f t="shared" si="426"/>
        <v>1091.3399999999999</v>
      </c>
      <c r="R7582" s="19">
        <f t="shared" si="427"/>
        <v>1</v>
      </c>
    </row>
    <row r="7583" spans="2:18" ht="14.25" customHeight="1">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c r="P7583" s="14">
        <f t="shared" si="425"/>
        <v>2296</v>
      </c>
      <c r="Q7583" s="14">
        <f t="shared" si="426"/>
        <v>918.40000000000009</v>
      </c>
      <c r="R7583" s="19">
        <f t="shared" si="427"/>
        <v>1</v>
      </c>
    </row>
    <row r="7584" spans="2:18" ht="14.25" customHeight="1">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c r="P7584" s="14">
        <f t="shared" si="425"/>
        <v>2068</v>
      </c>
      <c r="Q7584" s="14">
        <f t="shared" si="426"/>
        <v>806.52</v>
      </c>
      <c r="R7584" s="19">
        <f t="shared" si="427"/>
        <v>1</v>
      </c>
    </row>
    <row r="7585" spans="2:18" ht="14.25" customHeight="1">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c r="P7585" s="14">
        <f t="shared" si="425"/>
        <v>2700</v>
      </c>
      <c r="Q7585" s="14">
        <f t="shared" si="426"/>
        <v>1026</v>
      </c>
      <c r="R7585" s="19">
        <f t="shared" si="427"/>
        <v>1</v>
      </c>
    </row>
    <row r="7586" spans="2:18" ht="14.25" customHeight="1">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c r="P7586" s="14">
        <f t="shared" si="425"/>
        <v>4840</v>
      </c>
      <c r="Q7586" s="14">
        <f t="shared" si="426"/>
        <v>1984.3999999999999</v>
      </c>
      <c r="R7586" s="19">
        <f t="shared" si="427"/>
        <v>1</v>
      </c>
    </row>
    <row r="7587" spans="2:18" ht="14.25" customHeight="1">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c r="P7587" s="14">
        <f t="shared" si="425"/>
        <v>7905</v>
      </c>
      <c r="Q7587" s="14">
        <f t="shared" si="426"/>
        <v>3320.1</v>
      </c>
      <c r="R7587" s="19">
        <f t="shared" si="427"/>
        <v>1</v>
      </c>
    </row>
    <row r="7588" spans="2:18" ht="14.25" customHeight="1">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c r="P7588" s="14">
        <f t="shared" si="425"/>
        <v>4418</v>
      </c>
      <c r="Q7588" s="14">
        <f t="shared" si="426"/>
        <v>1855.56</v>
      </c>
      <c r="R7588" s="19">
        <f t="shared" si="427"/>
        <v>1</v>
      </c>
    </row>
    <row r="7589" spans="2:18" ht="14.25" customHeight="1">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c r="P7589" s="14">
        <f t="shared" si="425"/>
        <v>2856</v>
      </c>
      <c r="Q7589" s="14">
        <f t="shared" si="426"/>
        <v>1028.1599999999999</v>
      </c>
      <c r="R7589" s="19">
        <f t="shared" si="427"/>
        <v>1</v>
      </c>
    </row>
    <row r="7590" spans="2:18" ht="14.25" customHeight="1">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c r="P7590" s="14">
        <f t="shared" si="425"/>
        <v>2665</v>
      </c>
      <c r="Q7590" s="14">
        <f t="shared" si="426"/>
        <v>932.74999999999989</v>
      </c>
      <c r="R7590" s="19">
        <f t="shared" si="427"/>
        <v>1</v>
      </c>
    </row>
    <row r="7591" spans="2:18" ht="14.25" customHeight="1">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c r="P7591" s="14">
        <f t="shared" si="425"/>
        <v>3009</v>
      </c>
      <c r="Q7591" s="14">
        <f t="shared" si="426"/>
        <v>1143.42</v>
      </c>
      <c r="R7591" s="19">
        <f t="shared" si="427"/>
        <v>1</v>
      </c>
    </row>
    <row r="7592" spans="2:18" ht="14.25" customHeight="1">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c r="P7592" s="14">
        <f t="shared" si="425"/>
        <v>5454</v>
      </c>
      <c r="Q7592" s="14">
        <f t="shared" si="426"/>
        <v>2181.6</v>
      </c>
      <c r="R7592" s="19">
        <f t="shared" si="427"/>
        <v>1</v>
      </c>
    </row>
    <row r="7593" spans="2:18" ht="14.25" customHeight="1">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c r="P7593" s="14">
        <f t="shared" si="425"/>
        <v>7800</v>
      </c>
      <c r="Q7593" s="14">
        <f t="shared" si="426"/>
        <v>3276</v>
      </c>
      <c r="R7593" s="19">
        <f t="shared" si="427"/>
        <v>1</v>
      </c>
    </row>
    <row r="7594" spans="2:18" ht="14.25" customHeight="1">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c r="P7594" s="14">
        <f t="shared" si="425"/>
        <v>5145</v>
      </c>
      <c r="Q7594" s="14">
        <f t="shared" si="426"/>
        <v>2212.35</v>
      </c>
      <c r="R7594" s="19">
        <f t="shared" si="427"/>
        <v>1</v>
      </c>
    </row>
    <row r="7595" spans="2:18" ht="14.25" customHeight="1">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c r="P7595" s="14">
        <f t="shared" si="425"/>
        <v>3157</v>
      </c>
      <c r="Q7595" s="14">
        <f t="shared" si="426"/>
        <v>1168.0899999999999</v>
      </c>
      <c r="R7595" s="19">
        <f t="shared" si="427"/>
        <v>1</v>
      </c>
    </row>
    <row r="7596" spans="2:18" ht="14.25" customHeight="1">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c r="P7596" s="14">
        <f t="shared" si="425"/>
        <v>2464</v>
      </c>
      <c r="Q7596" s="14">
        <f t="shared" si="426"/>
        <v>887.04</v>
      </c>
      <c r="R7596" s="19">
        <f t="shared" si="427"/>
        <v>1</v>
      </c>
    </row>
    <row r="7597" spans="2:18" ht="14.25" customHeight="1">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c r="P7597" s="14">
        <f t="shared" si="425"/>
        <v>3604</v>
      </c>
      <c r="Q7597" s="14">
        <f t="shared" si="426"/>
        <v>1405.56</v>
      </c>
      <c r="R7597" s="19">
        <f t="shared" si="427"/>
        <v>1</v>
      </c>
    </row>
    <row r="7598" spans="2:18" ht="14.25" customHeight="1">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c r="P7598" s="14">
        <f t="shared" si="425"/>
        <v>7040</v>
      </c>
      <c r="Q7598" s="14">
        <f t="shared" si="426"/>
        <v>2956.7999999999997</v>
      </c>
      <c r="R7598" s="19">
        <f t="shared" si="427"/>
        <v>1</v>
      </c>
    </row>
    <row r="7599" spans="2:18" ht="14.25" customHeight="1">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c r="P7599" s="14">
        <f t="shared" si="425"/>
        <v>8050</v>
      </c>
      <c r="Q7599" s="14">
        <f t="shared" si="426"/>
        <v>3542</v>
      </c>
      <c r="R7599" s="19">
        <f t="shared" si="427"/>
        <v>1</v>
      </c>
    </row>
    <row r="7600" spans="2:18" ht="14.25" customHeight="1">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c r="P7600" s="14">
        <f t="shared" si="425"/>
        <v>4136</v>
      </c>
      <c r="Q7600" s="14">
        <f t="shared" si="426"/>
        <v>1695.76</v>
      </c>
      <c r="R7600" s="19">
        <f t="shared" si="427"/>
        <v>1</v>
      </c>
    </row>
    <row r="7601" spans="2:18" ht="14.25" customHeight="1">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c r="P7601" s="14">
        <f t="shared" si="425"/>
        <v>2898</v>
      </c>
      <c r="Q7601" s="14">
        <f t="shared" si="426"/>
        <v>1014.3</v>
      </c>
      <c r="R7601" s="19">
        <f t="shared" si="427"/>
        <v>1</v>
      </c>
    </row>
    <row r="7602" spans="2:18" ht="14.25" customHeight="1">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c r="P7602" s="14">
        <f t="shared" si="425"/>
        <v>2142</v>
      </c>
      <c r="Q7602" s="14">
        <f t="shared" si="426"/>
        <v>771.12</v>
      </c>
      <c r="R7602" s="19">
        <f t="shared" si="427"/>
        <v>1</v>
      </c>
    </row>
    <row r="7603" spans="2:18" ht="14.25" customHeight="1">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c r="P7603" s="14">
        <f t="shared" si="425"/>
        <v>2200</v>
      </c>
      <c r="Q7603" s="14">
        <f t="shared" si="426"/>
        <v>814</v>
      </c>
      <c r="R7603" s="19">
        <f t="shared" si="427"/>
        <v>1</v>
      </c>
    </row>
    <row r="7604" spans="2:18" ht="14.25" customHeight="1">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c r="P7604" s="14">
        <f t="shared" si="425"/>
        <v>5278</v>
      </c>
      <c r="Q7604" s="14">
        <f t="shared" si="426"/>
        <v>2375.1</v>
      </c>
      <c r="R7604" s="19">
        <f t="shared" si="427"/>
        <v>1</v>
      </c>
    </row>
    <row r="7605" spans="2:18" ht="14.25" customHeight="1">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c r="P7605" s="14">
        <f t="shared" si="425"/>
        <v>7155</v>
      </c>
      <c r="Q7605" s="14">
        <f t="shared" si="426"/>
        <v>3005.1</v>
      </c>
      <c r="R7605" s="19">
        <f t="shared" si="427"/>
        <v>1</v>
      </c>
    </row>
    <row r="7606" spans="2:18" ht="14.25" customHeight="1">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c r="P7606" s="14">
        <f t="shared" si="425"/>
        <v>3087</v>
      </c>
      <c r="Q7606" s="14">
        <f t="shared" si="426"/>
        <v>1234.8000000000002</v>
      </c>
      <c r="R7606" s="19">
        <f t="shared" si="427"/>
        <v>1</v>
      </c>
    </row>
    <row r="7607" spans="2:18" ht="14.25" customHeight="1">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c r="P7607" s="14">
        <f t="shared" si="425"/>
        <v>1599</v>
      </c>
      <c r="Q7607" s="14">
        <f t="shared" si="426"/>
        <v>591.63</v>
      </c>
      <c r="R7607" s="19">
        <f t="shared" si="427"/>
        <v>1</v>
      </c>
    </row>
    <row r="7608" spans="2:18" ht="14.25" customHeight="1">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c r="P7608" s="14">
        <f t="shared" si="425"/>
        <v>1512</v>
      </c>
      <c r="Q7608" s="14">
        <f t="shared" si="426"/>
        <v>604.80000000000007</v>
      </c>
      <c r="R7608" s="19">
        <f t="shared" si="427"/>
        <v>1</v>
      </c>
    </row>
    <row r="7609" spans="2:18" ht="14.25" customHeight="1">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c r="P7609" s="14">
        <f t="shared" si="425"/>
        <v>1768</v>
      </c>
      <c r="Q7609" s="14">
        <f t="shared" si="426"/>
        <v>636.48</v>
      </c>
      <c r="R7609" s="19">
        <f t="shared" si="427"/>
        <v>1</v>
      </c>
    </row>
    <row r="7610" spans="2:18" ht="14.25" customHeight="1">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c r="P7610" s="14">
        <f t="shared" si="425"/>
        <v>3591</v>
      </c>
      <c r="Q7610" s="14">
        <f t="shared" si="426"/>
        <v>1615.9499999999998</v>
      </c>
      <c r="R7610" s="19">
        <f t="shared" si="427"/>
        <v>1</v>
      </c>
    </row>
    <row r="7611" spans="2:18" ht="14.25" customHeight="1">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c r="P7611" s="14">
        <f t="shared" si="425"/>
        <v>6840</v>
      </c>
      <c r="Q7611" s="14">
        <f t="shared" si="426"/>
        <v>3077.9999999999995</v>
      </c>
      <c r="R7611" s="19">
        <f t="shared" si="427"/>
        <v>1</v>
      </c>
    </row>
    <row r="7612" spans="2:18" ht="14.25" customHeight="1">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c r="P7612" s="14">
        <f t="shared" si="425"/>
        <v>2968</v>
      </c>
      <c r="Q7612" s="14">
        <f t="shared" si="426"/>
        <v>1335.6</v>
      </c>
      <c r="R7612" s="19">
        <f t="shared" si="427"/>
        <v>1</v>
      </c>
    </row>
    <row r="7613" spans="2:18" ht="14.25" customHeight="1">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c r="P7613" s="14">
        <f t="shared" si="425"/>
        <v>1802</v>
      </c>
      <c r="Q7613" s="14">
        <f t="shared" si="426"/>
        <v>630.69999999999993</v>
      </c>
      <c r="R7613" s="19">
        <f t="shared" si="427"/>
        <v>1</v>
      </c>
    </row>
    <row r="7614" spans="2:18" ht="14.25" customHeight="1">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c r="P7614" s="14">
        <f t="shared" si="425"/>
        <v>1458</v>
      </c>
      <c r="Q7614" s="14">
        <f t="shared" si="426"/>
        <v>554.04</v>
      </c>
      <c r="R7614" s="19">
        <f t="shared" si="427"/>
        <v>1</v>
      </c>
    </row>
    <row r="7615" spans="2:18" ht="14.25" customHeight="1">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c r="P7615" s="14">
        <f t="shared" si="425"/>
        <v>1674</v>
      </c>
      <c r="Q7615" s="14">
        <f t="shared" si="426"/>
        <v>585.9</v>
      </c>
      <c r="R7615" s="19">
        <f t="shared" si="427"/>
        <v>1</v>
      </c>
    </row>
    <row r="7616" spans="2:18" ht="14.25" customHeight="1">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c r="P7616" s="14">
        <f t="shared" si="425"/>
        <v>4290</v>
      </c>
      <c r="Q7616" s="14">
        <f t="shared" si="426"/>
        <v>1887.6</v>
      </c>
      <c r="R7616" s="19">
        <f t="shared" si="427"/>
        <v>1</v>
      </c>
    </row>
    <row r="7617" spans="2:18" ht="14.25" customHeight="1">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c r="P7617" s="14">
        <f t="shared" si="425"/>
        <v>7006</v>
      </c>
      <c r="Q7617" s="14">
        <f t="shared" si="426"/>
        <v>3012.58</v>
      </c>
      <c r="R7617" s="19">
        <f t="shared" si="427"/>
        <v>1</v>
      </c>
    </row>
    <row r="7618" spans="2:18" ht="14.25" customHeight="1">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c r="P7618" s="14">
        <f t="shared" si="425"/>
        <v>4680</v>
      </c>
      <c r="Q7618" s="14">
        <f t="shared" si="426"/>
        <v>2059.1999999999998</v>
      </c>
      <c r="R7618" s="19">
        <f t="shared" si="427"/>
        <v>1</v>
      </c>
    </row>
    <row r="7619" spans="2:18" ht="14.25" customHeight="1">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c r="P7619" s="14">
        <f t="shared" si="425"/>
        <v>4150</v>
      </c>
      <c r="Q7619" s="14">
        <f t="shared" si="426"/>
        <v>1494</v>
      </c>
      <c r="R7619" s="19">
        <f t="shared" si="427"/>
        <v>1</v>
      </c>
    </row>
    <row r="7620" spans="2:18" ht="14.25" customHeight="1">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c r="P7620" s="14">
        <f t="shared" si="425"/>
        <v>4080</v>
      </c>
      <c r="Q7620" s="14">
        <f t="shared" si="426"/>
        <v>1591.2</v>
      </c>
      <c r="R7620" s="19">
        <f t="shared" si="427"/>
        <v>1</v>
      </c>
    </row>
    <row r="7621" spans="2:18" ht="14.25" customHeight="1">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c r="P7621" s="14">
        <f t="shared" si="425"/>
        <v>4410</v>
      </c>
      <c r="Q7621" s="14">
        <f t="shared" si="426"/>
        <v>1675.8</v>
      </c>
      <c r="R7621" s="19">
        <f t="shared" si="427"/>
        <v>1</v>
      </c>
    </row>
    <row r="7622" spans="2:18" ht="14.25" customHeight="1">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c r="P7622" s="14">
        <f t="shared" si="425"/>
        <v>6272</v>
      </c>
      <c r="Q7622" s="14">
        <f t="shared" si="426"/>
        <v>2822.3999999999996</v>
      </c>
      <c r="R7622" s="19">
        <f t="shared" si="427"/>
        <v>1</v>
      </c>
    </row>
    <row r="7623" spans="2:18" ht="14.25" customHeight="1">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c r="P7623" s="14">
        <f t="shared" ref="P7623:P7686" si="428">I7623*J7623</f>
        <v>9600</v>
      </c>
      <c r="Q7623" s="14">
        <f t="shared" ref="Q7623:Q7686" si="429">P7623*M7623</f>
        <v>3935.9999999999995</v>
      </c>
      <c r="R7623" s="19">
        <f t="shared" ref="R7623:R7686" si="430">L7623/(P7623*M7623)</f>
        <v>1</v>
      </c>
    </row>
    <row r="7624" spans="2:18" ht="14.25" customHeight="1">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c r="P7624" s="14">
        <f t="shared" si="428"/>
        <v>5565</v>
      </c>
      <c r="Q7624" s="14">
        <f t="shared" si="429"/>
        <v>2226</v>
      </c>
      <c r="R7624" s="19">
        <f t="shared" si="430"/>
        <v>1</v>
      </c>
    </row>
    <row r="7625" spans="2:18" ht="14.25" customHeight="1">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c r="P7625" s="14">
        <f t="shared" si="428"/>
        <v>4998</v>
      </c>
      <c r="Q7625" s="14">
        <f t="shared" si="429"/>
        <v>1949.22</v>
      </c>
      <c r="R7625" s="19">
        <f t="shared" si="430"/>
        <v>1</v>
      </c>
    </row>
    <row r="7626" spans="2:18" ht="14.25" customHeight="1">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c r="P7626" s="14">
        <f t="shared" si="428"/>
        <v>3900</v>
      </c>
      <c r="Q7626" s="14">
        <f t="shared" si="429"/>
        <v>1482</v>
      </c>
      <c r="R7626" s="19">
        <f t="shared" si="430"/>
        <v>1</v>
      </c>
    </row>
    <row r="7627" spans="2:18" ht="14.25" customHeight="1">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c r="P7627" s="14">
        <f t="shared" si="428"/>
        <v>5208</v>
      </c>
      <c r="Q7627" s="14">
        <f t="shared" si="429"/>
        <v>2031.1200000000001</v>
      </c>
      <c r="R7627" s="19">
        <f t="shared" si="430"/>
        <v>1</v>
      </c>
    </row>
    <row r="7628" spans="2:18" ht="14.25" customHeight="1">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c r="P7628" s="14">
        <f t="shared" si="428"/>
        <v>7280</v>
      </c>
      <c r="Q7628" s="14">
        <f t="shared" si="429"/>
        <v>3203.2</v>
      </c>
      <c r="R7628" s="19">
        <f t="shared" si="430"/>
        <v>1</v>
      </c>
    </row>
    <row r="7629" spans="2:18" ht="14.25" customHeight="1">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c r="P7629" s="14">
        <f t="shared" si="428"/>
        <v>6688</v>
      </c>
      <c r="Q7629" s="14">
        <f t="shared" si="429"/>
        <v>3678.4</v>
      </c>
      <c r="R7629" s="19">
        <f t="shared" si="430"/>
        <v>1</v>
      </c>
    </row>
    <row r="7630" spans="2:18" ht="14.25" customHeight="1">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c r="P7630" s="14">
        <f t="shared" si="428"/>
        <v>3948</v>
      </c>
      <c r="Q7630" s="14">
        <f t="shared" si="429"/>
        <v>2368.7999999999997</v>
      </c>
      <c r="R7630" s="19">
        <f t="shared" si="430"/>
        <v>1</v>
      </c>
    </row>
    <row r="7631" spans="2:18" ht="14.25" customHeight="1">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c r="P7631" s="14">
        <f t="shared" si="428"/>
        <v>2912</v>
      </c>
      <c r="Q7631" s="14">
        <f t="shared" si="429"/>
        <v>1310.3999999999999</v>
      </c>
      <c r="R7631" s="19">
        <f t="shared" si="430"/>
        <v>1</v>
      </c>
    </row>
    <row r="7632" spans="2:18" ht="14.25" customHeight="1">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c r="P7632" s="14">
        <f t="shared" si="428"/>
        <v>1716</v>
      </c>
      <c r="Q7632" s="14">
        <f t="shared" si="429"/>
        <v>840.84</v>
      </c>
      <c r="R7632" s="19">
        <f t="shared" si="430"/>
        <v>1</v>
      </c>
    </row>
    <row r="7633" spans="2:18" ht="14.25" customHeight="1">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c r="P7633" s="14">
        <f t="shared" si="428"/>
        <v>3536</v>
      </c>
      <c r="Q7633" s="14">
        <f t="shared" si="429"/>
        <v>1661.9199999999998</v>
      </c>
      <c r="R7633" s="19">
        <f t="shared" si="430"/>
        <v>1</v>
      </c>
    </row>
    <row r="7634" spans="2:18" ht="14.25" customHeight="1">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c r="P7634" s="14">
        <f t="shared" si="428"/>
        <v>4312</v>
      </c>
      <c r="Q7634" s="14">
        <f t="shared" si="429"/>
        <v>2199.12</v>
      </c>
      <c r="R7634" s="19">
        <f t="shared" si="430"/>
        <v>1</v>
      </c>
    </row>
    <row r="7635" spans="2:18" ht="14.25" customHeight="1">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c r="P7635" s="14">
        <f t="shared" si="428"/>
        <v>6847</v>
      </c>
      <c r="Q7635" s="14">
        <f t="shared" si="429"/>
        <v>3834.32</v>
      </c>
      <c r="R7635" s="19">
        <f t="shared" si="430"/>
        <v>1</v>
      </c>
    </row>
    <row r="7636" spans="2:18" ht="14.25" customHeight="1">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c r="P7636" s="14">
        <f t="shared" si="428"/>
        <v>2684</v>
      </c>
      <c r="Q7636" s="14">
        <f t="shared" si="429"/>
        <v>1610.3999999999999</v>
      </c>
      <c r="R7636" s="19">
        <f t="shared" si="430"/>
        <v>1</v>
      </c>
    </row>
    <row r="7637" spans="2:18" ht="14.25" customHeight="1">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c r="P7637" s="14">
        <f t="shared" si="428"/>
        <v>2442</v>
      </c>
      <c r="Q7637" s="14">
        <f t="shared" si="429"/>
        <v>1221</v>
      </c>
      <c r="R7637" s="19">
        <f t="shared" si="430"/>
        <v>1</v>
      </c>
    </row>
    <row r="7638" spans="2:18" ht="14.25" customHeight="1">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c r="P7638" s="14">
        <f t="shared" si="428"/>
        <v>1620</v>
      </c>
      <c r="Q7638" s="14">
        <f t="shared" si="429"/>
        <v>745.19999999999993</v>
      </c>
      <c r="R7638" s="19">
        <f t="shared" si="430"/>
        <v>1</v>
      </c>
    </row>
    <row r="7639" spans="2:18" ht="14.25" customHeight="1">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c r="P7639" s="14">
        <f t="shared" si="428"/>
        <v>3402</v>
      </c>
      <c r="Q7639" s="14">
        <f t="shared" si="429"/>
        <v>1701</v>
      </c>
      <c r="R7639" s="19">
        <f t="shared" si="430"/>
        <v>1</v>
      </c>
    </row>
    <row r="7640" spans="2:18" ht="14.25" customHeight="1">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c r="P7640" s="14">
        <f t="shared" si="428"/>
        <v>3655</v>
      </c>
      <c r="Q7640" s="14">
        <f t="shared" si="429"/>
        <v>1973.7</v>
      </c>
      <c r="R7640" s="19">
        <f t="shared" si="430"/>
        <v>1</v>
      </c>
    </row>
    <row r="7641" spans="2:18" ht="14.25" customHeight="1">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c r="P7641" s="14">
        <f t="shared" si="428"/>
        <v>6248</v>
      </c>
      <c r="Q7641" s="14">
        <f t="shared" si="429"/>
        <v>3748.7999999999997</v>
      </c>
      <c r="R7641" s="19">
        <f t="shared" si="430"/>
        <v>1</v>
      </c>
    </row>
    <row r="7642" spans="2:18" ht="14.25" customHeight="1">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c r="P7642" s="14">
        <f t="shared" si="428"/>
        <v>2940</v>
      </c>
      <c r="Q7642" s="14">
        <f t="shared" si="429"/>
        <v>1675.8000000000002</v>
      </c>
      <c r="R7642" s="19">
        <f t="shared" si="430"/>
        <v>1</v>
      </c>
    </row>
    <row r="7643" spans="2:18" ht="14.25" customHeight="1">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c r="P7643" s="14">
        <f t="shared" si="428"/>
        <v>2618</v>
      </c>
      <c r="Q7643" s="14">
        <f t="shared" si="429"/>
        <v>1282.82</v>
      </c>
      <c r="R7643" s="19">
        <f t="shared" si="430"/>
        <v>1</v>
      </c>
    </row>
    <row r="7644" spans="2:18" ht="14.25" customHeight="1">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c r="P7644" s="14">
        <f t="shared" si="428"/>
        <v>1368</v>
      </c>
      <c r="Q7644" s="14">
        <f t="shared" si="429"/>
        <v>670.31999999999994</v>
      </c>
      <c r="R7644" s="19">
        <f t="shared" si="430"/>
        <v>1</v>
      </c>
    </row>
    <row r="7645" spans="2:18" ht="14.25" customHeight="1">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c r="P7645" s="14">
        <f t="shared" si="428"/>
        <v>2397</v>
      </c>
      <c r="Q7645" s="14">
        <f t="shared" si="429"/>
        <v>1174.53</v>
      </c>
      <c r="R7645" s="19">
        <f t="shared" si="430"/>
        <v>1</v>
      </c>
    </row>
    <row r="7646" spans="2:18" ht="14.25" customHeight="1">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c r="P7646" s="14">
        <f t="shared" si="428"/>
        <v>3280</v>
      </c>
      <c r="Q7646" s="14">
        <f t="shared" si="429"/>
        <v>1803.9999999999998</v>
      </c>
      <c r="R7646" s="19">
        <f t="shared" si="430"/>
        <v>1</v>
      </c>
    </row>
    <row r="7647" spans="2:18" ht="14.25" customHeight="1">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c r="P7647" s="14">
        <f t="shared" si="428"/>
        <v>5617</v>
      </c>
      <c r="Q7647" s="14">
        <f t="shared" si="429"/>
        <v>3145.5200000000004</v>
      </c>
      <c r="R7647" s="19">
        <f t="shared" si="430"/>
        <v>1</v>
      </c>
    </row>
    <row r="7648" spans="2:18" ht="14.25" customHeight="1">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c r="P7648" s="14">
        <f t="shared" si="428"/>
        <v>2408</v>
      </c>
      <c r="Q7648" s="14">
        <f t="shared" si="429"/>
        <v>1396.64</v>
      </c>
      <c r="R7648" s="19">
        <f t="shared" si="430"/>
        <v>1</v>
      </c>
    </row>
    <row r="7649" spans="2:18" ht="14.25" customHeight="1">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c r="P7649" s="14">
        <f t="shared" si="428"/>
        <v>2080</v>
      </c>
      <c r="Q7649" s="14">
        <f t="shared" si="429"/>
        <v>1040</v>
      </c>
      <c r="R7649" s="19">
        <f t="shared" si="430"/>
        <v>1</v>
      </c>
    </row>
    <row r="7650" spans="2:18" ht="14.25" customHeight="1">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c r="P7650" s="14">
        <f t="shared" si="428"/>
        <v>1584</v>
      </c>
      <c r="Q7650" s="14">
        <f t="shared" si="429"/>
        <v>792</v>
      </c>
      <c r="R7650" s="19">
        <f t="shared" si="430"/>
        <v>1</v>
      </c>
    </row>
    <row r="7651" spans="2:18" ht="14.25" customHeight="1">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c r="P7651" s="14">
        <f t="shared" si="428"/>
        <v>1938</v>
      </c>
      <c r="Q7651" s="14">
        <f t="shared" si="429"/>
        <v>891.4799999999999</v>
      </c>
      <c r="R7651" s="19">
        <f t="shared" si="430"/>
        <v>1</v>
      </c>
    </row>
    <row r="7652" spans="2:18" ht="14.25" customHeight="1">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c r="P7652" s="14">
        <f t="shared" si="428"/>
        <v>3960</v>
      </c>
      <c r="Q7652" s="14">
        <f t="shared" si="429"/>
        <v>2019.6000000000001</v>
      </c>
      <c r="R7652" s="19">
        <f t="shared" si="430"/>
        <v>1</v>
      </c>
    </row>
    <row r="7653" spans="2:18" ht="14.25" customHeight="1">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c r="P7653" s="14">
        <f t="shared" si="428"/>
        <v>8470</v>
      </c>
      <c r="Q7653" s="14">
        <f t="shared" si="429"/>
        <v>4827.9000000000005</v>
      </c>
      <c r="R7653" s="19">
        <f t="shared" si="430"/>
        <v>1</v>
      </c>
    </row>
    <row r="7654" spans="2:18" ht="14.25" customHeight="1">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c r="P7654" s="14">
        <f t="shared" si="428"/>
        <v>4320</v>
      </c>
      <c r="Q7654" s="14">
        <f t="shared" si="429"/>
        <v>2419.2000000000003</v>
      </c>
      <c r="R7654" s="19">
        <f t="shared" si="430"/>
        <v>1</v>
      </c>
    </row>
    <row r="7655" spans="2:18" ht="14.25" customHeight="1">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c r="P7655" s="14">
        <f t="shared" si="428"/>
        <v>3675</v>
      </c>
      <c r="Q7655" s="14">
        <f t="shared" si="429"/>
        <v>1690.4999999999998</v>
      </c>
      <c r="R7655" s="19">
        <f t="shared" si="430"/>
        <v>1</v>
      </c>
    </row>
    <row r="7656" spans="2:18" ht="14.25" customHeight="1">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c r="P7656" s="14">
        <f t="shared" si="428"/>
        <v>2990</v>
      </c>
      <c r="Q7656" s="14">
        <f t="shared" si="429"/>
        <v>1405.3</v>
      </c>
      <c r="R7656" s="19">
        <f t="shared" si="430"/>
        <v>1</v>
      </c>
    </row>
    <row r="7657" spans="2:18" ht="14.25" customHeight="1">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c r="P7657" s="14">
        <f t="shared" si="428"/>
        <v>3960</v>
      </c>
      <c r="Q7657" s="14">
        <f t="shared" si="429"/>
        <v>1861.1999999999998</v>
      </c>
      <c r="R7657" s="19">
        <f t="shared" si="430"/>
        <v>1</v>
      </c>
    </row>
    <row r="7658" spans="2:18" ht="14.25" customHeight="1">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c r="P7658" s="14">
        <f t="shared" si="428"/>
        <v>7200</v>
      </c>
      <c r="Q7658" s="14">
        <f t="shared" si="429"/>
        <v>3744</v>
      </c>
      <c r="R7658" s="19">
        <f t="shared" si="430"/>
        <v>1</v>
      </c>
    </row>
    <row r="7659" spans="2:18" ht="14.25" customHeight="1">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c r="P7659" s="14">
        <f t="shared" si="428"/>
        <v>9454</v>
      </c>
      <c r="Q7659" s="14">
        <f t="shared" si="429"/>
        <v>5483.3200000000006</v>
      </c>
      <c r="R7659" s="19">
        <f t="shared" si="430"/>
        <v>1</v>
      </c>
    </row>
    <row r="7660" spans="2:18" ht="14.25" customHeight="1">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c r="P7660" s="14">
        <f t="shared" si="428"/>
        <v>6148</v>
      </c>
      <c r="Q7660" s="14">
        <f t="shared" si="429"/>
        <v>3627.3200000000006</v>
      </c>
      <c r="R7660" s="19">
        <f t="shared" si="430"/>
        <v>1</v>
      </c>
    </row>
    <row r="7661" spans="2:18" ht="14.25" customHeight="1">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c r="P7661" s="14">
        <f t="shared" si="428"/>
        <v>3645</v>
      </c>
      <c r="Q7661" s="14">
        <f t="shared" si="429"/>
        <v>1713.1499999999999</v>
      </c>
      <c r="R7661" s="19">
        <f t="shared" si="430"/>
        <v>1</v>
      </c>
    </row>
    <row r="7662" spans="2:18" ht="14.25" customHeight="1">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c r="P7662" s="14">
        <f t="shared" si="428"/>
        <v>4230</v>
      </c>
      <c r="Q7662" s="14">
        <f t="shared" si="429"/>
        <v>1903.4999999999998</v>
      </c>
      <c r="R7662" s="19">
        <f t="shared" si="430"/>
        <v>1</v>
      </c>
    </row>
    <row r="7663" spans="2:18" ht="14.25" customHeight="1">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c r="P7663" s="14">
        <f t="shared" si="428"/>
        <v>4698</v>
      </c>
      <c r="Q7663" s="14">
        <f t="shared" si="429"/>
        <v>2349</v>
      </c>
      <c r="R7663" s="19">
        <f t="shared" si="430"/>
        <v>1</v>
      </c>
    </row>
    <row r="7664" spans="2:18" ht="14.25" customHeight="1">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c r="P7664" s="14">
        <f t="shared" si="428"/>
        <v>7254</v>
      </c>
      <c r="Q7664" s="14">
        <f t="shared" si="429"/>
        <v>3772.08</v>
      </c>
      <c r="R7664" s="19">
        <f t="shared" si="430"/>
        <v>1</v>
      </c>
    </row>
    <row r="7665" spans="2:18" ht="14.25" customHeight="1">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c r="P7665" s="14">
        <f t="shared" si="428"/>
        <v>9828</v>
      </c>
      <c r="Q7665" s="14">
        <f t="shared" si="429"/>
        <v>5601.9600000000009</v>
      </c>
      <c r="R7665" s="19">
        <f t="shared" si="430"/>
        <v>1</v>
      </c>
    </row>
    <row r="7666" spans="2:18" ht="14.25" customHeight="1">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c r="P7666" s="14">
        <f t="shared" si="428"/>
        <v>5865</v>
      </c>
      <c r="Q7666" s="14">
        <f t="shared" si="429"/>
        <v>3284.4</v>
      </c>
      <c r="R7666" s="19">
        <f t="shared" si="430"/>
        <v>1</v>
      </c>
    </row>
    <row r="7667" spans="2:18" ht="14.25" customHeight="1">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c r="P7667" s="14">
        <f t="shared" si="428"/>
        <v>4508</v>
      </c>
      <c r="Q7667" s="14">
        <f t="shared" si="429"/>
        <v>2163.84</v>
      </c>
      <c r="R7667" s="19">
        <f t="shared" si="430"/>
        <v>1</v>
      </c>
    </row>
    <row r="7668" spans="2:18" ht="14.25" customHeight="1">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c r="P7668" s="14">
        <f t="shared" si="428"/>
        <v>4140</v>
      </c>
      <c r="Q7668" s="14">
        <f t="shared" si="429"/>
        <v>2028.6</v>
      </c>
      <c r="R7668" s="19">
        <f t="shared" si="430"/>
        <v>1</v>
      </c>
    </row>
    <row r="7669" spans="2:18" ht="14.25" customHeight="1">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c r="P7669" s="14">
        <f t="shared" si="428"/>
        <v>5076</v>
      </c>
      <c r="Q7669" s="14">
        <f t="shared" si="429"/>
        <v>2385.7199999999998</v>
      </c>
      <c r="R7669" s="19">
        <f t="shared" si="430"/>
        <v>1</v>
      </c>
    </row>
    <row r="7670" spans="2:18" ht="14.25" customHeight="1">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c r="P7670" s="14">
        <f t="shared" si="428"/>
        <v>7625</v>
      </c>
      <c r="Q7670" s="14">
        <f t="shared" si="429"/>
        <v>3965</v>
      </c>
      <c r="R7670" s="19">
        <f t="shared" si="430"/>
        <v>1</v>
      </c>
    </row>
    <row r="7671" spans="2:18" ht="14.25" customHeight="1">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c r="P7671" s="14">
        <f t="shared" si="428"/>
        <v>10208</v>
      </c>
      <c r="Q7671" s="14">
        <f t="shared" si="429"/>
        <v>6124.8</v>
      </c>
      <c r="R7671" s="19">
        <f t="shared" si="430"/>
        <v>1</v>
      </c>
    </row>
    <row r="7672" spans="2:18" ht="14.25" customHeight="1">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c r="P7672" s="14">
        <f t="shared" si="428"/>
        <v>5618</v>
      </c>
      <c r="Q7672" s="14">
        <f t="shared" si="429"/>
        <v>3314.6200000000003</v>
      </c>
      <c r="R7672" s="19">
        <f t="shared" si="430"/>
        <v>1</v>
      </c>
    </row>
    <row r="7673" spans="2:18" ht="14.25" customHeight="1">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c r="P7673" s="14">
        <f t="shared" si="428"/>
        <v>5040</v>
      </c>
      <c r="Q7673" s="14">
        <f t="shared" si="429"/>
        <v>2318.3999999999996</v>
      </c>
      <c r="R7673" s="19">
        <f t="shared" si="430"/>
        <v>1</v>
      </c>
    </row>
    <row r="7674" spans="2:18" ht="14.25" customHeight="1">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c r="P7674" s="14">
        <f t="shared" si="428"/>
        <v>3332</v>
      </c>
      <c r="Q7674" s="14">
        <f t="shared" si="429"/>
        <v>1566.04</v>
      </c>
      <c r="R7674" s="19">
        <f t="shared" si="430"/>
        <v>1</v>
      </c>
    </row>
    <row r="7675" spans="2:18" ht="14.25" customHeight="1">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c r="P7675" s="14">
        <f t="shared" si="428"/>
        <v>3705</v>
      </c>
      <c r="Q7675" s="14">
        <f t="shared" si="429"/>
        <v>1815.45</v>
      </c>
      <c r="R7675" s="19">
        <f t="shared" si="430"/>
        <v>1</v>
      </c>
    </row>
    <row r="7676" spans="2:18" ht="14.25" customHeight="1">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c r="P7676" s="14">
        <f t="shared" si="428"/>
        <v>6344</v>
      </c>
      <c r="Q7676" s="14">
        <f t="shared" si="429"/>
        <v>3235.44</v>
      </c>
      <c r="R7676" s="19">
        <f t="shared" si="430"/>
        <v>1</v>
      </c>
    </row>
    <row r="7677" spans="2:18" ht="14.25" customHeight="1">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c r="P7677" s="14">
        <f t="shared" si="428"/>
        <v>7672</v>
      </c>
      <c r="Q7677" s="14">
        <f t="shared" si="429"/>
        <v>4373.0400000000009</v>
      </c>
      <c r="R7677" s="19">
        <f t="shared" si="430"/>
        <v>1</v>
      </c>
    </row>
    <row r="7678" spans="2:18" ht="14.25" customHeight="1">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c r="P7678" s="14">
        <f t="shared" si="428"/>
        <v>4250</v>
      </c>
      <c r="Q7678" s="14">
        <f t="shared" si="429"/>
        <v>2550</v>
      </c>
      <c r="R7678" s="19">
        <f t="shared" si="430"/>
        <v>1</v>
      </c>
    </row>
    <row r="7679" spans="2:18" ht="14.25" customHeight="1">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c r="P7679" s="14">
        <f t="shared" si="428"/>
        <v>2576</v>
      </c>
      <c r="Q7679" s="14">
        <f t="shared" si="429"/>
        <v>1288</v>
      </c>
      <c r="R7679" s="19">
        <f t="shared" si="430"/>
        <v>1</v>
      </c>
    </row>
    <row r="7680" spans="2:18" ht="14.25" customHeight="1">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c r="P7680" s="14">
        <f t="shared" si="428"/>
        <v>2340</v>
      </c>
      <c r="Q7680" s="14">
        <f t="shared" si="429"/>
        <v>1146.5999999999999</v>
      </c>
      <c r="R7680" s="19">
        <f t="shared" si="430"/>
        <v>1</v>
      </c>
    </row>
    <row r="7681" spans="2:18" ht="14.25" customHeight="1">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c r="P7681" s="14">
        <f t="shared" si="428"/>
        <v>2900</v>
      </c>
      <c r="Q7681" s="14">
        <f t="shared" si="429"/>
        <v>1363</v>
      </c>
      <c r="R7681" s="19">
        <f t="shared" si="430"/>
        <v>1</v>
      </c>
    </row>
    <row r="7682" spans="2:18" ht="14.25" customHeight="1">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c r="P7682" s="14">
        <f t="shared" si="428"/>
        <v>4602</v>
      </c>
      <c r="Q7682" s="14">
        <f t="shared" si="429"/>
        <v>2531.1</v>
      </c>
      <c r="R7682" s="19">
        <f t="shared" si="430"/>
        <v>1</v>
      </c>
    </row>
    <row r="7683" spans="2:18" ht="14.25" customHeight="1">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c r="P7683" s="14">
        <f t="shared" si="428"/>
        <v>8246</v>
      </c>
      <c r="Q7683" s="14">
        <f t="shared" si="429"/>
        <v>4947.5999999999995</v>
      </c>
      <c r="R7683" s="19">
        <f t="shared" si="430"/>
        <v>1</v>
      </c>
    </row>
    <row r="7684" spans="2:18" ht="14.25" customHeight="1">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c r="P7684" s="14">
        <f t="shared" si="428"/>
        <v>4050</v>
      </c>
      <c r="Q7684" s="14">
        <f t="shared" si="429"/>
        <v>2389.5000000000005</v>
      </c>
      <c r="R7684" s="19">
        <f t="shared" si="430"/>
        <v>1</v>
      </c>
    </row>
    <row r="7685" spans="2:18" ht="14.25" customHeight="1">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c r="P7685" s="14">
        <f t="shared" si="428"/>
        <v>3186</v>
      </c>
      <c r="Q7685" s="14">
        <f t="shared" si="429"/>
        <v>1593</v>
      </c>
      <c r="R7685" s="19">
        <f t="shared" si="430"/>
        <v>1</v>
      </c>
    </row>
    <row r="7686" spans="2:18" ht="14.25" customHeight="1">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c r="P7686" s="14">
        <f t="shared" si="428"/>
        <v>2530</v>
      </c>
      <c r="Q7686" s="14">
        <f t="shared" si="429"/>
        <v>1214.3999999999999</v>
      </c>
      <c r="R7686" s="19">
        <f t="shared" si="430"/>
        <v>1</v>
      </c>
    </row>
    <row r="7687" spans="2:18" ht="14.25" customHeight="1">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c r="P7687" s="14">
        <f t="shared" ref="P7687:P7750" si="431">I7687*J7687</f>
        <v>3366</v>
      </c>
      <c r="Q7687" s="14">
        <f t="shared" ref="Q7687:Q7750" si="432">P7687*M7687</f>
        <v>1615.6799999999998</v>
      </c>
      <c r="R7687" s="19">
        <f t="shared" ref="R7687:R7750" si="433">L7687/(P7687*M7687)</f>
        <v>1</v>
      </c>
    </row>
    <row r="7688" spans="2:18" ht="14.25" customHeight="1">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c r="P7688" s="14">
        <f t="shared" si="431"/>
        <v>5751</v>
      </c>
      <c r="Q7688" s="14">
        <f t="shared" si="432"/>
        <v>3048.03</v>
      </c>
      <c r="R7688" s="19">
        <f t="shared" si="433"/>
        <v>1</v>
      </c>
    </row>
    <row r="7689" spans="2:18" ht="14.25" customHeight="1">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c r="P7689" s="14">
        <f t="shared" si="431"/>
        <v>8064</v>
      </c>
      <c r="Q7689" s="14">
        <f t="shared" si="432"/>
        <v>4838.3999999999996</v>
      </c>
      <c r="R7689" s="19">
        <f t="shared" si="433"/>
        <v>1</v>
      </c>
    </row>
    <row r="7690" spans="2:18" ht="14.25" customHeight="1">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c r="P7690" s="14">
        <f t="shared" si="431"/>
        <v>4455</v>
      </c>
      <c r="Q7690" s="14">
        <f t="shared" si="432"/>
        <v>2583.9</v>
      </c>
      <c r="R7690" s="19">
        <f t="shared" si="433"/>
        <v>1</v>
      </c>
    </row>
    <row r="7691" spans="2:18" ht="14.25" customHeight="1">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c r="P7691" s="14">
        <f t="shared" si="431"/>
        <v>5472</v>
      </c>
      <c r="Q7691" s="14">
        <f t="shared" si="432"/>
        <v>2626.56</v>
      </c>
      <c r="R7691" s="19">
        <f t="shared" si="433"/>
        <v>1</v>
      </c>
    </row>
    <row r="7692" spans="2:18" ht="14.25" customHeight="1">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c r="P7692" s="14">
        <f t="shared" si="431"/>
        <v>4125</v>
      </c>
      <c r="Q7692" s="14">
        <f t="shared" si="432"/>
        <v>2062.5</v>
      </c>
      <c r="R7692" s="19">
        <f t="shared" si="433"/>
        <v>1</v>
      </c>
    </row>
    <row r="7693" spans="2:18" ht="14.25" customHeight="1">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c r="P7693" s="14">
        <f t="shared" si="431"/>
        <v>5360</v>
      </c>
      <c r="Q7693" s="14">
        <f t="shared" si="432"/>
        <v>2680</v>
      </c>
      <c r="R7693" s="19">
        <f t="shared" si="433"/>
        <v>1</v>
      </c>
    </row>
    <row r="7694" spans="2:18" ht="14.25" customHeight="1">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c r="P7694" s="14">
        <f t="shared" si="431"/>
        <v>6580</v>
      </c>
      <c r="Q7694" s="14">
        <f t="shared" si="432"/>
        <v>3487.4</v>
      </c>
      <c r="R7694" s="19">
        <f t="shared" si="433"/>
        <v>1</v>
      </c>
    </row>
    <row r="7695" spans="2:18" ht="14.25" customHeight="1">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c r="P7695" s="14">
        <f t="shared" si="431"/>
        <v>10752</v>
      </c>
      <c r="Q7695" s="14">
        <f t="shared" si="432"/>
        <v>6451.2</v>
      </c>
      <c r="R7695" s="19">
        <f t="shared" si="433"/>
        <v>1</v>
      </c>
    </row>
    <row r="7696" spans="2:18" ht="14.25" customHeight="1">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c r="P7696" s="14">
        <f t="shared" si="431"/>
        <v>5500</v>
      </c>
      <c r="Q7696" s="14">
        <f t="shared" si="432"/>
        <v>3025.0000000000005</v>
      </c>
      <c r="R7696" s="19">
        <f t="shared" si="433"/>
        <v>1</v>
      </c>
    </row>
    <row r="7697" spans="2:18" ht="14.25" customHeight="1">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c r="P7697" s="14">
        <f t="shared" si="431"/>
        <v>6215</v>
      </c>
      <c r="Q7697" s="14">
        <f t="shared" si="432"/>
        <v>2921.0499999999997</v>
      </c>
      <c r="R7697" s="19">
        <f t="shared" si="433"/>
        <v>1</v>
      </c>
    </row>
    <row r="7698" spans="2:18" ht="14.25" customHeight="1">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c r="P7698" s="14">
        <f t="shared" si="431"/>
        <v>4536</v>
      </c>
      <c r="Q7698" s="14">
        <f t="shared" si="432"/>
        <v>2041.1999999999998</v>
      </c>
      <c r="R7698" s="19">
        <f t="shared" si="433"/>
        <v>1</v>
      </c>
    </row>
    <row r="7699" spans="2:18" ht="14.25" customHeight="1">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c r="P7699" s="14">
        <f t="shared" si="431"/>
        <v>5427</v>
      </c>
      <c r="Q7699" s="14">
        <f t="shared" si="432"/>
        <v>2604.96</v>
      </c>
      <c r="R7699" s="19">
        <f t="shared" si="433"/>
        <v>1</v>
      </c>
    </row>
    <row r="7700" spans="2:18" ht="14.25" customHeight="1">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c r="P7700" s="14">
        <f t="shared" si="431"/>
        <v>7208</v>
      </c>
      <c r="Q7700" s="14">
        <f t="shared" si="432"/>
        <v>3748.1600000000003</v>
      </c>
      <c r="R7700" s="19">
        <f t="shared" si="433"/>
        <v>1</v>
      </c>
    </row>
    <row r="7701" spans="2:18" ht="14.25" customHeight="1">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c r="P7701" s="14">
        <f t="shared" si="431"/>
        <v>6419</v>
      </c>
      <c r="Q7701" s="14">
        <f t="shared" si="432"/>
        <v>3530.4500000000003</v>
      </c>
      <c r="R7701" s="19">
        <f t="shared" si="433"/>
        <v>1</v>
      </c>
    </row>
    <row r="7702" spans="2:18" ht="14.25" customHeight="1">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c r="P7702" s="14">
        <f t="shared" si="431"/>
        <v>4095</v>
      </c>
      <c r="Q7702" s="14">
        <f t="shared" si="432"/>
        <v>2170.35</v>
      </c>
      <c r="R7702" s="19">
        <f t="shared" si="433"/>
        <v>1</v>
      </c>
    </row>
    <row r="7703" spans="2:18" ht="14.25" customHeight="1">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c r="P7703" s="14">
        <f t="shared" si="431"/>
        <v>3078</v>
      </c>
      <c r="Q7703" s="14">
        <f t="shared" si="432"/>
        <v>1385.1</v>
      </c>
      <c r="R7703" s="19">
        <f t="shared" si="433"/>
        <v>1</v>
      </c>
    </row>
    <row r="7704" spans="2:18" ht="14.25" customHeight="1">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c r="P7704" s="14">
        <f t="shared" si="431"/>
        <v>1978</v>
      </c>
      <c r="Q7704" s="14">
        <f t="shared" si="432"/>
        <v>791.2</v>
      </c>
      <c r="R7704" s="19">
        <f t="shared" si="433"/>
        <v>1</v>
      </c>
    </row>
    <row r="7705" spans="2:18" ht="14.25" customHeight="1">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c r="P7705" s="14">
        <f t="shared" si="431"/>
        <v>3304</v>
      </c>
      <c r="Q7705" s="14">
        <f t="shared" si="432"/>
        <v>1453.76</v>
      </c>
      <c r="R7705" s="19">
        <f t="shared" si="433"/>
        <v>1</v>
      </c>
    </row>
    <row r="7706" spans="2:18" ht="14.25" customHeight="1">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c r="P7706" s="14">
        <f t="shared" si="431"/>
        <v>4312</v>
      </c>
      <c r="Q7706" s="14">
        <f t="shared" si="432"/>
        <v>1940.3999999999999</v>
      </c>
      <c r="R7706" s="19">
        <f t="shared" si="433"/>
        <v>1</v>
      </c>
    </row>
    <row r="7707" spans="2:18" ht="14.25" customHeight="1">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c r="P7707" s="14">
        <f t="shared" si="431"/>
        <v>8820</v>
      </c>
      <c r="Q7707" s="14">
        <f t="shared" si="432"/>
        <v>4674.6000000000004</v>
      </c>
      <c r="R7707" s="19">
        <f t="shared" si="433"/>
        <v>1</v>
      </c>
    </row>
    <row r="7708" spans="2:18" ht="14.25" customHeight="1">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c r="P7708" s="14">
        <f t="shared" si="431"/>
        <v>3375</v>
      </c>
      <c r="Q7708" s="14">
        <f t="shared" si="432"/>
        <v>1721.25</v>
      </c>
      <c r="R7708" s="19">
        <f t="shared" si="433"/>
        <v>1</v>
      </c>
    </row>
    <row r="7709" spans="2:18" ht="14.25" customHeight="1">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c r="P7709" s="14">
        <f t="shared" si="431"/>
        <v>3510</v>
      </c>
      <c r="Q7709" s="14">
        <f t="shared" si="432"/>
        <v>1544.4</v>
      </c>
      <c r="R7709" s="19">
        <f t="shared" si="433"/>
        <v>1</v>
      </c>
    </row>
    <row r="7710" spans="2:18" ht="14.25" customHeight="1">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c r="P7710" s="14">
        <f t="shared" si="431"/>
        <v>2436</v>
      </c>
      <c r="Q7710" s="14">
        <f t="shared" si="432"/>
        <v>1047.48</v>
      </c>
      <c r="R7710" s="19">
        <f t="shared" si="433"/>
        <v>1</v>
      </c>
    </row>
    <row r="7711" spans="2:18" ht="14.25" customHeight="1">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c r="P7711" s="14">
        <f t="shared" si="431"/>
        <v>4648</v>
      </c>
      <c r="Q7711" s="14">
        <f t="shared" si="432"/>
        <v>1998.6399999999999</v>
      </c>
      <c r="R7711" s="19">
        <f t="shared" si="433"/>
        <v>1</v>
      </c>
    </row>
    <row r="7712" spans="2:18" ht="14.25" customHeight="1">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c r="P7712" s="14">
        <f t="shared" si="431"/>
        <v>4508</v>
      </c>
      <c r="Q7712" s="14">
        <f t="shared" si="432"/>
        <v>2163.84</v>
      </c>
      <c r="R7712" s="19">
        <f t="shared" si="433"/>
        <v>1</v>
      </c>
    </row>
    <row r="7713" spans="2:18" ht="14.25" customHeight="1">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c r="P7713" s="14">
        <f t="shared" si="431"/>
        <v>8085</v>
      </c>
      <c r="Q7713" s="14">
        <f t="shared" si="432"/>
        <v>4042.5</v>
      </c>
      <c r="R7713" s="19">
        <f t="shared" si="433"/>
        <v>1</v>
      </c>
    </row>
    <row r="7714" spans="2:18" ht="14.25" customHeight="1">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c r="P7714" s="14">
        <f t="shared" si="431"/>
        <v>3381</v>
      </c>
      <c r="Q7714" s="14">
        <f t="shared" si="432"/>
        <v>1724.31</v>
      </c>
      <c r="R7714" s="19">
        <f t="shared" si="433"/>
        <v>1</v>
      </c>
    </row>
    <row r="7715" spans="2:18" ht="14.25" customHeight="1">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c r="P7715" s="14">
        <f t="shared" si="431"/>
        <v>2850</v>
      </c>
      <c r="Q7715" s="14">
        <f t="shared" si="432"/>
        <v>1168.5</v>
      </c>
      <c r="R7715" s="19">
        <f t="shared" si="433"/>
        <v>1</v>
      </c>
    </row>
    <row r="7716" spans="2:18" ht="14.25" customHeight="1">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c r="P7716" s="14">
        <f t="shared" si="431"/>
        <v>1672</v>
      </c>
      <c r="Q7716" s="14">
        <f t="shared" si="432"/>
        <v>702.24</v>
      </c>
      <c r="R7716" s="19">
        <f t="shared" si="433"/>
        <v>1</v>
      </c>
    </row>
    <row r="7717" spans="2:18" ht="14.25" customHeight="1">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c r="P7717" s="14">
        <f t="shared" si="431"/>
        <v>3480</v>
      </c>
      <c r="Q7717" s="14">
        <f t="shared" si="432"/>
        <v>1565.9999999999998</v>
      </c>
      <c r="R7717" s="19">
        <f t="shared" si="433"/>
        <v>1</v>
      </c>
    </row>
    <row r="7718" spans="2:18" ht="14.25" customHeight="1">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c r="P7718" s="14">
        <f t="shared" si="431"/>
        <v>3375</v>
      </c>
      <c r="Q7718" s="14">
        <f t="shared" si="432"/>
        <v>1586.25</v>
      </c>
      <c r="R7718" s="19">
        <f t="shared" si="433"/>
        <v>1</v>
      </c>
    </row>
    <row r="7719" spans="2:18" ht="14.25" customHeight="1">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c r="P7719" s="14">
        <f t="shared" si="431"/>
        <v>7392</v>
      </c>
      <c r="Q7719" s="14">
        <f t="shared" si="432"/>
        <v>3917.76</v>
      </c>
      <c r="R7719" s="19">
        <f t="shared" si="433"/>
        <v>1</v>
      </c>
    </row>
    <row r="7720" spans="2:18" ht="14.25" customHeight="1">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c r="P7720" s="14">
        <f t="shared" si="431"/>
        <v>3332</v>
      </c>
      <c r="Q7720" s="14">
        <f t="shared" si="432"/>
        <v>1832.6000000000001</v>
      </c>
      <c r="R7720" s="19">
        <f t="shared" si="433"/>
        <v>1</v>
      </c>
    </row>
    <row r="7721" spans="2:18" ht="14.25" customHeight="1">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c r="P7721" s="14">
        <f t="shared" si="431"/>
        <v>2774</v>
      </c>
      <c r="Q7721" s="14">
        <f t="shared" si="432"/>
        <v>1220.56</v>
      </c>
      <c r="R7721" s="19">
        <f t="shared" si="433"/>
        <v>1</v>
      </c>
    </row>
    <row r="7722" spans="2:18" ht="14.25" customHeight="1">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c r="P7722" s="14">
        <f t="shared" si="431"/>
        <v>2156</v>
      </c>
      <c r="Q7722" s="14">
        <f t="shared" si="432"/>
        <v>883.95999999999992</v>
      </c>
      <c r="R7722" s="19">
        <f t="shared" si="433"/>
        <v>1</v>
      </c>
    </row>
    <row r="7723" spans="2:18" ht="14.25" customHeight="1">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c r="P7723" s="14">
        <f t="shared" si="431"/>
        <v>3021</v>
      </c>
      <c r="Q7723" s="14">
        <f t="shared" si="432"/>
        <v>1359.4499999999998</v>
      </c>
      <c r="R7723" s="19">
        <f t="shared" si="433"/>
        <v>1</v>
      </c>
    </row>
    <row r="7724" spans="2:18" ht="14.25" customHeight="1">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c r="P7724" s="14">
        <f t="shared" si="431"/>
        <v>4508</v>
      </c>
      <c r="Q7724" s="14">
        <f t="shared" si="432"/>
        <v>2073.6799999999998</v>
      </c>
      <c r="R7724" s="19">
        <f t="shared" si="433"/>
        <v>1</v>
      </c>
    </row>
    <row r="7725" spans="2:18" ht="14.25" customHeight="1">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c r="P7725" s="14">
        <f t="shared" si="431"/>
        <v>11072</v>
      </c>
      <c r="Q7725" s="14">
        <f t="shared" si="432"/>
        <v>5868.16</v>
      </c>
      <c r="R7725" s="19">
        <f t="shared" si="433"/>
        <v>1</v>
      </c>
    </row>
    <row r="7726" spans="2:18" ht="14.25" customHeight="1">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c r="P7726" s="14">
        <f t="shared" si="431"/>
        <v>4698</v>
      </c>
      <c r="Q7726" s="14">
        <f t="shared" si="432"/>
        <v>2536.92</v>
      </c>
      <c r="R7726" s="19">
        <f t="shared" si="433"/>
        <v>1</v>
      </c>
    </row>
    <row r="7727" spans="2:18" ht="14.25" customHeight="1">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c r="P7727" s="14">
        <f t="shared" si="431"/>
        <v>4998</v>
      </c>
      <c r="Q7727" s="14">
        <f t="shared" si="432"/>
        <v>2099.16</v>
      </c>
      <c r="R7727" s="19">
        <f t="shared" si="433"/>
        <v>1</v>
      </c>
    </row>
    <row r="7728" spans="2:18" ht="14.25" customHeight="1">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c r="P7728" s="14">
        <f t="shared" si="431"/>
        <v>4160</v>
      </c>
      <c r="Q7728" s="14">
        <f t="shared" si="432"/>
        <v>1664</v>
      </c>
      <c r="R7728" s="19">
        <f t="shared" si="433"/>
        <v>1</v>
      </c>
    </row>
    <row r="7729" spans="2:18" ht="14.25" customHeight="1">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c r="P7729" s="14">
        <f t="shared" si="431"/>
        <v>4914</v>
      </c>
      <c r="Q7729" s="14">
        <f t="shared" si="432"/>
        <v>2211.2999999999997</v>
      </c>
      <c r="R7729" s="19">
        <f t="shared" si="433"/>
        <v>1</v>
      </c>
    </row>
    <row r="7730" spans="2:18" ht="14.25" customHeight="1">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c r="P7730" s="14">
        <f t="shared" si="431"/>
        <v>7475</v>
      </c>
      <c r="Q7730" s="14">
        <f t="shared" si="432"/>
        <v>3438.4999999999995</v>
      </c>
      <c r="R7730" s="19">
        <f t="shared" si="433"/>
        <v>1</v>
      </c>
    </row>
    <row r="7731" spans="2:18" ht="14.25" customHeight="1">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c r="P7731" s="14">
        <f t="shared" si="431"/>
        <v>9971</v>
      </c>
      <c r="Q7731" s="14">
        <f t="shared" si="432"/>
        <v>5284.63</v>
      </c>
      <c r="R7731" s="19">
        <f t="shared" si="433"/>
        <v>1</v>
      </c>
    </row>
    <row r="7732" spans="2:18" ht="14.25" customHeight="1">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c r="P7732" s="14">
        <f t="shared" si="431"/>
        <v>6888</v>
      </c>
      <c r="Q7732" s="14">
        <f t="shared" si="432"/>
        <v>3512.88</v>
      </c>
      <c r="R7732" s="19">
        <f t="shared" si="433"/>
        <v>1</v>
      </c>
    </row>
    <row r="7733" spans="2:18" ht="14.25" customHeight="1">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c r="P7733" s="14">
        <f t="shared" si="431"/>
        <v>4664</v>
      </c>
      <c r="Q7733" s="14">
        <f t="shared" si="432"/>
        <v>2052.16</v>
      </c>
      <c r="R7733" s="19">
        <f t="shared" si="433"/>
        <v>1</v>
      </c>
    </row>
    <row r="7734" spans="2:18" ht="14.25" customHeight="1">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c r="P7734" s="14">
        <f t="shared" si="431"/>
        <v>4732</v>
      </c>
      <c r="Q7734" s="14">
        <f t="shared" si="432"/>
        <v>1987.4399999999998</v>
      </c>
      <c r="R7734" s="19">
        <f t="shared" si="433"/>
        <v>1</v>
      </c>
    </row>
    <row r="7735" spans="2:18" ht="14.25" customHeight="1">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c r="P7735" s="14">
        <f t="shared" si="431"/>
        <v>5640</v>
      </c>
      <c r="Q7735" s="14">
        <f t="shared" si="432"/>
        <v>2425.1999999999998</v>
      </c>
      <c r="R7735" s="19">
        <f t="shared" si="433"/>
        <v>1</v>
      </c>
    </row>
    <row r="7736" spans="2:18" ht="14.25" customHeight="1">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c r="P7736" s="14">
        <f t="shared" si="431"/>
        <v>9108</v>
      </c>
      <c r="Q7736" s="14">
        <f t="shared" si="432"/>
        <v>4280.7599999999993</v>
      </c>
      <c r="R7736" s="19">
        <f t="shared" si="433"/>
        <v>1</v>
      </c>
    </row>
    <row r="7737" spans="2:18" ht="14.25" customHeight="1">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c r="P7737" s="14">
        <f t="shared" si="431"/>
        <v>12544</v>
      </c>
      <c r="Q7737" s="14">
        <f t="shared" si="432"/>
        <v>6648.3200000000006</v>
      </c>
      <c r="R7737" s="19">
        <f t="shared" si="433"/>
        <v>1</v>
      </c>
    </row>
    <row r="7738" spans="2:18" ht="14.25" customHeight="1">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c r="P7738" s="14">
        <f t="shared" si="431"/>
        <v>7205</v>
      </c>
      <c r="Q7738" s="14">
        <f t="shared" si="432"/>
        <v>3602.5</v>
      </c>
      <c r="R7738" s="19">
        <f t="shared" si="433"/>
        <v>1</v>
      </c>
    </row>
    <row r="7739" spans="2:18" ht="14.25" customHeight="1">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c r="P7739" s="14">
        <f t="shared" si="431"/>
        <v>5886</v>
      </c>
      <c r="Q7739" s="14">
        <f t="shared" si="432"/>
        <v>2413.2599999999998</v>
      </c>
      <c r="R7739" s="19">
        <f t="shared" si="433"/>
        <v>1</v>
      </c>
    </row>
    <row r="7740" spans="2:18" ht="14.25" customHeight="1">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c r="P7740" s="14">
        <f t="shared" si="431"/>
        <v>4505</v>
      </c>
      <c r="Q7740" s="14">
        <f t="shared" si="432"/>
        <v>1982.2</v>
      </c>
      <c r="R7740" s="19">
        <f t="shared" si="433"/>
        <v>1</v>
      </c>
    </row>
    <row r="7741" spans="2:18" ht="14.25" customHeight="1">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c r="P7741" s="14">
        <f t="shared" si="431"/>
        <v>6120</v>
      </c>
      <c r="Q7741" s="14">
        <f t="shared" si="432"/>
        <v>2509.1999999999998</v>
      </c>
      <c r="R7741" s="19">
        <f t="shared" si="433"/>
        <v>1</v>
      </c>
    </row>
    <row r="7742" spans="2:18" ht="14.25" customHeight="1">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c r="P7742" s="14">
        <f t="shared" si="431"/>
        <v>8768</v>
      </c>
      <c r="Q7742" s="14">
        <f t="shared" si="432"/>
        <v>4296.32</v>
      </c>
      <c r="R7742" s="19">
        <f t="shared" si="433"/>
        <v>1</v>
      </c>
    </row>
    <row r="7743" spans="2:18" ht="14.25" customHeight="1">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c r="P7743" s="14">
        <f t="shared" si="431"/>
        <v>11760</v>
      </c>
      <c r="Q7743" s="14">
        <f t="shared" si="432"/>
        <v>5997.6</v>
      </c>
      <c r="R7743" s="19">
        <f t="shared" si="433"/>
        <v>1</v>
      </c>
    </row>
    <row r="7744" spans="2:18" ht="14.25" customHeight="1">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c r="P7744" s="14">
        <f t="shared" si="431"/>
        <v>7830</v>
      </c>
      <c r="Q7744" s="14">
        <f t="shared" si="432"/>
        <v>4228.2000000000007</v>
      </c>
      <c r="R7744" s="19">
        <f t="shared" si="433"/>
        <v>1</v>
      </c>
    </row>
    <row r="7745" spans="2:18" ht="14.25" customHeight="1">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c r="P7745" s="14">
        <f t="shared" si="431"/>
        <v>5460</v>
      </c>
      <c r="Q7745" s="14">
        <f t="shared" si="432"/>
        <v>2456.9999999999995</v>
      </c>
      <c r="R7745" s="19">
        <f t="shared" si="433"/>
        <v>1</v>
      </c>
    </row>
    <row r="7746" spans="2:18" ht="14.25" customHeight="1">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c r="P7746" s="14">
        <f t="shared" si="431"/>
        <v>3672</v>
      </c>
      <c r="Q7746" s="14">
        <f t="shared" si="432"/>
        <v>1542.24</v>
      </c>
      <c r="R7746" s="19">
        <f t="shared" si="433"/>
        <v>1</v>
      </c>
    </row>
    <row r="7747" spans="2:18" ht="14.25" customHeight="1">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c r="P7747" s="14">
        <f t="shared" si="431"/>
        <v>4307</v>
      </c>
      <c r="Q7747" s="14">
        <f t="shared" si="432"/>
        <v>1938.1499999999999</v>
      </c>
      <c r="R7747" s="19">
        <f t="shared" si="433"/>
        <v>1</v>
      </c>
    </row>
    <row r="7748" spans="2:18" ht="14.25" customHeight="1">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c r="P7748" s="14">
        <f t="shared" si="431"/>
        <v>6784</v>
      </c>
      <c r="Q7748" s="14">
        <f t="shared" si="432"/>
        <v>3188.48</v>
      </c>
      <c r="R7748" s="19">
        <f t="shared" si="433"/>
        <v>1</v>
      </c>
    </row>
    <row r="7749" spans="2:18" ht="14.25" customHeight="1">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c r="P7749" s="14">
        <f t="shared" si="431"/>
        <v>9086</v>
      </c>
      <c r="Q7749" s="14">
        <f t="shared" si="432"/>
        <v>4724.72</v>
      </c>
      <c r="R7749" s="19">
        <f t="shared" si="433"/>
        <v>1</v>
      </c>
    </row>
    <row r="7750" spans="2:18" ht="14.25" customHeight="1">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c r="P7750" s="14">
        <f t="shared" si="431"/>
        <v>5130</v>
      </c>
      <c r="Q7750" s="14">
        <f t="shared" si="432"/>
        <v>2667.6</v>
      </c>
      <c r="R7750" s="19">
        <f t="shared" si="433"/>
        <v>1</v>
      </c>
    </row>
    <row r="7751" spans="2:18" ht="14.25" customHeight="1">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c r="P7751" s="14">
        <f t="shared" ref="P7751:P7814" si="434">I7751*J7751</f>
        <v>3900</v>
      </c>
      <c r="Q7751" s="14">
        <f t="shared" ref="Q7751:Q7814" si="435">P7751*M7751</f>
        <v>1677</v>
      </c>
      <c r="R7751" s="19">
        <f t="shared" ref="R7751:R7814" si="436">L7751/(P7751*M7751)</f>
        <v>1</v>
      </c>
    </row>
    <row r="7752" spans="2:18" ht="14.25" customHeight="1">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c r="P7752" s="14">
        <f t="shared" si="434"/>
        <v>2968</v>
      </c>
      <c r="Q7752" s="14">
        <f t="shared" si="435"/>
        <v>1246.56</v>
      </c>
      <c r="R7752" s="19">
        <f t="shared" si="436"/>
        <v>1</v>
      </c>
    </row>
    <row r="7753" spans="2:18" ht="14.25" customHeight="1">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c r="P7753" s="14">
        <f t="shared" si="434"/>
        <v>4032</v>
      </c>
      <c r="Q7753" s="14">
        <f t="shared" si="435"/>
        <v>1733.76</v>
      </c>
      <c r="R7753" s="19">
        <f t="shared" si="436"/>
        <v>1</v>
      </c>
    </row>
    <row r="7754" spans="2:18" ht="14.25" customHeight="1">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c r="P7754" s="14">
        <f t="shared" si="434"/>
        <v>6664</v>
      </c>
      <c r="Q7754" s="14">
        <f t="shared" si="435"/>
        <v>3065.4399999999996</v>
      </c>
      <c r="R7754" s="19">
        <f t="shared" si="436"/>
        <v>1</v>
      </c>
    </row>
    <row r="7755" spans="2:18" ht="14.25" customHeight="1">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c r="P7755" s="14">
        <f t="shared" si="434"/>
        <v>7616</v>
      </c>
      <c r="Q7755" s="14">
        <f t="shared" si="435"/>
        <v>4036.48</v>
      </c>
      <c r="R7755" s="19">
        <f t="shared" si="436"/>
        <v>1</v>
      </c>
    </row>
    <row r="7756" spans="2:18" ht="14.25" customHeight="1">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c r="P7756" s="14">
        <f t="shared" si="434"/>
        <v>5208</v>
      </c>
      <c r="Q7756" s="14">
        <f t="shared" si="435"/>
        <v>2760.2400000000002</v>
      </c>
      <c r="R7756" s="19">
        <f t="shared" si="436"/>
        <v>1</v>
      </c>
    </row>
    <row r="7757" spans="2:18" ht="14.25" customHeight="1">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c r="P7757" s="14">
        <f t="shared" si="434"/>
        <v>3186</v>
      </c>
      <c r="Q7757" s="14">
        <f t="shared" si="435"/>
        <v>1401.84</v>
      </c>
      <c r="R7757" s="19">
        <f t="shared" si="436"/>
        <v>1</v>
      </c>
    </row>
    <row r="7758" spans="2:18" ht="14.25" customHeight="1">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c r="P7758" s="14">
        <f t="shared" si="434"/>
        <v>2914</v>
      </c>
      <c r="Q7758" s="14">
        <f t="shared" si="435"/>
        <v>1253.02</v>
      </c>
      <c r="R7758" s="19">
        <f t="shared" si="436"/>
        <v>1</v>
      </c>
    </row>
    <row r="7759" spans="2:18" ht="14.25" customHeight="1">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c r="P7759" s="14">
        <f t="shared" si="434"/>
        <v>3266</v>
      </c>
      <c r="Q7759" s="14">
        <f t="shared" si="435"/>
        <v>1404.3799999999999</v>
      </c>
      <c r="R7759" s="19">
        <f t="shared" si="436"/>
        <v>1</v>
      </c>
    </row>
    <row r="7760" spans="2:18" ht="14.25" customHeight="1">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c r="P7760" s="14">
        <f t="shared" si="434"/>
        <v>5832</v>
      </c>
      <c r="Q7760" s="14">
        <f t="shared" si="435"/>
        <v>2799.3599999999997</v>
      </c>
      <c r="R7760" s="19">
        <f t="shared" si="436"/>
        <v>1</v>
      </c>
    </row>
    <row r="7761" spans="2:18" ht="14.25" customHeight="1">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c r="P7761" s="14">
        <f t="shared" si="434"/>
        <v>7956</v>
      </c>
      <c r="Q7761" s="14">
        <f t="shared" si="435"/>
        <v>4216.68</v>
      </c>
      <c r="R7761" s="19">
        <f t="shared" si="436"/>
        <v>1</v>
      </c>
    </row>
    <row r="7762" spans="2:18" ht="14.25" customHeight="1">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c r="P7762" s="14">
        <f t="shared" si="434"/>
        <v>6076</v>
      </c>
      <c r="Q7762" s="14">
        <f t="shared" si="435"/>
        <v>3159.52</v>
      </c>
      <c r="R7762" s="19">
        <f t="shared" si="436"/>
        <v>1</v>
      </c>
    </row>
    <row r="7763" spans="2:18" ht="14.25" customHeight="1">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c r="P7763" s="14">
        <f t="shared" si="434"/>
        <v>6552</v>
      </c>
      <c r="Q7763" s="14">
        <f t="shared" si="435"/>
        <v>2948.3999999999996</v>
      </c>
      <c r="R7763" s="19">
        <f t="shared" si="436"/>
        <v>1</v>
      </c>
    </row>
    <row r="7764" spans="2:18" ht="14.25" customHeight="1">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c r="P7764" s="14">
        <f t="shared" si="434"/>
        <v>5440</v>
      </c>
      <c r="Q7764" s="14">
        <f t="shared" si="435"/>
        <v>2176</v>
      </c>
      <c r="R7764" s="19">
        <f t="shared" si="436"/>
        <v>1</v>
      </c>
    </row>
    <row r="7765" spans="2:18" ht="14.25" customHeight="1">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c r="P7765" s="14">
        <f t="shared" si="434"/>
        <v>5751</v>
      </c>
      <c r="Q7765" s="14">
        <f t="shared" si="435"/>
        <v>2415.42</v>
      </c>
      <c r="R7765" s="19">
        <f t="shared" si="436"/>
        <v>1</v>
      </c>
    </row>
    <row r="7766" spans="2:18" ht="14.25" customHeight="1">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c r="P7766" s="14">
        <f t="shared" si="434"/>
        <v>9048</v>
      </c>
      <c r="Q7766" s="14">
        <f t="shared" si="435"/>
        <v>4252.5599999999995</v>
      </c>
      <c r="R7766" s="19">
        <f t="shared" si="436"/>
        <v>1</v>
      </c>
    </row>
    <row r="7767" spans="2:18" ht="14.25" customHeight="1">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c r="P7767" s="14">
        <f t="shared" si="434"/>
        <v>11999</v>
      </c>
      <c r="Q7767" s="14">
        <f t="shared" si="435"/>
        <v>6599.4500000000007</v>
      </c>
      <c r="R7767" s="19">
        <f t="shared" si="436"/>
        <v>1</v>
      </c>
    </row>
    <row r="7768" spans="2:18" ht="14.25" customHeight="1">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c r="P7768" s="14">
        <f t="shared" si="434"/>
        <v>6785</v>
      </c>
      <c r="Q7768" s="14">
        <f t="shared" si="435"/>
        <v>3731.7500000000005</v>
      </c>
      <c r="R7768" s="19">
        <f t="shared" si="436"/>
        <v>1</v>
      </c>
    </row>
    <row r="7769" spans="2:18" ht="14.25" customHeight="1">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c r="P7769" s="14">
        <f t="shared" si="434"/>
        <v>6696</v>
      </c>
      <c r="Q7769" s="14">
        <f t="shared" si="435"/>
        <v>2812.3199999999997</v>
      </c>
      <c r="R7769" s="19">
        <f t="shared" si="436"/>
        <v>1</v>
      </c>
    </row>
    <row r="7770" spans="2:18" ht="14.25" customHeight="1">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c r="P7770" s="14">
        <f t="shared" si="434"/>
        <v>5456</v>
      </c>
      <c r="Q7770" s="14">
        <f t="shared" si="435"/>
        <v>2400.64</v>
      </c>
      <c r="R7770" s="19">
        <f t="shared" si="436"/>
        <v>1</v>
      </c>
    </row>
    <row r="7771" spans="2:18" ht="14.25" customHeight="1">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c r="P7771" s="14">
        <f t="shared" si="434"/>
        <v>7770</v>
      </c>
      <c r="Q7771" s="14">
        <f t="shared" si="435"/>
        <v>3341.1</v>
      </c>
      <c r="R7771" s="19">
        <f t="shared" si="436"/>
        <v>1</v>
      </c>
    </row>
    <row r="7772" spans="2:18" ht="14.25" customHeight="1">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c r="P7772" s="14">
        <f t="shared" si="434"/>
        <v>8658</v>
      </c>
      <c r="Q7772" s="14">
        <f t="shared" si="435"/>
        <v>4242.42</v>
      </c>
      <c r="R7772" s="19">
        <f t="shared" si="436"/>
        <v>1</v>
      </c>
    </row>
    <row r="7773" spans="2:18" ht="14.25" customHeight="1">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c r="P7773" s="14">
        <f t="shared" si="434"/>
        <v>7540</v>
      </c>
      <c r="Q7773" s="14">
        <f t="shared" si="435"/>
        <v>3468.4</v>
      </c>
      <c r="R7773" s="19">
        <f t="shared" si="436"/>
        <v>1</v>
      </c>
    </row>
    <row r="7774" spans="2:18" ht="14.25" customHeight="1">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c r="P7774" s="14">
        <f t="shared" si="434"/>
        <v>4200</v>
      </c>
      <c r="Q7774" s="14">
        <f t="shared" si="435"/>
        <v>1974.0000000000002</v>
      </c>
      <c r="R7774" s="19">
        <f t="shared" si="436"/>
        <v>1</v>
      </c>
    </row>
    <row r="7775" spans="2:18" ht="14.25" customHeight="1">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c r="P7775" s="14">
        <f t="shared" si="434"/>
        <v>3960</v>
      </c>
      <c r="Q7775" s="14">
        <f t="shared" si="435"/>
        <v>1386</v>
      </c>
      <c r="R7775" s="19">
        <f t="shared" si="436"/>
        <v>1</v>
      </c>
    </row>
    <row r="7776" spans="2:18" ht="14.25" customHeight="1">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c r="P7776" s="14">
        <f t="shared" si="434"/>
        <v>1911</v>
      </c>
      <c r="Q7776" s="14">
        <f t="shared" si="435"/>
        <v>707.06999999999994</v>
      </c>
      <c r="R7776" s="19">
        <f t="shared" si="436"/>
        <v>1</v>
      </c>
    </row>
    <row r="7777" spans="2:18" ht="14.25" customHeight="1">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c r="P7777" s="14">
        <f t="shared" si="434"/>
        <v>3240</v>
      </c>
      <c r="Q7777" s="14">
        <f t="shared" si="435"/>
        <v>1198.8</v>
      </c>
      <c r="R7777" s="19">
        <f t="shared" si="436"/>
        <v>1</v>
      </c>
    </row>
    <row r="7778" spans="2:18" ht="14.25" customHeight="1">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c r="P7778" s="14">
        <f t="shared" si="434"/>
        <v>4212</v>
      </c>
      <c r="Q7778" s="14">
        <f t="shared" si="435"/>
        <v>1895.3999999999999</v>
      </c>
      <c r="R7778" s="19">
        <f t="shared" si="436"/>
        <v>1</v>
      </c>
    </row>
    <row r="7779" spans="2:18" ht="14.25" customHeight="1">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c r="P7779" s="14">
        <f t="shared" si="434"/>
        <v>8996</v>
      </c>
      <c r="Q7779" s="14">
        <f t="shared" si="435"/>
        <v>4048.2000000000007</v>
      </c>
      <c r="R7779" s="19">
        <f t="shared" si="436"/>
        <v>1</v>
      </c>
    </row>
    <row r="7780" spans="2:18" ht="14.25" customHeight="1">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c r="P7780" s="14">
        <f t="shared" si="434"/>
        <v>3127</v>
      </c>
      <c r="Q7780" s="14">
        <f t="shared" si="435"/>
        <v>1438.42</v>
      </c>
      <c r="R7780" s="19">
        <f t="shared" si="436"/>
        <v>1</v>
      </c>
    </row>
    <row r="7781" spans="2:18" ht="14.25" customHeight="1">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c r="P7781" s="14">
        <f t="shared" si="434"/>
        <v>3569</v>
      </c>
      <c r="Q7781" s="14">
        <f t="shared" si="435"/>
        <v>1427.6000000000001</v>
      </c>
      <c r="R7781" s="19">
        <f t="shared" si="436"/>
        <v>1</v>
      </c>
    </row>
    <row r="7782" spans="2:18" ht="14.25" customHeight="1">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c r="P7782" s="14">
        <f t="shared" si="434"/>
        <v>13056</v>
      </c>
      <c r="Q7782" s="14">
        <f t="shared" si="435"/>
        <v>6789.12</v>
      </c>
      <c r="R7782" s="19">
        <f t="shared" si="436"/>
        <v>1</v>
      </c>
    </row>
    <row r="7783" spans="2:18" ht="14.25" customHeight="1">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c r="P7783" s="14">
        <f t="shared" si="434"/>
        <v>11520</v>
      </c>
      <c r="Q7783" s="14">
        <f t="shared" si="435"/>
        <v>4031.9999999999995</v>
      </c>
      <c r="R7783" s="19">
        <f t="shared" si="436"/>
        <v>1</v>
      </c>
    </row>
    <row r="7784" spans="2:18" ht="14.25" customHeight="1">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c r="P7784" s="14">
        <f t="shared" si="434"/>
        <v>11200</v>
      </c>
      <c r="Q7784" s="14">
        <f t="shared" si="435"/>
        <v>4144</v>
      </c>
      <c r="R7784" s="19">
        <f t="shared" si="436"/>
        <v>1</v>
      </c>
    </row>
    <row r="7785" spans="2:18" ht="14.25" customHeight="1">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c r="P7785" s="14">
        <f t="shared" si="434"/>
        <v>10116</v>
      </c>
      <c r="Q7785" s="14">
        <f t="shared" si="435"/>
        <v>3742.92</v>
      </c>
      <c r="R7785" s="19">
        <f t="shared" si="436"/>
        <v>1</v>
      </c>
    </row>
    <row r="7786" spans="2:18" ht="14.25" customHeight="1">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c r="P7786" s="14">
        <f t="shared" si="434"/>
        <v>13158</v>
      </c>
      <c r="Q7786" s="14">
        <f t="shared" si="435"/>
        <v>4868.46</v>
      </c>
      <c r="R7786" s="19">
        <f t="shared" si="436"/>
        <v>1</v>
      </c>
    </row>
    <row r="7787" spans="2:18" ht="14.25" customHeight="1">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c r="P7787" s="14">
        <f t="shared" si="434"/>
        <v>12540</v>
      </c>
      <c r="Q7787" s="14">
        <f t="shared" si="435"/>
        <v>4012.8</v>
      </c>
      <c r="R7787" s="19">
        <f t="shared" si="436"/>
        <v>1</v>
      </c>
    </row>
    <row r="7788" spans="2:18" ht="14.25" customHeight="1">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c r="P7788" s="14">
        <f t="shared" si="434"/>
        <v>12804</v>
      </c>
      <c r="Q7788" s="14">
        <f t="shared" si="435"/>
        <v>6658.08</v>
      </c>
      <c r="R7788" s="19">
        <f t="shared" si="436"/>
        <v>1</v>
      </c>
    </row>
    <row r="7789" spans="2:18" ht="14.25" customHeight="1">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c r="P7789" s="14">
        <f t="shared" si="434"/>
        <v>12285</v>
      </c>
      <c r="Q7789" s="14">
        <f t="shared" si="435"/>
        <v>4054.0499999999997</v>
      </c>
      <c r="R7789" s="19">
        <f t="shared" si="436"/>
        <v>1</v>
      </c>
    </row>
    <row r="7790" spans="2:18" ht="14.25" customHeight="1">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c r="P7790" s="14">
        <f t="shared" si="434"/>
        <v>10336</v>
      </c>
      <c r="Q7790" s="14">
        <f t="shared" si="435"/>
        <v>3927.68</v>
      </c>
      <c r="R7790" s="19">
        <f t="shared" si="436"/>
        <v>1</v>
      </c>
    </row>
    <row r="7791" spans="2:18" ht="14.25" customHeight="1">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c r="P7791" s="14">
        <f t="shared" si="434"/>
        <v>7936</v>
      </c>
      <c r="Q7791" s="14">
        <f t="shared" si="435"/>
        <v>3015.68</v>
      </c>
      <c r="R7791" s="19">
        <f t="shared" si="436"/>
        <v>1</v>
      </c>
    </row>
    <row r="7792" spans="2:18" ht="14.25" customHeight="1">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c r="P7792" s="14">
        <f t="shared" si="434"/>
        <v>13158</v>
      </c>
      <c r="Q7792" s="14">
        <f t="shared" si="435"/>
        <v>4605.2999999999993</v>
      </c>
      <c r="R7792" s="19">
        <f t="shared" si="436"/>
        <v>1</v>
      </c>
    </row>
    <row r="7793" spans="2:18" ht="14.25" customHeight="1">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c r="P7793" s="14">
        <f t="shared" si="434"/>
        <v>12600</v>
      </c>
      <c r="Q7793" s="14">
        <f t="shared" si="435"/>
        <v>3653.9999999999995</v>
      </c>
      <c r="R7793" s="19">
        <f t="shared" si="436"/>
        <v>1</v>
      </c>
    </row>
    <row r="7794" spans="2:18" ht="14.25" customHeight="1">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c r="P7794" s="14">
        <f t="shared" si="434"/>
        <v>15600</v>
      </c>
      <c r="Q7794" s="14">
        <f t="shared" si="435"/>
        <v>8112</v>
      </c>
      <c r="R7794" s="19">
        <f t="shared" si="436"/>
        <v>1</v>
      </c>
    </row>
    <row r="7795" spans="2:18" ht="14.25" customHeight="1">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c r="P7795" s="14">
        <f t="shared" si="434"/>
        <v>11025</v>
      </c>
      <c r="Q7795" s="14">
        <f t="shared" si="435"/>
        <v>3969</v>
      </c>
      <c r="R7795" s="19">
        <f t="shared" si="436"/>
        <v>1</v>
      </c>
    </row>
    <row r="7796" spans="2:18" ht="14.25" customHeight="1">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c r="P7796" s="14">
        <f t="shared" si="434"/>
        <v>8478</v>
      </c>
      <c r="Q7796" s="14">
        <f t="shared" si="435"/>
        <v>3475.98</v>
      </c>
      <c r="R7796" s="19">
        <f t="shared" si="436"/>
        <v>1</v>
      </c>
    </row>
    <row r="7797" spans="2:18" ht="14.25" customHeight="1">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c r="P7797" s="14">
        <f t="shared" si="434"/>
        <v>7440</v>
      </c>
      <c r="Q7797" s="14">
        <f t="shared" si="435"/>
        <v>2975.9999999999995</v>
      </c>
      <c r="R7797" s="19">
        <f t="shared" si="436"/>
        <v>1</v>
      </c>
    </row>
    <row r="7798" spans="2:18" ht="14.25" customHeight="1">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c r="P7798" s="14">
        <f t="shared" si="434"/>
        <v>12427</v>
      </c>
      <c r="Q7798" s="14">
        <f t="shared" si="435"/>
        <v>3976.64</v>
      </c>
      <c r="R7798" s="19">
        <f t="shared" si="436"/>
        <v>1</v>
      </c>
    </row>
    <row r="7799" spans="2:18" ht="14.25" customHeight="1">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c r="P7799" s="14">
        <f t="shared" si="434"/>
        <v>11628</v>
      </c>
      <c r="Q7799" s="14">
        <f t="shared" si="435"/>
        <v>3139.5600000000004</v>
      </c>
      <c r="R7799" s="19">
        <f t="shared" si="436"/>
        <v>1</v>
      </c>
    </row>
    <row r="7800" spans="2:18" ht="14.25" customHeight="1">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c r="P7800" s="14">
        <f t="shared" si="434"/>
        <v>12276</v>
      </c>
      <c r="Q7800" s="14">
        <f t="shared" si="435"/>
        <v>6629.0400000000009</v>
      </c>
      <c r="R7800" s="19">
        <f t="shared" si="436"/>
        <v>1</v>
      </c>
    </row>
    <row r="7801" spans="2:18" ht="14.25" customHeight="1">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c r="P7801" s="14">
        <f t="shared" si="434"/>
        <v>11025</v>
      </c>
      <c r="Q7801" s="14">
        <f t="shared" si="435"/>
        <v>3638.2499999999995</v>
      </c>
      <c r="R7801" s="19">
        <f t="shared" si="436"/>
        <v>1</v>
      </c>
    </row>
    <row r="7802" spans="2:18" ht="14.25" customHeight="1">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c r="P7802" s="14">
        <f t="shared" si="434"/>
        <v>8820</v>
      </c>
      <c r="Q7802" s="14">
        <f t="shared" si="435"/>
        <v>3351.6</v>
      </c>
      <c r="R7802" s="19">
        <f t="shared" si="436"/>
        <v>1</v>
      </c>
    </row>
    <row r="7803" spans="2:18" ht="14.25" customHeight="1">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c r="P7803" s="14">
        <f t="shared" si="434"/>
        <v>8959</v>
      </c>
      <c r="Q7803" s="14">
        <f t="shared" si="435"/>
        <v>3314.83</v>
      </c>
      <c r="R7803" s="19">
        <f t="shared" si="436"/>
        <v>1</v>
      </c>
    </row>
    <row r="7804" spans="2:18" ht="14.25" customHeight="1">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c r="P7804" s="14">
        <f t="shared" si="434"/>
        <v>12364</v>
      </c>
      <c r="Q7804" s="14">
        <f t="shared" si="435"/>
        <v>4451.04</v>
      </c>
      <c r="R7804" s="19">
        <f t="shared" si="436"/>
        <v>1</v>
      </c>
    </row>
    <row r="7805" spans="2:18" ht="14.25" customHeight="1">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c r="P7805" s="14">
        <f t="shared" si="434"/>
        <v>12987</v>
      </c>
      <c r="Q7805" s="14">
        <f t="shared" si="435"/>
        <v>3506.4900000000002</v>
      </c>
      <c r="R7805" s="19">
        <f t="shared" si="436"/>
        <v>1</v>
      </c>
    </row>
    <row r="7806" spans="2:18" ht="14.25" customHeight="1">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c r="P7806" s="14">
        <f t="shared" si="434"/>
        <v>16104</v>
      </c>
      <c r="Q7806" s="14">
        <f t="shared" si="435"/>
        <v>8374.08</v>
      </c>
      <c r="R7806" s="19">
        <f t="shared" si="436"/>
        <v>1</v>
      </c>
    </row>
    <row r="7807" spans="2:18" ht="14.25" customHeight="1">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c r="P7807" s="14">
        <f t="shared" si="434"/>
        <v>10952</v>
      </c>
      <c r="Q7807" s="14">
        <f t="shared" si="435"/>
        <v>3833.2</v>
      </c>
      <c r="R7807" s="19">
        <f t="shared" si="436"/>
        <v>1</v>
      </c>
    </row>
    <row r="7808" spans="2:18" ht="14.25" customHeight="1">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c r="P7808" s="14">
        <f t="shared" si="434"/>
        <v>10368</v>
      </c>
      <c r="Q7808" s="14">
        <f t="shared" si="435"/>
        <v>4354.5599999999995</v>
      </c>
      <c r="R7808" s="19">
        <f t="shared" si="436"/>
        <v>1</v>
      </c>
    </row>
    <row r="7809" spans="2:18" ht="14.25" customHeight="1">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c r="P7809" s="14">
        <f t="shared" si="434"/>
        <v>9537</v>
      </c>
      <c r="Q7809" s="14">
        <f t="shared" si="435"/>
        <v>3814.7999999999997</v>
      </c>
      <c r="R7809" s="19">
        <f t="shared" si="436"/>
        <v>1</v>
      </c>
    </row>
    <row r="7810" spans="2:18" ht="14.25" customHeight="1">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c r="P7810" s="14">
        <f t="shared" si="434"/>
        <v>13160</v>
      </c>
      <c r="Q7810" s="14">
        <f t="shared" si="435"/>
        <v>4606</v>
      </c>
      <c r="R7810" s="19">
        <f t="shared" si="436"/>
        <v>1</v>
      </c>
    </row>
    <row r="7811" spans="2:18" ht="14.25" customHeight="1">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c r="P7811" s="14">
        <f t="shared" si="434"/>
        <v>14080</v>
      </c>
      <c r="Q7811" s="14">
        <f t="shared" si="435"/>
        <v>4083.2</v>
      </c>
      <c r="R7811" s="19">
        <f t="shared" si="436"/>
        <v>1</v>
      </c>
    </row>
    <row r="7812" spans="2:18" ht="14.25" customHeight="1">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c r="P7812" s="14">
        <f t="shared" si="434"/>
        <v>18800</v>
      </c>
      <c r="Q7812" s="14">
        <f t="shared" si="435"/>
        <v>9776</v>
      </c>
      <c r="R7812" s="19">
        <f t="shared" si="436"/>
        <v>1</v>
      </c>
    </row>
    <row r="7813" spans="2:18" ht="14.25" customHeight="1">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c r="P7813" s="14">
        <f t="shared" si="434"/>
        <v>13940</v>
      </c>
      <c r="Q7813" s="14">
        <f t="shared" si="435"/>
        <v>4739.5999999999995</v>
      </c>
      <c r="R7813" s="19">
        <f t="shared" si="436"/>
        <v>1</v>
      </c>
    </row>
    <row r="7814" spans="2:18" ht="14.25" customHeight="1">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c r="P7814" s="14">
        <f t="shared" si="434"/>
        <v>10952</v>
      </c>
      <c r="Q7814" s="14">
        <f t="shared" si="435"/>
        <v>4490.32</v>
      </c>
      <c r="R7814" s="19">
        <f t="shared" si="436"/>
        <v>1</v>
      </c>
    </row>
    <row r="7815" spans="2:18" ht="14.25" customHeight="1">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c r="P7815" s="14">
        <f t="shared" ref="P7815:P7878" si="437">I7815*J7815</f>
        <v>11286</v>
      </c>
      <c r="Q7815" s="14">
        <f t="shared" ref="Q7815:Q7878" si="438">P7815*M7815</f>
        <v>4288.68</v>
      </c>
      <c r="R7815" s="19">
        <f t="shared" ref="R7815:R7878" si="439">L7815/(P7815*M7815)</f>
        <v>1</v>
      </c>
    </row>
    <row r="7816" spans="2:18" ht="14.25" customHeight="1">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c r="P7816" s="14">
        <f t="shared" si="437"/>
        <v>12960</v>
      </c>
      <c r="Q7816" s="14">
        <f t="shared" si="438"/>
        <v>4406.3999999999996</v>
      </c>
      <c r="R7816" s="19">
        <f t="shared" si="439"/>
        <v>1</v>
      </c>
    </row>
    <row r="7817" spans="2:18" ht="14.25" customHeight="1">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c r="P7817" s="14">
        <f t="shared" si="437"/>
        <v>15962</v>
      </c>
      <c r="Q7817" s="14">
        <f t="shared" si="438"/>
        <v>5107.84</v>
      </c>
      <c r="R7817" s="19">
        <f t="shared" si="439"/>
        <v>1</v>
      </c>
    </row>
    <row r="7818" spans="2:18" ht="14.25" customHeight="1">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c r="P7818" s="14">
        <f t="shared" si="437"/>
        <v>19096</v>
      </c>
      <c r="Q7818" s="14">
        <f t="shared" si="438"/>
        <v>9929.92</v>
      </c>
      <c r="R7818" s="19">
        <f t="shared" si="439"/>
        <v>1</v>
      </c>
    </row>
    <row r="7819" spans="2:18" ht="14.25" customHeight="1">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c r="P7819" s="14">
        <f t="shared" si="437"/>
        <v>13038</v>
      </c>
      <c r="Q7819" s="14">
        <f t="shared" si="438"/>
        <v>4824.0599999999995</v>
      </c>
      <c r="R7819" s="19">
        <f t="shared" si="439"/>
        <v>1</v>
      </c>
    </row>
    <row r="7820" spans="2:18" ht="14.25" customHeight="1">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c r="P7820" s="14">
        <f t="shared" si="437"/>
        <v>10325</v>
      </c>
      <c r="Q7820" s="14">
        <f t="shared" si="438"/>
        <v>4336.5</v>
      </c>
      <c r="R7820" s="19">
        <f t="shared" si="439"/>
        <v>1</v>
      </c>
    </row>
    <row r="7821" spans="2:18" ht="14.25" customHeight="1">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c r="P7821" s="14">
        <f t="shared" si="437"/>
        <v>9450</v>
      </c>
      <c r="Q7821" s="14">
        <f t="shared" si="438"/>
        <v>3496.5</v>
      </c>
      <c r="R7821" s="19">
        <f t="shared" si="439"/>
        <v>1</v>
      </c>
    </row>
    <row r="7822" spans="2:18" ht="14.25" customHeight="1">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c r="P7822" s="14">
        <f t="shared" si="437"/>
        <v>12788</v>
      </c>
      <c r="Q7822" s="14">
        <f t="shared" si="438"/>
        <v>4347.9199999999992</v>
      </c>
      <c r="R7822" s="19">
        <f t="shared" si="439"/>
        <v>1</v>
      </c>
    </row>
    <row r="7823" spans="2:18" ht="14.25" customHeight="1">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c r="P7823" s="14">
        <f t="shared" si="437"/>
        <v>16544</v>
      </c>
      <c r="Q7823" s="14">
        <f t="shared" si="438"/>
        <v>4466.88</v>
      </c>
      <c r="R7823" s="19">
        <f t="shared" si="439"/>
        <v>1</v>
      </c>
    </row>
    <row r="7824" spans="2:18" ht="14.25" customHeight="1">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c r="P7824" s="14">
        <f t="shared" si="437"/>
        <v>15375</v>
      </c>
      <c r="Q7824" s="14">
        <f t="shared" si="438"/>
        <v>7995</v>
      </c>
      <c r="R7824" s="19">
        <f t="shared" si="439"/>
        <v>1</v>
      </c>
    </row>
    <row r="7825" spans="2:18" ht="14.25" customHeight="1">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c r="P7825" s="14">
        <f t="shared" si="437"/>
        <v>13283</v>
      </c>
      <c r="Q7825" s="14">
        <f t="shared" si="438"/>
        <v>4516.2199999999993</v>
      </c>
      <c r="R7825" s="19">
        <f t="shared" si="439"/>
        <v>1</v>
      </c>
    </row>
    <row r="7826" spans="2:18" ht="14.25" customHeight="1">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c r="P7826" s="14">
        <f t="shared" si="437"/>
        <v>11618</v>
      </c>
      <c r="Q7826" s="14">
        <f t="shared" si="438"/>
        <v>4298.66</v>
      </c>
      <c r="R7826" s="19">
        <f t="shared" si="439"/>
        <v>1</v>
      </c>
    </row>
    <row r="7827" spans="2:18" ht="14.25" customHeight="1">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c r="P7827" s="14">
        <f t="shared" si="437"/>
        <v>12960</v>
      </c>
      <c r="Q7827" s="14">
        <f t="shared" si="438"/>
        <v>5184</v>
      </c>
      <c r="R7827" s="19">
        <f t="shared" si="439"/>
        <v>1</v>
      </c>
    </row>
    <row r="7828" spans="2:18" ht="14.25" customHeight="1">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c r="P7828" s="14">
        <f t="shared" si="437"/>
        <v>11997</v>
      </c>
      <c r="Q7828" s="14">
        <f t="shared" si="438"/>
        <v>3959.0099999999993</v>
      </c>
      <c r="R7828" s="19">
        <f t="shared" si="439"/>
        <v>1</v>
      </c>
    </row>
    <row r="7829" spans="2:18" ht="14.25" customHeight="1">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c r="P7829" s="14">
        <f t="shared" si="437"/>
        <v>17040</v>
      </c>
      <c r="Q7829" s="14">
        <f t="shared" si="438"/>
        <v>5112</v>
      </c>
      <c r="R7829" s="19">
        <f t="shared" si="439"/>
        <v>1</v>
      </c>
    </row>
    <row r="7830" spans="2:18" ht="14.25" customHeight="1">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c r="P7830" s="14">
        <f t="shared" si="437"/>
        <v>15912</v>
      </c>
      <c r="Q7830" s="14">
        <f t="shared" si="438"/>
        <v>8751.6</v>
      </c>
      <c r="R7830" s="19">
        <f t="shared" si="439"/>
        <v>1</v>
      </c>
    </row>
    <row r="7831" spans="2:18" ht="14.25" customHeight="1">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c r="P7831" s="14">
        <f t="shared" si="437"/>
        <v>15050</v>
      </c>
      <c r="Q7831" s="14">
        <f t="shared" si="438"/>
        <v>4966.4999999999991</v>
      </c>
      <c r="R7831" s="19">
        <f t="shared" si="439"/>
        <v>1</v>
      </c>
    </row>
    <row r="7832" spans="2:18" ht="14.25" customHeight="1">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c r="P7832" s="14">
        <f t="shared" si="437"/>
        <v>11340</v>
      </c>
      <c r="Q7832" s="14">
        <f t="shared" si="438"/>
        <v>4422.5999999999995</v>
      </c>
      <c r="R7832" s="19">
        <f t="shared" si="439"/>
        <v>1</v>
      </c>
    </row>
    <row r="7833" spans="2:18" ht="14.25" customHeight="1">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c r="P7833" s="14">
        <f t="shared" si="437"/>
        <v>10404</v>
      </c>
      <c r="Q7833" s="14">
        <f t="shared" si="438"/>
        <v>4057.5599999999995</v>
      </c>
      <c r="R7833" s="19">
        <f t="shared" si="439"/>
        <v>1</v>
      </c>
    </row>
    <row r="7834" spans="2:18" ht="14.25" customHeight="1">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c r="P7834" s="14">
        <f t="shared" si="437"/>
        <v>13860</v>
      </c>
      <c r="Q7834" s="14">
        <f t="shared" si="438"/>
        <v>5128.2</v>
      </c>
      <c r="R7834" s="19">
        <f t="shared" si="439"/>
        <v>1</v>
      </c>
    </row>
    <row r="7835" spans="2:18" ht="14.25" customHeight="1">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c r="P7835" s="14">
        <f t="shared" si="437"/>
        <v>15750</v>
      </c>
      <c r="Q7835" s="14">
        <f t="shared" si="438"/>
        <v>4725</v>
      </c>
      <c r="R7835" s="19">
        <f t="shared" si="439"/>
        <v>1</v>
      </c>
    </row>
    <row r="7836" spans="2:18" ht="14.25" customHeight="1">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c r="P7836" s="14">
        <f t="shared" si="437"/>
        <v>14739</v>
      </c>
      <c r="Q7836" s="14">
        <f t="shared" si="438"/>
        <v>4716.4800000000005</v>
      </c>
      <c r="R7836" s="19">
        <f t="shared" si="439"/>
        <v>1</v>
      </c>
    </row>
    <row r="7837" spans="2:18" ht="14.25" customHeight="1">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c r="P7837" s="14">
        <f t="shared" si="437"/>
        <v>16500</v>
      </c>
      <c r="Q7837" s="14">
        <f t="shared" si="438"/>
        <v>4620</v>
      </c>
      <c r="R7837" s="19">
        <f t="shared" si="439"/>
        <v>1</v>
      </c>
    </row>
    <row r="7838" spans="2:18" ht="14.25" customHeight="1">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c r="P7838" s="14">
        <f t="shared" si="437"/>
        <v>18538</v>
      </c>
      <c r="Q7838" s="14">
        <f t="shared" si="438"/>
        <v>10381.280000000001</v>
      </c>
      <c r="R7838" s="19">
        <f t="shared" si="439"/>
        <v>1</v>
      </c>
    </row>
    <row r="7839" spans="2:18" ht="14.25" customHeight="1">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c r="P7839" s="14">
        <f t="shared" si="437"/>
        <v>12480</v>
      </c>
      <c r="Q7839" s="14">
        <f t="shared" si="438"/>
        <v>4492.8</v>
      </c>
      <c r="R7839" s="19">
        <f t="shared" si="439"/>
        <v>1</v>
      </c>
    </row>
    <row r="7840" spans="2:18" ht="14.25" customHeight="1">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c r="P7840" s="14">
        <f t="shared" si="437"/>
        <v>12642</v>
      </c>
      <c r="Q7840" s="14">
        <f t="shared" si="438"/>
        <v>5309.6399999999994</v>
      </c>
      <c r="R7840" s="19">
        <f t="shared" si="439"/>
        <v>1</v>
      </c>
    </row>
    <row r="7841" spans="2:18" ht="14.25" customHeight="1">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c r="P7841" s="14">
        <f t="shared" si="437"/>
        <v>11070</v>
      </c>
      <c r="Q7841" s="14">
        <f t="shared" si="438"/>
        <v>4095.9</v>
      </c>
      <c r="R7841" s="19">
        <f t="shared" si="439"/>
        <v>1</v>
      </c>
    </row>
    <row r="7842" spans="2:18" ht="14.25" customHeight="1">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c r="P7842" s="14">
        <f t="shared" si="437"/>
        <v>13160</v>
      </c>
      <c r="Q7842" s="14">
        <f t="shared" si="438"/>
        <v>4737.5999999999995</v>
      </c>
      <c r="R7842" s="19">
        <f t="shared" si="439"/>
        <v>1</v>
      </c>
    </row>
    <row r="7843" spans="2:18" ht="14.25" customHeight="1">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c r="P7843" s="14">
        <f t="shared" si="437"/>
        <v>17066</v>
      </c>
      <c r="Q7843" s="14">
        <f t="shared" si="438"/>
        <v>4778.4800000000005</v>
      </c>
      <c r="R7843" s="19">
        <f t="shared" si="439"/>
        <v>1</v>
      </c>
    </row>
    <row r="7844" spans="2:18" ht="14.25" customHeight="1">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c r="P7844" s="14">
        <f t="shared" si="437"/>
        <v>20160</v>
      </c>
      <c r="Q7844" s="14">
        <f t="shared" si="438"/>
        <v>11289.6</v>
      </c>
      <c r="R7844" s="19">
        <f t="shared" si="439"/>
        <v>1</v>
      </c>
    </row>
    <row r="7845" spans="2:18" ht="14.25" customHeight="1">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c r="P7845" s="14">
        <f t="shared" si="437"/>
        <v>13330</v>
      </c>
      <c r="Q7845" s="14">
        <f t="shared" si="438"/>
        <v>4665.5</v>
      </c>
      <c r="R7845" s="19">
        <f t="shared" si="439"/>
        <v>1</v>
      </c>
    </row>
    <row r="7846" spans="2:18" ht="14.25" customHeight="1">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c r="P7846" s="14">
        <f t="shared" si="437"/>
        <v>13986</v>
      </c>
      <c r="Q7846" s="14">
        <f t="shared" si="438"/>
        <v>5594.4</v>
      </c>
      <c r="R7846" s="19">
        <f t="shared" si="439"/>
        <v>1</v>
      </c>
    </row>
    <row r="7847" spans="2:18" ht="14.25" customHeight="1">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c r="P7847" s="14">
        <f t="shared" si="437"/>
        <v>12546</v>
      </c>
      <c r="Q7847" s="14">
        <f t="shared" si="438"/>
        <v>5018.3999999999996</v>
      </c>
      <c r="R7847" s="19">
        <f t="shared" si="439"/>
        <v>1</v>
      </c>
    </row>
    <row r="7848" spans="2:18" ht="14.25" customHeight="1">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c r="P7848" s="14">
        <f t="shared" si="437"/>
        <v>13392</v>
      </c>
      <c r="Q7848" s="14">
        <f t="shared" si="438"/>
        <v>4955.04</v>
      </c>
      <c r="R7848" s="19">
        <f t="shared" si="439"/>
        <v>1</v>
      </c>
    </row>
    <row r="7849" spans="2:18" ht="14.25" customHeight="1">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c r="P7849" s="14">
        <f t="shared" si="437"/>
        <v>16320</v>
      </c>
      <c r="Q7849" s="14">
        <f t="shared" si="438"/>
        <v>4896</v>
      </c>
      <c r="R7849" s="19">
        <f t="shared" si="439"/>
        <v>1</v>
      </c>
    </row>
    <row r="7850" spans="2:18" ht="14.25" customHeight="1">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c r="P7850" s="14">
        <f t="shared" si="437"/>
        <v>5400</v>
      </c>
      <c r="Q7850" s="14">
        <f t="shared" si="438"/>
        <v>2105.9999999999995</v>
      </c>
      <c r="R7850" s="19">
        <f t="shared" si="439"/>
        <v>1</v>
      </c>
    </row>
    <row r="7851" spans="2:18" ht="14.25" customHeight="1">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c r="P7851" s="14">
        <f t="shared" si="437"/>
        <v>7020</v>
      </c>
      <c r="Q7851" s="14">
        <f t="shared" si="438"/>
        <v>2597.4</v>
      </c>
      <c r="R7851" s="19">
        <f t="shared" si="439"/>
        <v>1</v>
      </c>
    </row>
    <row r="7852" spans="2:18" ht="14.25" customHeight="1">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c r="P7852" s="14">
        <f t="shared" si="437"/>
        <v>6426</v>
      </c>
      <c r="Q7852" s="14">
        <f t="shared" si="438"/>
        <v>2506.14</v>
      </c>
      <c r="R7852" s="19">
        <f t="shared" si="439"/>
        <v>1</v>
      </c>
    </row>
    <row r="7853" spans="2:18" ht="14.25" customHeight="1">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c r="P7853" s="14">
        <f t="shared" si="437"/>
        <v>5670</v>
      </c>
      <c r="Q7853" s="14">
        <f t="shared" si="438"/>
        <v>2948.4</v>
      </c>
      <c r="R7853" s="19">
        <f t="shared" si="439"/>
        <v>1</v>
      </c>
    </row>
    <row r="7854" spans="2:18" ht="14.25" customHeight="1">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c r="P7854" s="14">
        <f t="shared" si="437"/>
        <v>4576</v>
      </c>
      <c r="Q7854" s="14">
        <f t="shared" si="438"/>
        <v>1555.84</v>
      </c>
      <c r="R7854" s="19">
        <f t="shared" si="439"/>
        <v>1</v>
      </c>
    </row>
    <row r="7855" spans="2:18" ht="14.25" customHeight="1">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c r="P7855" s="14">
        <f t="shared" si="437"/>
        <v>5600</v>
      </c>
      <c r="Q7855" s="14">
        <f t="shared" si="438"/>
        <v>3136.0000000000005</v>
      </c>
      <c r="R7855" s="19">
        <f t="shared" si="439"/>
        <v>1</v>
      </c>
    </row>
    <row r="7856" spans="2:18" ht="14.25" customHeight="1">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c r="P7856" s="14">
        <f t="shared" si="437"/>
        <v>5100</v>
      </c>
      <c r="Q7856" s="14">
        <f t="shared" si="438"/>
        <v>2091</v>
      </c>
      <c r="R7856" s="19">
        <f t="shared" si="439"/>
        <v>1</v>
      </c>
    </row>
    <row r="7857" spans="2:18" ht="14.25" customHeight="1">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c r="P7857" s="14">
        <f t="shared" si="437"/>
        <v>6647</v>
      </c>
      <c r="Q7857" s="14">
        <f t="shared" si="438"/>
        <v>2791.74</v>
      </c>
      <c r="R7857" s="19">
        <f t="shared" si="439"/>
        <v>1</v>
      </c>
    </row>
    <row r="7858" spans="2:18" ht="14.25" customHeight="1">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c r="P7858" s="14">
        <f t="shared" si="437"/>
        <v>6372</v>
      </c>
      <c r="Q7858" s="14">
        <f t="shared" si="438"/>
        <v>2612.52</v>
      </c>
      <c r="R7858" s="19">
        <f t="shared" si="439"/>
        <v>1</v>
      </c>
    </row>
    <row r="7859" spans="2:18" ht="14.25" customHeight="1">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c r="P7859" s="14">
        <f t="shared" si="437"/>
        <v>5538</v>
      </c>
      <c r="Q7859" s="14">
        <f t="shared" si="438"/>
        <v>2769</v>
      </c>
      <c r="R7859" s="19">
        <f t="shared" si="439"/>
        <v>1</v>
      </c>
    </row>
    <row r="7860" spans="2:18" ht="14.25" customHeight="1">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c r="P7860" s="14">
        <f t="shared" si="437"/>
        <v>4480</v>
      </c>
      <c r="Q7860" s="14">
        <f t="shared" si="438"/>
        <v>1478.3999999999999</v>
      </c>
      <c r="R7860" s="19">
        <f t="shared" si="439"/>
        <v>1</v>
      </c>
    </row>
    <row r="7861" spans="2:18" ht="14.25" customHeight="1">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c r="P7861" s="14">
        <f t="shared" si="437"/>
        <v>6006</v>
      </c>
      <c r="Q7861" s="14">
        <f t="shared" si="438"/>
        <v>3303.3</v>
      </c>
      <c r="R7861" s="19">
        <f t="shared" si="439"/>
        <v>1</v>
      </c>
    </row>
    <row r="7862" spans="2:18" ht="14.25" customHeight="1">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c r="P7862" s="14">
        <f t="shared" si="437"/>
        <v>6120</v>
      </c>
      <c r="Q7862" s="14">
        <f t="shared" si="438"/>
        <v>2570.4</v>
      </c>
      <c r="R7862" s="19">
        <f t="shared" si="439"/>
        <v>1</v>
      </c>
    </row>
    <row r="7863" spans="2:18" ht="14.25" customHeight="1">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c r="P7863" s="14">
        <f t="shared" si="437"/>
        <v>7890</v>
      </c>
      <c r="Q7863" s="14">
        <f t="shared" si="438"/>
        <v>3077.0999999999995</v>
      </c>
      <c r="R7863" s="19">
        <f t="shared" si="439"/>
        <v>1</v>
      </c>
    </row>
    <row r="7864" spans="2:18" ht="14.25" customHeight="1">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c r="P7864" s="14">
        <f t="shared" si="437"/>
        <v>5152</v>
      </c>
      <c r="Q7864" s="14">
        <f t="shared" si="438"/>
        <v>2163.84</v>
      </c>
      <c r="R7864" s="19">
        <f t="shared" si="439"/>
        <v>1</v>
      </c>
    </row>
    <row r="7865" spans="2:18" ht="14.25" customHeight="1">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c r="P7865" s="14">
        <f t="shared" si="437"/>
        <v>6120</v>
      </c>
      <c r="Q7865" s="14">
        <f t="shared" si="438"/>
        <v>2937.6</v>
      </c>
      <c r="R7865" s="19">
        <f t="shared" si="439"/>
        <v>1</v>
      </c>
    </row>
    <row r="7866" spans="2:18" ht="14.25" customHeight="1">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c r="P7866" s="14">
        <f t="shared" si="437"/>
        <v>5425</v>
      </c>
      <c r="Q7866" s="14">
        <f t="shared" si="438"/>
        <v>1736</v>
      </c>
      <c r="R7866" s="19">
        <f t="shared" si="439"/>
        <v>1</v>
      </c>
    </row>
    <row r="7867" spans="2:18" ht="14.25" customHeight="1">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c r="P7867" s="14">
        <f t="shared" si="437"/>
        <v>6612</v>
      </c>
      <c r="Q7867" s="14">
        <f t="shared" si="438"/>
        <v>3636.6000000000004</v>
      </c>
      <c r="R7867" s="19">
        <f t="shared" si="439"/>
        <v>1</v>
      </c>
    </row>
    <row r="7868" spans="2:18" ht="14.25" customHeight="1">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c r="P7868" s="14">
        <f t="shared" si="437"/>
        <v>7038</v>
      </c>
      <c r="Q7868" s="14">
        <f t="shared" si="438"/>
        <v>2604.06</v>
      </c>
      <c r="R7868" s="19">
        <f t="shared" si="439"/>
        <v>1</v>
      </c>
    </row>
    <row r="7869" spans="2:18" ht="14.25" customHeight="1">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c r="P7869" s="14">
        <f t="shared" si="437"/>
        <v>8874</v>
      </c>
      <c r="Q7869" s="14">
        <f t="shared" si="438"/>
        <v>3638.3399999999997</v>
      </c>
      <c r="R7869" s="19">
        <f t="shared" si="439"/>
        <v>1</v>
      </c>
    </row>
    <row r="7870" spans="2:18" ht="14.25" customHeight="1">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c r="P7870" s="14">
        <f t="shared" si="437"/>
        <v>5568</v>
      </c>
      <c r="Q7870" s="14">
        <f t="shared" si="438"/>
        <v>2060.16</v>
      </c>
      <c r="R7870" s="19">
        <f t="shared" si="439"/>
        <v>1</v>
      </c>
    </row>
    <row r="7871" spans="2:18" ht="14.25" customHeight="1">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c r="P7871" s="14">
        <f t="shared" si="437"/>
        <v>5964</v>
      </c>
      <c r="Q7871" s="14">
        <f t="shared" si="438"/>
        <v>2862.72</v>
      </c>
      <c r="R7871" s="19">
        <f t="shared" si="439"/>
        <v>1</v>
      </c>
    </row>
    <row r="7872" spans="2:18" ht="14.25" customHeight="1">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c r="P7872" s="14">
        <f t="shared" si="437"/>
        <v>6086</v>
      </c>
      <c r="Q7872" s="14">
        <f t="shared" si="438"/>
        <v>2069.2399999999998</v>
      </c>
      <c r="R7872" s="19">
        <f t="shared" si="439"/>
        <v>1</v>
      </c>
    </row>
    <row r="7873" spans="2:18" ht="14.25" customHeight="1">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c r="P7873" s="14">
        <f t="shared" si="437"/>
        <v>7344</v>
      </c>
      <c r="Q7873" s="14">
        <f t="shared" si="438"/>
        <v>4039.2000000000003</v>
      </c>
      <c r="R7873" s="19">
        <f t="shared" si="439"/>
        <v>1</v>
      </c>
    </row>
    <row r="7874" spans="2:18" ht="14.25" customHeight="1">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c r="P7874" s="14">
        <f t="shared" si="437"/>
        <v>7560</v>
      </c>
      <c r="Q7874" s="14">
        <f t="shared" si="438"/>
        <v>2948.3999999999996</v>
      </c>
      <c r="R7874" s="19">
        <f t="shared" si="439"/>
        <v>1</v>
      </c>
    </row>
    <row r="7875" spans="2:18" ht="14.25" customHeight="1">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c r="P7875" s="14">
        <f t="shared" si="437"/>
        <v>8610</v>
      </c>
      <c r="Q7875" s="14">
        <f t="shared" si="438"/>
        <v>3616.2</v>
      </c>
      <c r="R7875" s="19">
        <f t="shared" si="439"/>
        <v>1</v>
      </c>
    </row>
    <row r="7876" spans="2:18" ht="14.25" customHeight="1">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c r="P7876" s="14">
        <f t="shared" si="437"/>
        <v>5520</v>
      </c>
      <c r="Q7876" s="14">
        <f t="shared" si="438"/>
        <v>2042.3999999999999</v>
      </c>
      <c r="R7876" s="19">
        <f t="shared" si="439"/>
        <v>1</v>
      </c>
    </row>
    <row r="7877" spans="2:18" ht="14.25" customHeight="1">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c r="P7877" s="14">
        <f t="shared" si="437"/>
        <v>7595</v>
      </c>
      <c r="Q7877" s="14">
        <f t="shared" si="438"/>
        <v>3873.4500000000003</v>
      </c>
      <c r="R7877" s="19">
        <f t="shared" si="439"/>
        <v>1</v>
      </c>
    </row>
    <row r="7878" spans="2:18" ht="14.25" customHeight="1">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c r="P7878" s="14">
        <f t="shared" si="437"/>
        <v>6300</v>
      </c>
      <c r="Q7878" s="14">
        <f t="shared" si="438"/>
        <v>2205</v>
      </c>
      <c r="R7878" s="19">
        <f t="shared" si="439"/>
        <v>1</v>
      </c>
    </row>
    <row r="7879" spans="2:18" ht="14.25" customHeight="1">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c r="P7879" s="14">
        <f t="shared" ref="P7879:P7942" si="440">I7879*J7879</f>
        <v>9440</v>
      </c>
      <c r="Q7879" s="14">
        <f t="shared" ref="Q7879:Q7942" si="441">P7879*M7879</f>
        <v>5380.8</v>
      </c>
      <c r="R7879" s="19">
        <f t="shared" ref="R7879:R7942" si="442">L7879/(P7879*M7879)</f>
        <v>1</v>
      </c>
    </row>
    <row r="7880" spans="2:18" ht="14.25" customHeight="1">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c r="P7880" s="14">
        <f t="shared" si="440"/>
        <v>8260</v>
      </c>
      <c r="Q7880" s="14">
        <f t="shared" si="441"/>
        <v>3386.6</v>
      </c>
      <c r="R7880" s="19">
        <f t="shared" si="442"/>
        <v>1</v>
      </c>
    </row>
    <row r="7881" spans="2:18" ht="14.25" customHeight="1">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c r="P7881" s="14">
        <f t="shared" si="440"/>
        <v>10659</v>
      </c>
      <c r="Q7881" s="14">
        <f t="shared" si="441"/>
        <v>4476.78</v>
      </c>
      <c r="R7881" s="19">
        <f t="shared" si="442"/>
        <v>1</v>
      </c>
    </row>
    <row r="7882" spans="2:18" ht="14.25" customHeight="1">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c r="P7882" s="14">
        <f t="shared" si="440"/>
        <v>7128</v>
      </c>
      <c r="Q7882" s="14">
        <f t="shared" si="441"/>
        <v>2851.2</v>
      </c>
      <c r="R7882" s="19">
        <f t="shared" si="442"/>
        <v>1</v>
      </c>
    </row>
    <row r="7883" spans="2:18" ht="14.25" customHeight="1">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c r="P7883" s="14">
        <f t="shared" si="440"/>
        <v>6838</v>
      </c>
      <c r="Q7883" s="14">
        <f t="shared" si="441"/>
        <v>3282.24</v>
      </c>
      <c r="R7883" s="19">
        <f t="shared" si="442"/>
        <v>1</v>
      </c>
    </row>
    <row r="7884" spans="2:18" ht="14.25" customHeight="1">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c r="P7884" s="14">
        <f t="shared" si="440"/>
        <v>6409</v>
      </c>
      <c r="Q7884" s="14">
        <f t="shared" si="441"/>
        <v>2050.88</v>
      </c>
      <c r="R7884" s="19">
        <f t="shared" si="442"/>
        <v>1</v>
      </c>
    </row>
    <row r="7885" spans="2:18" ht="14.25" customHeight="1">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c r="P7885" s="14">
        <f t="shared" si="440"/>
        <v>13300</v>
      </c>
      <c r="Q7885" s="14">
        <f t="shared" si="441"/>
        <v>7581.0000000000009</v>
      </c>
      <c r="R7885" s="19">
        <f t="shared" si="442"/>
        <v>1</v>
      </c>
    </row>
    <row r="7886" spans="2:18" ht="14.25" customHeight="1">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c r="P7886" s="14">
        <f t="shared" si="440"/>
        <v>8555</v>
      </c>
      <c r="Q7886" s="14">
        <f t="shared" si="441"/>
        <v>3421.9999999999995</v>
      </c>
      <c r="R7886" s="19">
        <f t="shared" si="442"/>
        <v>1</v>
      </c>
    </row>
    <row r="7887" spans="2:18" ht="14.25" customHeight="1">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c r="P7887" s="14">
        <f t="shared" si="440"/>
        <v>9120</v>
      </c>
      <c r="Q7887" s="14">
        <f t="shared" si="441"/>
        <v>3830.3999999999996</v>
      </c>
      <c r="R7887" s="19">
        <f t="shared" si="442"/>
        <v>1</v>
      </c>
    </row>
    <row r="7888" spans="2:18" ht="14.25" customHeight="1">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c r="P7888" s="14">
        <f t="shared" si="440"/>
        <v>10846</v>
      </c>
      <c r="Q7888" s="14">
        <f t="shared" si="441"/>
        <v>4446.8599999999997</v>
      </c>
      <c r="R7888" s="19">
        <f t="shared" si="442"/>
        <v>1</v>
      </c>
    </row>
    <row r="7889" spans="2:18" ht="14.25" customHeight="1">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c r="P7889" s="14">
        <f t="shared" si="440"/>
        <v>6272</v>
      </c>
      <c r="Q7889" s="14">
        <f t="shared" si="441"/>
        <v>3261.44</v>
      </c>
      <c r="R7889" s="19">
        <f t="shared" si="442"/>
        <v>1</v>
      </c>
    </row>
    <row r="7890" spans="2:18" ht="14.25" customHeight="1">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c r="P7890" s="14">
        <f t="shared" si="440"/>
        <v>7161</v>
      </c>
      <c r="Q7890" s="14">
        <f t="shared" si="441"/>
        <v>2577.96</v>
      </c>
      <c r="R7890" s="19">
        <f t="shared" si="442"/>
        <v>1</v>
      </c>
    </row>
    <row r="7891" spans="2:18" ht="14.25" customHeight="1">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c r="P7891" s="14">
        <f t="shared" si="440"/>
        <v>10872</v>
      </c>
      <c r="Q7891" s="14">
        <f t="shared" si="441"/>
        <v>5653.4400000000005</v>
      </c>
      <c r="R7891" s="19">
        <f t="shared" si="442"/>
        <v>1</v>
      </c>
    </row>
    <row r="7892" spans="2:18" ht="14.25" customHeight="1">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c r="P7892" s="14">
        <f t="shared" si="440"/>
        <v>8235</v>
      </c>
      <c r="Q7892" s="14">
        <f t="shared" si="441"/>
        <v>3046.95</v>
      </c>
      <c r="R7892" s="19">
        <f t="shared" si="442"/>
        <v>1</v>
      </c>
    </row>
    <row r="7893" spans="2:18" ht="14.25" customHeight="1">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c r="P7893" s="14">
        <f t="shared" si="440"/>
        <v>10065</v>
      </c>
      <c r="Q7893" s="14">
        <f t="shared" si="441"/>
        <v>3824.7</v>
      </c>
      <c r="R7893" s="19">
        <f t="shared" si="442"/>
        <v>1</v>
      </c>
    </row>
    <row r="7894" spans="2:18" ht="14.25" customHeight="1">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c r="P7894" s="14">
        <f t="shared" si="440"/>
        <v>10846</v>
      </c>
      <c r="Q7894" s="14">
        <f t="shared" si="441"/>
        <v>4446.8599999999997</v>
      </c>
      <c r="R7894" s="19">
        <f t="shared" si="442"/>
        <v>1</v>
      </c>
    </row>
    <row r="7895" spans="2:18" ht="14.25" customHeight="1">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c r="P7895" s="14">
        <f t="shared" si="440"/>
        <v>6450</v>
      </c>
      <c r="Q7895" s="14">
        <f t="shared" si="441"/>
        <v>3096</v>
      </c>
      <c r="R7895" s="19">
        <f t="shared" si="442"/>
        <v>1</v>
      </c>
    </row>
    <row r="7896" spans="2:18" ht="14.25" customHeight="1">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c r="P7896" s="14">
        <f t="shared" si="440"/>
        <v>7980</v>
      </c>
      <c r="Q7896" s="14">
        <f t="shared" si="441"/>
        <v>2713.2</v>
      </c>
      <c r="R7896" s="19">
        <f t="shared" si="442"/>
        <v>1</v>
      </c>
    </row>
    <row r="7897" spans="2:18" ht="14.25" customHeight="1">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c r="P7897" s="14">
        <f t="shared" si="440"/>
        <v>10530</v>
      </c>
      <c r="Q7897" s="14">
        <f t="shared" si="441"/>
        <v>5686.2000000000007</v>
      </c>
      <c r="R7897" s="19">
        <f t="shared" si="442"/>
        <v>1</v>
      </c>
    </row>
    <row r="7898" spans="2:18" ht="14.25" customHeight="1">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c r="P7898" s="14">
        <f t="shared" si="440"/>
        <v>8712</v>
      </c>
      <c r="Q7898" s="14">
        <f t="shared" si="441"/>
        <v>3659.04</v>
      </c>
      <c r="R7898" s="19">
        <f t="shared" si="442"/>
        <v>1</v>
      </c>
    </row>
    <row r="7899" spans="2:18" ht="14.25" customHeight="1">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c r="P7899" s="14">
        <f t="shared" si="440"/>
        <v>8160</v>
      </c>
      <c r="Q7899" s="14">
        <f t="shared" si="441"/>
        <v>3019.2</v>
      </c>
      <c r="R7899" s="19">
        <f t="shared" si="442"/>
        <v>1</v>
      </c>
    </row>
    <row r="7900" spans="2:18" ht="14.25" customHeight="1">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c r="P7900" s="14">
        <f t="shared" si="440"/>
        <v>11340</v>
      </c>
      <c r="Q7900" s="14">
        <f t="shared" si="441"/>
        <v>4309.2</v>
      </c>
      <c r="R7900" s="19">
        <f t="shared" si="442"/>
        <v>1</v>
      </c>
    </row>
    <row r="7901" spans="2:18" ht="14.25" customHeight="1">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c r="P7901" s="14">
        <f t="shared" si="440"/>
        <v>7400</v>
      </c>
      <c r="Q7901" s="14">
        <f t="shared" si="441"/>
        <v>3700</v>
      </c>
      <c r="R7901" s="19">
        <f t="shared" si="442"/>
        <v>1</v>
      </c>
    </row>
    <row r="7902" spans="2:18" ht="14.25" customHeight="1">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c r="P7902" s="14">
        <f t="shared" si="440"/>
        <v>7416</v>
      </c>
      <c r="Q7902" s="14">
        <f t="shared" si="441"/>
        <v>2669.7599999999998</v>
      </c>
      <c r="R7902" s="19">
        <f t="shared" si="442"/>
        <v>1</v>
      </c>
    </row>
    <row r="7903" spans="2:18" ht="14.25" customHeight="1">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c r="P7903" s="14">
        <f t="shared" si="440"/>
        <v>12516</v>
      </c>
      <c r="Q7903" s="14">
        <f t="shared" si="441"/>
        <v>7134.1200000000008</v>
      </c>
      <c r="R7903" s="19">
        <f t="shared" si="442"/>
        <v>1</v>
      </c>
    </row>
    <row r="7904" spans="2:18" ht="14.25" customHeight="1">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c r="P7904" s="14">
        <f t="shared" si="440"/>
        <v>8432</v>
      </c>
      <c r="Q7904" s="14">
        <f t="shared" si="441"/>
        <v>3288.4799999999996</v>
      </c>
      <c r="R7904" s="19">
        <f t="shared" si="442"/>
        <v>1</v>
      </c>
    </row>
    <row r="7905" spans="2:18" ht="14.25" customHeight="1">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c r="P7905" s="14">
        <f t="shared" si="440"/>
        <v>7192</v>
      </c>
      <c r="Q7905" s="14">
        <f t="shared" si="441"/>
        <v>2804.8799999999997</v>
      </c>
      <c r="R7905" s="19">
        <f t="shared" si="442"/>
        <v>1</v>
      </c>
    </row>
    <row r="7906" spans="2:18" ht="14.25" customHeight="1">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c r="P7906" s="14">
        <f t="shared" si="440"/>
        <v>9945</v>
      </c>
      <c r="Q7906" s="14">
        <f t="shared" si="441"/>
        <v>3679.65</v>
      </c>
      <c r="R7906" s="19">
        <f t="shared" si="442"/>
        <v>1</v>
      </c>
    </row>
    <row r="7907" spans="2:18" ht="14.25" customHeight="1">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c r="P7907" s="14">
        <f t="shared" si="440"/>
        <v>7344</v>
      </c>
      <c r="Q7907" s="14">
        <f t="shared" si="441"/>
        <v>3451.6800000000003</v>
      </c>
      <c r="R7907" s="19">
        <f t="shared" si="442"/>
        <v>1</v>
      </c>
    </row>
    <row r="7908" spans="2:18" ht="14.25" customHeight="1">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c r="P7908" s="14">
        <f t="shared" si="440"/>
        <v>6440</v>
      </c>
      <c r="Q7908" s="14">
        <f t="shared" si="441"/>
        <v>2382.8000000000002</v>
      </c>
      <c r="R7908" s="19">
        <f t="shared" si="442"/>
        <v>1</v>
      </c>
    </row>
    <row r="7909" spans="2:18" ht="14.25" customHeight="1">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c r="P7909" s="14">
        <f t="shared" si="440"/>
        <v>10019</v>
      </c>
      <c r="Q7909" s="14">
        <f t="shared" si="441"/>
        <v>5410.26</v>
      </c>
      <c r="R7909" s="19">
        <f t="shared" si="442"/>
        <v>1</v>
      </c>
    </row>
    <row r="7910" spans="2:18" ht="14.25" customHeight="1">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c r="P7910" s="14">
        <f t="shared" si="440"/>
        <v>9180</v>
      </c>
      <c r="Q7910" s="14">
        <f t="shared" si="441"/>
        <v>3488.4</v>
      </c>
      <c r="R7910" s="19">
        <f t="shared" si="442"/>
        <v>1</v>
      </c>
    </row>
    <row r="7911" spans="2:18" ht="14.25" customHeight="1">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c r="P7911" s="14">
        <f t="shared" si="440"/>
        <v>9486</v>
      </c>
      <c r="Q7911" s="14">
        <f t="shared" si="441"/>
        <v>3794.3999999999996</v>
      </c>
      <c r="R7911" s="19">
        <f t="shared" si="442"/>
        <v>1</v>
      </c>
    </row>
    <row r="7912" spans="2:18" ht="14.25" customHeight="1">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c r="P7912" s="14">
        <f t="shared" si="440"/>
        <v>9554</v>
      </c>
      <c r="Q7912" s="14">
        <f t="shared" si="441"/>
        <v>3726.0599999999995</v>
      </c>
      <c r="R7912" s="19">
        <f t="shared" si="442"/>
        <v>1</v>
      </c>
    </row>
    <row r="7913" spans="2:18" ht="14.25" customHeight="1">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c r="P7913" s="14">
        <f t="shared" si="440"/>
        <v>8280</v>
      </c>
      <c r="Q7913" s="14">
        <f t="shared" si="441"/>
        <v>4140</v>
      </c>
      <c r="R7913" s="19">
        <f t="shared" si="442"/>
        <v>1</v>
      </c>
    </row>
    <row r="7914" spans="2:18" ht="14.25" customHeight="1">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c r="P7914" s="14">
        <f t="shared" si="440"/>
        <v>5850</v>
      </c>
      <c r="Q7914" s="14">
        <f t="shared" si="441"/>
        <v>1872</v>
      </c>
      <c r="R7914" s="19">
        <f t="shared" si="442"/>
        <v>1</v>
      </c>
    </row>
    <row r="7915" spans="2:18" ht="14.25" customHeight="1">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c r="P7915" s="14">
        <f t="shared" si="440"/>
        <v>12716</v>
      </c>
      <c r="Q7915" s="14">
        <f t="shared" si="441"/>
        <v>7248.1200000000008</v>
      </c>
      <c r="R7915" s="19">
        <f t="shared" si="442"/>
        <v>1</v>
      </c>
    </row>
    <row r="7916" spans="2:18" ht="14.25" customHeight="1">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c r="P7916" s="14">
        <f t="shared" si="440"/>
        <v>10656</v>
      </c>
      <c r="Q7916" s="14">
        <f t="shared" si="441"/>
        <v>4262.3999999999996</v>
      </c>
      <c r="R7916" s="19">
        <f t="shared" si="442"/>
        <v>1</v>
      </c>
    </row>
    <row r="7917" spans="2:18" ht="14.25" customHeight="1">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c r="P7917" s="14">
        <f t="shared" si="440"/>
        <v>11322</v>
      </c>
      <c r="Q7917" s="14">
        <f t="shared" si="441"/>
        <v>4755.24</v>
      </c>
      <c r="R7917" s="19">
        <f t="shared" si="442"/>
        <v>1</v>
      </c>
    </row>
    <row r="7918" spans="2:18" ht="14.25" customHeight="1">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c r="P7918" s="14">
        <f t="shared" si="440"/>
        <v>11324</v>
      </c>
      <c r="Q7918" s="14">
        <f t="shared" si="441"/>
        <v>4303.12</v>
      </c>
      <c r="R7918" s="19">
        <f t="shared" si="442"/>
        <v>1</v>
      </c>
    </row>
    <row r="7919" spans="2:18" ht="14.25" customHeight="1">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c r="P7919" s="14">
        <f t="shared" si="440"/>
        <v>7560</v>
      </c>
      <c r="Q7919" s="14">
        <f t="shared" si="441"/>
        <v>3931.2000000000003</v>
      </c>
      <c r="R7919" s="19">
        <f t="shared" si="442"/>
        <v>1</v>
      </c>
    </row>
    <row r="7920" spans="2:18" ht="14.25" customHeight="1">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c r="P7920" s="14">
        <f t="shared" si="440"/>
        <v>6240</v>
      </c>
      <c r="Q7920" s="14">
        <f t="shared" si="441"/>
        <v>2246.4</v>
      </c>
      <c r="R7920" s="19">
        <f t="shared" si="442"/>
        <v>1</v>
      </c>
    </row>
    <row r="7921" spans="2:18" ht="14.25" customHeight="1">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c r="P7921" s="14">
        <f t="shared" si="440"/>
        <v>12546</v>
      </c>
      <c r="Q7921" s="14">
        <f t="shared" si="441"/>
        <v>6900.3</v>
      </c>
      <c r="R7921" s="19">
        <f t="shared" si="442"/>
        <v>1</v>
      </c>
    </row>
    <row r="7922" spans="2:18" ht="14.25" customHeight="1">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c r="P7922" s="14">
        <f t="shared" si="440"/>
        <v>7920</v>
      </c>
      <c r="Q7922" s="14">
        <f t="shared" si="441"/>
        <v>3088.8</v>
      </c>
      <c r="R7922" s="19">
        <f t="shared" si="442"/>
        <v>1</v>
      </c>
    </row>
    <row r="7923" spans="2:18" ht="14.25" customHeight="1">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c r="P7923" s="14">
        <f t="shared" si="440"/>
        <v>8184</v>
      </c>
      <c r="Q7923" s="14">
        <f t="shared" si="441"/>
        <v>1882.3200000000002</v>
      </c>
      <c r="R7923" s="19">
        <f t="shared" si="442"/>
        <v>1</v>
      </c>
    </row>
    <row r="7924" spans="2:18" ht="14.25" customHeight="1">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c r="P7924" s="14">
        <f t="shared" si="440"/>
        <v>8943</v>
      </c>
      <c r="Q7924" s="14">
        <f t="shared" si="441"/>
        <v>3756.0600000000004</v>
      </c>
      <c r="R7924" s="19">
        <f t="shared" si="442"/>
        <v>1</v>
      </c>
    </row>
    <row r="7925" spans="2:18" ht="14.25" customHeight="1">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c r="P7925" s="14">
        <f t="shared" si="440"/>
        <v>7665</v>
      </c>
      <c r="Q7925" s="14">
        <f t="shared" si="441"/>
        <v>2759.4</v>
      </c>
      <c r="R7925" s="19">
        <f t="shared" si="442"/>
        <v>1</v>
      </c>
    </row>
    <row r="7926" spans="2:18" ht="14.25" customHeight="1">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c r="P7926" s="14">
        <f t="shared" si="440"/>
        <v>6574</v>
      </c>
      <c r="Q7926" s="14">
        <f t="shared" si="441"/>
        <v>3549.96</v>
      </c>
      <c r="R7926" s="19">
        <f t="shared" si="442"/>
        <v>1</v>
      </c>
    </row>
    <row r="7927" spans="2:18" ht="14.25" customHeight="1">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c r="P7927" s="14">
        <f t="shared" si="440"/>
        <v>8388</v>
      </c>
      <c r="Q7927" s="14">
        <f t="shared" si="441"/>
        <v>1761.4800000000002</v>
      </c>
      <c r="R7927" s="19">
        <f t="shared" si="442"/>
        <v>1</v>
      </c>
    </row>
    <row r="7928" spans="2:18" ht="14.25" customHeight="1">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c r="P7928" s="14">
        <f t="shared" si="440"/>
        <v>8092</v>
      </c>
      <c r="Q7928" s="14">
        <f t="shared" si="441"/>
        <v>3398.6400000000003</v>
      </c>
      <c r="R7928" s="19">
        <f t="shared" si="442"/>
        <v>1</v>
      </c>
    </row>
    <row r="7929" spans="2:18" ht="14.25" customHeight="1">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c r="P7929" s="14">
        <f t="shared" si="440"/>
        <v>8604</v>
      </c>
      <c r="Q7929" s="14">
        <f t="shared" si="441"/>
        <v>2151</v>
      </c>
      <c r="R7929" s="19">
        <f t="shared" si="442"/>
        <v>1</v>
      </c>
    </row>
    <row r="7930" spans="2:18" ht="14.25" customHeight="1">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c r="P7930" s="14">
        <f t="shared" si="440"/>
        <v>9880</v>
      </c>
      <c r="Q7930" s="14">
        <f t="shared" si="441"/>
        <v>4050.8</v>
      </c>
      <c r="R7930" s="19">
        <f t="shared" si="442"/>
        <v>1</v>
      </c>
    </row>
    <row r="7931" spans="2:18" ht="14.25" customHeight="1">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c r="P7931" s="14">
        <f t="shared" si="440"/>
        <v>7410</v>
      </c>
      <c r="Q7931" s="14">
        <f t="shared" si="441"/>
        <v>2519.3999999999996</v>
      </c>
      <c r="R7931" s="19">
        <f t="shared" si="442"/>
        <v>1</v>
      </c>
    </row>
    <row r="7932" spans="2:18" ht="14.25" customHeight="1">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c r="P7932" s="14">
        <f t="shared" si="440"/>
        <v>6930</v>
      </c>
      <c r="Q7932" s="14">
        <f t="shared" si="441"/>
        <v>3950.1000000000004</v>
      </c>
      <c r="R7932" s="19">
        <f t="shared" si="442"/>
        <v>1</v>
      </c>
    </row>
    <row r="7933" spans="2:18" ht="14.25" customHeight="1">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c r="P7933" s="14">
        <f t="shared" si="440"/>
        <v>6930</v>
      </c>
      <c r="Q7933" s="14">
        <f t="shared" si="441"/>
        <v>1524.6000000000001</v>
      </c>
      <c r="R7933" s="19">
        <f t="shared" si="442"/>
        <v>1</v>
      </c>
    </row>
    <row r="7934" spans="2:18" ht="14.25" customHeight="1">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c r="P7934" s="14">
        <f t="shared" si="440"/>
        <v>9792</v>
      </c>
      <c r="Q7934" s="14">
        <f t="shared" si="441"/>
        <v>3818.88</v>
      </c>
      <c r="R7934" s="19">
        <f t="shared" si="442"/>
        <v>1</v>
      </c>
    </row>
    <row r="7935" spans="2:18" ht="14.25" customHeight="1">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c r="P7935" s="14">
        <f t="shared" si="440"/>
        <v>9009</v>
      </c>
      <c r="Q7935" s="14">
        <f t="shared" si="441"/>
        <v>2072.0700000000002</v>
      </c>
      <c r="R7935" s="19">
        <f t="shared" si="442"/>
        <v>1</v>
      </c>
    </row>
    <row r="7936" spans="2:18" ht="14.25" customHeight="1">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c r="P7936" s="14">
        <f t="shared" si="440"/>
        <v>9870</v>
      </c>
      <c r="Q7936" s="14">
        <f t="shared" si="441"/>
        <v>4145.4000000000005</v>
      </c>
      <c r="R7936" s="19">
        <f t="shared" si="442"/>
        <v>1</v>
      </c>
    </row>
    <row r="7937" spans="2:18" ht="14.25" customHeight="1">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c r="P7937" s="14">
        <f t="shared" si="440"/>
        <v>9792</v>
      </c>
      <c r="Q7937" s="14">
        <f t="shared" si="441"/>
        <v>3133.44</v>
      </c>
      <c r="R7937" s="19">
        <f t="shared" si="442"/>
        <v>1</v>
      </c>
    </row>
    <row r="7938" spans="2:18" ht="14.25" customHeight="1">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c r="P7938" s="14">
        <f t="shared" si="440"/>
        <v>8670</v>
      </c>
      <c r="Q7938" s="14">
        <f t="shared" si="441"/>
        <v>4681.8</v>
      </c>
      <c r="R7938" s="19">
        <f t="shared" si="442"/>
        <v>1</v>
      </c>
    </row>
    <row r="7939" spans="2:18" ht="14.25" customHeight="1">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c r="P7939" s="14">
        <f t="shared" si="440"/>
        <v>10045</v>
      </c>
      <c r="Q7939" s="14">
        <f t="shared" si="441"/>
        <v>2009</v>
      </c>
      <c r="R7939" s="19">
        <f t="shared" si="442"/>
        <v>1</v>
      </c>
    </row>
    <row r="7940" spans="2:18" ht="14.25" customHeight="1">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c r="P7940" s="14">
        <f t="shared" si="440"/>
        <v>10840</v>
      </c>
      <c r="Q7940" s="14">
        <f t="shared" si="441"/>
        <v>4119.2</v>
      </c>
      <c r="R7940" s="19">
        <f t="shared" si="442"/>
        <v>1</v>
      </c>
    </row>
    <row r="7941" spans="2:18" ht="14.25" customHeight="1">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c r="P7941" s="14">
        <f t="shared" si="440"/>
        <v>11016</v>
      </c>
      <c r="Q7941" s="14">
        <f t="shared" si="441"/>
        <v>2754</v>
      </c>
      <c r="R7941" s="19">
        <f t="shared" si="442"/>
        <v>1</v>
      </c>
    </row>
    <row r="7942" spans="2:18" ht="14.25" customHeight="1">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c r="P7942" s="14">
        <f t="shared" si="440"/>
        <v>11684</v>
      </c>
      <c r="Q7942" s="14">
        <f t="shared" si="441"/>
        <v>4556.76</v>
      </c>
      <c r="R7942" s="19">
        <f t="shared" si="442"/>
        <v>1</v>
      </c>
    </row>
    <row r="7943" spans="2:18" ht="14.25" customHeight="1">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c r="P7943" s="14">
        <f t="shared" ref="P7943:P8006" si="443">I7943*J7943</f>
        <v>9024</v>
      </c>
      <c r="Q7943" s="14">
        <f t="shared" ref="Q7943:Q8006" si="444">P7943*M7943</f>
        <v>3068.16</v>
      </c>
      <c r="R7943" s="19">
        <f t="shared" ref="R7943:R8006" si="445">L7943/(P7943*M7943)</f>
        <v>1</v>
      </c>
    </row>
    <row r="7944" spans="2:18" ht="14.25" customHeight="1">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c r="P7944" s="14">
        <f t="shared" si="443"/>
        <v>7426</v>
      </c>
      <c r="Q7944" s="14">
        <f t="shared" si="444"/>
        <v>4158.5600000000004</v>
      </c>
      <c r="R7944" s="19">
        <f t="shared" si="445"/>
        <v>1</v>
      </c>
    </row>
    <row r="7945" spans="2:18" ht="14.25" customHeight="1">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c r="P7945" s="14">
        <f t="shared" si="443"/>
        <v>15190</v>
      </c>
      <c r="Q7945" s="14">
        <f t="shared" si="444"/>
        <v>2886.1000000000004</v>
      </c>
      <c r="R7945" s="19">
        <f t="shared" si="445"/>
        <v>1</v>
      </c>
    </row>
    <row r="7946" spans="2:18" ht="14.25" customHeight="1">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c r="P7946" s="14">
        <f t="shared" si="443"/>
        <v>11880</v>
      </c>
      <c r="Q7946" s="14">
        <f t="shared" si="444"/>
        <v>5227.2</v>
      </c>
      <c r="R7946" s="19">
        <f t="shared" si="445"/>
        <v>1</v>
      </c>
    </row>
    <row r="7947" spans="2:18" ht="14.25" customHeight="1">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c r="P7947" s="14">
        <f t="shared" si="443"/>
        <v>11883</v>
      </c>
      <c r="Q7947" s="14">
        <f t="shared" si="444"/>
        <v>3208.4100000000003</v>
      </c>
      <c r="R7947" s="19">
        <f t="shared" si="445"/>
        <v>1</v>
      </c>
    </row>
    <row r="7948" spans="2:18" ht="14.25" customHeight="1">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c r="P7948" s="14">
        <f t="shared" si="443"/>
        <v>10350</v>
      </c>
      <c r="Q7948" s="14">
        <f t="shared" si="444"/>
        <v>4554</v>
      </c>
      <c r="R7948" s="19">
        <f t="shared" si="445"/>
        <v>1</v>
      </c>
    </row>
    <row r="7949" spans="2:18" ht="14.25" customHeight="1">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c r="P7949" s="14">
        <f t="shared" si="443"/>
        <v>9576</v>
      </c>
      <c r="Q7949" s="14">
        <f t="shared" si="444"/>
        <v>4021.92</v>
      </c>
      <c r="R7949" s="19">
        <f t="shared" si="445"/>
        <v>1</v>
      </c>
    </row>
    <row r="7950" spans="2:18" ht="14.25" customHeight="1">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c r="P7950" s="14">
        <f t="shared" si="443"/>
        <v>8918</v>
      </c>
      <c r="Q7950" s="14">
        <f t="shared" si="444"/>
        <v>5083.26</v>
      </c>
      <c r="R7950" s="19">
        <f t="shared" si="445"/>
        <v>1</v>
      </c>
    </row>
    <row r="7951" spans="2:18" ht="14.25" customHeight="1">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c r="P7951" s="14">
        <f t="shared" si="443"/>
        <v>13050</v>
      </c>
      <c r="Q7951" s="14">
        <f t="shared" si="444"/>
        <v>3001.5</v>
      </c>
      <c r="R7951" s="19">
        <f t="shared" si="445"/>
        <v>1</v>
      </c>
    </row>
    <row r="7952" spans="2:18" ht="14.25" customHeight="1">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c r="P7952" s="14">
        <f t="shared" si="443"/>
        <v>13981</v>
      </c>
      <c r="Q7952" s="14">
        <f t="shared" si="444"/>
        <v>6011.8300000000008</v>
      </c>
      <c r="R7952" s="19">
        <f t="shared" si="445"/>
        <v>1</v>
      </c>
    </row>
    <row r="7953" spans="2:18" ht="14.25" customHeight="1">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c r="P7953" s="14">
        <f t="shared" si="443"/>
        <v>12800</v>
      </c>
      <c r="Q7953" s="14">
        <f t="shared" si="444"/>
        <v>3840</v>
      </c>
      <c r="R7953" s="19">
        <f t="shared" si="445"/>
        <v>1</v>
      </c>
    </row>
    <row r="7954" spans="2:18" ht="14.25" customHeight="1">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c r="P7954" s="14">
        <f t="shared" si="443"/>
        <v>11802</v>
      </c>
      <c r="Q7954" s="14">
        <f t="shared" si="444"/>
        <v>5310.9000000000005</v>
      </c>
      <c r="R7954" s="19">
        <f t="shared" si="445"/>
        <v>1</v>
      </c>
    </row>
    <row r="7955" spans="2:18" ht="14.25" customHeight="1">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c r="P7955" s="14">
        <f t="shared" si="443"/>
        <v>9184</v>
      </c>
      <c r="Q7955" s="14">
        <f t="shared" si="444"/>
        <v>3765.4399999999996</v>
      </c>
      <c r="R7955" s="19">
        <f t="shared" si="445"/>
        <v>1</v>
      </c>
    </row>
    <row r="7956" spans="2:18" ht="14.25" customHeight="1">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c r="P7956" s="14">
        <f t="shared" si="443"/>
        <v>8624</v>
      </c>
      <c r="Q7956" s="14">
        <f t="shared" si="444"/>
        <v>5260.6400000000012</v>
      </c>
      <c r="R7956" s="19">
        <f t="shared" si="445"/>
        <v>1</v>
      </c>
    </row>
    <row r="7957" spans="2:18" ht="14.25" customHeight="1">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c r="P7957" s="14">
        <f t="shared" si="443"/>
        <v>18360</v>
      </c>
      <c r="Q7957" s="14">
        <f t="shared" si="444"/>
        <v>4773.6000000000004</v>
      </c>
      <c r="R7957" s="19">
        <f t="shared" si="445"/>
        <v>1</v>
      </c>
    </row>
    <row r="7958" spans="2:18" ht="14.25" customHeight="1">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c r="P7958" s="14">
        <f t="shared" si="443"/>
        <v>13858</v>
      </c>
      <c r="Q7958" s="14">
        <f t="shared" si="444"/>
        <v>5266.04</v>
      </c>
      <c r="R7958" s="19">
        <f t="shared" si="445"/>
        <v>1</v>
      </c>
    </row>
    <row r="7959" spans="2:18" ht="14.25" customHeight="1">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c r="P7959" s="14">
        <f t="shared" si="443"/>
        <v>12887</v>
      </c>
      <c r="Q7959" s="14">
        <f t="shared" si="444"/>
        <v>3092.88</v>
      </c>
      <c r="R7959" s="19">
        <f t="shared" si="445"/>
        <v>1</v>
      </c>
    </row>
    <row r="7960" spans="2:18" ht="14.25" customHeight="1">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c r="P7960" s="14">
        <f t="shared" si="443"/>
        <v>12144</v>
      </c>
      <c r="Q7960" s="14">
        <f t="shared" si="444"/>
        <v>4857.6000000000004</v>
      </c>
      <c r="R7960" s="19">
        <f t="shared" si="445"/>
        <v>1</v>
      </c>
    </row>
    <row r="7961" spans="2:18" ht="14.25" customHeight="1">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c r="P7961" s="14">
        <f t="shared" si="443"/>
        <v>11362</v>
      </c>
      <c r="Q7961" s="14">
        <f t="shared" si="444"/>
        <v>4090.3199999999997</v>
      </c>
      <c r="R7961" s="19">
        <f t="shared" si="445"/>
        <v>1</v>
      </c>
    </row>
    <row r="7962" spans="2:18" ht="14.25" customHeight="1">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c r="P7962" s="14">
        <f t="shared" si="443"/>
        <v>10560</v>
      </c>
      <c r="Q7962" s="14">
        <f t="shared" si="444"/>
        <v>5913.6</v>
      </c>
      <c r="R7962" s="19">
        <f t="shared" si="445"/>
        <v>1</v>
      </c>
    </row>
    <row r="7963" spans="2:18" ht="14.25" customHeight="1">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c r="P7963" s="14">
        <f t="shared" si="443"/>
        <v>14784</v>
      </c>
      <c r="Q7963" s="14">
        <f t="shared" si="444"/>
        <v>2808.9600000000005</v>
      </c>
      <c r="R7963" s="19">
        <f t="shared" si="445"/>
        <v>1</v>
      </c>
    </row>
    <row r="7964" spans="2:18" ht="14.25" customHeight="1">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c r="P7964" s="14">
        <f t="shared" si="443"/>
        <v>13590</v>
      </c>
      <c r="Q7964" s="14">
        <f t="shared" si="444"/>
        <v>5436</v>
      </c>
      <c r="R7964" s="19">
        <f t="shared" si="445"/>
        <v>1</v>
      </c>
    </row>
    <row r="7965" spans="2:18" ht="14.25" customHeight="1">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c r="P7965" s="14">
        <f t="shared" si="443"/>
        <v>13066</v>
      </c>
      <c r="Q7965" s="14">
        <f t="shared" si="444"/>
        <v>2874.52</v>
      </c>
      <c r="R7965" s="19">
        <f t="shared" si="445"/>
        <v>1</v>
      </c>
    </row>
    <row r="7966" spans="2:18" ht="14.25" customHeight="1">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c r="P7966" s="14">
        <f t="shared" si="443"/>
        <v>12648</v>
      </c>
      <c r="Q7966" s="14">
        <f t="shared" si="444"/>
        <v>4932.72</v>
      </c>
      <c r="R7966" s="19">
        <f t="shared" si="445"/>
        <v>1</v>
      </c>
    </row>
    <row r="7967" spans="2:18" ht="14.25" customHeight="1">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c r="P7967" s="14">
        <f t="shared" si="443"/>
        <v>13260</v>
      </c>
      <c r="Q7967" s="14">
        <f t="shared" si="444"/>
        <v>4508.3999999999996</v>
      </c>
      <c r="R7967" s="19">
        <f t="shared" si="445"/>
        <v>1</v>
      </c>
    </row>
    <row r="7968" spans="2:18" ht="14.25" customHeight="1">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c r="P7968" s="14">
        <f t="shared" si="443"/>
        <v>15517</v>
      </c>
      <c r="Q7968" s="14">
        <f t="shared" si="444"/>
        <v>8844.69</v>
      </c>
      <c r="R7968" s="19">
        <f t="shared" si="445"/>
        <v>1</v>
      </c>
    </row>
    <row r="7969" spans="2:18" ht="14.25" customHeight="1">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c r="P7969" s="14">
        <f t="shared" si="443"/>
        <v>15240</v>
      </c>
      <c r="Q7969" s="14">
        <f t="shared" si="444"/>
        <v>3352.8000000000006</v>
      </c>
      <c r="R7969" s="19">
        <f t="shared" si="445"/>
        <v>1</v>
      </c>
    </row>
    <row r="7970" spans="2:18" ht="14.25" customHeight="1">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c r="P7970" s="14">
        <f t="shared" si="443"/>
        <v>11480</v>
      </c>
      <c r="Q7970" s="14">
        <f t="shared" si="444"/>
        <v>4018.0000000000005</v>
      </c>
      <c r="R7970" s="19">
        <f t="shared" si="445"/>
        <v>1</v>
      </c>
    </row>
    <row r="7971" spans="2:18" ht="14.25" customHeight="1">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c r="P7971" s="14">
        <f t="shared" si="443"/>
        <v>12054</v>
      </c>
      <c r="Q7971" s="14">
        <f t="shared" si="444"/>
        <v>2049.1799999999998</v>
      </c>
      <c r="R7971" s="19">
        <f t="shared" si="445"/>
        <v>1</v>
      </c>
    </row>
    <row r="7972" spans="2:18" ht="14.25" customHeight="1">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c r="P7972" s="14">
        <f t="shared" si="443"/>
        <v>9672</v>
      </c>
      <c r="Q7972" s="14">
        <f t="shared" si="444"/>
        <v>3288.48</v>
      </c>
      <c r="R7972" s="19">
        <f t="shared" si="445"/>
        <v>1</v>
      </c>
    </row>
    <row r="7973" spans="2:18" ht="14.25" customHeight="1">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c r="P7973" s="14">
        <f t="shared" si="443"/>
        <v>9633</v>
      </c>
      <c r="Q7973" s="14">
        <f t="shared" si="444"/>
        <v>2600.91</v>
      </c>
      <c r="R7973" s="19">
        <f t="shared" si="445"/>
        <v>1</v>
      </c>
    </row>
    <row r="7974" spans="2:18" ht="14.25" customHeight="1">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c r="P7974" s="14">
        <f t="shared" si="443"/>
        <v>9675</v>
      </c>
      <c r="Q7974" s="14">
        <f t="shared" si="444"/>
        <v>4644.0000000000009</v>
      </c>
      <c r="R7974" s="19">
        <f t="shared" si="445"/>
        <v>1</v>
      </c>
    </row>
    <row r="7975" spans="2:18" ht="14.25" customHeight="1">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c r="P7975" s="14">
        <f t="shared" si="443"/>
        <v>13464</v>
      </c>
      <c r="Q7975" s="14">
        <f t="shared" si="444"/>
        <v>2019.6000000000004</v>
      </c>
      <c r="R7975" s="19">
        <f t="shared" si="445"/>
        <v>1</v>
      </c>
    </row>
    <row r="7976" spans="2:18" ht="14.25" customHeight="1">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c r="P7976" s="14">
        <f t="shared" si="443"/>
        <v>10404</v>
      </c>
      <c r="Q7976" s="14">
        <f t="shared" si="444"/>
        <v>3433.3200000000006</v>
      </c>
      <c r="R7976" s="19">
        <f t="shared" si="445"/>
        <v>1</v>
      </c>
    </row>
    <row r="7977" spans="2:18" ht="14.25" customHeight="1">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c r="P7977" s="14">
        <f t="shared" si="443"/>
        <v>10920</v>
      </c>
      <c r="Q7977" s="14">
        <f t="shared" si="444"/>
        <v>1965.6</v>
      </c>
      <c r="R7977" s="19">
        <f t="shared" si="445"/>
        <v>1</v>
      </c>
    </row>
    <row r="7978" spans="2:18" ht="14.25" customHeight="1">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c r="P7978" s="14">
        <f t="shared" si="443"/>
        <v>8820</v>
      </c>
      <c r="Q7978" s="14">
        <f t="shared" si="444"/>
        <v>2910.6000000000008</v>
      </c>
      <c r="R7978" s="19">
        <f t="shared" si="445"/>
        <v>1</v>
      </c>
    </row>
    <row r="7979" spans="2:18" ht="14.25" customHeight="1">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c r="P7979" s="14">
        <f t="shared" si="443"/>
        <v>9366</v>
      </c>
      <c r="Q7979" s="14">
        <f t="shared" si="444"/>
        <v>2903.4599999999996</v>
      </c>
      <c r="R7979" s="19">
        <f t="shared" si="445"/>
        <v>1</v>
      </c>
    </row>
    <row r="7980" spans="2:18" ht="14.25" customHeight="1">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c r="P7980" s="14">
        <f t="shared" si="443"/>
        <v>11050</v>
      </c>
      <c r="Q7980" s="14">
        <f t="shared" si="444"/>
        <v>5193.5000000000009</v>
      </c>
      <c r="R7980" s="19">
        <f t="shared" si="445"/>
        <v>1</v>
      </c>
    </row>
    <row r="7981" spans="2:18" ht="14.25" customHeight="1">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c r="P7981" s="14">
        <f t="shared" si="443"/>
        <v>10304</v>
      </c>
      <c r="Q7981" s="14">
        <f t="shared" si="444"/>
        <v>1236.48</v>
      </c>
      <c r="R7981" s="19">
        <f t="shared" si="445"/>
        <v>1</v>
      </c>
    </row>
    <row r="7982" spans="2:18" ht="14.25" customHeight="1">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c r="P7982" s="14">
        <f t="shared" si="443"/>
        <v>10257</v>
      </c>
      <c r="Q7982" s="14">
        <f t="shared" si="444"/>
        <v>3589.9500000000003</v>
      </c>
      <c r="R7982" s="19">
        <f t="shared" si="445"/>
        <v>1</v>
      </c>
    </row>
    <row r="7983" spans="2:18" ht="14.25" customHeight="1">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c r="P7983" s="14">
        <f t="shared" si="443"/>
        <v>14076</v>
      </c>
      <c r="Q7983" s="14">
        <f t="shared" si="444"/>
        <v>2815.2000000000003</v>
      </c>
      <c r="R7983" s="19">
        <f t="shared" si="445"/>
        <v>1</v>
      </c>
    </row>
    <row r="7984" spans="2:18" ht="14.25" customHeight="1">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c r="P7984" s="14">
        <f t="shared" si="443"/>
        <v>9880</v>
      </c>
      <c r="Q7984" s="14">
        <f t="shared" si="444"/>
        <v>3359.2000000000003</v>
      </c>
      <c r="R7984" s="19">
        <f t="shared" si="445"/>
        <v>1</v>
      </c>
    </row>
    <row r="7985" spans="2:18" ht="14.25" customHeight="1">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c r="P7985" s="14">
        <f t="shared" si="443"/>
        <v>7770</v>
      </c>
      <c r="Q7985" s="14">
        <f t="shared" si="444"/>
        <v>2253.2999999999997</v>
      </c>
      <c r="R7985" s="19">
        <f t="shared" si="445"/>
        <v>1</v>
      </c>
    </row>
    <row r="7986" spans="2:18" ht="14.25" customHeight="1">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c r="P7986" s="14">
        <f t="shared" si="443"/>
        <v>11628</v>
      </c>
      <c r="Q7986" s="14">
        <f t="shared" si="444"/>
        <v>5465.1600000000008</v>
      </c>
      <c r="R7986" s="19">
        <f t="shared" si="445"/>
        <v>1</v>
      </c>
    </row>
    <row r="7987" spans="2:18" ht="14.25" customHeight="1">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c r="P7987" s="14">
        <f t="shared" si="443"/>
        <v>14336</v>
      </c>
      <c r="Q7987" s="14">
        <f t="shared" si="444"/>
        <v>2150.4000000000005</v>
      </c>
      <c r="R7987" s="19">
        <f t="shared" si="445"/>
        <v>1</v>
      </c>
    </row>
    <row r="7988" spans="2:18" ht="14.25" customHeight="1">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c r="P7988" s="14">
        <f t="shared" si="443"/>
        <v>12880</v>
      </c>
      <c r="Q7988" s="14">
        <f t="shared" si="444"/>
        <v>4250.4000000000005</v>
      </c>
      <c r="R7988" s="19">
        <f t="shared" si="445"/>
        <v>1</v>
      </c>
    </row>
    <row r="7989" spans="2:18" ht="14.25" customHeight="1">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c r="P7989" s="14">
        <f t="shared" si="443"/>
        <v>15272</v>
      </c>
      <c r="Q7989" s="14">
        <f t="shared" si="444"/>
        <v>3207.12</v>
      </c>
      <c r="R7989" s="19">
        <f t="shared" si="445"/>
        <v>1</v>
      </c>
    </row>
    <row r="7990" spans="2:18" ht="14.25" customHeight="1">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c r="P7990" s="14">
        <f t="shared" si="443"/>
        <v>11264</v>
      </c>
      <c r="Q7990" s="14">
        <f t="shared" si="444"/>
        <v>3717.1200000000008</v>
      </c>
      <c r="R7990" s="19">
        <f t="shared" si="445"/>
        <v>1</v>
      </c>
    </row>
    <row r="7991" spans="2:18" ht="14.25" customHeight="1">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c r="P7991" s="14">
        <f t="shared" si="443"/>
        <v>10840</v>
      </c>
      <c r="Q7991" s="14">
        <f t="shared" si="444"/>
        <v>3252</v>
      </c>
      <c r="R7991" s="19">
        <f t="shared" si="445"/>
        <v>1</v>
      </c>
    </row>
    <row r="7992" spans="2:18" ht="14.25" customHeight="1">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c r="P7992" s="14">
        <f t="shared" si="443"/>
        <v>10535</v>
      </c>
      <c r="Q7992" s="14">
        <f t="shared" si="444"/>
        <v>5478.2</v>
      </c>
      <c r="R7992" s="19">
        <f t="shared" si="445"/>
        <v>1</v>
      </c>
    </row>
    <row r="7993" spans="2:18" ht="14.25" customHeight="1">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c r="P7993" s="14">
        <f t="shared" si="443"/>
        <v>12800</v>
      </c>
      <c r="Q7993" s="14">
        <f t="shared" si="444"/>
        <v>2176</v>
      </c>
      <c r="R7993" s="19">
        <f t="shared" si="445"/>
        <v>1</v>
      </c>
    </row>
    <row r="7994" spans="2:18" ht="14.25" customHeight="1">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c r="P7994" s="14">
        <f t="shared" si="443"/>
        <v>5824</v>
      </c>
      <c r="Q7994" s="14">
        <f t="shared" si="444"/>
        <v>2504.3200000000002</v>
      </c>
      <c r="R7994" s="19">
        <f t="shared" si="445"/>
        <v>1</v>
      </c>
    </row>
    <row r="7995" spans="2:18" ht="14.25" customHeight="1">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c r="P7995" s="14">
        <f t="shared" si="443"/>
        <v>7840</v>
      </c>
      <c r="Q7995" s="14">
        <f t="shared" si="444"/>
        <v>2352</v>
      </c>
      <c r="R7995" s="19">
        <f t="shared" si="445"/>
        <v>1</v>
      </c>
    </row>
    <row r="7996" spans="2:18" ht="14.25" customHeight="1">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c r="P7996" s="14">
        <f t="shared" si="443"/>
        <v>7812</v>
      </c>
      <c r="Q7996" s="14">
        <f t="shared" si="444"/>
        <v>3281.0400000000004</v>
      </c>
      <c r="R7996" s="19">
        <f t="shared" si="445"/>
        <v>1</v>
      </c>
    </row>
    <row r="7997" spans="2:18" ht="14.25" customHeight="1">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c r="P7997" s="14">
        <f t="shared" si="443"/>
        <v>6006</v>
      </c>
      <c r="Q7997" s="14">
        <f t="shared" si="444"/>
        <v>2282.2800000000002</v>
      </c>
      <c r="R7997" s="19">
        <f t="shared" si="445"/>
        <v>1</v>
      </c>
    </row>
    <row r="7998" spans="2:18" ht="14.25" customHeight="1">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c r="P7998" s="14">
        <f t="shared" si="443"/>
        <v>5580</v>
      </c>
      <c r="Q7998" s="14">
        <f t="shared" si="444"/>
        <v>3292.2000000000003</v>
      </c>
      <c r="R7998" s="19">
        <f t="shared" si="445"/>
        <v>1</v>
      </c>
    </row>
    <row r="7999" spans="2:18" ht="14.25" customHeight="1">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c r="P7999" s="14">
        <f t="shared" si="443"/>
        <v>6090</v>
      </c>
      <c r="Q7999" s="14">
        <f t="shared" si="444"/>
        <v>1400.7</v>
      </c>
      <c r="R7999" s="19">
        <f t="shared" si="445"/>
        <v>1</v>
      </c>
    </row>
    <row r="8000" spans="2:18" ht="14.25" customHeight="1">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c r="P8000" s="14">
        <f t="shared" si="443"/>
        <v>6720</v>
      </c>
      <c r="Q8000" s="14">
        <f t="shared" si="444"/>
        <v>3091.2000000000003</v>
      </c>
      <c r="R8000" s="19">
        <f t="shared" si="445"/>
        <v>1</v>
      </c>
    </row>
    <row r="8001" spans="2:18" ht="14.25" customHeight="1">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c r="P8001" s="14">
        <f t="shared" si="443"/>
        <v>6450</v>
      </c>
      <c r="Q8001" s="14">
        <f t="shared" si="444"/>
        <v>1999.5</v>
      </c>
      <c r="R8001" s="19">
        <f t="shared" si="445"/>
        <v>1</v>
      </c>
    </row>
    <row r="8002" spans="2:18" ht="14.25" customHeight="1">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c r="P8002" s="14">
        <f t="shared" si="443"/>
        <v>7359</v>
      </c>
      <c r="Q8002" s="14">
        <f t="shared" si="444"/>
        <v>3090.78</v>
      </c>
      <c r="R8002" s="19">
        <f t="shared" si="445"/>
        <v>1</v>
      </c>
    </row>
    <row r="8003" spans="2:18" ht="14.25" customHeight="1">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c r="P8003" s="14">
        <f t="shared" si="443"/>
        <v>6086</v>
      </c>
      <c r="Q8003" s="14">
        <f t="shared" si="444"/>
        <v>2495.2599999999998</v>
      </c>
      <c r="R8003" s="19">
        <f t="shared" si="445"/>
        <v>1</v>
      </c>
    </row>
    <row r="8004" spans="2:18" ht="14.25" customHeight="1">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c r="P8004" s="14">
        <f t="shared" si="443"/>
        <v>5600</v>
      </c>
      <c r="Q8004" s="14">
        <f t="shared" si="444"/>
        <v>3192.0000000000005</v>
      </c>
      <c r="R8004" s="19">
        <f t="shared" si="445"/>
        <v>1</v>
      </c>
    </row>
    <row r="8005" spans="2:18" ht="14.25" customHeight="1">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c r="P8005" s="14">
        <f t="shared" si="443"/>
        <v>6656</v>
      </c>
      <c r="Q8005" s="14">
        <f t="shared" si="444"/>
        <v>1730.56</v>
      </c>
      <c r="R8005" s="19">
        <f t="shared" si="445"/>
        <v>1</v>
      </c>
    </row>
    <row r="8006" spans="2:18" ht="14.25" customHeight="1">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c r="P8006" s="14">
        <f t="shared" si="443"/>
        <v>6336</v>
      </c>
      <c r="Q8006" s="14">
        <f t="shared" si="444"/>
        <v>2787.84</v>
      </c>
      <c r="R8006" s="19">
        <f t="shared" si="445"/>
        <v>1</v>
      </c>
    </row>
    <row r="8007" spans="2:18" ht="14.25" customHeight="1">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c r="P8007" s="14">
        <f t="shared" ref="P8007:P8070" si="446">I8007*J8007</f>
        <v>8208</v>
      </c>
      <c r="Q8007" s="14">
        <f t="shared" ref="Q8007:Q8070" si="447">P8007*M8007</f>
        <v>2298.2400000000002</v>
      </c>
      <c r="R8007" s="19">
        <f t="shared" ref="R8007:R8026" si="448">L8007/(P8007*M8007)</f>
        <v>1</v>
      </c>
    </row>
    <row r="8008" spans="2:18" ht="14.25" customHeight="1">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c r="P8008" s="14">
        <f t="shared" si="446"/>
        <v>7293</v>
      </c>
      <c r="Q8008" s="14">
        <f t="shared" si="447"/>
        <v>3354.78</v>
      </c>
      <c r="R8008" s="19">
        <f t="shared" si="448"/>
        <v>1</v>
      </c>
    </row>
    <row r="8009" spans="2:18" ht="14.25" customHeight="1">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c r="P8009" s="14">
        <f t="shared" si="446"/>
        <v>6336</v>
      </c>
      <c r="Q8009" s="14">
        <f t="shared" si="447"/>
        <v>2471.0399999999995</v>
      </c>
      <c r="R8009" s="19">
        <f t="shared" si="448"/>
        <v>1</v>
      </c>
    </row>
    <row r="8010" spans="2:18" ht="14.25" customHeight="1">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c r="P8010" s="14">
        <f t="shared" si="446"/>
        <v>4608</v>
      </c>
      <c r="Q8010" s="14">
        <f t="shared" si="447"/>
        <v>2718.7200000000003</v>
      </c>
      <c r="R8010" s="19">
        <f t="shared" si="448"/>
        <v>1</v>
      </c>
    </row>
    <row r="8011" spans="2:18" ht="14.25" customHeight="1">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c r="P8011" s="14">
        <f t="shared" si="446"/>
        <v>6402</v>
      </c>
      <c r="Q8011" s="14">
        <f t="shared" si="447"/>
        <v>1472.46</v>
      </c>
      <c r="R8011" s="19">
        <f t="shared" si="448"/>
        <v>1</v>
      </c>
    </row>
    <row r="8012" spans="2:18" ht="14.25" customHeight="1">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c r="P8012" s="14">
        <f t="shared" si="446"/>
        <v>7688</v>
      </c>
      <c r="Q8012" s="14">
        <f t="shared" si="447"/>
        <v>3536.48</v>
      </c>
      <c r="R8012" s="19">
        <f t="shared" si="448"/>
        <v>1</v>
      </c>
    </row>
    <row r="8013" spans="2:18" ht="14.25" customHeight="1">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c r="P8013" s="14">
        <f t="shared" si="446"/>
        <v>7140</v>
      </c>
      <c r="Q8013" s="14">
        <f t="shared" si="447"/>
        <v>2070.6</v>
      </c>
      <c r="R8013" s="19">
        <f t="shared" si="448"/>
        <v>1</v>
      </c>
    </row>
    <row r="8014" spans="2:18" ht="14.25" customHeight="1">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c r="P8014" s="14">
        <f t="shared" si="446"/>
        <v>7828</v>
      </c>
      <c r="Q8014" s="14">
        <f t="shared" si="447"/>
        <v>3679.1600000000003</v>
      </c>
      <c r="R8014" s="19">
        <f t="shared" si="448"/>
        <v>1</v>
      </c>
    </row>
    <row r="8015" spans="2:18" ht="14.25" customHeight="1">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c r="P8015" s="14">
        <f t="shared" si="446"/>
        <v>5363</v>
      </c>
      <c r="Q8015" s="14">
        <f t="shared" si="447"/>
        <v>2037.94</v>
      </c>
      <c r="R8015" s="19">
        <f t="shared" si="448"/>
        <v>1</v>
      </c>
    </row>
    <row r="8016" spans="2:18" ht="14.25" customHeight="1">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c r="P8016" s="14">
        <f t="shared" si="446"/>
        <v>5662</v>
      </c>
      <c r="Q8016" s="14">
        <f t="shared" si="447"/>
        <v>3453.8200000000006</v>
      </c>
      <c r="R8016" s="19">
        <f t="shared" si="448"/>
        <v>1</v>
      </c>
    </row>
    <row r="8017" spans="2:18" ht="14.25" customHeight="1">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c r="P8017" s="14">
        <f t="shared" si="446"/>
        <v>9702</v>
      </c>
      <c r="Q8017" s="14">
        <f t="shared" si="447"/>
        <v>2619.54</v>
      </c>
      <c r="R8017" s="19">
        <f t="shared" si="448"/>
        <v>1</v>
      </c>
    </row>
    <row r="8018" spans="2:18" ht="14.25" customHeight="1">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c r="P8018" s="14">
        <f t="shared" si="446"/>
        <v>7680</v>
      </c>
      <c r="Q8018" s="14">
        <f t="shared" si="447"/>
        <v>3609.6000000000004</v>
      </c>
      <c r="R8018" s="19">
        <f t="shared" si="448"/>
        <v>1</v>
      </c>
    </row>
    <row r="8019" spans="2:18" ht="14.25" customHeight="1">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c r="P8019" s="14">
        <f t="shared" si="446"/>
        <v>7514</v>
      </c>
      <c r="Q8019" s="14">
        <f t="shared" si="447"/>
        <v>2254.1999999999998</v>
      </c>
      <c r="R8019" s="19">
        <f t="shared" si="448"/>
        <v>1</v>
      </c>
    </row>
    <row r="8020" spans="2:18" ht="14.25" customHeight="1">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c r="P8020" s="14">
        <f t="shared" si="446"/>
        <v>7740</v>
      </c>
      <c r="Q8020" s="14">
        <f t="shared" si="447"/>
        <v>3483</v>
      </c>
      <c r="R8020" s="19">
        <f t="shared" si="448"/>
        <v>1</v>
      </c>
    </row>
    <row r="8021" spans="2:18" ht="14.25" customHeight="1">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c r="P8021" s="14">
        <f t="shared" si="446"/>
        <v>6369</v>
      </c>
      <c r="Q8021" s="14">
        <f t="shared" si="447"/>
        <v>2420.2200000000003</v>
      </c>
      <c r="R8021" s="19">
        <f t="shared" si="448"/>
        <v>1</v>
      </c>
    </row>
    <row r="8022" spans="2:18" ht="14.25" customHeight="1">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c r="P8022" s="14">
        <f t="shared" si="446"/>
        <v>5320</v>
      </c>
      <c r="Q8022" s="14">
        <f t="shared" si="447"/>
        <v>3138.8000000000006</v>
      </c>
      <c r="R8022" s="19">
        <f t="shared" si="448"/>
        <v>1</v>
      </c>
    </row>
    <row r="8023" spans="2:18" ht="14.25" customHeight="1">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c r="P8023" s="14">
        <f t="shared" si="446"/>
        <v>8858</v>
      </c>
      <c r="Q8023" s="14">
        <f t="shared" si="447"/>
        <v>1948.76</v>
      </c>
      <c r="R8023" s="19">
        <f t="shared" si="448"/>
        <v>1</v>
      </c>
    </row>
    <row r="8024" spans="2:18" ht="14.25" customHeight="1">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c r="P8024" s="14">
        <f t="shared" si="446"/>
        <v>10692</v>
      </c>
      <c r="Q8024" s="14">
        <f t="shared" si="447"/>
        <v>4704.4800000000005</v>
      </c>
      <c r="R8024" s="19">
        <f t="shared" si="448"/>
        <v>1</v>
      </c>
    </row>
    <row r="8025" spans="2:18" ht="14.25" customHeight="1">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c r="P8025" s="14">
        <f t="shared" si="446"/>
        <v>7875</v>
      </c>
      <c r="Q8025" s="14">
        <f t="shared" si="447"/>
        <v>2362.5</v>
      </c>
      <c r="R8025" s="19">
        <f t="shared" si="448"/>
        <v>1</v>
      </c>
    </row>
    <row r="8026" spans="2:18" ht="14.25" customHeight="1">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c r="P8026" s="14">
        <f t="shared" si="446"/>
        <v>8155</v>
      </c>
      <c r="Q8026" s="14">
        <f t="shared" si="447"/>
        <v>3425.1000000000004</v>
      </c>
      <c r="R8026" s="19">
        <f t="shared" si="448"/>
        <v>1</v>
      </c>
    </row>
    <row r="8027" spans="2:18" ht="14.25" customHeight="1">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c r="P8027" s="14">
        <f t="shared" si="446"/>
        <v>6208</v>
      </c>
      <c r="Q8027" s="14">
        <f t="shared" si="447"/>
        <v>2296.96</v>
      </c>
    </row>
    <row r="8028" spans="2:18" ht="14.25" customHeight="1">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c r="P8028" s="14">
        <f t="shared" si="446"/>
        <v>6435</v>
      </c>
      <c r="Q8028" s="14">
        <f t="shared" si="447"/>
        <v>3861.0000000000005</v>
      </c>
    </row>
    <row r="8029" spans="2:18" ht="14.25" customHeight="1">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c r="P8029" s="14">
        <f t="shared" si="446"/>
        <v>12672</v>
      </c>
      <c r="Q8029" s="14">
        <f t="shared" si="447"/>
        <v>2787.84</v>
      </c>
    </row>
    <row r="8030" spans="2:18" ht="14.25" customHeight="1">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c r="P8030" s="14">
        <f t="shared" si="446"/>
        <v>8550</v>
      </c>
      <c r="Q8030" s="14">
        <f t="shared" si="447"/>
        <v>4018.5000000000005</v>
      </c>
    </row>
    <row r="8031" spans="2:18" ht="14.25" customHeight="1">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c r="P8031" s="14">
        <f t="shared" si="446"/>
        <v>10064</v>
      </c>
      <c r="Q8031" s="14">
        <f t="shared" si="447"/>
        <v>2918.56</v>
      </c>
    </row>
    <row r="8032" spans="2:18" ht="14.25" customHeight="1">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c r="P8032" s="14">
        <f t="shared" si="446"/>
        <v>7920</v>
      </c>
      <c r="Q8032" s="14">
        <f t="shared" si="447"/>
        <v>3643.2000000000003</v>
      </c>
    </row>
    <row r="8033" spans="2:17" ht="14.25" customHeight="1">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c r="P8033" s="14">
        <f t="shared" si="446"/>
        <v>6612</v>
      </c>
      <c r="Q8033" s="14">
        <f t="shared" si="447"/>
        <v>2644.7999999999997</v>
      </c>
    </row>
    <row r="8034" spans="2:17" ht="14.25" customHeight="1">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c r="P8034" s="14">
        <f t="shared" si="446"/>
        <v>8512</v>
      </c>
      <c r="Q8034" s="14">
        <f t="shared" si="447"/>
        <v>5107.2000000000007</v>
      </c>
    </row>
    <row r="8035" spans="2:17" ht="14.25" customHeight="1">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c r="P8035" s="14">
        <f t="shared" si="446"/>
        <v>11424</v>
      </c>
      <c r="Q8035" s="14">
        <f t="shared" si="447"/>
        <v>2627.52</v>
      </c>
    </row>
    <row r="8036" spans="2:17" ht="14.25" customHeight="1">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c r="P8036" s="14">
        <f t="shared" si="446"/>
        <v>11016</v>
      </c>
      <c r="Q8036" s="14">
        <f t="shared" si="447"/>
        <v>4957.2</v>
      </c>
    </row>
    <row r="8037" spans="2:17" ht="14.25" customHeight="1">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c r="P8037" s="14">
        <f t="shared" si="446"/>
        <v>10824</v>
      </c>
      <c r="Q8037" s="14">
        <f t="shared" si="447"/>
        <v>3355.44</v>
      </c>
    </row>
    <row r="8038" spans="2:17" ht="14.25" customHeight="1">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c r="P8038" s="14">
        <f t="shared" si="446"/>
        <v>7888</v>
      </c>
      <c r="Q8038" s="14">
        <f t="shared" si="447"/>
        <v>3470.72</v>
      </c>
    </row>
    <row r="8039" spans="2:17" ht="14.25" customHeight="1">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c r="P8039" s="14">
        <f t="shared" si="446"/>
        <v>8028</v>
      </c>
      <c r="Q8039" s="14">
        <f t="shared" si="447"/>
        <v>3050.64</v>
      </c>
    </row>
    <row r="8040" spans="2:17" ht="14.25" customHeight="1">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c r="P8040" s="14">
        <f t="shared" si="446"/>
        <v>9890</v>
      </c>
      <c r="Q8040" s="14">
        <f t="shared" si="447"/>
        <v>6131.8000000000011</v>
      </c>
    </row>
    <row r="8041" spans="2:17" ht="14.25" customHeight="1">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c r="P8041" s="14">
        <f t="shared" si="446"/>
        <v>9568</v>
      </c>
      <c r="Q8041" s="14">
        <f t="shared" si="447"/>
        <v>2200.64</v>
      </c>
    </row>
    <row r="8042" spans="2:17" ht="14.25" customHeight="1">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c r="P8042" s="14">
        <f t="shared" si="446"/>
        <v>10982</v>
      </c>
      <c r="Q8042" s="14">
        <f t="shared" si="447"/>
        <v>5051.72</v>
      </c>
    </row>
    <row r="8043" spans="2:17" ht="14.25" customHeight="1">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c r="P8043" s="14">
        <f t="shared" si="446"/>
        <v>10296</v>
      </c>
      <c r="Q8043" s="14">
        <f t="shared" si="447"/>
        <v>2779.92</v>
      </c>
    </row>
    <row r="8044" spans="2:17" ht="14.25" customHeight="1">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c r="P8044" s="14">
        <f t="shared" si="446"/>
        <v>7980</v>
      </c>
      <c r="Q8044" s="14">
        <f t="shared" si="447"/>
        <v>3591</v>
      </c>
    </row>
    <row r="8045" spans="2:17" ht="14.25" customHeight="1">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c r="P8045" s="14">
        <f t="shared" si="446"/>
        <v>7605</v>
      </c>
      <c r="Q8045" s="14">
        <f t="shared" si="447"/>
        <v>3041.9999999999995</v>
      </c>
    </row>
    <row r="8046" spans="2:17" ht="14.25" customHeight="1">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c r="P8046" s="14">
        <f t="shared" si="446"/>
        <v>8580</v>
      </c>
      <c r="Q8046" s="14">
        <f t="shared" si="447"/>
        <v>5319.6000000000013</v>
      </c>
    </row>
    <row r="8047" spans="2:17" ht="14.25" customHeight="1">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c r="P8047" s="14">
        <f t="shared" si="446"/>
        <v>10290</v>
      </c>
      <c r="Q8047" s="14">
        <f t="shared" si="447"/>
        <v>2263.8000000000002</v>
      </c>
    </row>
    <row r="8048" spans="2:17" ht="14.25" customHeight="1">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c r="P8048" s="14">
        <f t="shared" si="446"/>
        <v>9216</v>
      </c>
      <c r="Q8048" s="14">
        <f t="shared" si="447"/>
        <v>4331.5200000000004</v>
      </c>
    </row>
    <row r="8049" spans="2:17" ht="14.25" customHeight="1">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c r="P8049" s="14">
        <f t="shared" si="446"/>
        <v>11352</v>
      </c>
      <c r="Q8049" s="14">
        <f t="shared" si="447"/>
        <v>3405.6</v>
      </c>
    </row>
    <row r="8050" spans="2:17" ht="14.25" customHeight="1">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c r="P8050" s="14">
        <f t="shared" si="446"/>
        <v>6864</v>
      </c>
      <c r="Q8050" s="14">
        <f t="shared" si="447"/>
        <v>2882.88</v>
      </c>
    </row>
    <row r="8051" spans="2:17" ht="14.25" customHeight="1">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c r="P8051" s="14">
        <f t="shared" si="446"/>
        <v>7029</v>
      </c>
      <c r="Q8051" s="14">
        <f t="shared" si="447"/>
        <v>2952.18</v>
      </c>
    </row>
    <row r="8052" spans="2:17" ht="14.25" customHeight="1">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c r="P8052" s="14">
        <f t="shared" si="446"/>
        <v>9660</v>
      </c>
      <c r="Q8052" s="14">
        <f t="shared" si="447"/>
        <v>5989.2000000000007</v>
      </c>
    </row>
    <row r="8053" spans="2:17" ht="14.25" customHeight="1">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c r="P8053" s="14">
        <f t="shared" si="446"/>
        <v>9568</v>
      </c>
      <c r="Q8053" s="14">
        <f t="shared" si="447"/>
        <v>2296.3200000000002</v>
      </c>
    </row>
    <row r="8054" spans="2:17" ht="14.25" customHeight="1">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c r="P8054" s="14">
        <f t="shared" si="446"/>
        <v>10880</v>
      </c>
      <c r="Q8054" s="14">
        <f t="shared" si="447"/>
        <v>5004.8</v>
      </c>
    </row>
    <row r="8055" spans="2:17" ht="14.25" customHeight="1">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c r="P8055" s="14">
        <f t="shared" si="446"/>
        <v>11088</v>
      </c>
      <c r="Q8055" s="14">
        <f t="shared" si="447"/>
        <v>3326.4</v>
      </c>
    </row>
    <row r="8056" spans="2:17" ht="14.25" customHeight="1">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c r="P8056" s="14">
        <f t="shared" si="446"/>
        <v>7805</v>
      </c>
      <c r="Q8056" s="14">
        <f t="shared" si="447"/>
        <v>3590.3</v>
      </c>
    </row>
    <row r="8057" spans="2:17" ht="14.25" customHeight="1">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c r="P8057" s="14">
        <f t="shared" si="446"/>
        <v>7293</v>
      </c>
      <c r="Q8057" s="14">
        <f t="shared" si="447"/>
        <v>3063.06</v>
      </c>
    </row>
    <row r="8058" spans="2:17" ht="14.25" customHeight="1">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c r="P8058" s="14">
        <f t="shared" si="446"/>
        <v>9384</v>
      </c>
      <c r="Q8058" s="14">
        <f t="shared" si="447"/>
        <v>5348.880000000001</v>
      </c>
    </row>
    <row r="8059" spans="2:17" ht="14.25" customHeight="1">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c r="P8059" s="14">
        <f t="shared" si="446"/>
        <v>11662</v>
      </c>
      <c r="Q8059" s="14">
        <f t="shared" si="447"/>
        <v>2798.88</v>
      </c>
    </row>
    <row r="8060" spans="2:17" ht="14.25" customHeight="1">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c r="P8060" s="14">
        <f t="shared" si="446"/>
        <v>12285</v>
      </c>
      <c r="Q8060" s="14">
        <f t="shared" si="447"/>
        <v>5651.1</v>
      </c>
    </row>
    <row r="8061" spans="2:17" ht="14.25" customHeight="1">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c r="P8061" s="14">
        <f t="shared" si="446"/>
        <v>12096</v>
      </c>
      <c r="Q8061" s="14">
        <f t="shared" si="447"/>
        <v>3386.88</v>
      </c>
    </row>
    <row r="8062" spans="2:17" ht="14.25" customHeight="1">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c r="P8062" s="14">
        <f t="shared" si="446"/>
        <v>9009</v>
      </c>
      <c r="Q8062" s="14">
        <f t="shared" si="447"/>
        <v>4144.1400000000003</v>
      </c>
    </row>
    <row r="8063" spans="2:17" ht="14.25" customHeight="1">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c r="P8063" s="14">
        <f t="shared" si="446"/>
        <v>7840</v>
      </c>
      <c r="Q8063" s="14">
        <f t="shared" si="447"/>
        <v>3135.9999999999995</v>
      </c>
    </row>
    <row r="8064" spans="2:17" ht="14.25" customHeight="1">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c r="P8064" s="14">
        <f t="shared" si="446"/>
        <v>9417</v>
      </c>
      <c r="Q8064" s="14">
        <f t="shared" si="447"/>
        <v>5838.5400000000009</v>
      </c>
    </row>
    <row r="8065" spans="2:17" ht="14.25" customHeight="1">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c r="P8065" s="14">
        <f t="shared" si="446"/>
        <v>10208</v>
      </c>
      <c r="Q8065" s="14">
        <f t="shared" si="447"/>
        <v>2552</v>
      </c>
    </row>
    <row r="8066" spans="2:17" ht="14.25" customHeight="1">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c r="P8066" s="14">
        <f t="shared" si="446"/>
        <v>5292</v>
      </c>
      <c r="Q8066" s="14">
        <f t="shared" si="447"/>
        <v>2381.4</v>
      </c>
    </row>
    <row r="8067" spans="2:17" ht="14.25" customHeight="1">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c r="P8067" s="14">
        <f t="shared" si="446"/>
        <v>2821</v>
      </c>
      <c r="Q8067" s="14">
        <f t="shared" si="447"/>
        <v>1156.6099999999999</v>
      </c>
    </row>
    <row r="8068" spans="2:17" ht="14.25" customHeight="1">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c r="P8068" s="14">
        <f t="shared" si="446"/>
        <v>2256</v>
      </c>
      <c r="Q8068" s="14">
        <f t="shared" si="447"/>
        <v>879.83999999999992</v>
      </c>
    </row>
    <row r="8069" spans="2:17" ht="14.25" customHeight="1">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c r="P8069" s="14">
        <f t="shared" si="446"/>
        <v>1107</v>
      </c>
      <c r="Q8069" s="14">
        <f t="shared" si="447"/>
        <v>509.22</v>
      </c>
    </row>
    <row r="8070" spans="2:17" ht="14.25" customHeight="1">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c r="P8070" s="14">
        <f t="shared" si="446"/>
        <v>2938</v>
      </c>
      <c r="Q8070" s="14">
        <f t="shared" si="447"/>
        <v>793.2600000000001</v>
      </c>
    </row>
    <row r="8071" spans="2:17" ht="14.25" customHeight="1">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c r="P8071" s="14">
        <f t="shared" ref="P8071:P8134" si="449">I8071*J8071</f>
        <v>3912</v>
      </c>
      <c r="Q8071" s="14">
        <f t="shared" ref="Q8071:Q8134" si="450">P8071*M8071</f>
        <v>1877.76</v>
      </c>
    </row>
    <row r="8072" spans="2:17" ht="14.25" customHeight="1">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c r="P8072" s="14">
        <f t="shared" si="449"/>
        <v>4370</v>
      </c>
      <c r="Q8072" s="14">
        <f t="shared" si="450"/>
        <v>1398.4</v>
      </c>
    </row>
    <row r="8073" spans="2:17" ht="14.25" customHeight="1">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c r="P8073" s="14">
        <f t="shared" si="449"/>
        <v>4945</v>
      </c>
      <c r="Q8073" s="14">
        <f t="shared" si="450"/>
        <v>1780.2</v>
      </c>
    </row>
    <row r="8074" spans="2:17" ht="14.25" customHeight="1">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c r="P8074" s="14">
        <f t="shared" si="449"/>
        <v>3861</v>
      </c>
      <c r="Q8074" s="14">
        <f t="shared" si="450"/>
        <v>1351.35</v>
      </c>
    </row>
    <row r="8075" spans="2:17" ht="14.25" customHeight="1">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c r="P8075" s="14">
        <f t="shared" si="449"/>
        <v>3808</v>
      </c>
      <c r="Q8075" s="14">
        <f t="shared" si="450"/>
        <v>1713.6000000000001</v>
      </c>
    </row>
    <row r="8076" spans="2:17" ht="14.25" customHeight="1">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c r="P8076" s="14">
        <f t="shared" si="449"/>
        <v>2418</v>
      </c>
      <c r="Q8076" s="14">
        <f t="shared" si="450"/>
        <v>773.76</v>
      </c>
    </row>
    <row r="8077" spans="2:17" ht="14.25" customHeight="1">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c r="P8077" s="14">
        <f t="shared" si="449"/>
        <v>4030</v>
      </c>
      <c r="Q8077" s="14">
        <f t="shared" si="450"/>
        <v>2055.3000000000002</v>
      </c>
    </row>
    <row r="8078" spans="2:17" ht="14.25" customHeight="1">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c r="P8078" s="14">
        <f t="shared" si="449"/>
        <v>4263</v>
      </c>
      <c r="Q8078" s="14">
        <f t="shared" si="450"/>
        <v>1662.5699999999997</v>
      </c>
    </row>
    <row r="8079" spans="2:17" ht="14.25" customHeight="1">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c r="P8079" s="14">
        <f t="shared" si="449"/>
        <v>7316</v>
      </c>
      <c r="Q8079" s="14">
        <f t="shared" si="450"/>
        <v>2926.3999999999996</v>
      </c>
    </row>
    <row r="8080" spans="2:17" ht="14.25" customHeight="1">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c r="P8080" s="14">
        <f t="shared" si="449"/>
        <v>3100</v>
      </c>
      <c r="Q8080" s="14">
        <f t="shared" si="450"/>
        <v>1178</v>
      </c>
    </row>
    <row r="8081" spans="2:17" ht="14.25" customHeight="1">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c r="P8081" s="14">
        <f t="shared" si="449"/>
        <v>3640</v>
      </c>
      <c r="Q8081" s="14">
        <f t="shared" si="450"/>
        <v>1710.8000000000002</v>
      </c>
    </row>
    <row r="8082" spans="2:17" ht="14.25" customHeight="1">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c r="P8082" s="14">
        <f t="shared" si="449"/>
        <v>2784</v>
      </c>
      <c r="Q8082" s="14">
        <f t="shared" si="450"/>
        <v>1030.08</v>
      </c>
    </row>
    <row r="8083" spans="2:17" ht="14.25" customHeight="1">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c r="P8083" s="14">
        <f t="shared" si="449"/>
        <v>4131</v>
      </c>
      <c r="Q8083" s="14">
        <f t="shared" si="450"/>
        <v>2230.7400000000002</v>
      </c>
    </row>
    <row r="8084" spans="2:17" ht="14.25" customHeight="1">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c r="P8084" s="14">
        <f t="shared" si="449"/>
        <v>3003</v>
      </c>
      <c r="Q8084" s="14">
        <f t="shared" si="450"/>
        <v>1201.1999999999998</v>
      </c>
    </row>
    <row r="8085" spans="2:17" ht="14.25" customHeight="1">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c r="P8085" s="14">
        <f t="shared" si="449"/>
        <v>4410</v>
      </c>
      <c r="Q8085" s="14">
        <f t="shared" si="450"/>
        <v>1763.9999999999998</v>
      </c>
    </row>
    <row r="8086" spans="2:17" ht="14.25" customHeight="1">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c r="P8086" s="14">
        <f t="shared" si="449"/>
        <v>3580</v>
      </c>
      <c r="Q8086" s="14">
        <f t="shared" si="450"/>
        <v>1396.1999999999998</v>
      </c>
    </row>
    <row r="8087" spans="2:17" ht="14.25" customHeight="1">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c r="P8087" s="14">
        <f t="shared" si="449"/>
        <v>2980</v>
      </c>
      <c r="Q8087" s="14">
        <f t="shared" si="450"/>
        <v>1460.2</v>
      </c>
    </row>
    <row r="8088" spans="2:17" ht="14.25" customHeight="1">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c r="P8088" s="14">
        <f t="shared" si="449"/>
        <v>2782</v>
      </c>
      <c r="Q8088" s="14">
        <f t="shared" si="450"/>
        <v>1001.52</v>
      </c>
    </row>
    <row r="8089" spans="2:17" ht="14.25" customHeight="1">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c r="P8089" s="14">
        <f t="shared" si="449"/>
        <v>4620</v>
      </c>
      <c r="Q8089" s="14">
        <f t="shared" si="450"/>
        <v>2633.4</v>
      </c>
    </row>
    <row r="8090" spans="2:17" ht="14.25" customHeight="1">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c r="P8090" s="14">
        <f t="shared" si="449"/>
        <v>3029</v>
      </c>
      <c r="Q8090" s="14">
        <f t="shared" si="450"/>
        <v>1151.02</v>
      </c>
    </row>
    <row r="8091" spans="2:17" ht="14.25" customHeight="1">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c r="P8091" s="14">
        <f t="shared" si="449"/>
        <v>5456</v>
      </c>
      <c r="Q8091" s="14">
        <f t="shared" si="450"/>
        <v>2291.52</v>
      </c>
    </row>
    <row r="8092" spans="2:17" ht="14.25" customHeight="1">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c r="P8092" s="14">
        <f t="shared" si="449"/>
        <v>3800</v>
      </c>
      <c r="Q8092" s="14">
        <f t="shared" si="450"/>
        <v>1519.9999999999998</v>
      </c>
    </row>
    <row r="8093" spans="2:17" ht="14.25" customHeight="1">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c r="P8093" s="14">
        <f t="shared" si="449"/>
        <v>4914</v>
      </c>
      <c r="Q8093" s="14">
        <f t="shared" si="450"/>
        <v>2407.86</v>
      </c>
    </row>
    <row r="8094" spans="2:17" ht="14.25" customHeight="1">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c r="P8094" s="14">
        <f t="shared" si="449"/>
        <v>5814</v>
      </c>
      <c r="Q8094" s="14">
        <f t="shared" si="450"/>
        <v>2093.04</v>
      </c>
    </row>
    <row r="8095" spans="2:17" ht="14.25" customHeight="1">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c r="P8095" s="14">
        <f t="shared" si="449"/>
        <v>8976</v>
      </c>
      <c r="Q8095" s="14">
        <f t="shared" si="450"/>
        <v>4667.5200000000004</v>
      </c>
    </row>
    <row r="8096" spans="2:17" ht="14.25" customHeight="1">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c r="P8096" s="14">
        <f t="shared" si="449"/>
        <v>7680</v>
      </c>
      <c r="Q8096" s="14">
        <f t="shared" si="450"/>
        <v>2841.6</v>
      </c>
    </row>
    <row r="8097" spans="2:17" ht="14.25" customHeight="1">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c r="P8097" s="14">
        <f t="shared" si="449"/>
        <v>11200</v>
      </c>
      <c r="Q8097" s="14">
        <f t="shared" si="450"/>
        <v>4592</v>
      </c>
    </row>
    <row r="8098" spans="2:17" ht="14.25" customHeight="1">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c r="P8098" s="14">
        <f t="shared" si="449"/>
        <v>6450</v>
      </c>
      <c r="Q8098" s="14">
        <f t="shared" si="450"/>
        <v>2515.4999999999995</v>
      </c>
    </row>
    <row r="8099" spans="2:17" ht="14.25" customHeight="1">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c r="P8099" s="14">
        <f t="shared" si="449"/>
        <v>5568</v>
      </c>
      <c r="Q8099" s="14">
        <f t="shared" si="450"/>
        <v>2728.32</v>
      </c>
    </row>
    <row r="8100" spans="2:17" ht="14.25" customHeight="1">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c r="P8100" s="14">
        <f t="shared" si="449"/>
        <v>6000</v>
      </c>
      <c r="Q8100" s="14">
        <f t="shared" si="450"/>
        <v>2220</v>
      </c>
    </row>
    <row r="8101" spans="2:17" ht="14.25" customHeight="1">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c r="P8101" s="14">
        <f t="shared" si="449"/>
        <v>11760</v>
      </c>
      <c r="Q8101" s="14">
        <f t="shared" si="450"/>
        <v>6468.0000000000009</v>
      </c>
    </row>
    <row r="8102" spans="2:17" ht="14.25" customHeight="1">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c r="P8102" s="14">
        <f t="shared" si="449"/>
        <v>8704</v>
      </c>
      <c r="Q8102" s="14">
        <f t="shared" si="450"/>
        <v>3655.68</v>
      </c>
    </row>
    <row r="8103" spans="2:17" ht="14.25" customHeight="1">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c r="P8103" s="14">
        <f t="shared" si="449"/>
        <v>8976</v>
      </c>
      <c r="Q8103" s="14">
        <f t="shared" si="450"/>
        <v>3769.92</v>
      </c>
    </row>
    <row r="8104" spans="2:17" ht="14.25" customHeight="1">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c r="P8104" s="14">
        <f t="shared" si="449"/>
        <v>10626</v>
      </c>
      <c r="Q8104" s="14">
        <f t="shared" si="450"/>
        <v>4462.92</v>
      </c>
    </row>
    <row r="8105" spans="2:17" ht="14.25" customHeight="1">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c r="P8105" s="14">
        <f t="shared" si="449"/>
        <v>6432</v>
      </c>
      <c r="Q8105" s="14">
        <f t="shared" si="450"/>
        <v>3537.6000000000004</v>
      </c>
    </row>
    <row r="8106" spans="2:17" ht="14.25" customHeight="1">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c r="P8106" s="14">
        <f t="shared" si="449"/>
        <v>7176</v>
      </c>
      <c r="Q8106" s="14">
        <f t="shared" si="450"/>
        <v>2726.88</v>
      </c>
    </row>
    <row r="8107" spans="2:17" ht="14.25" customHeight="1">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c r="P8107" s="14">
        <f t="shared" si="449"/>
        <v>12784</v>
      </c>
      <c r="Q8107" s="14">
        <f t="shared" si="450"/>
        <v>7286.880000000001</v>
      </c>
    </row>
    <row r="8108" spans="2:17" ht="14.25" customHeight="1">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c r="P8108" s="14">
        <f t="shared" si="449"/>
        <v>8432</v>
      </c>
      <c r="Q8108" s="14">
        <f t="shared" si="450"/>
        <v>3625.7599999999993</v>
      </c>
    </row>
    <row r="8109" spans="2:17" ht="14.25" customHeight="1">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c r="P8109" s="14">
        <f t="shared" si="449"/>
        <v>11008</v>
      </c>
      <c r="Q8109" s="14">
        <f t="shared" si="450"/>
        <v>5063.6799999999994</v>
      </c>
    </row>
    <row r="8110" spans="2:17" ht="14.25" customHeight="1">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c r="P8110" s="14">
        <f t="shared" si="449"/>
        <v>11620</v>
      </c>
      <c r="Q8110" s="14">
        <f t="shared" si="450"/>
        <v>5461.4</v>
      </c>
    </row>
    <row r="8111" spans="2:17" ht="14.25" customHeight="1">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c r="P8111" s="14">
        <f t="shared" si="449"/>
        <v>6004</v>
      </c>
      <c r="Q8111" s="14">
        <f t="shared" si="450"/>
        <v>3242.1600000000003</v>
      </c>
    </row>
    <row r="8112" spans="2:17" ht="14.25" customHeight="1">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c r="P8112" s="14">
        <f t="shared" si="449"/>
        <v>6794</v>
      </c>
      <c r="Q8112" s="14">
        <f t="shared" si="450"/>
        <v>2785.54</v>
      </c>
    </row>
    <row r="8113" spans="2:17" ht="14.25" customHeight="1">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c r="P8113" s="14">
        <f t="shared" si="449"/>
        <v>10320</v>
      </c>
      <c r="Q8113" s="14">
        <f t="shared" si="450"/>
        <v>6192.0000000000009</v>
      </c>
    </row>
    <row r="8114" spans="2:17" ht="14.25" customHeight="1">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c r="P8114" s="14">
        <f t="shared" si="449"/>
        <v>8816</v>
      </c>
      <c r="Q8114" s="14">
        <f t="shared" si="450"/>
        <v>4055.3599999999997</v>
      </c>
    </row>
    <row r="8115" spans="2:17" ht="14.25" customHeight="1">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c r="P8115" s="14">
        <f t="shared" si="449"/>
        <v>7714</v>
      </c>
      <c r="Q8115" s="14">
        <f t="shared" si="450"/>
        <v>3625.58</v>
      </c>
    </row>
    <row r="8116" spans="2:17" ht="14.25" customHeight="1">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c r="P8116" s="14">
        <f t="shared" si="449"/>
        <v>11938</v>
      </c>
      <c r="Q8116" s="14">
        <f t="shared" si="450"/>
        <v>5372.0999999999995</v>
      </c>
    </row>
    <row r="8117" spans="2:17" ht="14.25" customHeight="1">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c r="P8117" s="14">
        <f t="shared" si="449"/>
        <v>5535</v>
      </c>
      <c r="Q8117" s="14">
        <f t="shared" si="450"/>
        <v>3044.2500000000005</v>
      </c>
    </row>
    <row r="8118" spans="2:17" ht="14.25" customHeight="1">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c r="P8118" s="14">
        <f t="shared" si="449"/>
        <v>5513</v>
      </c>
      <c r="Q8118" s="14">
        <f t="shared" si="450"/>
        <v>2205.1999999999998</v>
      </c>
    </row>
    <row r="8119" spans="2:17" ht="14.25" customHeight="1">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c r="P8119" s="14">
        <f t="shared" si="449"/>
        <v>7788</v>
      </c>
      <c r="Q8119" s="14">
        <f t="shared" si="450"/>
        <v>4594.920000000001</v>
      </c>
    </row>
    <row r="8120" spans="2:17" ht="14.25" customHeight="1">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c r="P8120" s="14">
        <f t="shared" si="449"/>
        <v>6390</v>
      </c>
      <c r="Q8120" s="14">
        <f t="shared" si="450"/>
        <v>2811.5999999999995</v>
      </c>
    </row>
    <row r="8121" spans="2:17" ht="14.25" customHeight="1">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c r="P8121" s="14">
        <f t="shared" si="449"/>
        <v>6351</v>
      </c>
      <c r="Q8121" s="14">
        <f t="shared" si="450"/>
        <v>2984.97</v>
      </c>
    </row>
    <row r="8122" spans="2:17" ht="14.25" customHeight="1">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c r="P8122" s="14">
        <f t="shared" si="449"/>
        <v>6080</v>
      </c>
      <c r="Q8122" s="14">
        <f t="shared" si="450"/>
        <v>2675.2</v>
      </c>
    </row>
    <row r="8123" spans="2:17" ht="14.25" customHeight="1">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c r="P8123" s="14">
        <f t="shared" si="449"/>
        <v>4350</v>
      </c>
      <c r="Q8123" s="14">
        <f t="shared" si="450"/>
        <v>2349</v>
      </c>
    </row>
    <row r="8124" spans="2:17" ht="14.25" customHeight="1">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c r="P8124" s="14">
        <f t="shared" si="449"/>
        <v>3840</v>
      </c>
      <c r="Q8124" s="14">
        <f t="shared" si="450"/>
        <v>1535.9999999999998</v>
      </c>
    </row>
    <row r="8125" spans="2:17" ht="14.25" customHeight="1">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c r="P8125" s="14">
        <f t="shared" si="449"/>
        <v>7410</v>
      </c>
      <c r="Q8125" s="14">
        <f t="shared" si="450"/>
        <v>4297.8</v>
      </c>
    </row>
    <row r="8126" spans="2:17" ht="14.25" customHeight="1">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c r="P8126" s="14">
        <f t="shared" si="449"/>
        <v>6975</v>
      </c>
      <c r="Q8126" s="14">
        <f t="shared" si="450"/>
        <v>2999.2499999999995</v>
      </c>
    </row>
    <row r="8127" spans="2:17" ht="14.25" customHeight="1">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c r="P8127" s="14">
        <f t="shared" si="449"/>
        <v>5886</v>
      </c>
      <c r="Q8127" s="14">
        <f t="shared" si="450"/>
        <v>2648.7</v>
      </c>
    </row>
    <row r="8128" spans="2:17" ht="14.25" customHeight="1">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c r="P8128" s="14">
        <f t="shared" si="449"/>
        <v>11628</v>
      </c>
      <c r="Q8128" s="14">
        <f t="shared" si="450"/>
        <v>5116.32</v>
      </c>
    </row>
    <row r="8129" spans="2:17" ht="14.25" customHeight="1">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c r="P8129" s="14">
        <f t="shared" si="449"/>
        <v>8000</v>
      </c>
      <c r="Q8129" s="14">
        <f t="shared" si="450"/>
        <v>4160</v>
      </c>
    </row>
    <row r="8130" spans="2:17" ht="14.25" customHeight="1">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c r="P8130" s="14">
        <f t="shared" si="449"/>
        <v>7452</v>
      </c>
      <c r="Q8130" s="14">
        <f t="shared" si="450"/>
        <v>2906.2799999999997</v>
      </c>
    </row>
    <row r="8131" spans="2:17" ht="14.25" customHeight="1">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c r="P8131" s="14">
        <f t="shared" si="449"/>
        <v>12036</v>
      </c>
      <c r="Q8131" s="14">
        <f t="shared" si="450"/>
        <v>7341.9600000000009</v>
      </c>
    </row>
    <row r="8132" spans="2:17" ht="14.25" customHeight="1">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c r="P8132" s="14">
        <f t="shared" si="449"/>
        <v>12926</v>
      </c>
      <c r="Q8132" s="14">
        <f t="shared" si="450"/>
        <v>6075.2199999999993</v>
      </c>
    </row>
    <row r="8133" spans="2:17" ht="14.25" customHeight="1">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c r="P8133" s="14">
        <f t="shared" si="449"/>
        <v>9672</v>
      </c>
      <c r="Q8133" s="14">
        <f t="shared" si="450"/>
        <v>4062.24</v>
      </c>
    </row>
    <row r="8134" spans="2:17" ht="14.25" customHeight="1">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c r="P8134" s="14">
        <f t="shared" si="449"/>
        <v>10994</v>
      </c>
      <c r="Q8134" s="14">
        <f t="shared" si="450"/>
        <v>4837.3599999999997</v>
      </c>
    </row>
    <row r="8135" spans="2:17" ht="14.25" customHeight="1">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c r="P8135" s="14">
        <f t="shared" ref="P8135:P8198" si="451">I8135*J8135</f>
        <v>8360</v>
      </c>
      <c r="Q8135" s="14">
        <f t="shared" ref="Q8135:Q8198" si="452">P8135*M8135</f>
        <v>4681.6000000000004</v>
      </c>
    </row>
    <row r="8136" spans="2:17" ht="14.25" customHeight="1">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c r="P8136" s="14">
        <f t="shared" si="451"/>
        <v>7896</v>
      </c>
      <c r="Q8136" s="14">
        <f t="shared" si="452"/>
        <v>2921.52</v>
      </c>
    </row>
    <row r="8137" spans="2:17" ht="14.25" customHeight="1">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c r="P8137" s="14">
        <f t="shared" si="451"/>
        <v>13824</v>
      </c>
      <c r="Q8137" s="14">
        <f t="shared" si="452"/>
        <v>8294.4000000000015</v>
      </c>
    </row>
    <row r="8138" spans="2:17" ht="14.25" customHeight="1">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c r="P8138" s="14">
        <f t="shared" si="451"/>
        <v>4352</v>
      </c>
      <c r="Q8138" s="14">
        <f t="shared" si="452"/>
        <v>2698.2400000000007</v>
      </c>
    </row>
    <row r="8139" spans="2:17" ht="14.25" customHeight="1">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c r="P8139" s="14">
        <f t="shared" si="451"/>
        <v>2312</v>
      </c>
      <c r="Q8139" s="14">
        <f t="shared" si="452"/>
        <v>901.68</v>
      </c>
    </row>
    <row r="8140" spans="2:17" ht="14.25" customHeight="1">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c r="P8140" s="14">
        <f t="shared" si="451"/>
        <v>2016</v>
      </c>
      <c r="Q8140" s="14">
        <f t="shared" si="452"/>
        <v>846.71999999999991</v>
      </c>
    </row>
    <row r="8141" spans="2:17" ht="14.25" customHeight="1">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c r="P8141" s="14">
        <f t="shared" si="451"/>
        <v>644</v>
      </c>
      <c r="Q8141" s="14">
        <f t="shared" si="452"/>
        <v>276.91999999999996</v>
      </c>
    </row>
    <row r="8142" spans="2:17" ht="14.25" customHeight="1">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c r="P8142" s="14">
        <f t="shared" si="451"/>
        <v>1722</v>
      </c>
      <c r="Q8142" s="14">
        <f t="shared" si="452"/>
        <v>706.02</v>
      </c>
    </row>
    <row r="8143" spans="2:17" ht="14.25" customHeight="1">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c r="P8143" s="14">
        <f t="shared" si="451"/>
        <v>2240</v>
      </c>
      <c r="Q8143" s="14">
        <f t="shared" si="452"/>
        <v>761.59999999999991</v>
      </c>
    </row>
    <row r="8144" spans="2:17" ht="14.25" customHeight="1">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c r="P8144" s="14">
        <f t="shared" si="451"/>
        <v>5312</v>
      </c>
      <c r="Q8144" s="14">
        <f t="shared" si="452"/>
        <v>3187.2000000000003</v>
      </c>
    </row>
    <row r="8145" spans="2:17" ht="14.25" customHeight="1">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c r="P8145" s="14">
        <f t="shared" si="451"/>
        <v>1408</v>
      </c>
      <c r="Q8145" s="14">
        <f t="shared" si="452"/>
        <v>563.19999999999993</v>
      </c>
    </row>
    <row r="8146" spans="2:17" ht="14.25" customHeight="1">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c r="P8146" s="14">
        <f t="shared" si="451"/>
        <v>1350</v>
      </c>
      <c r="Q8146" s="14">
        <f t="shared" si="452"/>
        <v>607.49999999999989</v>
      </c>
    </row>
    <row r="8147" spans="2:17" ht="14.25" customHeight="1">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c r="P8147" s="14">
        <f t="shared" si="451"/>
        <v>476</v>
      </c>
      <c r="Q8147" s="14">
        <f t="shared" si="452"/>
        <v>199.92</v>
      </c>
    </row>
    <row r="8148" spans="2:17" ht="14.25" customHeight="1">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c r="P8148" s="14">
        <f t="shared" si="451"/>
        <v>1560</v>
      </c>
      <c r="Q8148" s="14">
        <f t="shared" si="452"/>
        <v>577.20000000000005</v>
      </c>
    </row>
    <row r="8149" spans="2:17" ht="14.25" customHeight="1">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c r="P8149" s="14">
        <f t="shared" si="451"/>
        <v>2220</v>
      </c>
      <c r="Q8149" s="14">
        <f t="shared" si="452"/>
        <v>777</v>
      </c>
    </row>
    <row r="8150" spans="2:17" ht="14.25" customHeight="1">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c r="P8150" s="14">
        <f t="shared" si="451"/>
        <v>6084</v>
      </c>
      <c r="Q8150" s="14">
        <f t="shared" si="452"/>
        <v>3528.7200000000003</v>
      </c>
    </row>
    <row r="8151" spans="2:17" ht="14.25" customHeight="1">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c r="P8151" s="14">
        <f t="shared" si="451"/>
        <v>1749</v>
      </c>
      <c r="Q8151" s="14">
        <f t="shared" si="452"/>
        <v>647.13</v>
      </c>
    </row>
    <row r="8152" spans="2:17" ht="14.25" customHeight="1">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c r="P8152" s="14">
        <f t="shared" si="451"/>
        <v>1682</v>
      </c>
      <c r="Q8152" s="14">
        <f t="shared" si="452"/>
        <v>756.9</v>
      </c>
    </row>
    <row r="8153" spans="2:17" ht="14.25" customHeight="1">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c r="P8153" s="14">
        <f t="shared" si="451"/>
        <v>256</v>
      </c>
      <c r="Q8153" s="14">
        <f t="shared" si="452"/>
        <v>112.63999999999999</v>
      </c>
    </row>
    <row r="8154" spans="2:17" ht="14.25" customHeight="1">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c r="P8154" s="14">
        <f t="shared" si="451"/>
        <v>984</v>
      </c>
      <c r="Q8154" s="14">
        <f t="shared" si="452"/>
        <v>334.55999999999995</v>
      </c>
    </row>
    <row r="8155" spans="2:17" ht="14.25" customHeight="1">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c r="P8155" s="14">
        <f t="shared" si="451"/>
        <v>2318</v>
      </c>
      <c r="Q8155" s="14">
        <f t="shared" si="452"/>
        <v>718.58</v>
      </c>
    </row>
    <row r="8156" spans="2:17" ht="14.25" customHeight="1">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c r="P8156" s="14">
        <f t="shared" si="451"/>
        <v>4900</v>
      </c>
      <c r="Q8156" s="14">
        <f t="shared" si="452"/>
        <v>2793.0000000000005</v>
      </c>
    </row>
    <row r="8157" spans="2:17" ht="14.25" customHeight="1">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c r="P8157" s="14">
        <f t="shared" si="451"/>
        <v>1887</v>
      </c>
      <c r="Q8157" s="14">
        <f t="shared" si="452"/>
        <v>603.84</v>
      </c>
    </row>
    <row r="8158" spans="2:17" ht="14.25" customHeight="1">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c r="P8158" s="14">
        <f t="shared" si="451"/>
        <v>1377</v>
      </c>
      <c r="Q8158" s="14">
        <f t="shared" si="452"/>
        <v>578.34</v>
      </c>
    </row>
    <row r="8159" spans="2:17" ht="14.25" customHeight="1">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c r="P8159" s="14">
        <f t="shared" si="451"/>
        <v>864</v>
      </c>
      <c r="Q8159" s="14">
        <f t="shared" si="452"/>
        <v>328.32</v>
      </c>
    </row>
    <row r="8160" spans="2:17" ht="14.25" customHeight="1">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c r="P8160" s="14">
        <f t="shared" si="451"/>
        <v>1170</v>
      </c>
      <c r="Q8160" s="14">
        <f t="shared" si="452"/>
        <v>432.9</v>
      </c>
    </row>
    <row r="8161" spans="2:17" ht="14.25" customHeight="1">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c r="P8161" s="14">
        <f t="shared" si="451"/>
        <v>2496</v>
      </c>
      <c r="Q8161" s="14">
        <f t="shared" si="452"/>
        <v>673.92000000000007</v>
      </c>
    </row>
    <row r="8162" spans="2:17" ht="14.25" customHeight="1">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c r="P8162" s="14">
        <f t="shared" si="451"/>
        <v>6600</v>
      </c>
      <c r="Q8162" s="14">
        <f t="shared" si="452"/>
        <v>3432</v>
      </c>
    </row>
    <row r="8163" spans="2:17" ht="14.25" customHeight="1">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c r="P8163" s="14">
        <f t="shared" si="451"/>
        <v>2160</v>
      </c>
      <c r="Q8163" s="14">
        <f t="shared" si="452"/>
        <v>712.8</v>
      </c>
    </row>
    <row r="8164" spans="2:17" ht="14.25" customHeight="1">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c r="P8164" s="14">
        <f t="shared" si="451"/>
        <v>2014</v>
      </c>
      <c r="Q8164" s="14">
        <f t="shared" si="452"/>
        <v>745.18</v>
      </c>
    </row>
    <row r="8165" spans="2:17" ht="14.25" customHeight="1">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c r="P8165" s="14">
        <f t="shared" si="451"/>
        <v>1428</v>
      </c>
      <c r="Q8165" s="14">
        <f t="shared" si="452"/>
        <v>571.19999999999993</v>
      </c>
    </row>
    <row r="8166" spans="2:17" ht="14.25" customHeight="1">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c r="P8166" s="14">
        <f t="shared" si="451"/>
        <v>1989</v>
      </c>
      <c r="Q8166" s="14">
        <f t="shared" si="452"/>
        <v>735.93</v>
      </c>
    </row>
    <row r="8167" spans="2:17" ht="14.25" customHeight="1">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c r="P8167" s="14">
        <f t="shared" si="451"/>
        <v>3978</v>
      </c>
      <c r="Q8167" s="14">
        <f t="shared" si="452"/>
        <v>1471.86</v>
      </c>
    </row>
    <row r="8168" spans="2:17" ht="14.25" customHeight="1">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c r="P8168" s="14">
        <f t="shared" si="451"/>
        <v>8330</v>
      </c>
      <c r="Q8168" s="14">
        <f t="shared" si="452"/>
        <v>4748.1000000000004</v>
      </c>
    </row>
    <row r="8169" spans="2:17" ht="14.25" customHeight="1">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c r="P8169" s="14">
        <f t="shared" si="451"/>
        <v>3485</v>
      </c>
      <c r="Q8169" s="14">
        <f t="shared" si="452"/>
        <v>1359.1499999999999</v>
      </c>
    </row>
    <row r="8170" spans="2:17" ht="14.25" customHeight="1">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c r="P8170" s="14">
        <f t="shared" si="451"/>
        <v>2268</v>
      </c>
      <c r="Q8170" s="14">
        <f t="shared" si="452"/>
        <v>975.2399999999999</v>
      </c>
    </row>
    <row r="8171" spans="2:17" ht="14.25" customHeight="1">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c r="P8171" s="14">
        <f t="shared" si="451"/>
        <v>2279</v>
      </c>
      <c r="Q8171" s="14">
        <f t="shared" si="452"/>
        <v>1071.1299999999999</v>
      </c>
    </row>
    <row r="8172" spans="2:17" ht="14.25" customHeight="1">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c r="P8172" s="14">
        <f t="shared" si="451"/>
        <v>2064</v>
      </c>
      <c r="Q8172" s="14">
        <f t="shared" si="452"/>
        <v>866.88</v>
      </c>
    </row>
    <row r="8173" spans="2:17" ht="14.25" customHeight="1">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c r="P8173" s="14">
        <f t="shared" si="451"/>
        <v>5460</v>
      </c>
      <c r="Q8173" s="14">
        <f t="shared" si="452"/>
        <v>1910.9999999999998</v>
      </c>
    </row>
    <row r="8174" spans="2:17" ht="14.25" customHeight="1">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c r="P8174" s="14">
        <f t="shared" si="451"/>
        <v>8575</v>
      </c>
      <c r="Q8174" s="14">
        <f t="shared" si="452"/>
        <v>4887.7500000000009</v>
      </c>
    </row>
    <row r="8175" spans="2:17" ht="14.25" customHeight="1">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c r="P8175" s="14">
        <f t="shared" si="451"/>
        <v>4455</v>
      </c>
      <c r="Q8175" s="14">
        <f t="shared" si="452"/>
        <v>1737.4499999999998</v>
      </c>
    </row>
    <row r="8176" spans="2:17" ht="14.25" customHeight="1">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c r="P8176" s="14">
        <f t="shared" si="451"/>
        <v>3096</v>
      </c>
      <c r="Q8176" s="14">
        <f t="shared" si="452"/>
        <v>1331.2799999999997</v>
      </c>
    </row>
    <row r="8177" spans="2:17" ht="14.25" customHeight="1">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c r="P8177" s="14">
        <f t="shared" si="451"/>
        <v>2184</v>
      </c>
      <c r="Q8177" s="14">
        <f t="shared" si="452"/>
        <v>1026.48</v>
      </c>
    </row>
    <row r="8178" spans="2:17" ht="14.25" customHeight="1">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c r="P8178" s="14">
        <f t="shared" si="451"/>
        <v>3200</v>
      </c>
      <c r="Q8178" s="14">
        <f t="shared" si="452"/>
        <v>1280</v>
      </c>
    </row>
    <row r="8179" spans="2:17" ht="14.25" customHeight="1">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c r="P8179" s="14">
        <f t="shared" si="451"/>
        <v>5800</v>
      </c>
      <c r="Q8179" s="14">
        <f t="shared" si="452"/>
        <v>2088</v>
      </c>
    </row>
    <row r="8180" spans="2:17" ht="14.25" customHeight="1">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c r="P8180" s="14">
        <f t="shared" si="451"/>
        <v>9129</v>
      </c>
      <c r="Q8180" s="14">
        <f t="shared" si="452"/>
        <v>5294.8200000000006</v>
      </c>
    </row>
    <row r="8181" spans="2:17" ht="14.25" customHeight="1">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c r="P8181" s="14">
        <f t="shared" si="451"/>
        <v>4488</v>
      </c>
      <c r="Q8181" s="14">
        <f t="shared" si="452"/>
        <v>1884.96</v>
      </c>
    </row>
    <row r="8182" spans="2:17" ht="14.25" customHeight="1">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c r="P8182" s="14">
        <f t="shared" si="451"/>
        <v>3002</v>
      </c>
      <c r="Q8182" s="14">
        <f t="shared" si="452"/>
        <v>1410.9399999999998</v>
      </c>
    </row>
    <row r="8183" spans="2:17" ht="14.25" customHeight="1">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c r="P8183" s="14">
        <f t="shared" si="451"/>
        <v>2666</v>
      </c>
      <c r="Q8183" s="14">
        <f t="shared" si="452"/>
        <v>1226.3599999999999</v>
      </c>
    </row>
    <row r="8184" spans="2:17" ht="14.25" customHeight="1">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c r="P8184" s="14">
        <f t="shared" si="451"/>
        <v>2484</v>
      </c>
      <c r="Q8184" s="14">
        <f t="shared" si="452"/>
        <v>968.75999999999988</v>
      </c>
    </row>
    <row r="8185" spans="2:17" ht="14.25" customHeight="1">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c r="P8185" s="14">
        <f t="shared" si="451"/>
        <v>6027</v>
      </c>
      <c r="Q8185" s="14">
        <f t="shared" si="452"/>
        <v>2169.7199999999998</v>
      </c>
    </row>
    <row r="8186" spans="2:17" ht="14.25" customHeight="1">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c r="P8186" s="14">
        <f t="shared" si="451"/>
        <v>7452</v>
      </c>
      <c r="Q8186" s="14">
        <f t="shared" si="452"/>
        <v>3875.04</v>
      </c>
    </row>
    <row r="8187" spans="2:17" ht="14.25" customHeight="1">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c r="P8187" s="14">
        <f t="shared" si="451"/>
        <v>3640</v>
      </c>
      <c r="Q8187" s="14">
        <f t="shared" si="452"/>
        <v>1237.5999999999999</v>
      </c>
    </row>
    <row r="8188" spans="2:17" ht="14.25" customHeight="1">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c r="P8188" s="14">
        <f t="shared" si="451"/>
        <v>1920</v>
      </c>
      <c r="Q8188" s="14">
        <f t="shared" si="452"/>
        <v>767.99999999999989</v>
      </c>
    </row>
    <row r="8189" spans="2:17" ht="14.25" customHeight="1">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c r="P8189" s="14">
        <f t="shared" si="451"/>
        <v>1696</v>
      </c>
      <c r="Q8189" s="14">
        <f t="shared" si="452"/>
        <v>695.36</v>
      </c>
    </row>
    <row r="8190" spans="2:17" ht="14.25" customHeight="1">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c r="P8190" s="14">
        <f t="shared" si="451"/>
        <v>1476</v>
      </c>
      <c r="Q8190" s="14">
        <f t="shared" si="452"/>
        <v>501.84</v>
      </c>
    </row>
    <row r="8191" spans="2:17" ht="14.25" customHeight="1">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c r="P8191" s="14">
        <f t="shared" si="451"/>
        <v>3792</v>
      </c>
      <c r="Q8191" s="14">
        <f t="shared" si="452"/>
        <v>1175.52</v>
      </c>
    </row>
    <row r="8192" spans="2:17" ht="14.25" customHeight="1">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c r="P8192" s="14">
        <f t="shared" si="451"/>
        <v>5828</v>
      </c>
      <c r="Q8192" s="14">
        <f t="shared" si="452"/>
        <v>3088.84</v>
      </c>
    </row>
    <row r="8193" spans="2:17" ht="14.25" customHeight="1">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c r="P8193" s="14">
        <f t="shared" si="451"/>
        <v>2380</v>
      </c>
      <c r="Q8193" s="14">
        <f t="shared" si="452"/>
        <v>761.6</v>
      </c>
    </row>
    <row r="8194" spans="2:17" ht="14.25" customHeight="1">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c r="P8194" s="14">
        <f t="shared" si="451"/>
        <v>1444</v>
      </c>
      <c r="Q8194" s="14">
        <f t="shared" si="452"/>
        <v>548.72</v>
      </c>
    </row>
    <row r="8195" spans="2:17" ht="14.25" customHeight="1">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c r="P8195" s="14">
        <f t="shared" si="451"/>
        <v>1360</v>
      </c>
      <c r="Q8195" s="14">
        <f t="shared" si="452"/>
        <v>516.79999999999995</v>
      </c>
    </row>
    <row r="8196" spans="2:17" ht="14.25" customHeight="1">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c r="P8196" s="14">
        <f t="shared" si="451"/>
        <v>1290</v>
      </c>
      <c r="Q8196" s="14">
        <f t="shared" si="452"/>
        <v>425.69999999999993</v>
      </c>
    </row>
    <row r="8197" spans="2:17" ht="14.25" customHeight="1">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c r="P8197" s="14">
        <f t="shared" si="451"/>
        <v>3108</v>
      </c>
      <c r="Q8197" s="14">
        <f t="shared" si="452"/>
        <v>994.56000000000006</v>
      </c>
    </row>
    <row r="8198" spans="2:17" ht="14.25" customHeight="1">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c r="P8198" s="14">
        <f t="shared" si="451"/>
        <v>5952</v>
      </c>
      <c r="Q8198" s="14">
        <f t="shared" si="452"/>
        <v>3571.2000000000007</v>
      </c>
    </row>
    <row r="8199" spans="2:17" ht="14.25" customHeight="1">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c r="P8199" s="14">
        <f t="shared" ref="P8199:P8262" si="453">I8199*J8199</f>
        <v>2924</v>
      </c>
      <c r="Q8199" s="14">
        <f t="shared" ref="Q8199:Q8262" si="454">P8199*M8199</f>
        <v>1228.08</v>
      </c>
    </row>
    <row r="8200" spans="2:17" ht="14.25" customHeight="1">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c r="P8200" s="14">
        <f t="shared" si="453"/>
        <v>3102</v>
      </c>
      <c r="Q8200" s="14">
        <f t="shared" si="454"/>
        <v>1364.8799999999999</v>
      </c>
    </row>
    <row r="8201" spans="2:17" ht="14.25" customHeight="1">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c r="P8201" s="14">
        <f t="shared" si="453"/>
        <v>2580</v>
      </c>
      <c r="Q8201" s="14">
        <f t="shared" si="454"/>
        <v>1186.8</v>
      </c>
    </row>
    <row r="8202" spans="2:17" ht="14.25" customHeight="1">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c r="P8202" s="14">
        <f t="shared" si="453"/>
        <v>2448</v>
      </c>
      <c r="Q8202" s="14">
        <f t="shared" si="454"/>
        <v>954.71999999999991</v>
      </c>
    </row>
    <row r="8203" spans="2:17" ht="14.25" customHeight="1">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c r="P8203" s="14">
        <f t="shared" si="453"/>
        <v>3975</v>
      </c>
      <c r="Q8203" s="14">
        <f t="shared" si="454"/>
        <v>1431</v>
      </c>
    </row>
    <row r="8204" spans="2:17" ht="14.25" customHeight="1">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c r="P8204" s="14">
        <f t="shared" si="453"/>
        <v>7579</v>
      </c>
      <c r="Q8204" s="14">
        <f t="shared" si="454"/>
        <v>4623.1900000000005</v>
      </c>
    </row>
    <row r="8205" spans="2:17" ht="14.25" customHeight="1">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c r="P8205" s="14">
        <f t="shared" si="453"/>
        <v>3995</v>
      </c>
      <c r="Q8205" s="14">
        <f t="shared" si="454"/>
        <v>1637.9499999999998</v>
      </c>
    </row>
    <row r="8206" spans="2:17" ht="14.25" customHeight="1">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c r="P8206" s="14">
        <f t="shared" si="453"/>
        <v>3476</v>
      </c>
      <c r="Q8206" s="14">
        <f t="shared" si="454"/>
        <v>1529.4399999999998</v>
      </c>
    </row>
    <row r="8207" spans="2:17" ht="14.25" customHeight="1">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c r="P8207" s="14">
        <f t="shared" si="453"/>
        <v>2120</v>
      </c>
      <c r="Q8207" s="14">
        <f t="shared" si="454"/>
        <v>953.99999999999989</v>
      </c>
    </row>
    <row r="8208" spans="2:17" ht="14.25" customHeight="1">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c r="P8208" s="14">
        <f t="shared" si="453"/>
        <v>2576</v>
      </c>
      <c r="Q8208" s="14">
        <f t="shared" si="454"/>
        <v>1004.6399999999999</v>
      </c>
    </row>
    <row r="8209" spans="2:17" ht="14.25" customHeight="1">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c r="P8209" s="14">
        <f t="shared" si="453"/>
        <v>4399</v>
      </c>
      <c r="Q8209" s="14">
        <f t="shared" si="454"/>
        <v>1407.68</v>
      </c>
    </row>
    <row r="8210" spans="2:17" ht="14.25" customHeight="1">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c r="P8210" s="14">
        <f t="shared" si="453"/>
        <v>4266</v>
      </c>
      <c r="Q8210" s="14">
        <f t="shared" si="454"/>
        <v>1791.7200000000003</v>
      </c>
    </row>
    <row r="8211" spans="2:17" ht="14.25" customHeight="1">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c r="P8211" s="14">
        <f t="shared" si="453"/>
        <v>4725</v>
      </c>
      <c r="Q8211" s="14">
        <f t="shared" si="454"/>
        <v>1464.75</v>
      </c>
    </row>
    <row r="8212" spans="2:17" ht="14.25" customHeight="1">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c r="P8212" s="14">
        <f t="shared" si="453"/>
        <v>5040</v>
      </c>
      <c r="Q8212" s="14">
        <f t="shared" si="454"/>
        <v>2368.8000000000002</v>
      </c>
    </row>
    <row r="8213" spans="2:17" ht="14.25" customHeight="1">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c r="P8213" s="14">
        <f t="shared" si="453"/>
        <v>3060</v>
      </c>
      <c r="Q8213" s="14">
        <f t="shared" si="454"/>
        <v>1254.5999999999999</v>
      </c>
    </row>
    <row r="8214" spans="2:17" ht="14.25" customHeight="1">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c r="P8214" s="14">
        <f t="shared" si="453"/>
        <v>2960</v>
      </c>
      <c r="Q8214" s="14">
        <f t="shared" si="454"/>
        <v>1687.2000000000003</v>
      </c>
    </row>
    <row r="8215" spans="2:17" ht="14.25" customHeight="1">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c r="P8215" s="14">
        <f t="shared" si="453"/>
        <v>5976</v>
      </c>
      <c r="Q8215" s="14">
        <f t="shared" si="454"/>
        <v>1434.24</v>
      </c>
    </row>
    <row r="8216" spans="2:17" ht="14.25" customHeight="1">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c r="P8216" s="14">
        <f t="shared" si="453"/>
        <v>4671</v>
      </c>
      <c r="Q8216" s="14">
        <f t="shared" si="454"/>
        <v>2008.5300000000002</v>
      </c>
    </row>
    <row r="8217" spans="2:17" ht="14.25" customHeight="1">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c r="P8217" s="14">
        <f t="shared" si="453"/>
        <v>5075</v>
      </c>
      <c r="Q8217" s="14">
        <f t="shared" si="454"/>
        <v>1573.25</v>
      </c>
    </row>
    <row r="8218" spans="2:17" ht="14.25" customHeight="1">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c r="P8218" s="14">
        <f t="shared" si="453"/>
        <v>4340</v>
      </c>
      <c r="Q8218" s="14">
        <f t="shared" si="454"/>
        <v>1866.2000000000003</v>
      </c>
    </row>
    <row r="8219" spans="2:17" ht="14.25" customHeight="1">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c r="P8219" s="14">
        <f t="shared" si="453"/>
        <v>2550</v>
      </c>
      <c r="Q8219" s="14">
        <f t="shared" si="454"/>
        <v>1045.5</v>
      </c>
    </row>
    <row r="8220" spans="2:17" ht="14.25" customHeight="1">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c r="P8220" s="14">
        <f t="shared" si="453"/>
        <v>2590</v>
      </c>
      <c r="Q8220" s="14">
        <f t="shared" si="454"/>
        <v>1579.9000000000003</v>
      </c>
    </row>
    <row r="8221" spans="2:17" ht="14.25" customHeight="1">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c r="P8221" s="14">
        <f t="shared" si="453"/>
        <v>4340</v>
      </c>
      <c r="Q8221" s="14">
        <f t="shared" si="454"/>
        <v>998.2</v>
      </c>
    </row>
    <row r="8222" spans="2:17" ht="14.25" customHeight="1">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c r="P8222" s="14">
        <f t="shared" si="453"/>
        <v>5642</v>
      </c>
      <c r="Q8222" s="14">
        <f t="shared" si="454"/>
        <v>2538.9</v>
      </c>
    </row>
    <row r="8223" spans="2:17" ht="14.25" customHeight="1">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c r="P8223" s="14">
        <f t="shared" si="453"/>
        <v>5208</v>
      </c>
      <c r="Q8223" s="14">
        <f t="shared" si="454"/>
        <v>1666.56</v>
      </c>
    </row>
    <row r="8224" spans="2:17" ht="14.25" customHeight="1">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c r="P8224" s="14">
        <f t="shared" si="453"/>
        <v>5504</v>
      </c>
      <c r="Q8224" s="14">
        <f t="shared" si="454"/>
        <v>2586.88</v>
      </c>
    </row>
    <row r="8225" spans="2:17" ht="14.25" customHeight="1">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c r="P8225" s="14">
        <f t="shared" si="453"/>
        <v>3813</v>
      </c>
      <c r="Q8225" s="14">
        <f t="shared" si="454"/>
        <v>1563.33</v>
      </c>
    </row>
    <row r="8226" spans="2:17" ht="14.25" customHeight="1">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c r="P8226" s="14">
        <f t="shared" si="453"/>
        <v>2640</v>
      </c>
      <c r="Q8226" s="14">
        <f t="shared" si="454"/>
        <v>1636.8000000000002</v>
      </c>
    </row>
    <row r="8227" spans="2:17" ht="14.25" customHeight="1">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c r="P8227" s="14">
        <f t="shared" si="453"/>
        <v>4836</v>
      </c>
      <c r="Q8227" s="14">
        <f t="shared" si="454"/>
        <v>1257.3600000000001</v>
      </c>
    </row>
    <row r="8228" spans="2:17" ht="14.25" customHeight="1">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c r="P8228" s="14">
        <f t="shared" si="453"/>
        <v>7011</v>
      </c>
      <c r="Q8228" s="14">
        <f t="shared" si="454"/>
        <v>2944.6200000000003</v>
      </c>
    </row>
    <row r="8229" spans="2:17" ht="14.25" customHeight="1">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c r="P8229" s="14">
        <f t="shared" si="453"/>
        <v>5336</v>
      </c>
      <c r="Q8229" s="14">
        <f t="shared" si="454"/>
        <v>1547.4399999999998</v>
      </c>
    </row>
    <row r="8230" spans="2:17" ht="14.25" customHeight="1">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c r="P8230" s="14">
        <f t="shared" si="453"/>
        <v>5640</v>
      </c>
      <c r="Q8230" s="14">
        <f t="shared" si="454"/>
        <v>2538</v>
      </c>
    </row>
    <row r="8231" spans="2:17" ht="14.25" customHeight="1">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c r="P8231" s="14">
        <f t="shared" si="453"/>
        <v>3600</v>
      </c>
      <c r="Q8231" s="14">
        <f t="shared" si="454"/>
        <v>1476</v>
      </c>
    </row>
    <row r="8232" spans="2:17" ht="14.25" customHeight="1">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c r="P8232" s="14">
        <f t="shared" si="453"/>
        <v>2914</v>
      </c>
      <c r="Q8232" s="14">
        <f t="shared" si="454"/>
        <v>1777.5400000000002</v>
      </c>
    </row>
    <row r="8233" spans="2:17" ht="14.25" customHeight="1">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c r="P8233" s="14">
        <f t="shared" si="453"/>
        <v>6642</v>
      </c>
      <c r="Q8233" s="14">
        <f t="shared" si="454"/>
        <v>1793.3400000000001</v>
      </c>
    </row>
    <row r="8234" spans="2:17" ht="14.25" customHeight="1">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c r="P8234" s="14">
        <f t="shared" si="453"/>
        <v>7353</v>
      </c>
      <c r="Q8234" s="14">
        <f t="shared" si="454"/>
        <v>3529.44</v>
      </c>
    </row>
    <row r="8235" spans="2:17" ht="14.25" customHeight="1">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c r="P8235" s="14">
        <f t="shared" si="453"/>
        <v>5160</v>
      </c>
      <c r="Q8235" s="14">
        <f t="shared" si="454"/>
        <v>1805.9999999999998</v>
      </c>
    </row>
    <row r="8236" spans="2:17" ht="14.25" customHeight="1">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c r="P8236" s="14">
        <f t="shared" si="453"/>
        <v>6468</v>
      </c>
      <c r="Q8236" s="14">
        <f t="shared" si="454"/>
        <v>3039.96</v>
      </c>
    </row>
    <row r="8237" spans="2:17" ht="14.25" customHeight="1">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c r="P8237" s="14">
        <f t="shared" si="453"/>
        <v>4935</v>
      </c>
      <c r="Q8237" s="14">
        <f t="shared" si="454"/>
        <v>2270.1</v>
      </c>
    </row>
    <row r="8238" spans="2:17" ht="14.25" customHeight="1">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c r="P8238" s="14">
        <f t="shared" si="453"/>
        <v>2838</v>
      </c>
      <c r="Q8238" s="14">
        <f t="shared" si="454"/>
        <v>1873.0800000000004</v>
      </c>
    </row>
    <row r="8239" spans="2:17" ht="14.25" customHeight="1">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c r="P8239" s="14">
        <f t="shared" si="453"/>
        <v>7560</v>
      </c>
      <c r="Q8239" s="14">
        <f t="shared" si="454"/>
        <v>2419.2000000000003</v>
      </c>
    </row>
    <row r="8240" spans="2:17" ht="14.25" customHeight="1">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c r="P8240" s="14">
        <f t="shared" si="453"/>
        <v>11515</v>
      </c>
      <c r="Q8240" s="14">
        <f t="shared" si="454"/>
        <v>5757.5</v>
      </c>
    </row>
    <row r="8241" spans="2:17" ht="14.25" customHeight="1">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c r="P8241" s="14">
        <f t="shared" si="453"/>
        <v>9282</v>
      </c>
      <c r="Q8241" s="14">
        <f t="shared" si="454"/>
        <v>3341.52</v>
      </c>
    </row>
    <row r="8242" spans="2:17" ht="14.25" customHeight="1">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c r="P8242" s="14">
        <f t="shared" si="453"/>
        <v>8096</v>
      </c>
      <c r="Q8242" s="14">
        <f t="shared" si="454"/>
        <v>3886.08</v>
      </c>
    </row>
    <row r="8243" spans="2:17" ht="14.25" customHeight="1">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c r="P8243" s="14">
        <f t="shared" si="453"/>
        <v>6815</v>
      </c>
      <c r="Q8243" s="14">
        <f t="shared" si="454"/>
        <v>3066.7499999999995</v>
      </c>
    </row>
    <row r="8244" spans="2:17" ht="14.25" customHeight="1">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c r="P8244" s="14">
        <f t="shared" si="453"/>
        <v>4935</v>
      </c>
      <c r="Q8244" s="14">
        <f t="shared" si="454"/>
        <v>3207.7500000000005</v>
      </c>
    </row>
    <row r="8245" spans="2:17" ht="14.25" customHeight="1">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c r="P8245" s="14">
        <f t="shared" si="453"/>
        <v>10944</v>
      </c>
      <c r="Q8245" s="14">
        <f t="shared" si="454"/>
        <v>3064.32</v>
      </c>
    </row>
    <row r="8246" spans="2:17" ht="14.25" customHeight="1">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c r="P8246" s="14">
        <f t="shared" si="453"/>
        <v>11184</v>
      </c>
      <c r="Q8246" s="14">
        <f t="shared" si="454"/>
        <v>4920.96</v>
      </c>
    </row>
    <row r="8247" spans="2:17" ht="14.25" customHeight="1">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c r="P8247" s="14">
        <f t="shared" si="453"/>
        <v>9384</v>
      </c>
      <c r="Q8247" s="14">
        <f t="shared" si="454"/>
        <v>2533.6800000000003</v>
      </c>
    </row>
    <row r="8248" spans="2:17" ht="14.25" customHeight="1">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c r="P8248" s="14">
        <f t="shared" si="453"/>
        <v>8037</v>
      </c>
      <c r="Q8248" s="14">
        <f t="shared" si="454"/>
        <v>3616.65</v>
      </c>
    </row>
    <row r="8249" spans="2:17" ht="14.25" customHeight="1">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c r="P8249" s="14">
        <f t="shared" si="453"/>
        <v>6440</v>
      </c>
      <c r="Q8249" s="14">
        <f t="shared" si="454"/>
        <v>2704.7999999999997</v>
      </c>
    </row>
    <row r="8250" spans="2:17" ht="14.25" customHeight="1">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c r="P8250" s="14">
        <f t="shared" si="453"/>
        <v>7050</v>
      </c>
      <c r="Q8250" s="14">
        <f t="shared" si="454"/>
        <v>4159.5000000000009</v>
      </c>
    </row>
    <row r="8251" spans="2:17" ht="14.25" customHeight="1">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c r="P8251" s="14">
        <f t="shared" si="453"/>
        <v>10370</v>
      </c>
      <c r="Q8251" s="14">
        <f t="shared" si="454"/>
        <v>2799.9</v>
      </c>
    </row>
    <row r="8252" spans="2:17" ht="14.25" customHeight="1">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c r="P8252" s="14">
        <f t="shared" si="453"/>
        <v>10472</v>
      </c>
      <c r="Q8252" s="14">
        <f t="shared" si="454"/>
        <v>4817.12</v>
      </c>
    </row>
    <row r="8253" spans="2:17" ht="14.25" customHeight="1">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c r="P8253" s="14">
        <f t="shared" si="453"/>
        <v>11648</v>
      </c>
      <c r="Q8253" s="14">
        <f t="shared" si="454"/>
        <v>3377.9199999999996</v>
      </c>
    </row>
    <row r="8254" spans="2:17" ht="14.25" customHeight="1">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c r="P8254" s="14">
        <f t="shared" si="453"/>
        <v>7876</v>
      </c>
      <c r="Q8254" s="14">
        <f t="shared" si="454"/>
        <v>3307.9200000000005</v>
      </c>
    </row>
    <row r="8255" spans="2:17" ht="14.25" customHeight="1">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c r="P8255" s="14">
        <f t="shared" si="453"/>
        <v>6384</v>
      </c>
      <c r="Q8255" s="14">
        <f t="shared" si="454"/>
        <v>2681.2799999999997</v>
      </c>
    </row>
    <row r="8256" spans="2:17" ht="14.25" customHeight="1">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c r="P8256" s="14">
        <f t="shared" si="453"/>
        <v>7600</v>
      </c>
      <c r="Q8256" s="14">
        <f t="shared" si="454"/>
        <v>4484.0000000000009</v>
      </c>
    </row>
    <row r="8257" spans="2:17" ht="14.25" customHeight="1">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c r="P8257" s="14">
        <f t="shared" si="453"/>
        <v>7040</v>
      </c>
      <c r="Q8257" s="14">
        <f t="shared" si="454"/>
        <v>1830.4</v>
      </c>
    </row>
    <row r="8258" spans="2:17" ht="14.25" customHeight="1">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c r="P8258" s="14">
        <f t="shared" si="453"/>
        <v>7626</v>
      </c>
      <c r="Q8258" s="14">
        <f t="shared" si="454"/>
        <v>2897.88</v>
      </c>
    </row>
    <row r="8259" spans="2:17" ht="14.25" customHeight="1">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c r="P8259" s="14">
        <f t="shared" si="453"/>
        <v>9180</v>
      </c>
      <c r="Q8259" s="14">
        <f t="shared" si="454"/>
        <v>2478.6000000000004</v>
      </c>
    </row>
    <row r="8260" spans="2:17" ht="14.25" customHeight="1">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c r="P8260" s="14">
        <f t="shared" si="453"/>
        <v>6624</v>
      </c>
      <c r="Q8260" s="14">
        <f t="shared" si="454"/>
        <v>2715.84</v>
      </c>
    </row>
    <row r="8261" spans="2:17" ht="14.25" customHeight="1">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c r="P8261" s="14">
        <f t="shared" si="453"/>
        <v>5332</v>
      </c>
      <c r="Q8261" s="14">
        <f t="shared" si="454"/>
        <v>1866.1999999999998</v>
      </c>
    </row>
    <row r="8262" spans="2:17" ht="14.25" customHeight="1">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c r="P8262" s="14">
        <f t="shared" si="453"/>
        <v>6784</v>
      </c>
      <c r="Q8262" s="14">
        <f t="shared" si="454"/>
        <v>3595.5200000000009</v>
      </c>
    </row>
    <row r="8263" spans="2:17" ht="14.25" customHeight="1">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c r="P8263" s="14">
        <f t="shared" ref="P8263:P8326" si="455">I8263*J8263</f>
        <v>7560</v>
      </c>
      <c r="Q8263" s="14">
        <f t="shared" ref="Q8263:Q8326" si="456">P8263*M8263</f>
        <v>1587.6000000000001</v>
      </c>
    </row>
    <row r="8264" spans="2:17" ht="14.25" customHeight="1">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c r="P8264" s="14">
        <f t="shared" si="455"/>
        <v>8037</v>
      </c>
      <c r="Q8264" s="14">
        <f t="shared" si="456"/>
        <v>3214.8</v>
      </c>
    </row>
    <row r="8265" spans="2:17" ht="14.25" customHeight="1">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c r="P8265" s="14">
        <f t="shared" si="455"/>
        <v>9650</v>
      </c>
      <c r="Q8265" s="14">
        <f t="shared" si="456"/>
        <v>2412.5</v>
      </c>
    </row>
    <row r="8266" spans="2:17" ht="14.25" customHeight="1">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c r="P8266" s="14">
        <f t="shared" si="455"/>
        <v>5311</v>
      </c>
      <c r="Q8266" s="14">
        <f t="shared" si="456"/>
        <v>2230.6200000000003</v>
      </c>
    </row>
    <row r="8267" spans="2:17" ht="14.25" customHeight="1">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c r="P8267" s="14">
        <f t="shared" si="455"/>
        <v>5117</v>
      </c>
      <c r="Q8267" s="14">
        <f t="shared" si="456"/>
        <v>1688.61</v>
      </c>
    </row>
    <row r="8268" spans="2:17" ht="14.25" customHeight="1">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c r="P8268" s="14">
        <f t="shared" si="455"/>
        <v>5136</v>
      </c>
      <c r="Q8268" s="14">
        <f t="shared" si="456"/>
        <v>2773.440000000001</v>
      </c>
    </row>
    <row r="8269" spans="2:17" ht="14.25" customHeight="1">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c r="P8269" s="14">
        <f t="shared" si="455"/>
        <v>6360</v>
      </c>
      <c r="Q8269" s="14">
        <f t="shared" si="456"/>
        <v>1399.2000000000003</v>
      </c>
    </row>
    <row r="8270" spans="2:17" ht="14.25" customHeight="1">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c r="P8270" s="14">
        <f t="shared" si="455"/>
        <v>9212</v>
      </c>
      <c r="Q8270" s="14">
        <f t="shared" si="456"/>
        <v>3869.0400000000004</v>
      </c>
    </row>
    <row r="8271" spans="2:17" ht="14.25" customHeight="1">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c r="P8271" s="14">
        <f t="shared" si="455"/>
        <v>10452</v>
      </c>
      <c r="Q8271" s="14">
        <f t="shared" si="456"/>
        <v>2613</v>
      </c>
    </row>
    <row r="8272" spans="2:17" ht="14.25" customHeight="1">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c r="P8272" s="14">
        <f t="shared" si="455"/>
        <v>6160</v>
      </c>
      <c r="Q8272" s="14">
        <f t="shared" si="456"/>
        <v>2587.2000000000003</v>
      </c>
    </row>
    <row r="8273" spans="2:17" ht="14.25" customHeight="1">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c r="P8273" s="14">
        <f t="shared" si="455"/>
        <v>5676</v>
      </c>
      <c r="Q8273" s="14">
        <f t="shared" si="456"/>
        <v>1986.6</v>
      </c>
    </row>
    <row r="8274" spans="2:17" ht="14.25" customHeight="1">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c r="P8274" s="14">
        <f t="shared" si="455"/>
        <v>5474</v>
      </c>
      <c r="Q8274" s="14">
        <f t="shared" si="456"/>
        <v>2955.9600000000009</v>
      </c>
    </row>
    <row r="8275" spans="2:17" ht="14.25" customHeight="1">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c r="P8275" s="14">
        <f t="shared" si="455"/>
        <v>8262</v>
      </c>
      <c r="Q8275" s="14">
        <f t="shared" si="456"/>
        <v>1735.0200000000002</v>
      </c>
    </row>
    <row r="8276" spans="2:17" ht="14.25" customHeight="1">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c r="P8276" s="14">
        <f t="shared" si="455"/>
        <v>10152</v>
      </c>
      <c r="Q8276" s="14">
        <f t="shared" si="456"/>
        <v>3756.2400000000007</v>
      </c>
    </row>
    <row r="8277" spans="2:17" ht="14.25" customHeight="1">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c r="P8277" s="14">
        <f t="shared" si="455"/>
        <v>10450</v>
      </c>
      <c r="Q8277" s="14">
        <f t="shared" si="456"/>
        <v>2612.5</v>
      </c>
    </row>
    <row r="8278" spans="2:17" ht="14.25" customHeight="1">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c r="P8278" s="14">
        <f t="shared" si="455"/>
        <v>7802</v>
      </c>
      <c r="Q8278" s="14">
        <f t="shared" si="456"/>
        <v>3276.84</v>
      </c>
    </row>
    <row r="8279" spans="2:17" ht="14.25" customHeight="1">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c r="P8279" s="14">
        <f t="shared" si="455"/>
        <v>6640</v>
      </c>
      <c r="Q8279" s="14">
        <f t="shared" si="456"/>
        <v>2390.4</v>
      </c>
    </row>
    <row r="8280" spans="2:17" ht="14.25" customHeight="1">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c r="P8280" s="14">
        <f t="shared" si="455"/>
        <v>6664</v>
      </c>
      <c r="Q8280" s="14">
        <f t="shared" si="456"/>
        <v>3598.5600000000009</v>
      </c>
    </row>
    <row r="8281" spans="2:17" ht="14.25" customHeight="1">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c r="P8281" s="14">
        <f t="shared" si="455"/>
        <v>9520</v>
      </c>
      <c r="Q8281" s="14">
        <f t="shared" si="456"/>
        <v>1713.6000000000001</v>
      </c>
    </row>
    <row r="8282" spans="2:17" ht="14.25" customHeight="1">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c r="P8282" s="14">
        <f t="shared" si="455"/>
        <v>2980</v>
      </c>
      <c r="Q8282" s="14">
        <f t="shared" si="456"/>
        <v>1192</v>
      </c>
    </row>
    <row r="8283" spans="2:17" ht="14.25" customHeight="1">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c r="P8283" s="14">
        <f t="shared" si="455"/>
        <v>4495</v>
      </c>
      <c r="Q8283" s="14">
        <f t="shared" si="456"/>
        <v>1123.75</v>
      </c>
    </row>
    <row r="8284" spans="2:17" ht="14.25" customHeight="1">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c r="P8284" s="14">
        <f t="shared" si="455"/>
        <v>3328</v>
      </c>
      <c r="Q8284" s="14">
        <f t="shared" si="456"/>
        <v>1397.7600000000002</v>
      </c>
    </row>
    <row r="8285" spans="2:17" ht="14.25" customHeight="1">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c r="P8285" s="14">
        <f t="shared" si="455"/>
        <v>2496</v>
      </c>
      <c r="Q8285" s="14">
        <f t="shared" si="456"/>
        <v>848.63999999999987</v>
      </c>
    </row>
    <row r="8286" spans="2:17" ht="14.25" customHeight="1">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c r="P8286" s="14">
        <f t="shared" si="455"/>
        <v>3690</v>
      </c>
      <c r="Q8286" s="14">
        <f t="shared" si="456"/>
        <v>1254.5999999999999</v>
      </c>
    </row>
    <row r="8287" spans="2:17" ht="14.25" customHeight="1">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c r="P8287" s="14">
        <f t="shared" si="455"/>
        <v>4080</v>
      </c>
      <c r="Q8287" s="14">
        <f t="shared" si="456"/>
        <v>2162.4</v>
      </c>
    </row>
    <row r="8288" spans="2:17" ht="14.25" customHeight="1">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c r="P8288" s="14">
        <f t="shared" si="455"/>
        <v>3636</v>
      </c>
      <c r="Q8288" s="14">
        <f t="shared" si="456"/>
        <v>1345.32</v>
      </c>
    </row>
    <row r="8289" spans="2:17" ht="14.25" customHeight="1">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c r="P8289" s="14">
        <f t="shared" si="455"/>
        <v>5037</v>
      </c>
      <c r="Q8289" s="14">
        <f t="shared" si="456"/>
        <v>1964.4299999999998</v>
      </c>
    </row>
    <row r="8290" spans="2:17" ht="14.25" customHeight="1">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c r="P8290" s="14">
        <f t="shared" si="455"/>
        <v>3220</v>
      </c>
      <c r="Q8290" s="14">
        <f t="shared" si="456"/>
        <v>1255.8</v>
      </c>
    </row>
    <row r="8291" spans="2:17" ht="14.25" customHeight="1">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c r="P8291" s="14">
        <f t="shared" si="455"/>
        <v>3584</v>
      </c>
      <c r="Q8291" s="14">
        <f t="shared" si="456"/>
        <v>1756.1599999999999</v>
      </c>
    </row>
    <row r="8292" spans="2:17" ht="14.25" customHeight="1">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c r="P8292" s="14">
        <f t="shared" si="455"/>
        <v>2726</v>
      </c>
      <c r="Q8292" s="14">
        <f t="shared" si="456"/>
        <v>872.32</v>
      </c>
    </row>
    <row r="8293" spans="2:17" ht="14.25" customHeight="1">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c r="P8293" s="14">
        <f t="shared" si="455"/>
        <v>4004</v>
      </c>
      <c r="Q8293" s="14">
        <f t="shared" si="456"/>
        <v>2242.2400000000002</v>
      </c>
    </row>
    <row r="8294" spans="2:17" ht="14.25" customHeight="1">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c r="P8294" s="14">
        <f t="shared" si="455"/>
        <v>4420</v>
      </c>
      <c r="Q8294" s="14">
        <f t="shared" si="456"/>
        <v>1900.5999999999997</v>
      </c>
    </row>
    <row r="8295" spans="2:17" ht="14.25" customHeight="1">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c r="P8295" s="14">
        <f t="shared" si="455"/>
        <v>6045</v>
      </c>
      <c r="Q8295" s="14">
        <f t="shared" si="456"/>
        <v>2841.1499999999996</v>
      </c>
    </row>
    <row r="8296" spans="2:17" ht="14.25" customHeight="1">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c r="P8296" s="14">
        <f t="shared" si="455"/>
        <v>3652</v>
      </c>
      <c r="Q8296" s="14">
        <f t="shared" si="456"/>
        <v>1570.3599999999997</v>
      </c>
    </row>
    <row r="8297" spans="2:17" ht="14.25" customHeight="1">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c r="P8297" s="14">
        <f t="shared" si="455"/>
        <v>3100</v>
      </c>
      <c r="Q8297" s="14">
        <f t="shared" si="456"/>
        <v>1736.0000000000002</v>
      </c>
    </row>
    <row r="8298" spans="2:17" ht="14.25" customHeight="1">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c r="P8298" s="14">
        <f t="shared" si="455"/>
        <v>2376</v>
      </c>
      <c r="Q8298" s="14">
        <f t="shared" si="456"/>
        <v>974.16</v>
      </c>
    </row>
    <row r="8299" spans="2:17" ht="14.25" customHeight="1">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c r="P8299" s="14">
        <f t="shared" si="455"/>
        <v>3625</v>
      </c>
      <c r="Q8299" s="14">
        <f t="shared" si="456"/>
        <v>2211.2500000000005</v>
      </c>
    </row>
    <row r="8300" spans="2:17" ht="14.25" customHeight="1">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c r="P8300" s="14">
        <f t="shared" si="455"/>
        <v>2639</v>
      </c>
      <c r="Q8300" s="14">
        <f t="shared" si="456"/>
        <v>1187.55</v>
      </c>
    </row>
    <row r="8301" spans="2:17" ht="14.25" customHeight="1">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c r="P8301" s="14">
        <f t="shared" si="455"/>
        <v>3451</v>
      </c>
      <c r="Q8301" s="14">
        <f t="shared" si="456"/>
        <v>1449.4199999999998</v>
      </c>
    </row>
    <row r="8302" spans="2:17" ht="14.25" customHeight="1">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c r="P8302" s="14">
        <f t="shared" si="455"/>
        <v>2550</v>
      </c>
      <c r="Q8302" s="14">
        <f t="shared" si="456"/>
        <v>1121.9999999999998</v>
      </c>
    </row>
    <row r="8303" spans="2:17" ht="14.25" customHeight="1">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c r="P8303" s="14">
        <f t="shared" si="455"/>
        <v>2560</v>
      </c>
      <c r="Q8303" s="14">
        <f t="shared" si="456"/>
        <v>1433.6000000000001</v>
      </c>
    </row>
    <row r="8304" spans="2:17" ht="14.25" customHeight="1">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c r="P8304" s="14">
        <f t="shared" si="455"/>
        <v>2100</v>
      </c>
      <c r="Q8304" s="14">
        <f t="shared" si="456"/>
        <v>798</v>
      </c>
    </row>
    <row r="8305" spans="2:17" ht="14.25" customHeight="1">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c r="P8305" s="14">
        <f t="shared" si="455"/>
        <v>3528</v>
      </c>
      <c r="Q8305" s="14">
        <f t="shared" si="456"/>
        <v>2152.0800000000004</v>
      </c>
    </row>
    <row r="8306" spans="2:17" ht="14.25" customHeight="1">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c r="P8306" s="14">
        <f t="shared" si="455"/>
        <v>2964</v>
      </c>
      <c r="Q8306" s="14">
        <f t="shared" si="456"/>
        <v>1333.8</v>
      </c>
    </row>
    <row r="8307" spans="2:17" ht="14.25" customHeight="1">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c r="P8307" s="14">
        <f t="shared" si="455"/>
        <v>4800</v>
      </c>
      <c r="Q8307" s="14">
        <f t="shared" si="456"/>
        <v>2111.9999999999995</v>
      </c>
    </row>
    <row r="8308" spans="2:17" ht="14.25" customHeight="1">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c r="P8308" s="14">
        <f t="shared" si="455"/>
        <v>2856</v>
      </c>
      <c r="Q8308" s="14">
        <f t="shared" si="456"/>
        <v>1313.76</v>
      </c>
    </row>
    <row r="8309" spans="2:17" ht="14.25" customHeight="1">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c r="P8309" s="14">
        <f t="shared" si="455"/>
        <v>3580</v>
      </c>
      <c r="Q8309" s="14">
        <f t="shared" si="456"/>
        <v>1933.2</v>
      </c>
    </row>
    <row r="8310" spans="2:17" ht="14.25" customHeight="1">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c r="P8310" s="14">
        <f t="shared" si="455"/>
        <v>4356</v>
      </c>
      <c r="Q8310" s="14">
        <f t="shared" si="456"/>
        <v>1785.9599999999998</v>
      </c>
    </row>
    <row r="8311" spans="2:17" ht="14.25" customHeight="1">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c r="P8311" s="14">
        <f t="shared" si="455"/>
        <v>8401</v>
      </c>
      <c r="Q8311" s="14">
        <f t="shared" si="456"/>
        <v>4956.5900000000011</v>
      </c>
    </row>
    <row r="8312" spans="2:17" ht="14.25" customHeight="1">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c r="P8312" s="14">
        <f t="shared" si="455"/>
        <v>7168</v>
      </c>
      <c r="Q8312" s="14">
        <f t="shared" si="456"/>
        <v>3368.96</v>
      </c>
    </row>
    <row r="8313" spans="2:17" ht="14.25" customHeight="1">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c r="P8313" s="14">
        <f t="shared" si="455"/>
        <v>7680</v>
      </c>
      <c r="Q8313" s="14">
        <f t="shared" si="456"/>
        <v>3609.6</v>
      </c>
    </row>
    <row r="8314" spans="2:17" ht="14.25" customHeight="1">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c r="P8314" s="14">
        <f t="shared" si="455"/>
        <v>5252</v>
      </c>
      <c r="Q8314" s="14">
        <f t="shared" si="456"/>
        <v>2310.8799999999997</v>
      </c>
    </row>
    <row r="8315" spans="2:17" ht="14.25" customHeight="1">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c r="P8315" s="14">
        <f t="shared" si="455"/>
        <v>5742</v>
      </c>
      <c r="Q8315" s="14">
        <f t="shared" si="456"/>
        <v>3215.5200000000004</v>
      </c>
    </row>
    <row r="8316" spans="2:17" ht="14.25" customHeight="1">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c r="P8316" s="14">
        <f t="shared" si="455"/>
        <v>4500</v>
      </c>
      <c r="Q8316" s="14">
        <f t="shared" si="456"/>
        <v>1754.9999999999998</v>
      </c>
    </row>
    <row r="8317" spans="2:17" ht="14.25" customHeight="1">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c r="P8317" s="14">
        <f t="shared" si="455"/>
        <v>11322</v>
      </c>
      <c r="Q8317" s="14">
        <f t="shared" si="456"/>
        <v>6679.9800000000005</v>
      </c>
    </row>
    <row r="8318" spans="2:17" ht="14.25" customHeight="1">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c r="P8318" s="14">
        <f t="shared" si="455"/>
        <v>7888</v>
      </c>
      <c r="Q8318" s="14">
        <f t="shared" si="456"/>
        <v>3943.9999999999995</v>
      </c>
    </row>
    <row r="8319" spans="2:17" ht="14.25" customHeight="1">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c r="P8319" s="14">
        <f t="shared" si="455"/>
        <v>7920</v>
      </c>
      <c r="Q8319" s="14">
        <f t="shared" si="456"/>
        <v>3959.9999999999995</v>
      </c>
    </row>
    <row r="8320" spans="2:17" ht="14.25" customHeight="1">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c r="P8320" s="14">
        <f t="shared" si="455"/>
        <v>9660</v>
      </c>
      <c r="Q8320" s="14">
        <f t="shared" si="456"/>
        <v>4829.9999999999991</v>
      </c>
    </row>
    <row r="8321" spans="2:17" ht="14.25" customHeight="1">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c r="P8321" s="14">
        <f t="shared" si="455"/>
        <v>6272</v>
      </c>
      <c r="Q8321" s="14">
        <f t="shared" si="456"/>
        <v>3825.9200000000005</v>
      </c>
    </row>
    <row r="8322" spans="2:17" ht="14.25" customHeight="1">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c r="P8322" s="14">
        <f t="shared" si="455"/>
        <v>6006</v>
      </c>
      <c r="Q8322" s="14">
        <f t="shared" si="456"/>
        <v>2702.7</v>
      </c>
    </row>
    <row r="8323" spans="2:17" ht="14.25" customHeight="1">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c r="P8323" s="14">
        <f t="shared" si="455"/>
        <v>10336</v>
      </c>
      <c r="Q8323" s="14">
        <f t="shared" si="456"/>
        <v>6408.3200000000015</v>
      </c>
    </row>
    <row r="8324" spans="2:17" ht="14.25" customHeight="1">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c r="P8324" s="14">
        <f t="shared" si="455"/>
        <v>6757</v>
      </c>
      <c r="Q8324" s="14">
        <f t="shared" si="456"/>
        <v>3446.07</v>
      </c>
    </row>
    <row r="8325" spans="2:17" ht="14.25" customHeight="1">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c r="P8325" s="14">
        <f t="shared" si="455"/>
        <v>11924</v>
      </c>
      <c r="Q8325" s="14">
        <f t="shared" si="456"/>
        <v>6081.24</v>
      </c>
    </row>
    <row r="8326" spans="2:17" ht="14.25" customHeight="1">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c r="P8326" s="14">
        <f t="shared" si="455"/>
        <v>12246</v>
      </c>
      <c r="Q8326" s="14">
        <f t="shared" si="456"/>
        <v>5755.62</v>
      </c>
    </row>
    <row r="8327" spans="2:17" ht="14.25" customHeight="1">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c r="P8327" s="14">
        <f t="shared" ref="P8327:P8390" si="457">I8327*J8327</f>
        <v>5184</v>
      </c>
      <c r="Q8327" s="14">
        <f t="shared" ref="Q8327:Q8390" si="458">P8327*M8327</f>
        <v>3058.5600000000004</v>
      </c>
    </row>
    <row r="8328" spans="2:17" ht="14.25" customHeight="1">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c r="P8328" s="14">
        <f t="shared" si="457"/>
        <v>5005</v>
      </c>
      <c r="Q8328" s="14">
        <f t="shared" si="458"/>
        <v>2252.25</v>
      </c>
    </row>
    <row r="8329" spans="2:17" ht="14.25" customHeight="1">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c r="P8329" s="14">
        <f t="shared" si="457"/>
        <v>9280</v>
      </c>
      <c r="Q8329" s="14">
        <f t="shared" si="458"/>
        <v>6217.6000000000013</v>
      </c>
    </row>
    <row r="8330" spans="2:17" ht="14.25" customHeight="1">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c r="P8330" s="14">
        <f t="shared" si="457"/>
        <v>8360</v>
      </c>
      <c r="Q8330" s="14">
        <f t="shared" si="458"/>
        <v>4179.9999999999991</v>
      </c>
    </row>
    <row r="8331" spans="2:17" ht="14.25" customHeight="1">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c r="P8331" s="14">
        <f t="shared" si="457"/>
        <v>7029</v>
      </c>
      <c r="Q8331" s="14">
        <f t="shared" si="458"/>
        <v>3303.6299999999997</v>
      </c>
    </row>
    <row r="8332" spans="2:17" ht="14.25" customHeight="1">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c r="P8332" s="14">
        <f t="shared" si="457"/>
        <v>8120</v>
      </c>
      <c r="Q8332" s="14">
        <f t="shared" si="458"/>
        <v>4141.2</v>
      </c>
    </row>
    <row r="8333" spans="2:17" ht="14.25" customHeight="1">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c r="P8333" s="14">
        <f t="shared" si="457"/>
        <v>5440</v>
      </c>
      <c r="Q8333" s="14">
        <f t="shared" si="458"/>
        <v>3100.8</v>
      </c>
    </row>
    <row r="8334" spans="2:17" ht="14.25" customHeight="1">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c r="P8334" s="14">
        <f t="shared" si="457"/>
        <v>4680</v>
      </c>
      <c r="Q8334" s="14">
        <f t="shared" si="458"/>
        <v>2012.3999999999996</v>
      </c>
    </row>
    <row r="8335" spans="2:17" ht="14.25" customHeight="1">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c r="P8335" s="14">
        <f t="shared" si="457"/>
        <v>6570</v>
      </c>
      <c r="Q8335" s="14">
        <f t="shared" si="458"/>
        <v>4073.4000000000005</v>
      </c>
    </row>
    <row r="8336" spans="2:17" ht="14.25" customHeight="1">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c r="P8336" s="14">
        <f t="shared" si="457"/>
        <v>5628</v>
      </c>
      <c r="Q8336" s="14">
        <f t="shared" si="458"/>
        <v>2926.56</v>
      </c>
    </row>
    <row r="8337" spans="2:17" ht="14.25" customHeight="1">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c r="P8337" s="14">
        <f t="shared" si="457"/>
        <v>4450</v>
      </c>
      <c r="Q8337" s="14">
        <f t="shared" si="458"/>
        <v>2136</v>
      </c>
    </row>
    <row r="8338" spans="2:17" ht="14.25" customHeight="1">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c r="P8338" s="14">
        <f t="shared" si="457"/>
        <v>4401</v>
      </c>
      <c r="Q8338" s="14">
        <f t="shared" si="458"/>
        <v>2112.48</v>
      </c>
    </row>
    <row r="8339" spans="2:17" ht="14.25" customHeight="1">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c r="P8339" s="14">
        <f t="shared" si="457"/>
        <v>3930</v>
      </c>
      <c r="Q8339" s="14">
        <f t="shared" si="458"/>
        <v>2358.0000000000005</v>
      </c>
    </row>
    <row r="8340" spans="2:17" ht="14.25" customHeight="1">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c r="P8340" s="14">
        <f t="shared" si="457"/>
        <v>3052</v>
      </c>
      <c r="Q8340" s="14">
        <f t="shared" si="458"/>
        <v>1342.8799999999999</v>
      </c>
    </row>
    <row r="8341" spans="2:17" ht="14.25" customHeight="1">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c r="P8341" s="14">
        <f t="shared" si="457"/>
        <v>5191</v>
      </c>
      <c r="Q8341" s="14">
        <f t="shared" si="458"/>
        <v>3477.9700000000007</v>
      </c>
    </row>
    <row r="8342" spans="2:17" ht="14.25" customHeight="1">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c r="P8342" s="14">
        <f t="shared" si="457"/>
        <v>4872</v>
      </c>
      <c r="Q8342" s="14">
        <f t="shared" si="458"/>
        <v>2338.56</v>
      </c>
    </row>
    <row r="8343" spans="2:17" ht="14.25" customHeight="1">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c r="P8343" s="14">
        <f t="shared" si="457"/>
        <v>4683</v>
      </c>
      <c r="Q8343" s="14">
        <f t="shared" si="458"/>
        <v>2294.6699999999996</v>
      </c>
    </row>
    <row r="8344" spans="2:17" ht="14.25" customHeight="1">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c r="P8344" s="14">
        <f t="shared" si="457"/>
        <v>7548</v>
      </c>
      <c r="Q8344" s="14">
        <f t="shared" si="458"/>
        <v>3547.56</v>
      </c>
    </row>
    <row r="8345" spans="2:17" ht="14.25" customHeight="1">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c r="P8345" s="14">
        <f t="shared" si="457"/>
        <v>5966</v>
      </c>
      <c r="Q8345" s="14">
        <f t="shared" si="458"/>
        <v>3698.9200000000005</v>
      </c>
    </row>
    <row r="8346" spans="2:17" ht="14.25" customHeight="1">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c r="P8346" s="14">
        <f t="shared" si="457"/>
        <v>6020</v>
      </c>
      <c r="Q8346" s="14">
        <f t="shared" si="458"/>
        <v>2769.2</v>
      </c>
    </row>
    <row r="8347" spans="2:17" ht="14.25" customHeight="1">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c r="P8347" s="14">
        <f t="shared" si="457"/>
        <v>8686</v>
      </c>
      <c r="Q8347" s="14">
        <f t="shared" si="458"/>
        <v>5732.7600000000011</v>
      </c>
    </row>
    <row r="8348" spans="2:17" ht="14.25" customHeight="1">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c r="P8348" s="14">
        <f t="shared" si="457"/>
        <v>9672</v>
      </c>
      <c r="Q8348" s="14">
        <f t="shared" si="458"/>
        <v>4642.5599999999995</v>
      </c>
    </row>
    <row r="8349" spans="2:17" ht="14.25" customHeight="1">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c r="P8349" s="14">
        <f t="shared" si="457"/>
        <v>9768</v>
      </c>
      <c r="Q8349" s="14">
        <f t="shared" si="458"/>
        <v>4786.32</v>
      </c>
    </row>
    <row r="8350" spans="2:17" ht="14.25" customHeight="1">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c r="P8350" s="14">
        <f t="shared" si="457"/>
        <v>9240</v>
      </c>
      <c r="Q8350" s="14">
        <f t="shared" si="458"/>
        <v>4712.3999999999996</v>
      </c>
    </row>
    <row r="8351" spans="2:17" ht="14.25" customHeight="1">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c r="P8351" s="14">
        <f t="shared" si="457"/>
        <v>7744</v>
      </c>
      <c r="Q8351" s="14">
        <f t="shared" si="458"/>
        <v>4646.4000000000005</v>
      </c>
    </row>
    <row r="8352" spans="2:17" ht="14.25" customHeight="1">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c r="P8352" s="14">
        <f t="shared" si="457"/>
        <v>6080</v>
      </c>
      <c r="Q8352" s="14">
        <f t="shared" si="458"/>
        <v>2857.6</v>
      </c>
    </row>
    <row r="8353" spans="2:17" ht="14.25" customHeight="1">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c r="P8353" s="14">
        <f t="shared" si="457"/>
        <v>11025</v>
      </c>
      <c r="Q8353" s="14">
        <f t="shared" si="458"/>
        <v>6945.7500000000009</v>
      </c>
    </row>
    <row r="8354" spans="2:17" ht="14.25" customHeight="1">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c r="P8354" s="14">
        <f t="shared" si="457"/>
        <v>3780</v>
      </c>
      <c r="Q8354" s="14">
        <f t="shared" si="458"/>
        <v>1663.2</v>
      </c>
    </row>
    <row r="8355" spans="2:17" ht="14.25" customHeight="1">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c r="P8355" s="14">
        <f t="shared" si="457"/>
        <v>1610</v>
      </c>
      <c r="Q8355" s="14">
        <f t="shared" si="458"/>
        <v>660.09999999999991</v>
      </c>
    </row>
    <row r="8356" spans="2:17" ht="14.25" customHeight="1">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c r="P8356" s="14">
        <f t="shared" si="457"/>
        <v>1406</v>
      </c>
      <c r="Q8356" s="14">
        <f t="shared" si="458"/>
        <v>548.33999999999992</v>
      </c>
    </row>
    <row r="8357" spans="2:17" ht="14.25" customHeight="1">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c r="P8357" s="14">
        <f t="shared" si="457"/>
        <v>506</v>
      </c>
      <c r="Q8357" s="14">
        <f t="shared" si="458"/>
        <v>217.58</v>
      </c>
    </row>
    <row r="8358" spans="2:17" ht="14.25" customHeight="1">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c r="P8358" s="14">
        <f t="shared" si="457"/>
        <v>3534</v>
      </c>
      <c r="Q8358" s="14">
        <f t="shared" si="458"/>
        <v>1448.9399999999998</v>
      </c>
    </row>
    <row r="8359" spans="2:17" ht="14.25" customHeight="1">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c r="P8359" s="14">
        <f t="shared" si="457"/>
        <v>3648</v>
      </c>
      <c r="Q8359" s="14">
        <f t="shared" si="458"/>
        <v>2152.3200000000002</v>
      </c>
    </row>
    <row r="8360" spans="2:17" ht="14.25" customHeight="1">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c r="P8360" s="14">
        <f t="shared" si="457"/>
        <v>3296</v>
      </c>
      <c r="Q8360" s="14">
        <f t="shared" si="458"/>
        <v>1549.12</v>
      </c>
    </row>
    <row r="8361" spans="2:17" ht="14.25" customHeight="1">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c r="P8361" s="14">
        <f t="shared" si="457"/>
        <v>4992</v>
      </c>
      <c r="Q8361" s="14">
        <f t="shared" si="458"/>
        <v>2096.64</v>
      </c>
    </row>
    <row r="8362" spans="2:17" ht="14.25" customHeight="1">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c r="P8362" s="14">
        <f t="shared" si="457"/>
        <v>3536</v>
      </c>
      <c r="Q8362" s="14">
        <f t="shared" si="458"/>
        <v>1555.84</v>
      </c>
    </row>
    <row r="8363" spans="2:17" ht="14.25" customHeight="1">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c r="P8363" s="14">
        <f t="shared" si="457"/>
        <v>2712</v>
      </c>
      <c r="Q8363" s="14">
        <f t="shared" si="458"/>
        <v>1464.48</v>
      </c>
    </row>
    <row r="8364" spans="2:17" ht="14.25" customHeight="1">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c r="P8364" s="14">
        <f t="shared" si="457"/>
        <v>2465</v>
      </c>
      <c r="Q8364" s="14">
        <f t="shared" si="458"/>
        <v>961.34999999999991</v>
      </c>
    </row>
    <row r="8365" spans="2:17" ht="14.25" customHeight="1">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c r="P8365" s="14">
        <f t="shared" si="457"/>
        <v>3888</v>
      </c>
      <c r="Q8365" s="14">
        <f t="shared" si="458"/>
        <v>2216.1600000000003</v>
      </c>
    </row>
    <row r="8366" spans="2:17" ht="14.25" customHeight="1">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c r="P8366" s="14">
        <f t="shared" si="457"/>
        <v>4462</v>
      </c>
      <c r="Q8366" s="14">
        <f t="shared" si="458"/>
        <v>2186.3799999999997</v>
      </c>
    </row>
    <row r="8367" spans="2:17" ht="14.25" customHeight="1">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c r="P8367" s="14">
        <f t="shared" si="457"/>
        <v>6208</v>
      </c>
      <c r="Q8367" s="14">
        <f t="shared" si="458"/>
        <v>2917.7599999999998</v>
      </c>
    </row>
    <row r="8368" spans="2:17" ht="14.25" customHeight="1">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c r="P8368" s="14">
        <f t="shared" si="457"/>
        <v>2880</v>
      </c>
      <c r="Q8368" s="14">
        <f t="shared" si="458"/>
        <v>1468.8</v>
      </c>
    </row>
    <row r="8369" spans="2:17" ht="14.25" customHeight="1">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c r="P8369" s="14">
        <f t="shared" si="457"/>
        <v>2668</v>
      </c>
      <c r="Q8369" s="14">
        <f t="shared" si="458"/>
        <v>1627.4800000000002</v>
      </c>
    </row>
    <row r="8370" spans="2:17" ht="14.25" customHeight="1">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c r="P8370" s="14">
        <f t="shared" si="457"/>
        <v>2464</v>
      </c>
      <c r="Q8370" s="14">
        <f t="shared" si="458"/>
        <v>1133.4399999999998</v>
      </c>
    </row>
    <row r="8371" spans="2:17" ht="14.25" customHeight="1">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c r="P8371" s="14">
        <f t="shared" si="457"/>
        <v>3120</v>
      </c>
      <c r="Q8371" s="14">
        <f t="shared" si="458"/>
        <v>2059.2000000000003</v>
      </c>
    </row>
    <row r="8372" spans="2:17" ht="14.25" customHeight="1">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c r="P8372" s="14">
        <f t="shared" si="457"/>
        <v>3225</v>
      </c>
      <c r="Q8372" s="14">
        <f t="shared" si="458"/>
        <v>1677</v>
      </c>
    </row>
    <row r="8373" spans="2:17" ht="14.25" customHeight="1">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c r="P8373" s="14">
        <f t="shared" si="457"/>
        <v>3232</v>
      </c>
      <c r="Q8373" s="14">
        <f t="shared" si="458"/>
        <v>1519.04</v>
      </c>
    </row>
    <row r="8374" spans="2:17" ht="14.25" customHeight="1">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c r="P8374" s="14">
        <f t="shared" si="457"/>
        <v>1672</v>
      </c>
      <c r="Q8374" s="14">
        <f t="shared" si="458"/>
        <v>785.83999999999992</v>
      </c>
    </row>
    <row r="8375" spans="2:17" ht="14.25" customHeight="1">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c r="P8375" s="14">
        <f t="shared" si="457"/>
        <v>1740</v>
      </c>
      <c r="Q8375" s="14">
        <f t="shared" si="458"/>
        <v>1044.0000000000002</v>
      </c>
    </row>
    <row r="8376" spans="2:17" ht="14.25" customHeight="1">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c r="P8376" s="14">
        <f t="shared" si="457"/>
        <v>1672</v>
      </c>
      <c r="Q8376" s="14">
        <f t="shared" si="458"/>
        <v>702.24</v>
      </c>
    </row>
    <row r="8377" spans="2:17" ht="14.25" customHeight="1">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c r="P8377" s="14">
        <f t="shared" si="457"/>
        <v>2310</v>
      </c>
      <c r="Q8377" s="14">
        <f t="shared" si="458"/>
        <v>1547.7000000000003</v>
      </c>
    </row>
    <row r="8378" spans="2:17" ht="14.25" customHeight="1">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c r="P8378" s="14">
        <f t="shared" si="457"/>
        <v>1568</v>
      </c>
      <c r="Q8378" s="14">
        <f t="shared" si="458"/>
        <v>736.95999999999992</v>
      </c>
    </row>
    <row r="8379" spans="2:17" ht="14.25" customHeight="1">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c r="P8379" s="14">
        <f t="shared" si="457"/>
        <v>3488</v>
      </c>
      <c r="Q8379" s="14">
        <f t="shared" si="458"/>
        <v>1709.1199999999997</v>
      </c>
    </row>
    <row r="8380" spans="2:17" ht="14.25" customHeight="1">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c r="P8380" s="14">
        <f t="shared" si="457"/>
        <v>2090</v>
      </c>
      <c r="Q8380" s="14">
        <f t="shared" si="458"/>
        <v>1086.8</v>
      </c>
    </row>
    <row r="8381" spans="2:17" ht="14.25" customHeight="1">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c r="P8381" s="14">
        <f t="shared" si="457"/>
        <v>4290</v>
      </c>
      <c r="Q8381" s="14">
        <f t="shared" si="458"/>
        <v>2616.9000000000005</v>
      </c>
    </row>
    <row r="8382" spans="2:17" ht="14.25" customHeight="1">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c r="P8382" s="14">
        <f t="shared" si="457"/>
        <v>5148</v>
      </c>
      <c r="Q8382" s="14">
        <f t="shared" si="458"/>
        <v>2162.16</v>
      </c>
    </row>
    <row r="8383" spans="2:17" ht="14.25" customHeight="1">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c r="P8383" s="14">
        <f t="shared" si="457"/>
        <v>9468</v>
      </c>
      <c r="Q8383" s="14">
        <f t="shared" si="458"/>
        <v>6248.880000000001</v>
      </c>
    </row>
    <row r="8384" spans="2:17" ht="14.25" customHeight="1">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c r="P8384" s="14">
        <f t="shared" si="457"/>
        <v>6750</v>
      </c>
      <c r="Q8384" s="14">
        <f t="shared" si="458"/>
        <v>3240</v>
      </c>
    </row>
    <row r="8385" spans="2:17" ht="14.25" customHeight="1">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c r="P8385" s="14">
        <f t="shared" si="457"/>
        <v>8155</v>
      </c>
      <c r="Q8385" s="14">
        <f t="shared" si="458"/>
        <v>3832.85</v>
      </c>
    </row>
    <row r="8386" spans="2:17" ht="14.25" customHeight="1">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c r="P8386" s="14">
        <f t="shared" si="457"/>
        <v>7980</v>
      </c>
      <c r="Q8386" s="14">
        <f t="shared" si="458"/>
        <v>4069.8</v>
      </c>
    </row>
    <row r="8387" spans="2:17" ht="14.25" customHeight="1">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c r="P8387" s="14">
        <f t="shared" si="457"/>
        <v>6510</v>
      </c>
      <c r="Q8387" s="14">
        <f t="shared" si="458"/>
        <v>3906.0000000000005</v>
      </c>
    </row>
    <row r="8388" spans="2:17" ht="14.25" customHeight="1">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c r="P8388" s="14">
        <f t="shared" si="457"/>
        <v>6270</v>
      </c>
      <c r="Q8388" s="14">
        <f t="shared" si="458"/>
        <v>2946.8999999999996</v>
      </c>
    </row>
    <row r="8389" spans="2:17" ht="14.25" customHeight="1">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c r="P8389" s="14">
        <f t="shared" si="457"/>
        <v>10080</v>
      </c>
      <c r="Q8389" s="14">
        <f t="shared" si="458"/>
        <v>6451.2000000000016</v>
      </c>
    </row>
    <row r="8390" spans="2:17" ht="14.25" customHeight="1">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c r="P8390" s="14">
        <f t="shared" si="457"/>
        <v>7936</v>
      </c>
      <c r="Q8390" s="14">
        <f t="shared" si="458"/>
        <v>4206.079999999999</v>
      </c>
    </row>
    <row r="8391" spans="2:17" ht="14.25" customHeight="1">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c r="P8391" s="14">
        <f t="shared" ref="P8391:P8454" si="459">I8391*J8391</f>
        <v>9768</v>
      </c>
      <c r="Q8391" s="14">
        <f t="shared" ref="Q8391:Q8454" si="460">P8391*M8391</f>
        <v>5372.4</v>
      </c>
    </row>
    <row r="8392" spans="2:17" ht="14.25" customHeight="1">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c r="P8392" s="14">
        <f t="shared" si="459"/>
        <v>9982</v>
      </c>
      <c r="Q8392" s="14">
        <f t="shared" si="460"/>
        <v>5589.9199999999992</v>
      </c>
    </row>
    <row r="8393" spans="2:17" ht="14.25" customHeight="1">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c r="P8393" s="14">
        <f t="shared" si="459"/>
        <v>7056</v>
      </c>
      <c r="Q8393" s="14">
        <f t="shared" si="460"/>
        <v>4727.5200000000013</v>
      </c>
    </row>
    <row r="8394" spans="2:17" ht="14.25" customHeight="1">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c r="P8394" s="14">
        <f t="shared" si="459"/>
        <v>6265</v>
      </c>
      <c r="Q8394" s="14">
        <f t="shared" si="460"/>
        <v>3257.8</v>
      </c>
    </row>
    <row r="8395" spans="2:17" ht="14.25" customHeight="1">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c r="P8395" s="14">
        <f t="shared" si="459"/>
        <v>13160</v>
      </c>
      <c r="Q8395" s="14">
        <f t="shared" si="460"/>
        <v>9212.0000000000018</v>
      </c>
    </row>
    <row r="8396" spans="2:17" ht="14.25" customHeight="1">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c r="P8396" s="14">
        <f t="shared" si="459"/>
        <v>6291</v>
      </c>
      <c r="Q8396" s="14">
        <f t="shared" si="460"/>
        <v>3460.0499999999997</v>
      </c>
    </row>
    <row r="8397" spans="2:17" ht="14.25" customHeight="1">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c r="P8397" s="14">
        <f t="shared" si="459"/>
        <v>9087</v>
      </c>
      <c r="Q8397" s="14">
        <f t="shared" si="460"/>
        <v>4906.9799999999996</v>
      </c>
    </row>
    <row r="8398" spans="2:17" ht="14.25" customHeight="1">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c r="P8398" s="14">
        <f t="shared" si="459"/>
        <v>10008</v>
      </c>
      <c r="Q8398" s="14">
        <f t="shared" si="460"/>
        <v>5304.2399999999989</v>
      </c>
    </row>
    <row r="8399" spans="2:17" ht="14.25" customHeight="1">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c r="P8399" s="14">
        <f t="shared" si="459"/>
        <v>5180</v>
      </c>
      <c r="Q8399" s="14">
        <f t="shared" si="460"/>
        <v>3315.2000000000007</v>
      </c>
    </row>
    <row r="8400" spans="2:17" ht="14.25" customHeight="1">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c r="P8400" s="14">
        <f t="shared" si="459"/>
        <v>5880</v>
      </c>
      <c r="Q8400" s="14">
        <f t="shared" si="460"/>
        <v>2939.9999999999995</v>
      </c>
    </row>
    <row r="8401" spans="2:17" ht="14.25" customHeight="1">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c r="P8401" s="14">
        <f t="shared" si="459"/>
        <v>7917</v>
      </c>
      <c r="Q8401" s="14">
        <f t="shared" si="460"/>
        <v>5621.0700000000015</v>
      </c>
    </row>
    <row r="8402" spans="2:17" ht="14.25" customHeight="1">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c r="P8402" s="14">
        <f t="shared" si="459"/>
        <v>7828</v>
      </c>
      <c r="Q8402" s="14">
        <f t="shared" si="460"/>
        <v>4305.3999999999996</v>
      </c>
    </row>
    <row r="8403" spans="2:17" ht="14.25" customHeight="1">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c r="P8403" s="14">
        <f t="shared" si="459"/>
        <v>6228</v>
      </c>
      <c r="Q8403" s="14">
        <f t="shared" si="460"/>
        <v>3425.3999999999996</v>
      </c>
    </row>
    <row r="8404" spans="2:17" ht="14.25" customHeight="1">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c r="P8404" s="14">
        <f t="shared" si="459"/>
        <v>10011</v>
      </c>
      <c r="Q8404" s="14">
        <f t="shared" si="460"/>
        <v>5606.16</v>
      </c>
    </row>
    <row r="8405" spans="2:17" ht="14.25" customHeight="1">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c r="P8405" s="14">
        <f t="shared" si="459"/>
        <v>4620</v>
      </c>
      <c r="Q8405" s="14">
        <f t="shared" si="460"/>
        <v>3049.2000000000007</v>
      </c>
    </row>
    <row r="8406" spans="2:17" ht="14.25" customHeight="1">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c r="P8406" s="14">
        <f t="shared" si="459"/>
        <v>4060</v>
      </c>
      <c r="Q8406" s="14">
        <f t="shared" si="460"/>
        <v>1948.8</v>
      </c>
    </row>
    <row r="8407" spans="2:17" ht="14.25" customHeight="1">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c r="P8407" s="14">
        <f t="shared" si="459"/>
        <v>4940</v>
      </c>
      <c r="Q8407" s="14">
        <f t="shared" si="460"/>
        <v>3556.8000000000011</v>
      </c>
    </row>
    <row r="8408" spans="2:17" ht="14.25" customHeight="1">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c r="P8408" s="14">
        <f t="shared" si="459"/>
        <v>3680</v>
      </c>
      <c r="Q8408" s="14">
        <f t="shared" si="460"/>
        <v>1913.5999999999997</v>
      </c>
    </row>
    <row r="8409" spans="2:17" ht="14.25" customHeight="1">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c r="P8409" s="14">
        <f t="shared" si="459"/>
        <v>3979</v>
      </c>
      <c r="Q8409" s="14">
        <f t="shared" si="460"/>
        <v>2188.4499999999998</v>
      </c>
    </row>
    <row r="8410" spans="2:17" ht="14.25" customHeight="1">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c r="P8410" s="14">
        <f t="shared" si="459"/>
        <v>3984</v>
      </c>
      <c r="Q8410" s="14">
        <f t="shared" si="460"/>
        <v>2151.3599999999997</v>
      </c>
    </row>
    <row r="8411" spans="2:17" ht="14.25" customHeight="1">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c r="P8411" s="14">
        <f t="shared" si="459"/>
        <v>2548</v>
      </c>
      <c r="Q8411" s="14">
        <f t="shared" si="460"/>
        <v>1707.1600000000003</v>
      </c>
    </row>
    <row r="8412" spans="2:17" ht="14.25" customHeight="1">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c r="P8412" s="14">
        <f t="shared" si="459"/>
        <v>2310</v>
      </c>
      <c r="Q8412" s="14">
        <f t="shared" si="460"/>
        <v>1131.8999999999999</v>
      </c>
    </row>
    <row r="8413" spans="2:17" ht="14.25" customHeight="1">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c r="P8413" s="14">
        <f t="shared" si="459"/>
        <v>3822</v>
      </c>
      <c r="Q8413" s="14">
        <f t="shared" si="460"/>
        <v>2751.8400000000006</v>
      </c>
    </row>
    <row r="8414" spans="2:17" ht="14.25" customHeight="1">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c r="P8414" s="14">
        <f t="shared" si="459"/>
        <v>2632</v>
      </c>
      <c r="Q8414" s="14">
        <f t="shared" si="460"/>
        <v>1500.2399999999998</v>
      </c>
    </row>
    <row r="8415" spans="2:17" ht="14.25" customHeight="1">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c r="P8415" s="14">
        <f t="shared" si="459"/>
        <v>2800</v>
      </c>
      <c r="Q8415" s="14">
        <f t="shared" si="460"/>
        <v>1455.9999999999998</v>
      </c>
    </row>
    <row r="8416" spans="2:17" ht="14.25" customHeight="1">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c r="P8416" s="14">
        <f t="shared" si="459"/>
        <v>6468</v>
      </c>
      <c r="Q8416" s="14">
        <f t="shared" si="460"/>
        <v>3557.3999999999996</v>
      </c>
    </row>
    <row r="8417" spans="2:17" ht="14.25" customHeight="1">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c r="P8417" s="14">
        <f t="shared" si="459"/>
        <v>4860</v>
      </c>
      <c r="Q8417" s="14">
        <f t="shared" si="460"/>
        <v>3256.2000000000007</v>
      </c>
    </row>
    <row r="8418" spans="2:17" ht="14.25" customHeight="1">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c r="P8418" s="14">
        <f t="shared" si="459"/>
        <v>5513</v>
      </c>
      <c r="Q8418" s="14">
        <f t="shared" si="460"/>
        <v>2646.24</v>
      </c>
    </row>
    <row r="8419" spans="2:17" ht="14.25" customHeight="1">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c r="P8419" s="14">
        <f t="shared" si="459"/>
        <v>8460</v>
      </c>
      <c r="Q8419" s="14">
        <f t="shared" si="460"/>
        <v>5837.4000000000015</v>
      </c>
    </row>
    <row r="8420" spans="2:17" ht="14.25" customHeight="1">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c r="P8420" s="14">
        <f t="shared" si="459"/>
        <v>11040</v>
      </c>
      <c r="Q8420" s="14">
        <f t="shared" si="460"/>
        <v>6182.4</v>
      </c>
    </row>
    <row r="8421" spans="2:17" ht="14.25" customHeight="1">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c r="P8421" s="14">
        <f t="shared" si="459"/>
        <v>9920</v>
      </c>
      <c r="Q8421" s="14">
        <f t="shared" si="460"/>
        <v>5257.5999999999995</v>
      </c>
    </row>
    <row r="8422" spans="2:17" ht="14.25" customHeight="1">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c r="P8422" s="14">
        <f t="shared" si="459"/>
        <v>10199</v>
      </c>
      <c r="Q8422" s="14">
        <f t="shared" si="460"/>
        <v>5507.4599999999991</v>
      </c>
    </row>
    <row r="8423" spans="2:17" ht="14.25" customHeight="1">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c r="P8423" s="14">
        <f t="shared" si="459"/>
        <v>10036</v>
      </c>
      <c r="Q8423" s="14">
        <f t="shared" si="460"/>
        <v>6322.6800000000012</v>
      </c>
    </row>
    <row r="8424" spans="2:17" ht="14.25" customHeight="1">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c r="P8424" s="14">
        <f t="shared" si="459"/>
        <v>6200</v>
      </c>
      <c r="Q8424" s="14">
        <f t="shared" si="460"/>
        <v>2914</v>
      </c>
    </row>
    <row r="8425" spans="2:17" ht="14.25" customHeight="1">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c r="P8425" s="14">
        <f t="shared" si="459"/>
        <v>12600</v>
      </c>
      <c r="Q8425" s="14">
        <f t="shared" si="460"/>
        <v>9072.0000000000018</v>
      </c>
    </row>
    <row r="8426" spans="2:17" ht="14.25" customHeight="1">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c r="P8426" s="14">
        <f t="shared" si="459"/>
        <v>3780</v>
      </c>
      <c r="Q8426" s="14">
        <f t="shared" si="460"/>
        <v>1474.1999999999998</v>
      </c>
    </row>
    <row r="8427" spans="2:17" ht="14.25" customHeight="1">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c r="P8427" s="14">
        <f t="shared" si="459"/>
        <v>2640</v>
      </c>
      <c r="Q8427" s="14">
        <f t="shared" si="460"/>
        <v>1082.3999999999999</v>
      </c>
    </row>
    <row r="8428" spans="2:17" ht="14.25" customHeight="1">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c r="P8428" s="14">
        <f t="shared" si="459"/>
        <v>1909</v>
      </c>
      <c r="Q8428" s="14">
        <f t="shared" si="460"/>
        <v>801.78</v>
      </c>
    </row>
    <row r="8429" spans="2:17" ht="14.25" customHeight="1">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c r="P8429" s="14">
        <f t="shared" si="459"/>
        <v>750</v>
      </c>
      <c r="Q8429" s="14">
        <f t="shared" si="460"/>
        <v>247.49999999999997</v>
      </c>
    </row>
    <row r="8430" spans="2:17" ht="14.25" customHeight="1">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c r="P8430" s="14">
        <f t="shared" si="459"/>
        <v>3384</v>
      </c>
      <c r="Q8430" s="14">
        <f t="shared" si="460"/>
        <v>1252.08</v>
      </c>
    </row>
    <row r="8431" spans="2:17" ht="14.25" customHeight="1">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c r="P8431" s="14">
        <f t="shared" si="459"/>
        <v>2728</v>
      </c>
      <c r="Q8431" s="14">
        <f t="shared" si="460"/>
        <v>654.72</v>
      </c>
    </row>
    <row r="8432" spans="2:17" ht="14.25" customHeight="1">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c r="P8432" s="14">
        <f t="shared" si="459"/>
        <v>4092</v>
      </c>
      <c r="Q8432" s="14">
        <f t="shared" si="460"/>
        <v>2086.92</v>
      </c>
    </row>
    <row r="8433" spans="2:17" ht="14.25" customHeight="1">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c r="P8433" s="14">
        <f t="shared" si="459"/>
        <v>5985</v>
      </c>
      <c r="Q8433" s="14">
        <f t="shared" si="460"/>
        <v>2034.8999999999999</v>
      </c>
    </row>
    <row r="8434" spans="2:17" ht="14.25" customHeight="1">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c r="P8434" s="14">
        <f t="shared" si="459"/>
        <v>5456</v>
      </c>
      <c r="Q8434" s="14">
        <f t="shared" si="460"/>
        <v>1691.36</v>
      </c>
    </row>
    <row r="8435" spans="2:17" ht="14.25" customHeight="1">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c r="P8435" s="14">
        <f t="shared" si="459"/>
        <v>7003</v>
      </c>
      <c r="Q8435" s="14">
        <f t="shared" si="460"/>
        <v>2240.96</v>
      </c>
    </row>
    <row r="8436" spans="2:17" ht="14.25" customHeight="1">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c r="P8436" s="14">
        <f t="shared" si="459"/>
        <v>4788</v>
      </c>
      <c r="Q8436" s="14">
        <f t="shared" si="460"/>
        <v>1675.8</v>
      </c>
    </row>
    <row r="8437" spans="2:17" ht="14.25" customHeight="1">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c r="P8437" s="14">
        <f t="shared" si="459"/>
        <v>2640</v>
      </c>
      <c r="Q8437" s="14">
        <f t="shared" si="460"/>
        <v>686.4</v>
      </c>
    </row>
    <row r="8438" spans="2:17" ht="14.25" customHeight="1">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c r="P8438" s="14">
        <f t="shared" si="459"/>
        <v>6288</v>
      </c>
      <c r="Q8438" s="14">
        <f t="shared" si="460"/>
        <v>2955.36</v>
      </c>
    </row>
    <row r="8439" spans="2:17" ht="14.25" customHeight="1">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c r="P8439" s="14">
        <f t="shared" si="459"/>
        <v>8037</v>
      </c>
      <c r="Q8439" s="14">
        <f t="shared" si="460"/>
        <v>2893.3199999999997</v>
      </c>
    </row>
    <row r="8440" spans="2:17" ht="14.25" customHeight="1">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c r="P8440" s="14">
        <f t="shared" si="459"/>
        <v>5355</v>
      </c>
      <c r="Q8440" s="14">
        <f t="shared" si="460"/>
        <v>1445.8500000000001</v>
      </c>
    </row>
    <row r="8441" spans="2:17" ht="14.25" customHeight="1">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c r="P8441" s="14">
        <f t="shared" si="459"/>
        <v>6468</v>
      </c>
      <c r="Q8441" s="14">
        <f t="shared" si="460"/>
        <v>2199.12</v>
      </c>
    </row>
    <row r="8442" spans="2:17" ht="14.25" customHeight="1">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c r="P8442" s="14">
        <f t="shared" si="459"/>
        <v>3690</v>
      </c>
      <c r="Q8442" s="14">
        <f t="shared" si="460"/>
        <v>1291.5</v>
      </c>
    </row>
    <row r="8443" spans="2:17" ht="14.25" customHeight="1">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c r="P8443" s="14">
        <f t="shared" si="459"/>
        <v>2820</v>
      </c>
      <c r="Q8443" s="14">
        <f t="shared" si="460"/>
        <v>620.4</v>
      </c>
    </row>
    <row r="8444" spans="2:17" ht="14.25" customHeight="1">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c r="P8444" s="14">
        <f t="shared" si="459"/>
        <v>6441</v>
      </c>
      <c r="Q8444" s="14">
        <f t="shared" si="460"/>
        <v>3220.5</v>
      </c>
    </row>
    <row r="8445" spans="2:17" ht="14.25" customHeight="1">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c r="P8445" s="14">
        <f t="shared" si="459"/>
        <v>8844</v>
      </c>
      <c r="Q8445" s="14">
        <f t="shared" si="460"/>
        <v>2918.5199999999995</v>
      </c>
    </row>
    <row r="8446" spans="2:17" ht="14.25" customHeight="1">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c r="P8446" s="14">
        <f t="shared" si="459"/>
        <v>6072</v>
      </c>
      <c r="Q8446" s="14">
        <f t="shared" si="460"/>
        <v>1700.16</v>
      </c>
    </row>
    <row r="8447" spans="2:17" ht="14.25" customHeight="1">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c r="P8447" s="14">
        <f t="shared" si="459"/>
        <v>6072</v>
      </c>
      <c r="Q8447" s="14">
        <f t="shared" si="460"/>
        <v>2185.92</v>
      </c>
    </row>
    <row r="8448" spans="2:17" ht="14.25" customHeight="1">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c r="P8448" s="14">
        <f t="shared" si="459"/>
        <v>4173</v>
      </c>
      <c r="Q8448" s="14">
        <f t="shared" si="460"/>
        <v>1418.82</v>
      </c>
    </row>
    <row r="8449" spans="2:17" ht="14.25" customHeight="1">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c r="P8449" s="14">
        <f t="shared" si="459"/>
        <v>2856</v>
      </c>
      <c r="Q8449" s="14">
        <f t="shared" si="460"/>
        <v>714</v>
      </c>
    </row>
    <row r="8450" spans="2:17" ht="14.25" customHeight="1">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c r="P8450" s="14">
        <f t="shared" si="459"/>
        <v>8304</v>
      </c>
      <c r="Q8450" s="14">
        <f t="shared" si="460"/>
        <v>3902.88</v>
      </c>
    </row>
    <row r="8451" spans="2:17" ht="14.25" customHeight="1">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c r="P8451" s="14">
        <f t="shared" si="459"/>
        <v>13600</v>
      </c>
      <c r="Q8451" s="14">
        <f t="shared" si="460"/>
        <v>4352</v>
      </c>
    </row>
    <row r="8452" spans="2:17" ht="14.25" customHeight="1">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c r="P8452" s="14">
        <f t="shared" si="459"/>
        <v>11872</v>
      </c>
      <c r="Q8452" s="14">
        <f t="shared" si="460"/>
        <v>3442.8799999999997</v>
      </c>
    </row>
    <row r="8453" spans="2:17" ht="14.25" customHeight="1">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c r="P8453" s="14">
        <f t="shared" si="459"/>
        <v>14280</v>
      </c>
      <c r="Q8453" s="14">
        <f t="shared" si="460"/>
        <v>4712.3999999999996</v>
      </c>
    </row>
    <row r="8454" spans="2:17" ht="14.25" customHeight="1">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c r="P8454" s="14">
        <f t="shared" si="459"/>
        <v>12936</v>
      </c>
      <c r="Q8454" s="14">
        <f t="shared" si="460"/>
        <v>4786.32</v>
      </c>
    </row>
    <row r="8455" spans="2:17" ht="14.25" customHeight="1">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c r="P8455" s="14">
        <f t="shared" ref="P8455:P8518" si="461">I8455*J8455</f>
        <v>10863</v>
      </c>
      <c r="Q8455" s="14">
        <f t="shared" ref="Q8455:Q8518" si="462">P8455*M8455</f>
        <v>2389.86</v>
      </c>
    </row>
    <row r="8456" spans="2:17" ht="14.25" customHeight="1">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c r="P8456" s="14">
        <f t="shared" si="461"/>
        <v>18352</v>
      </c>
      <c r="Q8456" s="14">
        <f t="shared" si="462"/>
        <v>8625.44</v>
      </c>
    </row>
    <row r="8457" spans="2:17" ht="14.25" customHeight="1">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c r="P8457" s="14">
        <f t="shared" si="461"/>
        <v>20196</v>
      </c>
      <c r="Q8457" s="14">
        <f t="shared" si="462"/>
        <v>7472.5199999999995</v>
      </c>
    </row>
    <row r="8458" spans="2:17" ht="14.25" customHeight="1">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c r="P8458" s="14">
        <f t="shared" si="461"/>
        <v>19462</v>
      </c>
      <c r="Q8458" s="14">
        <f t="shared" si="462"/>
        <v>5449.3600000000006</v>
      </c>
    </row>
    <row r="8459" spans="2:17" ht="14.25" customHeight="1">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c r="P8459" s="14">
        <f t="shared" si="461"/>
        <v>17136</v>
      </c>
      <c r="Q8459" s="14">
        <f t="shared" si="462"/>
        <v>5826.24</v>
      </c>
    </row>
    <row r="8460" spans="2:17" ht="14.25" customHeight="1">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c r="P8460" s="14">
        <f t="shared" si="461"/>
        <v>10974</v>
      </c>
      <c r="Q8460" s="14">
        <f t="shared" si="462"/>
        <v>3621.4199999999996</v>
      </c>
    </row>
    <row r="8461" spans="2:17" ht="14.25" customHeight="1">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c r="P8461" s="14">
        <f t="shared" si="461"/>
        <v>14144</v>
      </c>
      <c r="Q8461" s="14">
        <f t="shared" si="462"/>
        <v>3111.68</v>
      </c>
    </row>
    <row r="8462" spans="2:17" ht="14.25" customHeight="1">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c r="P8462" s="14">
        <f t="shared" si="461"/>
        <v>14625</v>
      </c>
      <c r="Q8462" s="14">
        <f t="shared" si="462"/>
        <v>6873.75</v>
      </c>
    </row>
    <row r="8463" spans="2:17" ht="14.25" customHeight="1">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c r="P8463" s="14">
        <f t="shared" si="461"/>
        <v>17340</v>
      </c>
      <c r="Q8463" s="14">
        <f t="shared" si="462"/>
        <v>6242.4</v>
      </c>
    </row>
    <row r="8464" spans="2:17" ht="14.25" customHeight="1">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c r="P8464" s="14">
        <f t="shared" si="461"/>
        <v>16320</v>
      </c>
      <c r="Q8464" s="14">
        <f t="shared" si="462"/>
        <v>4406.4000000000005</v>
      </c>
    </row>
    <row r="8465" spans="2:17" ht="14.25" customHeight="1">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c r="P8465" s="14">
        <f t="shared" si="461"/>
        <v>14322</v>
      </c>
      <c r="Q8465" s="14">
        <f t="shared" si="462"/>
        <v>4726.2599999999993</v>
      </c>
    </row>
    <row r="8466" spans="2:17" ht="14.25" customHeight="1">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c r="P8466" s="14">
        <f t="shared" si="461"/>
        <v>9408</v>
      </c>
      <c r="Q8466" s="14">
        <f t="shared" si="462"/>
        <v>3104.6399999999994</v>
      </c>
    </row>
    <row r="8467" spans="2:17" ht="14.25" customHeight="1">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c r="P8467" s="14">
        <f t="shared" si="461"/>
        <v>10458</v>
      </c>
      <c r="Q8467" s="14">
        <f t="shared" si="462"/>
        <v>2509.92</v>
      </c>
    </row>
    <row r="8468" spans="2:17" ht="14.25" customHeight="1">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c r="P8468" s="14">
        <f t="shared" si="461"/>
        <v>5760</v>
      </c>
      <c r="Q8468" s="14">
        <f t="shared" si="462"/>
        <v>2822.4</v>
      </c>
    </row>
    <row r="8469" spans="2:17" ht="14.25" customHeight="1">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c r="P8469" s="14">
        <f t="shared" si="461"/>
        <v>6820</v>
      </c>
      <c r="Q8469" s="14">
        <f t="shared" si="462"/>
        <v>2523.4</v>
      </c>
    </row>
    <row r="8470" spans="2:17" ht="14.25" customHeight="1">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c r="P8470" s="14">
        <f t="shared" si="461"/>
        <v>6750</v>
      </c>
      <c r="Q8470" s="14">
        <f t="shared" si="462"/>
        <v>2092.5</v>
      </c>
    </row>
    <row r="8471" spans="2:17" ht="14.25" customHeight="1">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c r="P8471" s="14">
        <f t="shared" si="461"/>
        <v>3744</v>
      </c>
      <c r="Q8471" s="14">
        <f t="shared" si="462"/>
        <v>1235.5199999999998</v>
      </c>
    </row>
    <row r="8472" spans="2:17" ht="14.25" customHeight="1">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c r="P8472" s="14">
        <f t="shared" si="461"/>
        <v>3432</v>
      </c>
      <c r="Q8472" s="14">
        <f t="shared" si="462"/>
        <v>1269.8399999999999</v>
      </c>
    </row>
    <row r="8473" spans="2:17" ht="14.25" customHeight="1">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c r="P8473" s="14">
        <f t="shared" si="461"/>
        <v>5076</v>
      </c>
      <c r="Q8473" s="14">
        <f t="shared" si="462"/>
        <v>1167.48</v>
      </c>
    </row>
    <row r="8474" spans="2:17" ht="14.25" customHeight="1">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c r="P8474" s="14">
        <f t="shared" si="461"/>
        <v>4158</v>
      </c>
      <c r="Q8474" s="14">
        <f t="shared" si="462"/>
        <v>2037.42</v>
      </c>
    </row>
    <row r="8475" spans="2:17" ht="14.25" customHeight="1">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c r="P8475" s="14">
        <f t="shared" si="461"/>
        <v>5460</v>
      </c>
      <c r="Q8475" s="14">
        <f t="shared" si="462"/>
        <v>2020.2</v>
      </c>
    </row>
    <row r="8476" spans="2:17" ht="14.25" customHeight="1">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c r="P8476" s="14">
        <f t="shared" si="461"/>
        <v>8170</v>
      </c>
      <c r="Q8476" s="14">
        <f t="shared" si="462"/>
        <v>2369.2999999999997</v>
      </c>
    </row>
    <row r="8477" spans="2:17" ht="14.25" customHeight="1">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c r="P8477" s="14">
        <f t="shared" si="461"/>
        <v>5504</v>
      </c>
      <c r="Q8477" s="14">
        <f t="shared" si="462"/>
        <v>1871.36</v>
      </c>
    </row>
    <row r="8478" spans="2:17" ht="14.25" customHeight="1">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c r="P8478" s="14">
        <f t="shared" si="461"/>
        <v>4800</v>
      </c>
      <c r="Q8478" s="14">
        <f t="shared" si="462"/>
        <v>1680</v>
      </c>
    </row>
    <row r="8479" spans="2:17" ht="14.25" customHeight="1">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c r="P8479" s="14">
        <f t="shared" si="461"/>
        <v>5452</v>
      </c>
      <c r="Q8479" s="14">
        <f t="shared" si="462"/>
        <v>1199.44</v>
      </c>
    </row>
    <row r="8480" spans="2:17" ht="14.25" customHeight="1">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c r="P8480" s="14">
        <f t="shared" si="461"/>
        <v>7420</v>
      </c>
      <c r="Q8480" s="14">
        <f t="shared" si="462"/>
        <v>3858.4</v>
      </c>
    </row>
    <row r="8481" spans="2:17" ht="14.25" customHeight="1">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c r="P8481" s="14">
        <f t="shared" si="461"/>
        <v>7708</v>
      </c>
      <c r="Q8481" s="14">
        <f t="shared" si="462"/>
        <v>2620.7199999999998</v>
      </c>
    </row>
    <row r="8482" spans="2:17" ht="14.25" customHeight="1">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c r="P8482" s="14">
        <f t="shared" si="461"/>
        <v>10626</v>
      </c>
      <c r="Q8482" s="14">
        <f t="shared" si="462"/>
        <v>3400.32</v>
      </c>
    </row>
    <row r="8483" spans="2:17" ht="14.25" customHeight="1">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c r="P8483" s="14">
        <f t="shared" si="461"/>
        <v>7612</v>
      </c>
      <c r="Q8483" s="14">
        <f t="shared" si="462"/>
        <v>2816.44</v>
      </c>
    </row>
    <row r="8484" spans="2:17" ht="14.25" customHeight="1">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c r="P8484" s="14">
        <f t="shared" si="461"/>
        <v>7990</v>
      </c>
      <c r="Q8484" s="14">
        <f t="shared" si="462"/>
        <v>2716.6</v>
      </c>
    </row>
    <row r="8485" spans="2:17" ht="14.25" customHeight="1">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c r="P8485" s="14">
        <f t="shared" si="461"/>
        <v>8526</v>
      </c>
      <c r="Q8485" s="14">
        <f t="shared" si="462"/>
        <v>2302.02</v>
      </c>
    </row>
    <row r="8486" spans="2:17" ht="14.25" customHeight="1">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c r="P8486" s="14">
        <f t="shared" si="461"/>
        <v>13068</v>
      </c>
      <c r="Q8486" s="14">
        <f t="shared" si="462"/>
        <v>6534</v>
      </c>
    </row>
    <row r="8487" spans="2:17" ht="14.25" customHeight="1">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c r="P8487" s="14">
        <f t="shared" si="461"/>
        <v>16240</v>
      </c>
      <c r="Q8487" s="14">
        <f t="shared" si="462"/>
        <v>5846.4</v>
      </c>
    </row>
    <row r="8488" spans="2:17" ht="14.25" customHeight="1">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c r="P8488" s="14">
        <f t="shared" si="461"/>
        <v>14080</v>
      </c>
      <c r="Q8488" s="14">
        <f t="shared" si="462"/>
        <v>4364.8</v>
      </c>
    </row>
    <row r="8489" spans="2:17" ht="14.25" customHeight="1">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c r="P8489" s="14">
        <f t="shared" si="461"/>
        <v>13056</v>
      </c>
      <c r="Q8489" s="14">
        <f t="shared" si="462"/>
        <v>4308.4799999999996</v>
      </c>
    </row>
    <row r="8490" spans="2:17" ht="14.25" customHeight="1">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c r="P8490" s="14">
        <f t="shared" si="461"/>
        <v>11832</v>
      </c>
      <c r="Q8490" s="14">
        <f t="shared" si="462"/>
        <v>4022.8799999999997</v>
      </c>
    </row>
    <row r="8491" spans="2:17" ht="14.25" customHeight="1">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c r="P8491" s="14">
        <f t="shared" si="461"/>
        <v>11456</v>
      </c>
      <c r="Q8491" s="14">
        <f t="shared" si="462"/>
        <v>2978.56</v>
      </c>
    </row>
    <row r="8492" spans="2:17" ht="14.25" customHeight="1">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c r="P8492" s="14">
        <f t="shared" si="461"/>
        <v>12800</v>
      </c>
      <c r="Q8492" s="14">
        <f t="shared" si="462"/>
        <v>6144</v>
      </c>
    </row>
    <row r="8493" spans="2:17" ht="14.25" customHeight="1">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c r="P8493" s="14">
        <f t="shared" si="461"/>
        <v>8160</v>
      </c>
      <c r="Q8493" s="14">
        <f t="shared" si="462"/>
        <v>4161.6000000000004</v>
      </c>
    </row>
    <row r="8494" spans="2:17" ht="14.25" customHeight="1">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c r="P8494" s="14">
        <f t="shared" si="461"/>
        <v>7956</v>
      </c>
      <c r="Q8494" s="14">
        <f t="shared" si="462"/>
        <v>3182.3999999999996</v>
      </c>
    </row>
    <row r="8495" spans="2:17" ht="14.25" customHeight="1">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c r="P8495" s="14">
        <f t="shared" si="461"/>
        <v>5252</v>
      </c>
      <c r="Q8495" s="14">
        <f t="shared" si="462"/>
        <v>1523.08</v>
      </c>
    </row>
    <row r="8496" spans="2:17" ht="14.25" customHeight="1">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c r="P8496" s="14">
        <f t="shared" si="461"/>
        <v>5100</v>
      </c>
      <c r="Q8496" s="14">
        <f t="shared" si="462"/>
        <v>1887</v>
      </c>
    </row>
    <row r="8497" spans="2:17" ht="14.25" customHeight="1">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c r="P8497" s="14">
        <f t="shared" si="461"/>
        <v>6948</v>
      </c>
      <c r="Q8497" s="14">
        <f t="shared" si="462"/>
        <v>2848.68</v>
      </c>
    </row>
    <row r="8498" spans="2:17" ht="14.25" customHeight="1">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c r="P8498" s="14">
        <f t="shared" si="461"/>
        <v>7735</v>
      </c>
      <c r="Q8498" s="14">
        <f t="shared" si="462"/>
        <v>4254.25</v>
      </c>
    </row>
    <row r="8499" spans="2:17" ht="14.25" customHeight="1">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c r="P8499" s="14">
        <f t="shared" si="461"/>
        <v>10368</v>
      </c>
      <c r="Q8499" s="14">
        <f t="shared" si="462"/>
        <v>4872.96</v>
      </c>
    </row>
    <row r="8500" spans="2:17" ht="14.25" customHeight="1">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c r="P8500" s="14">
        <f t="shared" si="461"/>
        <v>5115</v>
      </c>
      <c r="Q8500" s="14">
        <f t="shared" si="462"/>
        <v>2097.15</v>
      </c>
    </row>
    <row r="8501" spans="2:17" ht="14.25" customHeight="1">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c r="P8501" s="14">
        <f t="shared" si="461"/>
        <v>4692</v>
      </c>
      <c r="Q8501" s="14">
        <f t="shared" si="462"/>
        <v>1501.44</v>
      </c>
    </row>
    <row r="8502" spans="2:17" ht="14.25" customHeight="1">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c r="P8502" s="14">
        <f t="shared" si="461"/>
        <v>1792</v>
      </c>
      <c r="Q8502" s="14">
        <f t="shared" si="462"/>
        <v>734.71999999999991</v>
      </c>
    </row>
    <row r="8503" spans="2:17" ht="14.25" customHeight="1">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c r="P8503" s="14">
        <f t="shared" si="461"/>
        <v>1131</v>
      </c>
      <c r="Q8503" s="14">
        <f t="shared" si="462"/>
        <v>508.95</v>
      </c>
    </row>
    <row r="8504" spans="2:17" ht="14.25" customHeight="1">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c r="P8504" s="14">
        <f t="shared" si="461"/>
        <v>3210</v>
      </c>
      <c r="Q8504" s="14">
        <f t="shared" si="462"/>
        <v>1155.5999999999999</v>
      </c>
    </row>
    <row r="8505" spans="2:17" ht="14.25" customHeight="1">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c r="P8505" s="14">
        <f t="shared" si="461"/>
        <v>4860</v>
      </c>
      <c r="Q8505" s="14">
        <f t="shared" si="462"/>
        <v>1846.8</v>
      </c>
    </row>
    <row r="8506" spans="2:17" ht="14.25" customHeight="1">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c r="P8506" s="14">
        <f t="shared" si="461"/>
        <v>3430</v>
      </c>
      <c r="Q8506" s="14">
        <f t="shared" si="462"/>
        <v>1406.3</v>
      </c>
    </row>
    <row r="8507" spans="2:17" ht="14.25" customHeight="1">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c r="P8507" s="14">
        <f t="shared" si="461"/>
        <v>4816</v>
      </c>
      <c r="Q8507" s="14">
        <f t="shared" si="462"/>
        <v>1974.56</v>
      </c>
    </row>
    <row r="8508" spans="2:17" ht="14.25" customHeight="1">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c r="P8508" s="14">
        <f t="shared" si="461"/>
        <v>2964</v>
      </c>
      <c r="Q8508" s="14">
        <f t="shared" si="462"/>
        <v>1155.9599999999998</v>
      </c>
    </row>
    <row r="8509" spans="2:17" ht="14.25" customHeight="1">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c r="P8509" s="14">
        <f t="shared" si="461"/>
        <v>1419</v>
      </c>
      <c r="Q8509" s="14">
        <f t="shared" si="462"/>
        <v>595.98</v>
      </c>
    </row>
    <row r="8510" spans="2:17" ht="14.25" customHeight="1">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c r="P8510" s="14">
        <f t="shared" si="461"/>
        <v>3570</v>
      </c>
      <c r="Q8510" s="14">
        <f t="shared" si="462"/>
        <v>1285.2</v>
      </c>
    </row>
    <row r="8511" spans="2:17" ht="14.25" customHeight="1">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c r="P8511" s="14">
        <f t="shared" si="461"/>
        <v>5586</v>
      </c>
      <c r="Q8511" s="14">
        <f t="shared" si="462"/>
        <v>2066.8200000000002</v>
      </c>
    </row>
    <row r="8512" spans="2:17" ht="14.25" customHeight="1">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c r="P8512" s="14">
        <f t="shared" si="461"/>
        <v>3740</v>
      </c>
      <c r="Q8512" s="14">
        <f t="shared" si="462"/>
        <v>1533.3999999999999</v>
      </c>
    </row>
    <row r="8513" spans="2:17" ht="14.25" customHeight="1">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c r="P8513" s="14">
        <f t="shared" si="461"/>
        <v>4674</v>
      </c>
      <c r="Q8513" s="14">
        <f t="shared" si="462"/>
        <v>1729.3799999999999</v>
      </c>
    </row>
    <row r="8514" spans="2:17" ht="14.25" customHeight="1">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c r="P8514" s="14">
        <f t="shared" si="461"/>
        <v>2176</v>
      </c>
      <c r="Q8514" s="14">
        <f t="shared" si="462"/>
        <v>913.92</v>
      </c>
    </row>
    <row r="8515" spans="2:17" ht="14.25" customHeight="1">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c r="P8515" s="14">
        <f t="shared" si="461"/>
        <v>1600</v>
      </c>
      <c r="Q8515" s="14">
        <f t="shared" si="462"/>
        <v>672.00000000000011</v>
      </c>
    </row>
    <row r="8516" spans="2:17" ht="14.25" customHeight="1">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c r="P8516" s="14">
        <f t="shared" si="461"/>
        <v>4230</v>
      </c>
      <c r="Q8516" s="14">
        <f t="shared" si="462"/>
        <v>1522.8</v>
      </c>
    </row>
    <row r="8517" spans="2:17" ht="14.25" customHeight="1">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c r="P8517" s="14">
        <f t="shared" si="461"/>
        <v>6825</v>
      </c>
      <c r="Q8517" s="14">
        <f t="shared" si="462"/>
        <v>2730</v>
      </c>
    </row>
    <row r="8518" spans="2:17" ht="14.25" customHeight="1">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c r="P8518" s="14">
        <f t="shared" si="461"/>
        <v>4200</v>
      </c>
      <c r="Q8518" s="14">
        <f t="shared" si="462"/>
        <v>1722</v>
      </c>
    </row>
    <row r="8519" spans="2:17" ht="14.25" customHeight="1">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c r="P8519" s="14">
        <f t="shared" ref="P8519:P8582" si="463">I8519*J8519</f>
        <v>4033</v>
      </c>
      <c r="Q8519" s="14">
        <f t="shared" ref="Q8519:Q8582" si="464">P8519*M8519</f>
        <v>1492.21</v>
      </c>
    </row>
    <row r="8520" spans="2:17" ht="14.25" customHeight="1">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c r="P8520" s="14">
        <f t="shared" si="463"/>
        <v>2805</v>
      </c>
      <c r="Q8520" s="14">
        <f t="shared" si="464"/>
        <v>1065.9000000000001</v>
      </c>
    </row>
    <row r="8521" spans="2:17" ht="14.25" customHeight="1">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c r="P8521" s="14">
        <f t="shared" si="463"/>
        <v>1836</v>
      </c>
      <c r="Q8521" s="14">
        <f t="shared" si="464"/>
        <v>789.48000000000013</v>
      </c>
    </row>
    <row r="8522" spans="2:17" ht="14.25" customHeight="1">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c r="P8522" s="14">
        <f t="shared" si="463"/>
        <v>7392</v>
      </c>
      <c r="Q8522" s="14">
        <f t="shared" si="464"/>
        <v>2587.1999999999998</v>
      </c>
    </row>
    <row r="8523" spans="2:17" ht="14.25" customHeight="1">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c r="P8523" s="14">
        <f t="shared" si="463"/>
        <v>8621</v>
      </c>
      <c r="Q8523" s="14">
        <f t="shared" si="464"/>
        <v>3189.77</v>
      </c>
    </row>
    <row r="8524" spans="2:17" ht="14.25" customHeight="1">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c r="P8524" s="14">
        <f t="shared" si="463"/>
        <v>9945</v>
      </c>
      <c r="Q8524" s="14">
        <f t="shared" si="464"/>
        <v>4077.45</v>
      </c>
    </row>
    <row r="8525" spans="2:17" ht="14.25" customHeight="1">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c r="P8525" s="14">
        <f t="shared" si="463"/>
        <v>12064</v>
      </c>
      <c r="Q8525" s="14">
        <f t="shared" si="464"/>
        <v>4463.68</v>
      </c>
    </row>
    <row r="8526" spans="2:17" ht="14.25" customHeight="1">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c r="P8526" s="14">
        <f t="shared" si="463"/>
        <v>11224</v>
      </c>
      <c r="Q8526" s="14">
        <f t="shared" si="464"/>
        <v>4601.84</v>
      </c>
    </row>
    <row r="8527" spans="2:17" ht="14.25" customHeight="1">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c r="P8527" s="14">
        <f t="shared" si="463"/>
        <v>8704</v>
      </c>
      <c r="Q8527" s="14">
        <f t="shared" si="464"/>
        <v>4003.84</v>
      </c>
    </row>
    <row r="8528" spans="2:17" ht="14.25" customHeight="1">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c r="P8528" s="14">
        <f t="shared" si="463"/>
        <v>18942</v>
      </c>
      <c r="Q8528" s="14">
        <f t="shared" si="464"/>
        <v>7008.54</v>
      </c>
    </row>
    <row r="8529" spans="2:17" ht="14.25" customHeight="1">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c r="P8529" s="14">
        <f t="shared" si="463"/>
        <v>16320</v>
      </c>
      <c r="Q8529" s="14">
        <f t="shared" si="464"/>
        <v>6038.4</v>
      </c>
    </row>
    <row r="8530" spans="2:17" ht="14.25" customHeight="1">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c r="P8530" s="14">
        <f t="shared" si="463"/>
        <v>13440</v>
      </c>
      <c r="Q8530" s="14">
        <f t="shared" si="464"/>
        <v>5107.2</v>
      </c>
    </row>
    <row r="8531" spans="2:17" ht="14.25" customHeight="1">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c r="P8531" s="14">
        <f t="shared" si="463"/>
        <v>12896</v>
      </c>
      <c r="Q8531" s="14">
        <f t="shared" si="464"/>
        <v>4900.4800000000005</v>
      </c>
    </row>
    <row r="8532" spans="2:17" ht="14.25" customHeight="1">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c r="P8532" s="14">
        <f t="shared" si="463"/>
        <v>12155</v>
      </c>
      <c r="Q8532" s="14">
        <f t="shared" si="464"/>
        <v>5105.0999999999995</v>
      </c>
    </row>
    <row r="8533" spans="2:17" ht="14.25" customHeight="1">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c r="P8533" s="14">
        <f t="shared" si="463"/>
        <v>15120</v>
      </c>
      <c r="Q8533" s="14">
        <f t="shared" si="464"/>
        <v>6501.6</v>
      </c>
    </row>
    <row r="8534" spans="2:17" ht="14.25" customHeight="1">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c r="P8534" s="14">
        <f t="shared" si="463"/>
        <v>15252</v>
      </c>
      <c r="Q8534" s="14">
        <f t="shared" si="464"/>
        <v>5033.1599999999989</v>
      </c>
    </row>
    <row r="8535" spans="2:17" ht="14.25" customHeight="1">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c r="P8535" s="14">
        <f t="shared" si="463"/>
        <v>18224</v>
      </c>
      <c r="Q8535" s="14">
        <f t="shared" si="464"/>
        <v>7289.5999999999995</v>
      </c>
    </row>
    <row r="8536" spans="2:17" ht="14.25" customHeight="1">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c r="P8536" s="14">
        <f t="shared" si="463"/>
        <v>12720</v>
      </c>
      <c r="Q8536" s="14">
        <f t="shared" si="464"/>
        <v>5342.4</v>
      </c>
    </row>
    <row r="8537" spans="2:17" ht="14.25" customHeight="1">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c r="P8537" s="14">
        <f t="shared" si="463"/>
        <v>11395</v>
      </c>
      <c r="Q8537" s="14">
        <f t="shared" si="464"/>
        <v>4216.1499999999996</v>
      </c>
    </row>
    <row r="8538" spans="2:17" ht="14.25" customHeight="1">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c r="P8538" s="14">
        <f t="shared" si="463"/>
        <v>7072</v>
      </c>
      <c r="Q8538" s="14">
        <f t="shared" si="464"/>
        <v>2758.08</v>
      </c>
    </row>
    <row r="8539" spans="2:17" ht="14.25" customHeight="1">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c r="P8539" s="14">
        <f t="shared" si="463"/>
        <v>6732</v>
      </c>
      <c r="Q8539" s="14">
        <f t="shared" si="464"/>
        <v>3029.4</v>
      </c>
    </row>
    <row r="8540" spans="2:17" ht="14.25" customHeight="1">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c r="P8540" s="14">
        <f t="shared" si="463"/>
        <v>4400</v>
      </c>
      <c r="Q8540" s="14">
        <f t="shared" si="464"/>
        <v>1495.9999999999998</v>
      </c>
    </row>
    <row r="8541" spans="2:17" ht="14.25" customHeight="1">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c r="P8541" s="14">
        <f t="shared" si="463"/>
        <v>5215</v>
      </c>
      <c r="Q8541" s="14">
        <f t="shared" si="464"/>
        <v>2190.2999999999997</v>
      </c>
    </row>
    <row r="8542" spans="2:17" ht="14.25" customHeight="1">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c r="P8542" s="14">
        <f t="shared" si="463"/>
        <v>6579</v>
      </c>
      <c r="Q8542" s="14">
        <f t="shared" si="464"/>
        <v>2565.81</v>
      </c>
    </row>
    <row r="8543" spans="2:17" ht="14.25" customHeight="1">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c r="P8543" s="14">
        <f t="shared" si="463"/>
        <v>2652</v>
      </c>
      <c r="Q8543" s="14">
        <f t="shared" si="464"/>
        <v>1060.8</v>
      </c>
    </row>
    <row r="8544" spans="2:17" ht="14.25" customHeight="1">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c r="P8544" s="14">
        <f t="shared" si="463"/>
        <v>2590</v>
      </c>
      <c r="Q8544" s="14">
        <f t="shared" si="464"/>
        <v>1036</v>
      </c>
    </row>
    <row r="8545" spans="2:17" ht="14.25" customHeight="1">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c r="P8545" s="14">
        <f t="shared" si="463"/>
        <v>2886</v>
      </c>
      <c r="Q8545" s="14">
        <f t="shared" si="464"/>
        <v>1356.42</v>
      </c>
    </row>
    <row r="8546" spans="2:17" ht="14.25" customHeight="1">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c r="P8546" s="14">
        <f t="shared" si="463"/>
        <v>2739</v>
      </c>
      <c r="Q8546" s="14">
        <f t="shared" si="464"/>
        <v>986.04</v>
      </c>
    </row>
    <row r="8547" spans="2:17" ht="14.25" customHeight="1">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c r="P8547" s="14">
        <f t="shared" si="463"/>
        <v>3332</v>
      </c>
      <c r="Q8547" s="14">
        <f t="shared" si="464"/>
        <v>1332.8</v>
      </c>
    </row>
    <row r="8548" spans="2:17" ht="14.25" customHeight="1">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c r="P8548" s="14">
        <f t="shared" si="463"/>
        <v>6747</v>
      </c>
      <c r="Q8548" s="14">
        <f t="shared" si="464"/>
        <v>2563.86</v>
      </c>
    </row>
    <row r="8549" spans="2:17" ht="14.25" customHeight="1">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c r="P8549" s="14">
        <f t="shared" si="463"/>
        <v>4641</v>
      </c>
      <c r="Q8549" s="14">
        <f t="shared" si="464"/>
        <v>1949.22</v>
      </c>
    </row>
    <row r="8550" spans="2:17" ht="14.25" customHeight="1">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c r="P8550" s="14">
        <f t="shared" si="463"/>
        <v>3131</v>
      </c>
      <c r="Q8550" s="14">
        <f t="shared" si="464"/>
        <v>1158.47</v>
      </c>
    </row>
    <row r="8551" spans="2:17" ht="14.25" customHeight="1">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c r="P8551" s="14">
        <f t="shared" si="463"/>
        <v>4410</v>
      </c>
      <c r="Q8551" s="14">
        <f t="shared" si="464"/>
        <v>2072.7000000000003</v>
      </c>
    </row>
    <row r="8552" spans="2:17" ht="14.25" customHeight="1">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c r="P8552" s="14">
        <f t="shared" si="463"/>
        <v>4360</v>
      </c>
      <c r="Q8552" s="14">
        <f t="shared" si="464"/>
        <v>1395.2</v>
      </c>
    </row>
    <row r="8553" spans="2:17" ht="14.25" customHeight="1">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c r="P8553" s="14">
        <f t="shared" si="463"/>
        <v>5882</v>
      </c>
      <c r="Q8553" s="14">
        <f t="shared" si="464"/>
        <v>2470.44</v>
      </c>
    </row>
    <row r="8554" spans="2:17" ht="14.25" customHeight="1">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c r="P8554" s="14">
        <f t="shared" si="463"/>
        <v>7514</v>
      </c>
      <c r="Q8554" s="14">
        <f t="shared" si="464"/>
        <v>2780.18</v>
      </c>
    </row>
    <row r="8555" spans="2:17" ht="14.25" customHeight="1">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c r="P8555" s="14">
        <f t="shared" si="463"/>
        <v>4719</v>
      </c>
      <c r="Q8555" s="14">
        <f t="shared" si="464"/>
        <v>1840.4099999999999</v>
      </c>
    </row>
    <row r="8556" spans="2:17" ht="14.25" customHeight="1">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c r="P8556" s="14">
        <f t="shared" si="463"/>
        <v>5184</v>
      </c>
      <c r="Q8556" s="14">
        <f t="shared" si="464"/>
        <v>2021.7599999999998</v>
      </c>
    </row>
    <row r="8557" spans="2:17" ht="14.25" customHeight="1">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c r="P8557" s="14">
        <f t="shared" si="463"/>
        <v>7616</v>
      </c>
      <c r="Q8557" s="14">
        <f t="shared" si="464"/>
        <v>3351.04</v>
      </c>
    </row>
    <row r="8558" spans="2:17" ht="14.25" customHeight="1">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c r="P8558" s="14">
        <f t="shared" si="463"/>
        <v>10560</v>
      </c>
      <c r="Q8558" s="14">
        <f t="shared" si="464"/>
        <v>3484.7999999999997</v>
      </c>
    </row>
    <row r="8559" spans="2:17" ht="14.25" customHeight="1">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c r="P8559" s="14">
        <f t="shared" si="463"/>
        <v>12152</v>
      </c>
      <c r="Q8559" s="14">
        <f t="shared" si="464"/>
        <v>4860.7999999999993</v>
      </c>
    </row>
    <row r="8560" spans="2:17" ht="14.25" customHeight="1">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c r="P8560" s="14">
        <f t="shared" si="463"/>
        <v>12150</v>
      </c>
      <c r="Q8560" s="14">
        <f t="shared" si="464"/>
        <v>4981.5</v>
      </c>
    </row>
    <row r="8561" spans="2:17" ht="14.25" customHeight="1">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c r="P8561" s="14">
        <f t="shared" si="463"/>
        <v>8745</v>
      </c>
      <c r="Q8561" s="14">
        <f t="shared" si="464"/>
        <v>3497.9999999999995</v>
      </c>
    </row>
    <row r="8562" spans="2:17" ht="14.25" customHeight="1">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c r="P8562" s="14">
        <f t="shared" si="463"/>
        <v>8976</v>
      </c>
      <c r="Q8562" s="14">
        <f t="shared" si="464"/>
        <v>3500.6399999999994</v>
      </c>
    </row>
    <row r="8563" spans="2:17" ht="14.25" customHeight="1">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c r="P8563" s="14">
        <f t="shared" si="463"/>
        <v>9263</v>
      </c>
      <c r="Q8563" s="14">
        <f t="shared" si="464"/>
        <v>3890.4600000000005</v>
      </c>
    </row>
    <row r="8564" spans="2:17" ht="14.25" customHeight="1">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c r="P8564" s="14">
        <f t="shared" si="463"/>
        <v>12350</v>
      </c>
      <c r="Q8564" s="14">
        <f t="shared" si="464"/>
        <v>4322.5</v>
      </c>
    </row>
    <row r="8565" spans="2:17" ht="14.25" customHeight="1">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c r="P8565" s="14">
        <f t="shared" si="463"/>
        <v>5359</v>
      </c>
      <c r="Q8565" s="14">
        <f t="shared" si="464"/>
        <v>2786.6800000000003</v>
      </c>
    </row>
    <row r="8566" spans="2:17" ht="14.25" customHeight="1">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c r="P8566" s="14">
        <f t="shared" si="463"/>
        <v>5236</v>
      </c>
      <c r="Q8566" s="14">
        <f t="shared" si="464"/>
        <v>2460.92</v>
      </c>
    </row>
    <row r="8567" spans="2:17" ht="14.25" customHeight="1">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c r="P8567" s="14">
        <f t="shared" si="463"/>
        <v>3168</v>
      </c>
      <c r="Q8567" s="14">
        <f t="shared" si="464"/>
        <v>1013.76</v>
      </c>
    </row>
    <row r="8568" spans="2:17" ht="14.25" customHeight="1">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c r="P8568" s="14">
        <f t="shared" si="463"/>
        <v>2856</v>
      </c>
      <c r="Q8568" s="14">
        <f t="shared" si="464"/>
        <v>1199.52</v>
      </c>
    </row>
    <row r="8569" spans="2:17" ht="14.25" customHeight="1">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c r="P8569" s="14">
        <f t="shared" si="463"/>
        <v>4200</v>
      </c>
      <c r="Q8569" s="14">
        <f t="shared" si="464"/>
        <v>1889.9999999999998</v>
      </c>
    </row>
    <row r="8570" spans="2:17" ht="14.25" customHeight="1">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c r="P8570" s="14">
        <f t="shared" si="463"/>
        <v>4825</v>
      </c>
      <c r="Q8570" s="14">
        <f t="shared" si="464"/>
        <v>2798.5000000000005</v>
      </c>
    </row>
    <row r="8571" spans="2:17" ht="14.25" customHeight="1">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c r="P8571" s="14">
        <f t="shared" si="463"/>
        <v>6656</v>
      </c>
      <c r="Q8571" s="14">
        <f t="shared" si="464"/>
        <v>3660.8</v>
      </c>
    </row>
    <row r="8572" spans="2:17" ht="14.25" customHeight="1">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c r="P8572" s="14">
        <f t="shared" si="463"/>
        <v>4131</v>
      </c>
      <c r="Q8572" s="14">
        <f t="shared" si="464"/>
        <v>1858.9499999999998</v>
      </c>
    </row>
    <row r="8573" spans="2:17" ht="14.25" customHeight="1">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c r="P8573" s="14">
        <f t="shared" si="463"/>
        <v>2890</v>
      </c>
      <c r="Q8573" s="14">
        <f t="shared" si="464"/>
        <v>1040.3999999999999</v>
      </c>
    </row>
    <row r="8574" spans="2:17" ht="14.25" customHeight="1">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c r="P8574" s="14">
        <f t="shared" si="463"/>
        <v>1488</v>
      </c>
      <c r="Q8574" s="14">
        <f t="shared" si="464"/>
        <v>624.96</v>
      </c>
    </row>
    <row r="8575" spans="2:17" ht="14.25" customHeight="1">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c r="P8575" s="14">
        <f t="shared" si="463"/>
        <v>3360</v>
      </c>
      <c r="Q8575" s="14">
        <f t="shared" si="464"/>
        <v>1411.2</v>
      </c>
    </row>
    <row r="8576" spans="2:17" ht="14.25" customHeight="1">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c r="P8576" s="14">
        <f t="shared" si="463"/>
        <v>2682</v>
      </c>
      <c r="Q8576" s="14">
        <f t="shared" si="464"/>
        <v>1475.1000000000001</v>
      </c>
    </row>
    <row r="8577" spans="2:17" ht="14.25" customHeight="1">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c r="P8577" s="14">
        <f t="shared" si="463"/>
        <v>4560</v>
      </c>
      <c r="Q8577" s="14">
        <f t="shared" si="464"/>
        <v>1960.8000000000002</v>
      </c>
    </row>
    <row r="8578" spans="2:17" ht="14.25" customHeight="1">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c r="P8578" s="14">
        <f t="shared" si="463"/>
        <v>2310</v>
      </c>
      <c r="Q8578" s="14">
        <f t="shared" si="464"/>
        <v>923.99999999999989</v>
      </c>
    </row>
    <row r="8579" spans="2:17" ht="14.25" customHeight="1">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c r="P8579" s="14">
        <f t="shared" si="463"/>
        <v>2240</v>
      </c>
      <c r="Q8579" s="14">
        <f t="shared" si="464"/>
        <v>873.59999999999991</v>
      </c>
    </row>
    <row r="8580" spans="2:17" ht="14.25" customHeight="1">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c r="P8580" s="14">
        <f t="shared" si="463"/>
        <v>1500</v>
      </c>
      <c r="Q8580" s="14">
        <f t="shared" si="464"/>
        <v>630.00000000000011</v>
      </c>
    </row>
    <row r="8581" spans="2:17" ht="14.25" customHeight="1">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c r="P8581" s="14">
        <f t="shared" si="463"/>
        <v>2520</v>
      </c>
      <c r="Q8581" s="14">
        <f t="shared" si="464"/>
        <v>1007.9999999999999</v>
      </c>
    </row>
    <row r="8582" spans="2:17" ht="14.25" customHeight="1">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c r="P8582" s="14">
        <f t="shared" si="463"/>
        <v>2940</v>
      </c>
      <c r="Q8582" s="14">
        <f t="shared" si="464"/>
        <v>1675.8000000000002</v>
      </c>
    </row>
    <row r="8583" spans="2:17" ht="14.25" customHeight="1">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c r="P8583" s="14">
        <f t="shared" ref="P8583:P8646" si="465">I8583*J8583</f>
        <v>3880</v>
      </c>
      <c r="Q8583" s="14">
        <f t="shared" ref="Q8583:Q8646" si="466">P8583*M8583</f>
        <v>1784.8000000000002</v>
      </c>
    </row>
    <row r="8584" spans="2:17" ht="14.25" customHeight="1">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c r="P8584" s="14">
        <f t="shared" si="465"/>
        <v>2220</v>
      </c>
      <c r="Q8584" s="14">
        <f t="shared" si="466"/>
        <v>821.4</v>
      </c>
    </row>
    <row r="8585" spans="2:17" ht="14.25" customHeight="1">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c r="P8585" s="14">
        <f t="shared" si="465"/>
        <v>1070</v>
      </c>
      <c r="Q8585" s="14">
        <f t="shared" si="466"/>
        <v>438.7</v>
      </c>
    </row>
    <row r="8586" spans="2:17" ht="14.25" customHeight="1">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c r="P8586" s="14">
        <f t="shared" si="465"/>
        <v>1050</v>
      </c>
      <c r="Q8586" s="14">
        <f t="shared" si="466"/>
        <v>472.5</v>
      </c>
    </row>
    <row r="8587" spans="2:17" ht="14.25" customHeight="1">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c r="P8587" s="14">
        <f t="shared" si="465"/>
        <v>2112</v>
      </c>
      <c r="Q8587" s="14">
        <f t="shared" si="466"/>
        <v>823.68</v>
      </c>
    </row>
    <row r="8588" spans="2:17" ht="14.25" customHeight="1">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c r="P8588" s="14">
        <f t="shared" si="465"/>
        <v>2720</v>
      </c>
      <c r="Q8588" s="14">
        <f t="shared" si="466"/>
        <v>1414.4</v>
      </c>
    </row>
    <row r="8589" spans="2:17" ht="14.25" customHeight="1">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c r="P8589" s="14">
        <f t="shared" si="465"/>
        <v>6156</v>
      </c>
      <c r="Q8589" s="14">
        <f t="shared" si="466"/>
        <v>2647.0800000000004</v>
      </c>
    </row>
    <row r="8590" spans="2:17" ht="14.25" customHeight="1">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c r="P8590" s="14">
        <f t="shared" si="465"/>
        <v>2816</v>
      </c>
      <c r="Q8590" s="14">
        <f t="shared" si="466"/>
        <v>1182.72</v>
      </c>
    </row>
    <row r="8591" spans="2:17" ht="14.25" customHeight="1">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c r="P8591" s="14">
        <f t="shared" si="465"/>
        <v>2071</v>
      </c>
      <c r="Q8591" s="14">
        <f t="shared" si="466"/>
        <v>786.98</v>
      </c>
    </row>
    <row r="8592" spans="2:17" ht="14.25" customHeight="1">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c r="P8592" s="14">
        <f t="shared" si="465"/>
        <v>1786</v>
      </c>
      <c r="Q8592" s="14">
        <f t="shared" si="466"/>
        <v>767.98000000000013</v>
      </c>
    </row>
    <row r="8593" spans="2:17" ht="14.25" customHeight="1">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c r="P8593" s="14">
        <f t="shared" si="465"/>
        <v>2610</v>
      </c>
      <c r="Q8593" s="14">
        <f t="shared" si="466"/>
        <v>1096.2</v>
      </c>
    </row>
    <row r="8594" spans="2:17" ht="14.25" customHeight="1">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c r="P8594" s="14">
        <f t="shared" si="465"/>
        <v>4096</v>
      </c>
      <c r="Q8594" s="14">
        <f t="shared" si="466"/>
        <v>2334.7200000000003</v>
      </c>
    </row>
    <row r="8595" spans="2:17" ht="14.25" customHeight="1">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c r="P8595" s="14">
        <f t="shared" si="465"/>
        <v>4368</v>
      </c>
      <c r="Q8595" s="14">
        <f t="shared" si="466"/>
        <v>1878.2400000000002</v>
      </c>
    </row>
    <row r="8596" spans="2:17" ht="14.25" customHeight="1">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c r="P8596" s="14">
        <f t="shared" si="465"/>
        <v>2376</v>
      </c>
      <c r="Q8596" s="14">
        <f t="shared" si="466"/>
        <v>950.4</v>
      </c>
    </row>
    <row r="8597" spans="2:17" ht="14.25" customHeight="1">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c r="P8597" s="14">
        <f t="shared" si="465"/>
        <v>1664</v>
      </c>
      <c r="Q8597" s="14">
        <f t="shared" si="466"/>
        <v>615.67999999999995</v>
      </c>
    </row>
    <row r="8598" spans="2:17" ht="14.25" customHeight="1">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c r="P8598" s="14">
        <f t="shared" si="465"/>
        <v>1716</v>
      </c>
      <c r="Q8598" s="14">
        <f t="shared" si="466"/>
        <v>737.88000000000011</v>
      </c>
    </row>
    <row r="8599" spans="2:17" ht="14.25" customHeight="1">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c r="P8599" s="14">
        <f t="shared" si="465"/>
        <v>3168</v>
      </c>
      <c r="Q8599" s="14">
        <f t="shared" si="466"/>
        <v>1172.1600000000001</v>
      </c>
    </row>
    <row r="8600" spans="2:17" ht="14.25" customHeight="1">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c r="P8600" s="14">
        <f t="shared" si="465"/>
        <v>6080</v>
      </c>
      <c r="Q8600" s="14">
        <f t="shared" si="466"/>
        <v>3283.2000000000003</v>
      </c>
    </row>
    <row r="8601" spans="2:17" ht="14.25" customHeight="1">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c r="P8601" s="14">
        <f t="shared" si="465"/>
        <v>6944</v>
      </c>
      <c r="Q8601" s="14">
        <f t="shared" si="466"/>
        <v>2985.9200000000005</v>
      </c>
    </row>
    <row r="8602" spans="2:17" ht="14.25" customHeight="1">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c r="P8602" s="14">
        <f t="shared" si="465"/>
        <v>3640</v>
      </c>
      <c r="Q8602" s="14">
        <f t="shared" si="466"/>
        <v>1419.6</v>
      </c>
    </row>
    <row r="8603" spans="2:17" ht="14.25" customHeight="1">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c r="P8603" s="14">
        <f t="shared" si="465"/>
        <v>2983</v>
      </c>
      <c r="Q8603" s="14">
        <f t="shared" si="466"/>
        <v>1163.3699999999999</v>
      </c>
    </row>
    <row r="8604" spans="2:17" ht="14.25" customHeight="1">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c r="P8604" s="14">
        <f t="shared" si="465"/>
        <v>2048</v>
      </c>
      <c r="Q8604" s="14">
        <f t="shared" si="466"/>
        <v>962.56000000000006</v>
      </c>
    </row>
    <row r="8605" spans="2:17" ht="14.25" customHeight="1">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c r="P8605" s="14">
        <f t="shared" si="465"/>
        <v>3920</v>
      </c>
      <c r="Q8605" s="14">
        <f t="shared" si="466"/>
        <v>1489.6</v>
      </c>
    </row>
    <row r="8606" spans="2:17" ht="14.25" customHeight="1">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c r="P8606" s="14">
        <f t="shared" si="465"/>
        <v>6528</v>
      </c>
      <c r="Q8606" s="14">
        <f t="shared" si="466"/>
        <v>3590.4</v>
      </c>
    </row>
    <row r="8607" spans="2:17" ht="14.25" customHeight="1">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c r="P8607" s="14">
        <f t="shared" si="465"/>
        <v>6696</v>
      </c>
      <c r="Q8607" s="14">
        <f t="shared" si="466"/>
        <v>3147.1200000000003</v>
      </c>
    </row>
    <row r="8608" spans="2:17" ht="14.25" customHeight="1">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c r="P8608" s="14">
        <f t="shared" si="465"/>
        <v>5012</v>
      </c>
      <c r="Q8608" s="14">
        <f t="shared" si="466"/>
        <v>2105.04</v>
      </c>
    </row>
    <row r="8609" spans="2:17" ht="14.25" customHeight="1">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c r="P8609" s="14">
        <f t="shared" si="465"/>
        <v>3634</v>
      </c>
      <c r="Q8609" s="14">
        <f t="shared" si="466"/>
        <v>1489.9399999999998</v>
      </c>
    </row>
    <row r="8610" spans="2:17" ht="14.25" customHeight="1">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c r="P8610" s="14">
        <f t="shared" si="465"/>
        <v>1736</v>
      </c>
      <c r="Q8610" s="14">
        <f t="shared" si="466"/>
        <v>815.92000000000007</v>
      </c>
    </row>
    <row r="8611" spans="2:17" ht="14.25" customHeight="1">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c r="P8611" s="14">
        <f t="shared" si="465"/>
        <v>2507</v>
      </c>
      <c r="Q8611" s="14">
        <f t="shared" si="466"/>
        <v>977.7299999999999</v>
      </c>
    </row>
    <row r="8612" spans="2:17" ht="14.25" customHeight="1">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c r="P8612" s="14">
        <f t="shared" si="465"/>
        <v>4968</v>
      </c>
      <c r="Q8612" s="14">
        <f t="shared" si="466"/>
        <v>2831.76</v>
      </c>
    </row>
    <row r="8613" spans="2:17" ht="14.25" customHeight="1">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c r="P8613" s="14">
        <f t="shared" si="465"/>
        <v>5244</v>
      </c>
      <c r="Q8613" s="14">
        <f t="shared" si="466"/>
        <v>2359.8000000000002</v>
      </c>
    </row>
    <row r="8614" spans="2:17" ht="14.25" customHeight="1">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c r="P8614" s="14">
        <f t="shared" si="465"/>
        <v>3002</v>
      </c>
      <c r="Q8614" s="14">
        <f t="shared" si="466"/>
        <v>1140.76</v>
      </c>
    </row>
    <row r="8615" spans="2:17" ht="14.25" customHeight="1">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c r="P8615" s="14">
        <f t="shared" si="465"/>
        <v>735</v>
      </c>
      <c r="Q8615" s="14">
        <f t="shared" si="466"/>
        <v>308.7</v>
      </c>
    </row>
    <row r="8616" spans="2:17" ht="14.25" customHeight="1">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c r="P8616" s="14">
        <f t="shared" si="465"/>
        <v>777</v>
      </c>
      <c r="Q8616" s="14">
        <f t="shared" si="466"/>
        <v>357.42</v>
      </c>
    </row>
    <row r="8617" spans="2:17" ht="14.25" customHeight="1">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c r="P8617" s="14">
        <f t="shared" si="465"/>
        <v>1824</v>
      </c>
      <c r="Q8617" s="14">
        <f t="shared" si="466"/>
        <v>747.83999999999992</v>
      </c>
    </row>
    <row r="8618" spans="2:17" ht="14.25" customHeight="1">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c r="P8618" s="14">
        <f t="shared" si="465"/>
        <v>2376</v>
      </c>
      <c r="Q8618" s="14">
        <f t="shared" si="466"/>
        <v>1354.3200000000002</v>
      </c>
    </row>
    <row r="8619" spans="2:17" ht="14.25" customHeight="1">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c r="P8619" s="14">
        <f t="shared" si="465"/>
        <v>4824</v>
      </c>
      <c r="Q8619" s="14">
        <f t="shared" si="466"/>
        <v>2267.2800000000002</v>
      </c>
    </row>
    <row r="8620" spans="2:17" ht="14.25" customHeight="1">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c r="P8620" s="14">
        <f t="shared" si="465"/>
        <v>1848</v>
      </c>
      <c r="Q8620" s="14">
        <f t="shared" si="466"/>
        <v>739.19999999999993</v>
      </c>
    </row>
    <row r="8621" spans="2:17" ht="14.25" customHeight="1">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c r="P8621" s="14">
        <f t="shared" si="465"/>
        <v>1170</v>
      </c>
      <c r="Q8621" s="14">
        <f t="shared" si="466"/>
        <v>479.7</v>
      </c>
    </row>
    <row r="8622" spans="2:17" ht="14.25" customHeight="1">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c r="P8622" s="14">
        <f t="shared" si="465"/>
        <v>1222</v>
      </c>
      <c r="Q8622" s="14">
        <f t="shared" si="466"/>
        <v>562.12</v>
      </c>
    </row>
    <row r="8623" spans="2:17" ht="14.25" customHeight="1">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c r="P8623" s="14">
        <f t="shared" si="465"/>
        <v>1700</v>
      </c>
      <c r="Q8623" s="14">
        <f t="shared" si="466"/>
        <v>662.99999999999989</v>
      </c>
    </row>
    <row r="8624" spans="2:17" ht="14.25" customHeight="1">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c r="P8624" s="14">
        <f t="shared" si="465"/>
        <v>3500</v>
      </c>
      <c r="Q8624" s="14">
        <f t="shared" si="466"/>
        <v>1890.0000000000002</v>
      </c>
    </row>
    <row r="8625" spans="2:17" ht="14.25" customHeight="1">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c r="P8625" s="14">
        <f t="shared" si="465"/>
        <v>3630</v>
      </c>
      <c r="Q8625" s="14">
        <f t="shared" si="466"/>
        <v>1560.9</v>
      </c>
    </row>
    <row r="8626" spans="2:17" ht="14.25" customHeight="1">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c r="P8626" s="14">
        <f t="shared" si="465"/>
        <v>1904</v>
      </c>
      <c r="Q8626" s="14">
        <f t="shared" si="466"/>
        <v>742.56</v>
      </c>
    </row>
    <row r="8627" spans="2:17" ht="14.25" customHeight="1">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c r="P8627" s="14">
        <f t="shared" si="465"/>
        <v>1498</v>
      </c>
      <c r="Q8627" s="14">
        <f t="shared" si="466"/>
        <v>629.16</v>
      </c>
    </row>
    <row r="8628" spans="2:17" ht="14.25" customHeight="1">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c r="P8628" s="14">
        <f t="shared" si="465"/>
        <v>1860</v>
      </c>
      <c r="Q8628" s="14">
        <f t="shared" si="466"/>
        <v>781.2</v>
      </c>
    </row>
    <row r="8629" spans="2:17" ht="14.25" customHeight="1">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c r="P8629" s="14">
        <f t="shared" si="465"/>
        <v>3444</v>
      </c>
      <c r="Q8629" s="14">
        <f t="shared" si="466"/>
        <v>1308.72</v>
      </c>
    </row>
    <row r="8630" spans="2:17" ht="14.25" customHeight="1">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c r="P8630" s="14">
        <f t="shared" si="465"/>
        <v>5530</v>
      </c>
      <c r="Q8630" s="14">
        <f t="shared" si="466"/>
        <v>3041.5000000000005</v>
      </c>
    </row>
    <row r="8631" spans="2:17" ht="14.25" customHeight="1">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c r="P8631" s="14">
        <f t="shared" si="465"/>
        <v>6699</v>
      </c>
      <c r="Q8631" s="14">
        <f t="shared" si="466"/>
        <v>3081.54</v>
      </c>
    </row>
    <row r="8632" spans="2:17" ht="14.25" customHeight="1">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c r="P8632" s="14">
        <f t="shared" si="465"/>
        <v>3740</v>
      </c>
      <c r="Q8632" s="14">
        <f t="shared" si="466"/>
        <v>1570.8</v>
      </c>
    </row>
    <row r="8633" spans="2:17" ht="14.25" customHeight="1">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c r="P8633" s="14">
        <f t="shared" si="465"/>
        <v>3060</v>
      </c>
      <c r="Q8633" s="14">
        <f t="shared" si="466"/>
        <v>1132.2</v>
      </c>
    </row>
    <row r="8634" spans="2:17" ht="14.25" customHeight="1">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c r="P8634" s="14">
        <f t="shared" si="465"/>
        <v>2992</v>
      </c>
      <c r="Q8634" s="14">
        <f t="shared" si="466"/>
        <v>1256.6400000000001</v>
      </c>
    </row>
    <row r="8635" spans="2:17" ht="14.25" customHeight="1">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c r="P8635" s="14">
        <f t="shared" si="465"/>
        <v>3348</v>
      </c>
      <c r="Q8635" s="14">
        <f t="shared" si="466"/>
        <v>1372.6799999999998</v>
      </c>
    </row>
    <row r="8636" spans="2:17" ht="14.25" customHeight="1">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c r="P8636" s="14">
        <f t="shared" si="465"/>
        <v>4930</v>
      </c>
      <c r="Q8636" s="14">
        <f t="shared" si="466"/>
        <v>2563.6</v>
      </c>
    </row>
    <row r="8637" spans="2:17" ht="14.25" customHeight="1">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c r="P8637" s="14">
        <f t="shared" si="465"/>
        <v>2616</v>
      </c>
      <c r="Q8637" s="14">
        <f t="shared" si="466"/>
        <v>967.92</v>
      </c>
    </row>
    <row r="8638" spans="2:17" ht="14.25" customHeight="1">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c r="P8638" s="14">
        <f t="shared" si="465"/>
        <v>3567</v>
      </c>
      <c r="Q8638" s="14">
        <f t="shared" si="466"/>
        <v>1426.8</v>
      </c>
    </row>
    <row r="8639" spans="2:17" ht="14.25" customHeight="1">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c r="P8639" s="14">
        <f t="shared" si="465"/>
        <v>3255</v>
      </c>
      <c r="Q8639" s="14">
        <f t="shared" si="466"/>
        <v>1269.4499999999998</v>
      </c>
    </row>
    <row r="8640" spans="2:17" ht="14.25" customHeight="1">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c r="P8640" s="14">
        <f t="shared" si="465"/>
        <v>2040</v>
      </c>
      <c r="Q8640" s="14">
        <f t="shared" si="466"/>
        <v>775.2</v>
      </c>
    </row>
    <row r="8641" spans="2:17" ht="14.25" customHeight="1">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c r="P8641" s="14">
        <f t="shared" si="465"/>
        <v>1855</v>
      </c>
      <c r="Q8641" s="14">
        <f t="shared" si="466"/>
        <v>853.30000000000007</v>
      </c>
    </row>
    <row r="8642" spans="2:17" ht="14.25" customHeight="1">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c r="P8642" s="14">
        <f t="shared" si="465"/>
        <v>3696</v>
      </c>
      <c r="Q8642" s="14">
        <f t="shared" si="466"/>
        <v>1256.6399999999999</v>
      </c>
    </row>
    <row r="8643" spans="2:17" ht="14.25" customHeight="1">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c r="P8643" s="14">
        <f t="shared" si="465"/>
        <v>3366</v>
      </c>
      <c r="Q8643" s="14">
        <f t="shared" si="466"/>
        <v>1380.06</v>
      </c>
    </row>
    <row r="8644" spans="2:17" ht="14.25" customHeight="1">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c r="P8644" s="14">
        <f t="shared" si="465"/>
        <v>3567</v>
      </c>
      <c r="Q8644" s="14">
        <f t="shared" si="466"/>
        <v>1498.1399999999999</v>
      </c>
    </row>
    <row r="8645" spans="2:17" ht="14.25" customHeight="1">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c r="P8645" s="14">
        <f t="shared" si="465"/>
        <v>3444</v>
      </c>
      <c r="Q8645" s="14">
        <f t="shared" si="466"/>
        <v>1274.28</v>
      </c>
    </row>
    <row r="8646" spans="2:17" ht="14.25" customHeight="1">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c r="P8646" s="14">
        <f t="shared" si="465"/>
        <v>1856</v>
      </c>
      <c r="Q8646" s="14">
        <f t="shared" si="466"/>
        <v>760.95999999999992</v>
      </c>
    </row>
    <row r="8647" spans="2:17" ht="14.25" customHeight="1">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c r="P8647" s="14">
        <f t="shared" ref="P8647:P8710" si="467">I8647*J8647</f>
        <v>1376</v>
      </c>
      <c r="Q8647" s="14">
        <f t="shared" ref="Q8647:Q8710" si="468">P8647*M8647</f>
        <v>605.44000000000005</v>
      </c>
    </row>
    <row r="8648" spans="2:17" ht="14.25" customHeight="1">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c r="P8648" s="14">
        <f t="shared" si="467"/>
        <v>2744</v>
      </c>
      <c r="Q8648" s="14">
        <f t="shared" si="468"/>
        <v>960.4</v>
      </c>
    </row>
    <row r="8649" spans="2:17" ht="14.25" customHeight="1">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c r="P8649" s="14">
        <f t="shared" si="467"/>
        <v>4004</v>
      </c>
      <c r="Q8649" s="14">
        <f t="shared" si="468"/>
        <v>1601.6</v>
      </c>
    </row>
    <row r="8650" spans="2:17" ht="14.25" customHeight="1">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c r="P8650" s="14">
        <f t="shared" si="467"/>
        <v>3920</v>
      </c>
      <c r="Q8650" s="14">
        <f t="shared" si="468"/>
        <v>1607.1999999999998</v>
      </c>
    </row>
    <row r="8651" spans="2:17" ht="14.25" customHeight="1">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c r="P8651" s="14">
        <f t="shared" si="467"/>
        <v>4592</v>
      </c>
      <c r="Q8651" s="14">
        <f t="shared" si="468"/>
        <v>1744.96</v>
      </c>
    </row>
    <row r="8652" spans="2:17" ht="14.25" customHeight="1">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c r="P8652" s="14">
        <f t="shared" si="467"/>
        <v>2925</v>
      </c>
      <c r="Q8652" s="14">
        <f t="shared" si="468"/>
        <v>1082.25</v>
      </c>
    </row>
    <row r="8653" spans="2:17" ht="14.25" customHeight="1">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c r="P8653" s="14">
        <f t="shared" si="467"/>
        <v>1290</v>
      </c>
      <c r="Q8653" s="14">
        <f t="shared" si="468"/>
        <v>567.6</v>
      </c>
    </row>
    <row r="8654" spans="2:17" ht="14.25" customHeight="1">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c r="P8654" s="14">
        <f t="shared" si="467"/>
        <v>3600</v>
      </c>
      <c r="Q8654" s="14">
        <f t="shared" si="468"/>
        <v>1260</v>
      </c>
    </row>
    <row r="8655" spans="2:17" ht="14.25" customHeight="1">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c r="P8655" s="14">
        <f t="shared" si="467"/>
        <v>7304</v>
      </c>
      <c r="Q8655" s="14">
        <f t="shared" si="468"/>
        <v>2848.5599999999995</v>
      </c>
    </row>
    <row r="8656" spans="2:17" ht="14.25" customHeight="1">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c r="P8656" s="14">
        <f t="shared" si="467"/>
        <v>3432</v>
      </c>
      <c r="Q8656" s="14">
        <f t="shared" si="468"/>
        <v>1407.12</v>
      </c>
    </row>
    <row r="8657" spans="2:17" ht="14.25" customHeight="1">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c r="P8657" s="14">
        <f t="shared" si="467"/>
        <v>5358</v>
      </c>
      <c r="Q8657" s="14">
        <f t="shared" si="468"/>
        <v>2196.7799999999997</v>
      </c>
    </row>
    <row r="8658" spans="2:17" ht="14.25" customHeight="1">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c r="P8658" s="14">
        <f t="shared" si="467"/>
        <v>2380</v>
      </c>
      <c r="Q8658" s="14">
        <f t="shared" si="468"/>
        <v>880.6</v>
      </c>
    </row>
    <row r="8659" spans="2:17" ht="14.25" customHeight="1">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c r="P8659" s="14">
        <f t="shared" si="467"/>
        <v>1404</v>
      </c>
      <c r="Q8659" s="14">
        <f t="shared" si="468"/>
        <v>589.68000000000006</v>
      </c>
    </row>
    <row r="8660" spans="2:17" ht="14.25" customHeight="1">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c r="P8660" s="14">
        <f t="shared" si="467"/>
        <v>4410</v>
      </c>
      <c r="Q8660" s="14">
        <f t="shared" si="468"/>
        <v>1499.3999999999999</v>
      </c>
    </row>
    <row r="8661" spans="2:17" ht="14.25" customHeight="1">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c r="P8661" s="14">
        <f t="shared" si="467"/>
        <v>6045</v>
      </c>
      <c r="Q8661" s="14">
        <f t="shared" si="468"/>
        <v>2538.9</v>
      </c>
    </row>
    <row r="8662" spans="2:17" ht="14.25" customHeight="1">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c r="P8662" s="14">
        <f t="shared" si="467"/>
        <v>3924</v>
      </c>
      <c r="Q8662" s="14">
        <f t="shared" si="468"/>
        <v>1569.6</v>
      </c>
    </row>
    <row r="8663" spans="2:17" ht="14.25" customHeight="1">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c r="P8663" s="14">
        <f t="shared" si="467"/>
        <v>4641</v>
      </c>
      <c r="Q8663" s="14">
        <f t="shared" si="468"/>
        <v>1809.9899999999998</v>
      </c>
    </row>
    <row r="8664" spans="2:17" ht="14.25" customHeight="1">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c r="P8664" s="14">
        <f t="shared" si="467"/>
        <v>3102</v>
      </c>
      <c r="Q8664" s="14">
        <f t="shared" si="468"/>
        <v>1209.78</v>
      </c>
    </row>
    <row r="8665" spans="2:17" ht="14.25" customHeight="1">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c r="P8665" s="14">
        <f t="shared" si="467"/>
        <v>1914</v>
      </c>
      <c r="Q8665" s="14">
        <f t="shared" si="468"/>
        <v>842.16</v>
      </c>
    </row>
    <row r="8666" spans="2:17" ht="14.25" customHeight="1">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c r="P8666" s="14">
        <f t="shared" si="467"/>
        <v>7958</v>
      </c>
      <c r="Q8666" s="14">
        <f t="shared" si="468"/>
        <v>2864.88</v>
      </c>
    </row>
    <row r="8667" spans="2:17" ht="14.25" customHeight="1">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c r="P8667" s="14">
        <f t="shared" si="467"/>
        <v>10320</v>
      </c>
      <c r="Q8667" s="14">
        <f t="shared" si="468"/>
        <v>3921.6</v>
      </c>
    </row>
    <row r="8668" spans="2:17" ht="14.25" customHeight="1">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c r="P8668" s="14">
        <f t="shared" si="467"/>
        <v>9494</v>
      </c>
      <c r="Q8668" s="14">
        <f t="shared" si="468"/>
        <v>3892.54</v>
      </c>
    </row>
    <row r="8669" spans="2:17" ht="14.25" customHeight="1">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c r="P8669" s="14">
        <f t="shared" si="467"/>
        <v>11024</v>
      </c>
      <c r="Q8669" s="14">
        <f t="shared" si="468"/>
        <v>4299.3599999999997</v>
      </c>
    </row>
    <row r="8670" spans="2:17" ht="14.25" customHeight="1">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c r="P8670" s="14">
        <f t="shared" si="467"/>
        <v>11098</v>
      </c>
      <c r="Q8670" s="14">
        <f t="shared" si="468"/>
        <v>4550.1799999999994</v>
      </c>
    </row>
    <row r="8671" spans="2:17" ht="14.25" customHeight="1">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c r="P8671" s="14">
        <f t="shared" si="467"/>
        <v>9380</v>
      </c>
      <c r="Q8671" s="14">
        <f t="shared" si="468"/>
        <v>4314.8</v>
      </c>
    </row>
    <row r="8672" spans="2:17" ht="14.25" customHeight="1">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c r="P8672" s="14">
        <f t="shared" si="467"/>
        <v>17094</v>
      </c>
      <c r="Q8672" s="14">
        <f t="shared" si="468"/>
        <v>5641.0199999999995</v>
      </c>
    </row>
    <row r="8673" spans="2:17" ht="14.25" customHeight="1">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c r="P8673" s="14">
        <f t="shared" si="467"/>
        <v>17880</v>
      </c>
      <c r="Q8673" s="14">
        <f t="shared" si="468"/>
        <v>7509.5999999999995</v>
      </c>
    </row>
    <row r="8674" spans="2:17" ht="14.25" customHeight="1">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c r="P8674" s="14">
        <f t="shared" si="467"/>
        <v>14322</v>
      </c>
      <c r="Q8674" s="14">
        <f t="shared" si="468"/>
        <v>5872.0199999999995</v>
      </c>
    </row>
    <row r="8675" spans="2:17" ht="14.25" customHeight="1">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c r="P8675" s="14">
        <f t="shared" si="467"/>
        <v>14586</v>
      </c>
      <c r="Q8675" s="14">
        <f t="shared" si="468"/>
        <v>6126.12</v>
      </c>
    </row>
    <row r="8676" spans="2:17" ht="14.25" customHeight="1">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c r="P8676" s="14">
        <f t="shared" si="467"/>
        <v>10431</v>
      </c>
      <c r="Q8676" s="14">
        <f t="shared" si="468"/>
        <v>4276.71</v>
      </c>
    </row>
    <row r="8677" spans="2:17" ht="14.25" customHeight="1">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c r="P8677" s="14">
        <f t="shared" si="467"/>
        <v>13464</v>
      </c>
      <c r="Q8677" s="14">
        <f t="shared" si="468"/>
        <v>6193.4400000000005</v>
      </c>
    </row>
    <row r="8678" spans="2:17" ht="14.25" customHeight="1">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c r="P8678" s="14">
        <f t="shared" si="467"/>
        <v>15912</v>
      </c>
      <c r="Q8678" s="14">
        <f t="shared" si="468"/>
        <v>5569.2</v>
      </c>
    </row>
    <row r="8679" spans="2:17" ht="14.25" customHeight="1">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c r="P8679" s="14">
        <f t="shared" si="467"/>
        <v>17664</v>
      </c>
      <c r="Q8679" s="14">
        <f t="shared" si="468"/>
        <v>6535.68</v>
      </c>
    </row>
    <row r="8680" spans="2:17" ht="14.25" customHeight="1">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c r="P8680" s="14">
        <f t="shared" si="467"/>
        <v>15872</v>
      </c>
      <c r="Q8680" s="14">
        <f t="shared" si="468"/>
        <v>6666.24</v>
      </c>
    </row>
    <row r="8681" spans="2:17" ht="14.25" customHeight="1">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c r="P8681" s="14">
        <f t="shared" si="467"/>
        <v>10750</v>
      </c>
      <c r="Q8681" s="14">
        <f t="shared" si="468"/>
        <v>4300</v>
      </c>
    </row>
    <row r="8682" spans="2:17" ht="14.25" customHeight="1">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c r="P8682" s="14">
        <f t="shared" si="467"/>
        <v>6400</v>
      </c>
      <c r="Q8682" s="14">
        <f t="shared" si="468"/>
        <v>2432</v>
      </c>
    </row>
    <row r="8683" spans="2:17" ht="14.25" customHeight="1">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c r="P8683" s="14">
        <f t="shared" si="467"/>
        <v>7208</v>
      </c>
      <c r="Q8683" s="14">
        <f t="shared" si="468"/>
        <v>3027.36</v>
      </c>
    </row>
    <row r="8684" spans="2:17" ht="14.25" customHeight="1">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c r="P8684" s="14">
        <f t="shared" si="467"/>
        <v>4664</v>
      </c>
      <c r="Q8684" s="14">
        <f t="shared" si="468"/>
        <v>1725.68</v>
      </c>
    </row>
    <row r="8685" spans="2:17" ht="14.25" customHeight="1">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c r="P8685" s="14">
        <f t="shared" si="467"/>
        <v>5066</v>
      </c>
      <c r="Q8685" s="14">
        <f t="shared" si="468"/>
        <v>1874.42</v>
      </c>
    </row>
    <row r="8686" spans="2:17" ht="14.25" customHeight="1">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c r="P8686" s="14">
        <f t="shared" si="467"/>
        <v>6794</v>
      </c>
      <c r="Q8686" s="14">
        <f t="shared" si="468"/>
        <v>2581.7200000000003</v>
      </c>
    </row>
    <row r="8687" spans="2:17" ht="14.25" customHeight="1">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c r="P8687" s="14">
        <f t="shared" si="467"/>
        <v>3237</v>
      </c>
      <c r="Q8687" s="14">
        <f t="shared" si="468"/>
        <v>1359.54</v>
      </c>
    </row>
    <row r="8688" spans="2:17" ht="14.25" customHeight="1">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c r="P8688" s="14">
        <f t="shared" si="467"/>
        <v>2356</v>
      </c>
      <c r="Q8688" s="14">
        <f t="shared" si="468"/>
        <v>989.52</v>
      </c>
    </row>
    <row r="8689" spans="2:17" ht="14.25" customHeight="1">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c r="P8689" s="14">
        <f t="shared" si="467"/>
        <v>3696</v>
      </c>
      <c r="Q8689" s="14">
        <f t="shared" si="468"/>
        <v>1552.3200000000002</v>
      </c>
    </row>
    <row r="8690" spans="2:17" ht="14.25" customHeight="1">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c r="P8690" s="14">
        <f t="shared" si="467"/>
        <v>3060</v>
      </c>
      <c r="Q8690" s="14">
        <f t="shared" si="468"/>
        <v>979.2</v>
      </c>
    </row>
    <row r="8691" spans="2:17" ht="14.25" customHeight="1">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c r="P8691" s="14">
        <f t="shared" si="467"/>
        <v>3451</v>
      </c>
      <c r="Q8691" s="14">
        <f t="shared" si="468"/>
        <v>1345.8899999999999</v>
      </c>
    </row>
    <row r="8692" spans="2:17" ht="14.25" customHeight="1">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c r="P8692" s="14">
        <f t="shared" si="467"/>
        <v>6623</v>
      </c>
      <c r="Q8692" s="14">
        <f t="shared" si="468"/>
        <v>2516.7400000000002</v>
      </c>
    </row>
    <row r="8693" spans="2:17" ht="14.25" customHeight="1">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c r="P8693" s="14">
        <f t="shared" si="467"/>
        <v>4033</v>
      </c>
      <c r="Q8693" s="14">
        <f t="shared" si="468"/>
        <v>1492.21</v>
      </c>
    </row>
    <row r="8694" spans="2:17" ht="14.25" customHeight="1">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c r="P8694" s="14">
        <f t="shared" si="467"/>
        <v>3876</v>
      </c>
      <c r="Q8694" s="14">
        <f t="shared" si="468"/>
        <v>1511.6399999999999</v>
      </c>
    </row>
    <row r="8695" spans="2:17" ht="14.25" customHeight="1">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c r="P8695" s="14">
        <f t="shared" si="467"/>
        <v>3720</v>
      </c>
      <c r="Q8695" s="14">
        <f t="shared" si="468"/>
        <v>1674</v>
      </c>
    </row>
    <row r="8696" spans="2:17" ht="14.25" customHeight="1">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c r="P8696" s="14">
        <f t="shared" si="467"/>
        <v>5043</v>
      </c>
      <c r="Q8696" s="14">
        <f t="shared" si="468"/>
        <v>1865.91</v>
      </c>
    </row>
    <row r="8697" spans="2:17" ht="14.25" customHeight="1">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c r="P8697" s="14">
        <f t="shared" si="467"/>
        <v>6460</v>
      </c>
      <c r="Q8697" s="14">
        <f t="shared" si="468"/>
        <v>2390.1999999999998</v>
      </c>
    </row>
    <row r="8698" spans="2:17" ht="14.25" customHeight="1">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c r="P8698" s="14">
        <f t="shared" si="467"/>
        <v>7474</v>
      </c>
      <c r="Q8698" s="14">
        <f t="shared" si="468"/>
        <v>2914.8599999999997</v>
      </c>
    </row>
    <row r="8699" spans="2:17" ht="14.25" customHeight="1">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c r="P8699" s="14">
        <f t="shared" si="467"/>
        <v>4864</v>
      </c>
      <c r="Q8699" s="14">
        <f t="shared" si="468"/>
        <v>2042.8799999999999</v>
      </c>
    </row>
    <row r="8700" spans="2:17" ht="14.25" customHeight="1">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c r="P8700" s="14">
        <f t="shared" si="467"/>
        <v>5811</v>
      </c>
      <c r="Q8700" s="14">
        <f t="shared" si="468"/>
        <v>2382.5099999999998</v>
      </c>
    </row>
    <row r="8701" spans="2:17" ht="14.25" customHeight="1">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c r="P8701" s="14">
        <f t="shared" si="467"/>
        <v>7250</v>
      </c>
      <c r="Q8701" s="14">
        <f t="shared" si="468"/>
        <v>3335</v>
      </c>
    </row>
    <row r="8702" spans="2:17" ht="14.25" customHeight="1">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c r="P8702" s="14">
        <f t="shared" si="467"/>
        <v>8745</v>
      </c>
      <c r="Q8702" s="14">
        <f t="shared" si="468"/>
        <v>3235.65</v>
      </c>
    </row>
    <row r="8703" spans="2:17" ht="14.25" customHeight="1">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c r="P8703" s="14">
        <f t="shared" si="467"/>
        <v>11475</v>
      </c>
      <c r="Q8703" s="14">
        <f t="shared" si="468"/>
        <v>4819.5</v>
      </c>
    </row>
    <row r="8704" spans="2:17" ht="14.25" customHeight="1">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c r="P8704" s="14">
        <f t="shared" si="467"/>
        <v>13048</v>
      </c>
      <c r="Q8704" s="14">
        <f t="shared" si="468"/>
        <v>5219.2</v>
      </c>
    </row>
    <row r="8705" spans="2:17" ht="14.25" customHeight="1">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c r="P8705" s="14">
        <f t="shared" si="467"/>
        <v>9264</v>
      </c>
      <c r="Q8705" s="14">
        <f t="shared" si="468"/>
        <v>3798.24</v>
      </c>
    </row>
    <row r="8706" spans="2:17" ht="14.25" customHeight="1">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c r="P8706" s="14">
        <f t="shared" si="467"/>
        <v>8745</v>
      </c>
      <c r="Q8706" s="14">
        <f t="shared" si="468"/>
        <v>3410.5499999999997</v>
      </c>
    </row>
    <row r="8707" spans="2:17" ht="14.25" customHeight="1">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c r="P8707" s="14">
        <f t="shared" si="467"/>
        <v>8478</v>
      </c>
      <c r="Q8707" s="14">
        <f t="shared" si="468"/>
        <v>3984.6600000000003</v>
      </c>
    </row>
    <row r="8708" spans="2:17" ht="14.25" customHeight="1">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c r="P8708" s="14">
        <f t="shared" si="467"/>
        <v>11055</v>
      </c>
      <c r="Q8708" s="14">
        <f t="shared" si="468"/>
        <v>3758.7</v>
      </c>
    </row>
    <row r="8709" spans="2:17" ht="14.25" customHeight="1">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c r="P8709" s="14">
        <f t="shared" si="467"/>
        <v>3360</v>
      </c>
      <c r="Q8709" s="14">
        <f t="shared" si="468"/>
        <v>1411.2</v>
      </c>
    </row>
    <row r="8710" spans="2:17" ht="14.25" customHeight="1">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c r="P8710" s="14">
        <f t="shared" si="467"/>
        <v>3844</v>
      </c>
      <c r="Q8710" s="14">
        <f t="shared" si="468"/>
        <v>1691.36</v>
      </c>
    </row>
    <row r="8711" spans="2:17" ht="14.25" customHeight="1">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c r="P8711" s="14">
        <f t="shared" ref="P8711:P8774" si="469">I8711*J8711</f>
        <v>4224</v>
      </c>
      <c r="Q8711" s="14">
        <f t="shared" ref="Q8711:Q8774" si="470">P8711*M8711</f>
        <v>1816.3199999999997</v>
      </c>
    </row>
    <row r="8712" spans="2:17" ht="14.25" customHeight="1">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c r="P8712" s="14">
        <f t="shared" si="469"/>
        <v>2652</v>
      </c>
      <c r="Q8712" s="14">
        <f t="shared" si="470"/>
        <v>1219.9199999999998</v>
      </c>
    </row>
    <row r="8713" spans="2:17" ht="14.25" customHeight="1">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c r="P8713" s="14">
        <f t="shared" si="469"/>
        <v>2244</v>
      </c>
      <c r="Q8713" s="14">
        <f t="shared" si="470"/>
        <v>1144.44</v>
      </c>
    </row>
    <row r="8714" spans="2:17" ht="14.25" customHeight="1">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c r="P8714" s="14">
        <f t="shared" si="469"/>
        <v>4760</v>
      </c>
      <c r="Q8714" s="14">
        <f t="shared" si="470"/>
        <v>1903.9999999999998</v>
      </c>
    </row>
    <row r="8715" spans="2:17" ht="14.25" customHeight="1">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c r="P8715" s="14">
        <f t="shared" si="469"/>
        <v>4200</v>
      </c>
      <c r="Q8715" s="14">
        <f t="shared" si="470"/>
        <v>1889.9999999999998</v>
      </c>
    </row>
    <row r="8716" spans="2:17" ht="14.25" customHeight="1">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c r="P8716" s="14">
        <f t="shared" si="469"/>
        <v>3844</v>
      </c>
      <c r="Q8716" s="14">
        <f t="shared" si="470"/>
        <v>1652.9199999999998</v>
      </c>
    </row>
    <row r="8717" spans="2:17" ht="14.25" customHeight="1">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c r="P8717" s="14">
        <f t="shared" si="469"/>
        <v>4488</v>
      </c>
      <c r="Q8717" s="14">
        <f t="shared" si="470"/>
        <v>1929.8399999999997</v>
      </c>
    </row>
    <row r="8718" spans="2:17" ht="14.25" customHeight="1">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c r="P8718" s="14">
        <f t="shared" si="469"/>
        <v>2475</v>
      </c>
      <c r="Q8718" s="14">
        <f t="shared" si="470"/>
        <v>1163.25</v>
      </c>
    </row>
    <row r="8719" spans="2:17" ht="14.25" customHeight="1">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c r="P8719" s="14">
        <f t="shared" si="469"/>
        <v>1749</v>
      </c>
      <c r="Q8719" s="14">
        <f t="shared" si="470"/>
        <v>822.03000000000009</v>
      </c>
    </row>
    <row r="8720" spans="2:17" ht="14.25" customHeight="1">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c r="P8720" s="14">
        <f t="shared" si="469"/>
        <v>4192</v>
      </c>
      <c r="Q8720" s="14">
        <f t="shared" si="470"/>
        <v>1551.04</v>
      </c>
    </row>
    <row r="8721" spans="2:17" ht="14.25" customHeight="1">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c r="P8721" s="14">
        <f t="shared" si="469"/>
        <v>5191</v>
      </c>
      <c r="Q8721" s="14">
        <f t="shared" si="470"/>
        <v>2387.8599999999997</v>
      </c>
    </row>
    <row r="8722" spans="2:17" ht="14.25" customHeight="1">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c r="P8722" s="14">
        <f t="shared" si="469"/>
        <v>4560</v>
      </c>
      <c r="Q8722" s="14">
        <f t="shared" si="470"/>
        <v>2006.3999999999999</v>
      </c>
    </row>
    <row r="8723" spans="2:17" ht="14.25" customHeight="1">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c r="P8723" s="14">
        <f t="shared" si="469"/>
        <v>4680</v>
      </c>
      <c r="Q8723" s="14">
        <f t="shared" si="470"/>
        <v>2106</v>
      </c>
    </row>
    <row r="8724" spans="2:17" ht="14.25" customHeight="1">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c r="P8724" s="14">
        <f t="shared" si="469"/>
        <v>4128</v>
      </c>
      <c r="Q8724" s="14">
        <f t="shared" si="470"/>
        <v>1775.0399999999997</v>
      </c>
    </row>
    <row r="8725" spans="2:17" ht="14.25" customHeight="1">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c r="P8725" s="14">
        <f t="shared" si="469"/>
        <v>2000</v>
      </c>
      <c r="Q8725" s="14">
        <f t="shared" si="470"/>
        <v>1020</v>
      </c>
    </row>
    <row r="8726" spans="2:17" ht="14.25" customHeight="1">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c r="P8726" s="14">
        <f t="shared" si="469"/>
        <v>3161</v>
      </c>
      <c r="Q8726" s="14">
        <f t="shared" si="470"/>
        <v>1169.57</v>
      </c>
    </row>
    <row r="8727" spans="2:17" ht="14.25" customHeight="1">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c r="P8727" s="14">
        <f t="shared" si="469"/>
        <v>6384</v>
      </c>
      <c r="Q8727" s="14">
        <f t="shared" si="470"/>
        <v>3000.48</v>
      </c>
    </row>
    <row r="8728" spans="2:17" ht="14.25" customHeight="1">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c r="P8728" s="14">
        <f t="shared" si="469"/>
        <v>3852</v>
      </c>
      <c r="Q8728" s="14">
        <f t="shared" si="470"/>
        <v>1771.9199999999998</v>
      </c>
    </row>
    <row r="8729" spans="2:17" ht="14.25" customHeight="1">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c r="P8729" s="14">
        <f t="shared" si="469"/>
        <v>4800</v>
      </c>
      <c r="Q8729" s="14">
        <f t="shared" si="470"/>
        <v>2016</v>
      </c>
    </row>
    <row r="8730" spans="2:17" ht="14.25" customHeight="1">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c r="P8730" s="14">
        <f t="shared" si="469"/>
        <v>2457</v>
      </c>
      <c r="Q8730" s="14">
        <f t="shared" si="470"/>
        <v>1105.6499999999999</v>
      </c>
    </row>
    <row r="8731" spans="2:17" ht="14.25" customHeight="1">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c r="P8731" s="14">
        <f t="shared" si="469"/>
        <v>1904</v>
      </c>
      <c r="Q8731" s="14">
        <f t="shared" si="470"/>
        <v>971.04</v>
      </c>
    </row>
    <row r="8732" spans="2:17" ht="14.25" customHeight="1">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c r="P8732" s="14">
        <f t="shared" si="469"/>
        <v>4797</v>
      </c>
      <c r="Q8732" s="14">
        <f t="shared" si="470"/>
        <v>1774.8899999999999</v>
      </c>
    </row>
    <row r="8733" spans="2:17" ht="14.25" customHeight="1">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c r="P8733" s="14">
        <f t="shared" si="469"/>
        <v>5632</v>
      </c>
      <c r="Q8733" s="14">
        <f t="shared" si="470"/>
        <v>2421.7599999999998</v>
      </c>
    </row>
    <row r="8734" spans="2:17" ht="14.25" customHeight="1">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c r="P8734" s="14">
        <f t="shared" si="469"/>
        <v>5120</v>
      </c>
      <c r="Q8734" s="14">
        <f t="shared" si="470"/>
        <v>2252.7999999999997</v>
      </c>
    </row>
    <row r="8735" spans="2:17" ht="14.25" customHeight="1">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c r="P8735" s="14">
        <f t="shared" si="469"/>
        <v>5032</v>
      </c>
      <c r="Q8735" s="14">
        <f t="shared" si="470"/>
        <v>2113.44</v>
      </c>
    </row>
    <row r="8736" spans="2:17" ht="14.25" customHeight="1">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c r="P8736" s="14">
        <f t="shared" si="469"/>
        <v>3333</v>
      </c>
      <c r="Q8736" s="14">
        <f t="shared" si="470"/>
        <v>1433.1899999999998</v>
      </c>
    </row>
    <row r="8737" spans="2:17" ht="14.25" customHeight="1">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c r="P8737" s="14">
        <f t="shared" si="469"/>
        <v>2464</v>
      </c>
      <c r="Q8737" s="14">
        <f t="shared" si="470"/>
        <v>1182.72</v>
      </c>
    </row>
    <row r="8738" spans="2:17" ht="14.25" customHeight="1">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c r="P8738" s="14">
        <f t="shared" si="469"/>
        <v>8188</v>
      </c>
      <c r="Q8738" s="14">
        <f t="shared" si="470"/>
        <v>3275.2</v>
      </c>
    </row>
    <row r="8739" spans="2:17" ht="14.25" customHeight="1">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c r="P8739" s="14">
        <f t="shared" si="469"/>
        <v>12032</v>
      </c>
      <c r="Q8739" s="14">
        <f t="shared" si="470"/>
        <v>5655.04</v>
      </c>
    </row>
    <row r="8740" spans="2:17" ht="14.25" customHeight="1">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c r="P8740" s="14">
        <f t="shared" si="469"/>
        <v>12320</v>
      </c>
      <c r="Q8740" s="14">
        <f t="shared" si="470"/>
        <v>5543.9999999999991</v>
      </c>
    </row>
    <row r="8741" spans="2:17" ht="14.25" customHeight="1">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c r="P8741" s="14">
        <f t="shared" si="469"/>
        <v>11550</v>
      </c>
      <c r="Q8741" s="14">
        <f t="shared" si="470"/>
        <v>5081.9999999999991</v>
      </c>
    </row>
    <row r="8742" spans="2:17" ht="14.25" customHeight="1">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c r="P8742" s="14">
        <f t="shared" si="469"/>
        <v>10856</v>
      </c>
      <c r="Q8742" s="14">
        <f t="shared" si="470"/>
        <v>5102.32</v>
      </c>
    </row>
    <row r="8743" spans="2:17" ht="14.25" customHeight="1">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c r="P8743" s="14">
        <f t="shared" si="469"/>
        <v>10710</v>
      </c>
      <c r="Q8743" s="14">
        <f t="shared" si="470"/>
        <v>5033.7000000000007</v>
      </c>
    </row>
    <row r="8744" spans="2:17" ht="14.25" customHeight="1">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c r="P8744" s="14">
        <f t="shared" si="469"/>
        <v>19840</v>
      </c>
      <c r="Q8744" s="14">
        <f t="shared" si="470"/>
        <v>8134.4</v>
      </c>
    </row>
    <row r="8745" spans="2:17" ht="14.25" customHeight="1">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c r="P8745" s="14">
        <f t="shared" si="469"/>
        <v>18972</v>
      </c>
      <c r="Q8745" s="14">
        <f t="shared" si="470"/>
        <v>8157.9599999999991</v>
      </c>
    </row>
    <row r="8746" spans="2:17" ht="14.25" customHeight="1">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c r="P8746" s="14">
        <f t="shared" si="469"/>
        <v>16616</v>
      </c>
      <c r="Q8746" s="14">
        <f t="shared" si="470"/>
        <v>7643.36</v>
      </c>
    </row>
    <row r="8747" spans="2:17" ht="14.25" customHeight="1">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c r="P8747" s="14">
        <f t="shared" si="469"/>
        <v>14490</v>
      </c>
      <c r="Q8747" s="14">
        <f t="shared" si="470"/>
        <v>6810.2999999999993</v>
      </c>
    </row>
    <row r="8748" spans="2:17" ht="14.25" customHeight="1">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c r="P8748" s="14">
        <f t="shared" si="469"/>
        <v>12276</v>
      </c>
      <c r="Q8748" s="14">
        <f t="shared" si="470"/>
        <v>5524.2</v>
      </c>
    </row>
    <row r="8749" spans="2:17" ht="14.25" customHeight="1">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c r="P8749" s="14">
        <f t="shared" si="469"/>
        <v>16133</v>
      </c>
      <c r="Q8749" s="14">
        <f t="shared" si="470"/>
        <v>7905.17</v>
      </c>
    </row>
    <row r="8750" spans="2:17" ht="14.25" customHeight="1">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c r="P8750" s="14">
        <f t="shared" si="469"/>
        <v>16848</v>
      </c>
      <c r="Q8750" s="14">
        <f t="shared" si="470"/>
        <v>6907.6799999999994</v>
      </c>
    </row>
    <row r="8751" spans="2:17" ht="14.25" customHeight="1">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c r="P8751" s="14">
        <f t="shared" si="469"/>
        <v>18615</v>
      </c>
      <c r="Q8751" s="14">
        <f t="shared" si="470"/>
        <v>8749.0499999999993</v>
      </c>
    </row>
    <row r="8752" spans="2:17" ht="14.25" customHeight="1">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c r="P8752" s="14">
        <f t="shared" si="469"/>
        <v>14592</v>
      </c>
      <c r="Q8752" s="14">
        <f t="shared" si="470"/>
        <v>6420.48</v>
      </c>
    </row>
    <row r="8753" spans="2:17" ht="14.25" customHeight="1">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c r="P8753" s="14">
        <f t="shared" si="469"/>
        <v>10850</v>
      </c>
      <c r="Q8753" s="14">
        <f t="shared" si="470"/>
        <v>4557</v>
      </c>
    </row>
    <row r="8754" spans="2:17" ht="14.25" customHeight="1">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c r="P8754" s="14">
        <f t="shared" si="469"/>
        <v>7865</v>
      </c>
      <c r="Q8754" s="14">
        <f t="shared" si="470"/>
        <v>3696.5499999999997</v>
      </c>
    </row>
    <row r="8755" spans="2:17" ht="14.25" customHeight="1">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c r="P8755" s="14">
        <f t="shared" si="469"/>
        <v>7144</v>
      </c>
      <c r="Q8755" s="14">
        <f t="shared" si="470"/>
        <v>3500.56</v>
      </c>
    </row>
    <row r="8756" spans="2:17" ht="14.25" customHeight="1">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c r="P8756" s="14">
        <f t="shared" si="469"/>
        <v>4692</v>
      </c>
      <c r="Q8756" s="14">
        <f t="shared" si="470"/>
        <v>1782.96</v>
      </c>
    </row>
    <row r="8757" spans="2:17" ht="14.25" customHeight="1">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c r="P8757" s="14">
        <f t="shared" si="469"/>
        <v>5775</v>
      </c>
      <c r="Q8757" s="14">
        <f t="shared" si="470"/>
        <v>2425.5</v>
      </c>
    </row>
    <row r="8758" spans="2:17" ht="14.25" customHeight="1">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c r="P8758" s="14">
        <f t="shared" si="469"/>
        <v>7000</v>
      </c>
      <c r="Q8758" s="14">
        <f t="shared" si="470"/>
        <v>3009.9999999999995</v>
      </c>
    </row>
    <row r="8759" spans="2:17" ht="14.25" customHeight="1">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c r="P8759" s="14">
        <f t="shared" si="469"/>
        <v>2880</v>
      </c>
      <c r="Q8759" s="14">
        <f t="shared" si="470"/>
        <v>1324.8</v>
      </c>
    </row>
    <row r="8760" spans="2:17" ht="14.25" customHeight="1">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c r="P8760" s="14">
        <f t="shared" si="469"/>
        <v>2720</v>
      </c>
      <c r="Q8760" s="14">
        <f t="shared" si="470"/>
        <v>1142.3999999999999</v>
      </c>
    </row>
    <row r="8761" spans="2:17" ht="14.25" customHeight="1">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c r="P8761" s="14">
        <f t="shared" si="469"/>
        <v>3403</v>
      </c>
      <c r="Q8761" s="14">
        <f t="shared" si="470"/>
        <v>1633.4399999999998</v>
      </c>
    </row>
    <row r="8762" spans="2:17" ht="14.25" customHeight="1">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c r="P8762" s="14">
        <f t="shared" si="469"/>
        <v>2700</v>
      </c>
      <c r="Q8762" s="14">
        <f t="shared" si="470"/>
        <v>1080</v>
      </c>
    </row>
    <row r="8763" spans="2:17" ht="14.25" customHeight="1">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c r="P8763" s="14">
        <f t="shared" si="469"/>
        <v>3100</v>
      </c>
      <c r="Q8763" s="14">
        <f t="shared" si="470"/>
        <v>1332.9999999999998</v>
      </c>
    </row>
    <row r="8764" spans="2:17" ht="14.25" customHeight="1">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c r="P8764" s="14">
        <f t="shared" si="469"/>
        <v>6256</v>
      </c>
      <c r="Q8764" s="14">
        <f t="shared" si="470"/>
        <v>2815.2</v>
      </c>
    </row>
    <row r="8765" spans="2:17" ht="14.25" customHeight="1">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c r="P8765" s="14">
        <f t="shared" si="469"/>
        <v>4224</v>
      </c>
      <c r="Q8765" s="14">
        <f t="shared" si="470"/>
        <v>1900.7999999999997</v>
      </c>
    </row>
    <row r="8766" spans="2:17" ht="14.25" customHeight="1">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c r="P8766" s="14">
        <f t="shared" si="469"/>
        <v>3720</v>
      </c>
      <c r="Q8766" s="14">
        <f t="shared" si="470"/>
        <v>1599.5999999999997</v>
      </c>
    </row>
    <row r="8767" spans="2:17" ht="14.25" customHeight="1">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c r="P8767" s="14">
        <f t="shared" si="469"/>
        <v>4368</v>
      </c>
      <c r="Q8767" s="14">
        <f t="shared" si="470"/>
        <v>2096.64</v>
      </c>
    </row>
    <row r="8768" spans="2:17" ht="14.25" customHeight="1">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c r="P8768" s="14">
        <f t="shared" si="469"/>
        <v>6160</v>
      </c>
      <c r="Q8768" s="14">
        <f t="shared" si="470"/>
        <v>2464</v>
      </c>
    </row>
    <row r="8769" spans="2:17" ht="14.25" customHeight="1">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c r="P8769" s="14">
        <f t="shared" si="469"/>
        <v>6132</v>
      </c>
      <c r="Q8769" s="14">
        <f t="shared" si="470"/>
        <v>2882.04</v>
      </c>
    </row>
    <row r="8770" spans="2:17" ht="14.25" customHeight="1">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c r="P8770" s="14">
        <f t="shared" si="469"/>
        <v>7840</v>
      </c>
      <c r="Q8770" s="14">
        <f t="shared" si="470"/>
        <v>3684.7999999999997</v>
      </c>
    </row>
    <row r="8771" spans="2:17" ht="14.25" customHeight="1">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c r="P8771" s="14">
        <f t="shared" si="469"/>
        <v>4740</v>
      </c>
      <c r="Q8771" s="14">
        <f t="shared" si="470"/>
        <v>2180.3999999999996</v>
      </c>
    </row>
    <row r="8772" spans="2:17" ht="14.25" customHeight="1">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c r="P8772" s="14">
        <f t="shared" si="469"/>
        <v>6200</v>
      </c>
      <c r="Q8772" s="14">
        <f t="shared" si="470"/>
        <v>2852</v>
      </c>
    </row>
    <row r="8773" spans="2:17" ht="14.25" customHeight="1">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c r="P8773" s="14">
        <f t="shared" si="469"/>
        <v>7791</v>
      </c>
      <c r="Q8773" s="14">
        <f t="shared" si="470"/>
        <v>3661.7700000000004</v>
      </c>
    </row>
    <row r="8774" spans="2:17" ht="14.25" customHeight="1">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c r="P8774" s="14">
        <f t="shared" si="469"/>
        <v>11520</v>
      </c>
      <c r="Q8774" s="14">
        <f t="shared" si="470"/>
        <v>4723.2</v>
      </c>
    </row>
    <row r="8775" spans="2:17" ht="14.25" customHeight="1">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c r="P8775" s="14">
        <f t="shared" ref="P8775:P8838" si="471">I8775*J8775</f>
        <v>12512</v>
      </c>
      <c r="Q8775" s="14">
        <f t="shared" ref="Q8775:Q8838" si="472">P8775*M8775</f>
        <v>5755.5199999999995</v>
      </c>
    </row>
    <row r="8776" spans="2:17" ht="14.25" customHeight="1">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c r="P8776" s="14">
        <f t="shared" si="471"/>
        <v>12896</v>
      </c>
      <c r="Q8776" s="14">
        <f t="shared" si="472"/>
        <v>5674.2399999999989</v>
      </c>
    </row>
    <row r="8777" spans="2:17" ht="14.25" customHeight="1">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c r="P8777" s="14">
        <f t="shared" si="471"/>
        <v>10176</v>
      </c>
      <c r="Q8777" s="14">
        <f t="shared" si="472"/>
        <v>4375.6799999999994</v>
      </c>
    </row>
    <row r="8778" spans="2:17" ht="14.25" customHeight="1">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c r="P8778" s="14">
        <f t="shared" si="471"/>
        <v>10176</v>
      </c>
      <c r="Q8778" s="14">
        <f t="shared" si="472"/>
        <v>4782.7199999999993</v>
      </c>
    </row>
    <row r="8779" spans="2:17" ht="14.25" customHeight="1">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c r="P8779" s="14">
        <f t="shared" si="471"/>
        <v>9240</v>
      </c>
      <c r="Q8779" s="14">
        <f t="shared" si="472"/>
        <v>4435.2</v>
      </c>
    </row>
    <row r="8780" spans="2:17" ht="14.25" customHeight="1">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c r="P8780" s="14">
        <f t="shared" si="471"/>
        <v>11446</v>
      </c>
      <c r="Q8780" s="14">
        <f t="shared" si="472"/>
        <v>4578.3999999999996</v>
      </c>
    </row>
    <row r="8781" spans="2:17" ht="14.25" customHeight="1">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c r="P8781" s="14">
        <f t="shared" si="471"/>
        <v>3122</v>
      </c>
      <c r="Q8781" s="14">
        <f t="shared" si="472"/>
        <v>1061.4799999999998</v>
      </c>
    </row>
    <row r="8782" spans="2:17" ht="14.25" customHeight="1">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c r="P8782" s="14">
        <f t="shared" si="471"/>
        <v>4180</v>
      </c>
      <c r="Q8782" s="14">
        <f t="shared" si="472"/>
        <v>1504.8</v>
      </c>
    </row>
    <row r="8783" spans="2:17" ht="14.25" customHeight="1">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c r="P8783" s="14">
        <f t="shared" si="471"/>
        <v>3402</v>
      </c>
      <c r="Q8783" s="14">
        <f t="shared" si="472"/>
        <v>1258.74</v>
      </c>
    </row>
    <row r="8784" spans="2:17" ht="14.25" customHeight="1">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c r="P8784" s="14">
        <f t="shared" si="471"/>
        <v>4316</v>
      </c>
      <c r="Q8784" s="14">
        <f t="shared" si="472"/>
        <v>1812.7200000000003</v>
      </c>
    </row>
    <row r="8785" spans="2:17" ht="14.25" customHeight="1">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c r="P8785" s="14">
        <f t="shared" si="471"/>
        <v>3108</v>
      </c>
      <c r="Q8785" s="14">
        <f t="shared" si="472"/>
        <v>870.24000000000012</v>
      </c>
    </row>
    <row r="8786" spans="2:17" ht="14.25" customHeight="1">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c r="P8786" s="14">
        <f t="shared" si="471"/>
        <v>3381</v>
      </c>
      <c r="Q8786" s="14">
        <f t="shared" si="472"/>
        <v>1690.5</v>
      </c>
    </row>
    <row r="8787" spans="2:17" ht="14.25" customHeight="1">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c r="P8787" s="14">
        <f t="shared" si="471"/>
        <v>3600</v>
      </c>
      <c r="Q8787" s="14">
        <f t="shared" si="472"/>
        <v>1152</v>
      </c>
    </row>
    <row r="8788" spans="2:17" ht="14.25" customHeight="1">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c r="P8788" s="14">
        <f t="shared" si="471"/>
        <v>5040</v>
      </c>
      <c r="Q8788" s="14">
        <f t="shared" si="472"/>
        <v>1663.1999999999998</v>
      </c>
    </row>
    <row r="8789" spans="2:17" ht="14.25" customHeight="1">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c r="P8789" s="14">
        <f t="shared" si="471"/>
        <v>3584</v>
      </c>
      <c r="Q8789" s="14">
        <f t="shared" si="472"/>
        <v>1254.3999999999999</v>
      </c>
    </row>
    <row r="8790" spans="2:17" ht="14.25" customHeight="1">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c r="P8790" s="14">
        <f t="shared" si="471"/>
        <v>3132</v>
      </c>
      <c r="Q8790" s="14">
        <f t="shared" si="472"/>
        <v>1315.44</v>
      </c>
    </row>
    <row r="8791" spans="2:17" ht="14.25" customHeight="1">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c r="P8791" s="14">
        <f t="shared" si="471"/>
        <v>2728</v>
      </c>
      <c r="Q8791" s="14">
        <f t="shared" si="472"/>
        <v>818.4</v>
      </c>
    </row>
    <row r="8792" spans="2:17" ht="14.25" customHeight="1">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c r="P8792" s="14">
        <f t="shared" si="471"/>
        <v>3510</v>
      </c>
      <c r="Q8792" s="14">
        <f t="shared" si="472"/>
        <v>1825.2</v>
      </c>
    </row>
    <row r="8793" spans="2:17" ht="14.25" customHeight="1">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c r="P8793" s="14">
        <f t="shared" si="471"/>
        <v>4200</v>
      </c>
      <c r="Q8793" s="14">
        <f t="shared" si="472"/>
        <v>1554</v>
      </c>
    </row>
    <row r="8794" spans="2:17" ht="14.25" customHeight="1">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c r="P8794" s="14">
        <f t="shared" si="471"/>
        <v>5076</v>
      </c>
      <c r="Q8794" s="14">
        <f t="shared" si="472"/>
        <v>1979.6399999999999</v>
      </c>
    </row>
    <row r="8795" spans="2:17" ht="14.25" customHeight="1">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c r="P8795" s="14">
        <f t="shared" si="471"/>
        <v>2700</v>
      </c>
      <c r="Q8795" s="14">
        <f t="shared" si="472"/>
        <v>1026</v>
      </c>
    </row>
    <row r="8796" spans="2:17" ht="14.25" customHeight="1">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c r="P8796" s="14">
        <f t="shared" si="471"/>
        <v>2912</v>
      </c>
      <c r="Q8796" s="14">
        <f t="shared" si="472"/>
        <v>1368.64</v>
      </c>
    </row>
    <row r="8797" spans="2:17" ht="14.25" customHeight="1">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c r="P8797" s="14">
        <f t="shared" si="471"/>
        <v>2816</v>
      </c>
      <c r="Q8797" s="14">
        <f t="shared" si="472"/>
        <v>985.59999999999991</v>
      </c>
    </row>
    <row r="8798" spans="2:17" ht="14.25" customHeight="1">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c r="P8798" s="14">
        <f t="shared" si="471"/>
        <v>3100</v>
      </c>
      <c r="Q8798" s="14">
        <f t="shared" si="472"/>
        <v>1643</v>
      </c>
    </row>
    <row r="8799" spans="2:17" ht="14.25" customHeight="1">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c r="P8799" s="14">
        <f t="shared" si="471"/>
        <v>3225</v>
      </c>
      <c r="Q8799" s="14">
        <f t="shared" si="472"/>
        <v>1354.5</v>
      </c>
    </row>
    <row r="8800" spans="2:17" ht="14.25" customHeight="1">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c r="P8800" s="14">
        <f t="shared" si="471"/>
        <v>4515</v>
      </c>
      <c r="Q8800" s="14">
        <f t="shared" si="472"/>
        <v>1760.85</v>
      </c>
    </row>
    <row r="8801" spans="2:17" ht="14.25" customHeight="1">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c r="P8801" s="14">
        <f t="shared" si="471"/>
        <v>3078</v>
      </c>
      <c r="Q8801" s="14">
        <f t="shared" si="472"/>
        <v>1138.8599999999999</v>
      </c>
    </row>
    <row r="8802" spans="2:17" ht="14.25" customHeight="1">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c r="P8802" s="14">
        <f t="shared" si="471"/>
        <v>2320</v>
      </c>
      <c r="Q8802" s="14">
        <f t="shared" si="472"/>
        <v>1136.8</v>
      </c>
    </row>
    <row r="8803" spans="2:17" ht="14.25" customHeight="1">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c r="P8803" s="14">
        <f t="shared" si="471"/>
        <v>2457</v>
      </c>
      <c r="Q8803" s="14">
        <f t="shared" si="472"/>
        <v>786.24</v>
      </c>
    </row>
    <row r="8804" spans="2:17" ht="14.25" customHeight="1">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c r="P8804" s="14">
        <f t="shared" si="471"/>
        <v>4048</v>
      </c>
      <c r="Q8804" s="14">
        <f t="shared" si="472"/>
        <v>2307.36</v>
      </c>
    </row>
    <row r="8805" spans="2:17" ht="14.25" customHeight="1">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c r="P8805" s="14">
        <f t="shared" si="471"/>
        <v>2940</v>
      </c>
      <c r="Q8805" s="14">
        <f t="shared" si="472"/>
        <v>1234.8</v>
      </c>
    </row>
    <row r="8806" spans="2:17" ht="14.25" customHeight="1">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c r="P8806" s="14">
        <f t="shared" si="471"/>
        <v>5434</v>
      </c>
      <c r="Q8806" s="14">
        <f t="shared" si="472"/>
        <v>2227.94</v>
      </c>
    </row>
    <row r="8807" spans="2:17" ht="14.25" customHeight="1">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c r="P8807" s="14">
        <f t="shared" si="471"/>
        <v>3312</v>
      </c>
      <c r="Q8807" s="14">
        <f t="shared" si="472"/>
        <v>1291.6799999999998</v>
      </c>
    </row>
    <row r="8808" spans="2:17" ht="14.25" customHeight="1">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c r="P8808" s="14">
        <f t="shared" si="471"/>
        <v>3720</v>
      </c>
      <c r="Q8808" s="14">
        <f t="shared" si="472"/>
        <v>1860</v>
      </c>
    </row>
    <row r="8809" spans="2:17" ht="14.25" customHeight="1">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c r="P8809" s="14">
        <f t="shared" si="471"/>
        <v>4080</v>
      </c>
      <c r="Q8809" s="14">
        <f t="shared" si="472"/>
        <v>1428</v>
      </c>
    </row>
    <row r="8810" spans="2:17" ht="14.25" customHeight="1">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c r="P8810" s="14">
        <f t="shared" si="471"/>
        <v>7920</v>
      </c>
      <c r="Q8810" s="14">
        <f t="shared" si="472"/>
        <v>4356</v>
      </c>
    </row>
    <row r="8811" spans="2:17" ht="14.25" customHeight="1">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c r="P8811" s="14">
        <f t="shared" si="471"/>
        <v>7223</v>
      </c>
      <c r="Q8811" s="14">
        <f t="shared" si="472"/>
        <v>2744.7400000000002</v>
      </c>
    </row>
    <row r="8812" spans="2:17" ht="14.25" customHeight="1">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c r="P8812" s="14">
        <f t="shared" si="471"/>
        <v>9205</v>
      </c>
      <c r="Q8812" s="14">
        <f t="shared" si="472"/>
        <v>3774.0499999999997</v>
      </c>
    </row>
    <row r="8813" spans="2:17" ht="14.25" customHeight="1">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c r="P8813" s="14">
        <f t="shared" si="471"/>
        <v>6324</v>
      </c>
      <c r="Q8813" s="14">
        <f t="shared" si="472"/>
        <v>2592.8399999999997</v>
      </c>
    </row>
    <row r="8814" spans="2:17" ht="14.25" customHeight="1">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c r="P8814" s="14">
        <f t="shared" si="471"/>
        <v>6171</v>
      </c>
      <c r="Q8814" s="14">
        <f t="shared" si="472"/>
        <v>3023.79</v>
      </c>
    </row>
    <row r="8815" spans="2:17" ht="14.25" customHeight="1">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c r="P8815" s="14">
        <f t="shared" si="471"/>
        <v>6794</v>
      </c>
      <c r="Q8815" s="14">
        <f t="shared" si="472"/>
        <v>2309.9599999999996</v>
      </c>
    </row>
    <row r="8816" spans="2:17" ht="14.25" customHeight="1">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c r="P8816" s="14">
        <f t="shared" si="471"/>
        <v>9672</v>
      </c>
      <c r="Q8816" s="14">
        <f t="shared" si="472"/>
        <v>5319.6</v>
      </c>
    </row>
    <row r="8817" spans="2:17" ht="14.25" customHeight="1">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c r="P8817" s="14">
        <f t="shared" si="471"/>
        <v>9240</v>
      </c>
      <c r="Q8817" s="14">
        <f t="shared" si="472"/>
        <v>4250.3999999999996</v>
      </c>
    </row>
    <row r="8818" spans="2:17" ht="14.25" customHeight="1">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c r="P8818" s="14">
        <f t="shared" si="471"/>
        <v>10840</v>
      </c>
      <c r="Q8818" s="14">
        <f t="shared" si="472"/>
        <v>4661.1999999999989</v>
      </c>
    </row>
    <row r="8819" spans="2:17" ht="14.25" customHeight="1">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c r="P8819" s="14">
        <f t="shared" si="471"/>
        <v>9452</v>
      </c>
      <c r="Q8819" s="14">
        <f t="shared" si="472"/>
        <v>3969.8399999999997</v>
      </c>
    </row>
    <row r="8820" spans="2:17" ht="14.25" customHeight="1">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c r="P8820" s="14">
        <f t="shared" si="471"/>
        <v>6004</v>
      </c>
      <c r="Q8820" s="14">
        <f t="shared" si="472"/>
        <v>3182.1200000000003</v>
      </c>
    </row>
    <row r="8821" spans="2:17" ht="14.25" customHeight="1">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c r="P8821" s="14">
        <f t="shared" si="471"/>
        <v>7439</v>
      </c>
      <c r="Q8821" s="14">
        <f t="shared" si="472"/>
        <v>2975.6</v>
      </c>
    </row>
    <row r="8822" spans="2:17" ht="14.25" customHeight="1">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c r="P8822" s="14">
        <f t="shared" si="471"/>
        <v>13464</v>
      </c>
      <c r="Q8822" s="14">
        <f t="shared" si="472"/>
        <v>7943.7600000000011</v>
      </c>
    </row>
    <row r="8823" spans="2:17" ht="14.25" customHeight="1">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c r="P8823" s="14">
        <f t="shared" si="471"/>
        <v>8854</v>
      </c>
      <c r="Q8823" s="14">
        <f t="shared" si="472"/>
        <v>3718.68</v>
      </c>
    </row>
    <row r="8824" spans="2:17" ht="14.25" customHeight="1">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c r="P8824" s="14">
        <f t="shared" si="471"/>
        <v>9435</v>
      </c>
      <c r="Q8824" s="14">
        <f t="shared" si="472"/>
        <v>4057.0499999999993</v>
      </c>
    </row>
    <row r="8825" spans="2:17" ht="14.25" customHeight="1">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c r="P8825" s="14">
        <f t="shared" si="471"/>
        <v>11895</v>
      </c>
      <c r="Q8825" s="14">
        <f t="shared" si="472"/>
        <v>5114.8499999999995</v>
      </c>
    </row>
    <row r="8826" spans="2:17" ht="14.25" customHeight="1">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c r="P8826" s="14">
        <f t="shared" si="471"/>
        <v>5346</v>
      </c>
      <c r="Q8826" s="14">
        <f t="shared" si="472"/>
        <v>2940.3</v>
      </c>
    </row>
    <row r="8827" spans="2:17" ht="14.25" customHeight="1">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c r="P8827" s="14">
        <f t="shared" si="471"/>
        <v>6474</v>
      </c>
      <c r="Q8827" s="14">
        <f t="shared" si="472"/>
        <v>2719.08</v>
      </c>
    </row>
    <row r="8828" spans="2:17" ht="14.25" customHeight="1">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c r="P8828" s="14">
        <f t="shared" si="471"/>
        <v>10516</v>
      </c>
      <c r="Q8828" s="14">
        <f t="shared" si="472"/>
        <v>6414.7600000000011</v>
      </c>
    </row>
    <row r="8829" spans="2:17" ht="14.25" customHeight="1">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c r="P8829" s="14">
        <f t="shared" si="471"/>
        <v>9430</v>
      </c>
      <c r="Q8829" s="14">
        <f t="shared" si="472"/>
        <v>4337.7999999999993</v>
      </c>
    </row>
    <row r="8830" spans="2:17" ht="14.25" customHeight="1">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c r="P8830" s="14">
        <f t="shared" si="471"/>
        <v>8322</v>
      </c>
      <c r="Q8830" s="14">
        <f t="shared" si="472"/>
        <v>3578.4599999999996</v>
      </c>
    </row>
    <row r="8831" spans="2:17" ht="14.25" customHeight="1">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c r="P8831" s="14">
        <f t="shared" si="471"/>
        <v>8729</v>
      </c>
      <c r="Q8831" s="14">
        <f t="shared" si="472"/>
        <v>3928.0499999999997</v>
      </c>
    </row>
    <row r="8832" spans="2:17" ht="14.25" customHeight="1">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c r="P8832" s="14">
        <f t="shared" si="471"/>
        <v>5440</v>
      </c>
      <c r="Q8832" s="14">
        <f t="shared" si="472"/>
        <v>2992.0000000000005</v>
      </c>
    </row>
    <row r="8833" spans="2:17" ht="14.25" customHeight="1">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c r="P8833" s="14">
        <f t="shared" si="471"/>
        <v>5880</v>
      </c>
      <c r="Q8833" s="14">
        <f t="shared" si="472"/>
        <v>2410.7999999999997</v>
      </c>
    </row>
    <row r="8834" spans="2:17" ht="14.25" customHeight="1">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c r="P8834" s="14">
        <f t="shared" si="471"/>
        <v>7200</v>
      </c>
      <c r="Q8834" s="14">
        <f t="shared" si="472"/>
        <v>4176.0000000000009</v>
      </c>
    </row>
    <row r="8835" spans="2:17" ht="14.25" customHeight="1">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c r="P8835" s="14">
        <f t="shared" si="471"/>
        <v>6030</v>
      </c>
      <c r="Q8835" s="14">
        <f t="shared" si="472"/>
        <v>2773.7999999999997</v>
      </c>
    </row>
    <row r="8836" spans="2:17" ht="14.25" customHeight="1">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c r="P8836" s="14">
        <f t="shared" si="471"/>
        <v>5130</v>
      </c>
      <c r="Q8836" s="14">
        <f t="shared" si="472"/>
        <v>2205.8999999999996</v>
      </c>
    </row>
    <row r="8837" spans="2:17" ht="14.25" customHeight="1">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c r="P8837" s="14">
        <f t="shared" si="471"/>
        <v>5549</v>
      </c>
      <c r="Q8837" s="14">
        <f t="shared" si="472"/>
        <v>2330.58</v>
      </c>
    </row>
    <row r="8838" spans="2:17" ht="14.25" customHeight="1">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c r="P8838" s="14">
        <f t="shared" si="471"/>
        <v>4060</v>
      </c>
      <c r="Q8838" s="14">
        <f t="shared" si="472"/>
        <v>2151.8000000000002</v>
      </c>
    </row>
    <row r="8839" spans="2:17" ht="14.25" customHeight="1">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c r="P8839" s="14">
        <f t="shared" ref="P8839:P8902" si="473">I8839*J8839</f>
        <v>3075</v>
      </c>
      <c r="Q8839" s="14">
        <f t="shared" ref="Q8839:Q8902" si="474">P8839*M8839</f>
        <v>1199.2499999999998</v>
      </c>
    </row>
    <row r="8840" spans="2:17" ht="14.25" customHeight="1">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c r="P8840" s="14">
        <f t="shared" si="473"/>
        <v>6086</v>
      </c>
      <c r="Q8840" s="14">
        <f t="shared" si="474"/>
        <v>3590.7400000000007</v>
      </c>
    </row>
    <row r="8841" spans="2:17" ht="14.25" customHeight="1">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c r="P8841" s="14">
        <f t="shared" si="473"/>
        <v>5481</v>
      </c>
      <c r="Q8841" s="14">
        <f t="shared" si="474"/>
        <v>2521.2599999999998</v>
      </c>
    </row>
    <row r="8842" spans="2:17" ht="14.25" customHeight="1">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c r="P8842" s="14">
        <f t="shared" si="473"/>
        <v>6244</v>
      </c>
      <c r="Q8842" s="14">
        <f t="shared" si="474"/>
        <v>2684.9199999999996</v>
      </c>
    </row>
    <row r="8843" spans="2:17" ht="14.25" customHeight="1">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c r="P8843" s="14">
        <f t="shared" si="473"/>
        <v>8820</v>
      </c>
      <c r="Q8843" s="14">
        <f t="shared" si="474"/>
        <v>3704.3999999999996</v>
      </c>
    </row>
    <row r="8844" spans="2:17" ht="14.25" customHeight="1">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c r="P8844" s="14">
        <f t="shared" si="473"/>
        <v>6794</v>
      </c>
      <c r="Q8844" s="14">
        <f t="shared" si="474"/>
        <v>3532.88</v>
      </c>
    </row>
    <row r="8845" spans="2:17" ht="14.25" customHeight="1">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c r="P8845" s="14">
        <f t="shared" si="473"/>
        <v>6109</v>
      </c>
      <c r="Q8845" s="14">
        <f t="shared" si="474"/>
        <v>2321.42</v>
      </c>
    </row>
    <row r="8846" spans="2:17" ht="14.25" customHeight="1">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c r="P8846" s="14">
        <f t="shared" si="473"/>
        <v>9894</v>
      </c>
      <c r="Q8846" s="14">
        <f t="shared" si="474"/>
        <v>5837.4600000000009</v>
      </c>
    </row>
    <row r="8847" spans="2:17" ht="14.25" customHeight="1">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c r="P8847" s="14">
        <f t="shared" si="473"/>
        <v>9600</v>
      </c>
      <c r="Q8847" s="14">
        <f t="shared" si="474"/>
        <v>4320</v>
      </c>
    </row>
    <row r="8848" spans="2:17" ht="14.25" customHeight="1">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c r="P8848" s="14">
        <f t="shared" si="473"/>
        <v>9840</v>
      </c>
      <c r="Q8848" s="14">
        <f t="shared" si="474"/>
        <v>4526.3999999999996</v>
      </c>
    </row>
    <row r="8849" spans="2:17" ht="14.25" customHeight="1">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c r="P8849" s="14">
        <f t="shared" si="473"/>
        <v>10481</v>
      </c>
      <c r="Q8849" s="14">
        <f t="shared" si="474"/>
        <v>4611.6399999999994</v>
      </c>
    </row>
    <row r="8850" spans="2:17" ht="14.25" customHeight="1">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c r="P8850" s="14">
        <f t="shared" si="473"/>
        <v>8096</v>
      </c>
      <c r="Q8850" s="14">
        <f t="shared" si="474"/>
        <v>4209.92</v>
      </c>
    </row>
    <row r="8851" spans="2:17" ht="14.25" customHeight="1">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c r="P8851" s="14">
        <f t="shared" si="473"/>
        <v>6321</v>
      </c>
      <c r="Q8851" s="14">
        <f t="shared" si="474"/>
        <v>2591.6099999999997</v>
      </c>
    </row>
    <row r="8852" spans="2:17" ht="14.25" customHeight="1">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c r="P8852" s="14">
        <f t="shared" si="473"/>
        <v>10904</v>
      </c>
      <c r="Q8852" s="14">
        <f t="shared" si="474"/>
        <v>6651.4400000000014</v>
      </c>
    </row>
    <row r="8853" spans="2:17" ht="14.25" customHeight="1">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c r="P8853" s="14">
        <f t="shared" si="473"/>
        <v>3128</v>
      </c>
      <c r="Q8853" s="14">
        <f t="shared" si="474"/>
        <v>1251.1999999999998</v>
      </c>
    </row>
    <row r="8854" spans="2:17" ht="14.25" customHeight="1">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c r="P8854" s="14">
        <f t="shared" si="473"/>
        <v>4200</v>
      </c>
      <c r="Q8854" s="14">
        <f t="shared" si="474"/>
        <v>1806.0000000000002</v>
      </c>
    </row>
    <row r="8855" spans="2:17" ht="14.25" customHeight="1">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c r="P8855" s="14">
        <f t="shared" si="473"/>
        <v>4495</v>
      </c>
      <c r="Q8855" s="14">
        <f t="shared" si="474"/>
        <v>1753.0499999999997</v>
      </c>
    </row>
    <row r="8856" spans="2:17" ht="14.25" customHeight="1">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c r="P8856" s="14">
        <f t="shared" si="473"/>
        <v>2640</v>
      </c>
      <c r="Q8856" s="14">
        <f t="shared" si="474"/>
        <v>976.8</v>
      </c>
    </row>
    <row r="8857" spans="2:17" ht="14.25" customHeight="1">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c r="P8857" s="14">
        <f t="shared" si="473"/>
        <v>2380</v>
      </c>
      <c r="Q8857" s="14">
        <f t="shared" si="474"/>
        <v>809.19999999999993</v>
      </c>
    </row>
    <row r="8858" spans="2:17" ht="14.25" customHeight="1">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c r="P8858" s="14">
        <f t="shared" si="473"/>
        <v>3780</v>
      </c>
      <c r="Q8858" s="14">
        <f t="shared" si="474"/>
        <v>1020.6</v>
      </c>
    </row>
    <row r="8859" spans="2:17" ht="14.25" customHeight="1">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c r="P8859" s="14">
        <f t="shared" si="473"/>
        <v>3402</v>
      </c>
      <c r="Q8859" s="14">
        <f t="shared" si="474"/>
        <v>1258.74</v>
      </c>
    </row>
    <row r="8860" spans="2:17" ht="14.25" customHeight="1">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c r="P8860" s="14">
        <f t="shared" si="473"/>
        <v>3584</v>
      </c>
      <c r="Q8860" s="14">
        <f t="shared" si="474"/>
        <v>1541.1200000000001</v>
      </c>
    </row>
    <row r="8861" spans="2:17" ht="14.25" customHeight="1">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c r="P8861" s="14">
        <f t="shared" si="473"/>
        <v>3472</v>
      </c>
      <c r="Q8861" s="14">
        <f t="shared" si="474"/>
        <v>1458.24</v>
      </c>
    </row>
    <row r="8862" spans="2:17" ht="14.25" customHeight="1">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c r="P8862" s="14">
        <f t="shared" si="473"/>
        <v>1768</v>
      </c>
      <c r="Q8862" s="14">
        <f t="shared" si="474"/>
        <v>742.56</v>
      </c>
    </row>
    <row r="8863" spans="2:17" ht="14.25" customHeight="1">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c r="P8863" s="14">
        <f t="shared" si="473"/>
        <v>1836</v>
      </c>
      <c r="Q8863" s="14">
        <f t="shared" si="474"/>
        <v>679.31999999999994</v>
      </c>
    </row>
    <row r="8864" spans="2:17" ht="14.25" customHeight="1">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c r="P8864" s="14">
        <f t="shared" si="473"/>
        <v>3596</v>
      </c>
      <c r="Q8864" s="14">
        <f t="shared" si="474"/>
        <v>970.92000000000007</v>
      </c>
    </row>
    <row r="8865" spans="2:17" ht="14.25" customHeight="1">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c r="P8865" s="14">
        <f t="shared" si="473"/>
        <v>4640</v>
      </c>
      <c r="Q8865" s="14">
        <f t="shared" si="474"/>
        <v>1855.9999999999998</v>
      </c>
    </row>
    <row r="8866" spans="2:17" ht="14.25" customHeight="1">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c r="P8866" s="14">
        <f t="shared" si="473"/>
        <v>4408</v>
      </c>
      <c r="Q8866" s="14">
        <f t="shared" si="474"/>
        <v>1939.52</v>
      </c>
    </row>
    <row r="8867" spans="2:17" ht="14.25" customHeight="1">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c r="P8867" s="14">
        <f t="shared" si="473"/>
        <v>4403</v>
      </c>
      <c r="Q8867" s="14">
        <f t="shared" si="474"/>
        <v>1805.2299999999998</v>
      </c>
    </row>
    <row r="8868" spans="2:17" ht="14.25" customHeight="1">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c r="P8868" s="14">
        <f t="shared" si="473"/>
        <v>2584</v>
      </c>
      <c r="Q8868" s="14">
        <f t="shared" si="474"/>
        <v>956.08</v>
      </c>
    </row>
    <row r="8869" spans="2:17" ht="14.25" customHeight="1">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c r="P8869" s="14">
        <f t="shared" si="473"/>
        <v>1599</v>
      </c>
      <c r="Q8869" s="14">
        <f t="shared" si="474"/>
        <v>511.68</v>
      </c>
    </row>
    <row r="8870" spans="2:17" ht="14.25" customHeight="1">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c r="P8870" s="14">
        <f t="shared" si="473"/>
        <v>3959</v>
      </c>
      <c r="Q8870" s="14">
        <f t="shared" si="474"/>
        <v>1068.93</v>
      </c>
    </row>
    <row r="8871" spans="2:17" ht="14.25" customHeight="1">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c r="P8871" s="14">
        <f t="shared" si="473"/>
        <v>7000</v>
      </c>
      <c r="Q8871" s="14">
        <f t="shared" si="474"/>
        <v>2660</v>
      </c>
    </row>
    <row r="8872" spans="2:17" ht="14.25" customHeight="1">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c r="P8872" s="14">
        <f t="shared" si="473"/>
        <v>3330</v>
      </c>
      <c r="Q8872" s="14">
        <f t="shared" si="474"/>
        <v>1465.2</v>
      </c>
    </row>
    <row r="8873" spans="2:17" ht="14.25" customHeight="1">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c r="P8873" s="14">
        <f t="shared" si="473"/>
        <v>5166</v>
      </c>
      <c r="Q8873" s="14">
        <f t="shared" si="474"/>
        <v>1911.42</v>
      </c>
    </row>
    <row r="8874" spans="2:17" ht="14.25" customHeight="1">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c r="P8874" s="14">
        <f t="shared" si="473"/>
        <v>3120</v>
      </c>
      <c r="Q8874" s="14">
        <f t="shared" si="474"/>
        <v>1248</v>
      </c>
    </row>
    <row r="8875" spans="2:17" ht="14.25" customHeight="1">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c r="P8875" s="14">
        <f t="shared" si="473"/>
        <v>2021</v>
      </c>
      <c r="Q8875" s="14">
        <f t="shared" si="474"/>
        <v>687.14</v>
      </c>
    </row>
    <row r="8876" spans="2:17" ht="14.25" customHeight="1">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c r="P8876" s="14">
        <f t="shared" si="473"/>
        <v>5439</v>
      </c>
      <c r="Q8876" s="14">
        <f t="shared" si="474"/>
        <v>1631.7</v>
      </c>
    </row>
    <row r="8877" spans="2:17" ht="14.25" customHeight="1">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c r="P8877" s="14">
        <f t="shared" si="473"/>
        <v>6992</v>
      </c>
      <c r="Q8877" s="14">
        <f t="shared" si="474"/>
        <v>2656.96</v>
      </c>
    </row>
    <row r="8878" spans="2:17" ht="14.25" customHeight="1">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c r="P8878" s="14">
        <f t="shared" si="473"/>
        <v>4176</v>
      </c>
      <c r="Q8878" s="14">
        <f t="shared" si="474"/>
        <v>1753.92</v>
      </c>
    </row>
    <row r="8879" spans="2:17" ht="14.25" customHeight="1">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c r="P8879" s="14">
        <f t="shared" si="473"/>
        <v>5412</v>
      </c>
      <c r="Q8879" s="14">
        <f t="shared" si="474"/>
        <v>2056.56</v>
      </c>
    </row>
    <row r="8880" spans="2:17" ht="14.25" customHeight="1">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c r="P8880" s="14">
        <f t="shared" si="473"/>
        <v>3627</v>
      </c>
      <c r="Q8880" s="14">
        <f t="shared" si="474"/>
        <v>1341.99</v>
      </c>
    </row>
    <row r="8881" spans="2:17" ht="14.25" customHeight="1">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c r="P8881" s="14">
        <f t="shared" si="473"/>
        <v>2418</v>
      </c>
      <c r="Q8881" s="14">
        <f t="shared" si="474"/>
        <v>797.93999999999994</v>
      </c>
    </row>
    <row r="8882" spans="2:17" ht="14.25" customHeight="1">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c r="P8882" s="14">
        <f t="shared" si="473"/>
        <v>6572</v>
      </c>
      <c r="Q8882" s="14">
        <f t="shared" si="474"/>
        <v>1905.8799999999999</v>
      </c>
    </row>
    <row r="8883" spans="2:17" ht="14.25" customHeight="1">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c r="P8883" s="14">
        <f t="shared" si="473"/>
        <v>7178</v>
      </c>
      <c r="Q8883" s="14">
        <f t="shared" si="474"/>
        <v>2799.4199999999996</v>
      </c>
    </row>
    <row r="8884" spans="2:17" ht="14.25" customHeight="1">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c r="P8884" s="14">
        <f t="shared" si="473"/>
        <v>5148</v>
      </c>
      <c r="Q8884" s="14">
        <f t="shared" si="474"/>
        <v>2162.1600000000003</v>
      </c>
    </row>
    <row r="8885" spans="2:17" ht="14.25" customHeight="1">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c r="P8885" s="14">
        <f t="shared" si="473"/>
        <v>6027</v>
      </c>
      <c r="Q8885" s="14">
        <f t="shared" si="474"/>
        <v>2290.2600000000002</v>
      </c>
    </row>
    <row r="8886" spans="2:17" ht="14.25" customHeight="1">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c r="P8886" s="14">
        <f t="shared" si="473"/>
        <v>3990</v>
      </c>
      <c r="Q8886" s="14">
        <f t="shared" si="474"/>
        <v>1595.9999999999998</v>
      </c>
    </row>
    <row r="8887" spans="2:17" ht="14.25" customHeight="1">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c r="P8887" s="14">
        <f t="shared" si="473"/>
        <v>3096</v>
      </c>
      <c r="Q8887" s="14">
        <f t="shared" si="474"/>
        <v>1052.6399999999999</v>
      </c>
    </row>
    <row r="8888" spans="2:17" ht="14.25" customHeight="1">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c r="P8888" s="14">
        <f t="shared" si="473"/>
        <v>7268</v>
      </c>
      <c r="Q8888" s="14">
        <f t="shared" si="474"/>
        <v>2253.08</v>
      </c>
    </row>
    <row r="8889" spans="2:17" ht="14.25" customHeight="1">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c r="P8889" s="14">
        <f t="shared" si="473"/>
        <v>8640</v>
      </c>
      <c r="Q8889" s="14">
        <f t="shared" si="474"/>
        <v>3196.8</v>
      </c>
    </row>
    <row r="8890" spans="2:17" ht="14.25" customHeight="1">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c r="P8890" s="14">
        <f t="shared" si="473"/>
        <v>6520</v>
      </c>
      <c r="Q8890" s="14">
        <f t="shared" si="474"/>
        <v>2999.2000000000003</v>
      </c>
    </row>
    <row r="8891" spans="2:17" ht="14.25" customHeight="1">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c r="P8891" s="14">
        <f t="shared" si="473"/>
        <v>6123</v>
      </c>
      <c r="Q8891" s="14">
        <f t="shared" si="474"/>
        <v>2387.9699999999998</v>
      </c>
    </row>
    <row r="8892" spans="2:17" ht="14.25" customHeight="1">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c r="P8892" s="14">
        <f t="shared" si="473"/>
        <v>4068</v>
      </c>
      <c r="Q8892" s="14">
        <f t="shared" si="474"/>
        <v>1545.84</v>
      </c>
    </row>
    <row r="8893" spans="2:17" ht="14.25" customHeight="1">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c r="P8893" s="14">
        <f t="shared" si="473"/>
        <v>5800</v>
      </c>
      <c r="Q8893" s="14">
        <f t="shared" si="474"/>
        <v>2146</v>
      </c>
    </row>
    <row r="8894" spans="2:17" ht="14.25" customHeight="1">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c r="P8894" s="14">
        <f t="shared" si="473"/>
        <v>6670</v>
      </c>
      <c r="Q8894" s="14">
        <f t="shared" si="474"/>
        <v>2001</v>
      </c>
    </row>
    <row r="8895" spans="2:17" ht="14.25" customHeight="1">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c r="P8895" s="14">
        <f t="shared" si="473"/>
        <v>7954</v>
      </c>
      <c r="Q8895" s="14">
        <f t="shared" si="474"/>
        <v>3181.6</v>
      </c>
    </row>
    <row r="8896" spans="2:17" ht="14.25" customHeight="1">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c r="P8896" s="14">
        <f t="shared" si="473"/>
        <v>8740</v>
      </c>
      <c r="Q8896" s="14">
        <f t="shared" si="474"/>
        <v>3670.8</v>
      </c>
    </row>
    <row r="8897" spans="2:17" ht="14.25" customHeight="1">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c r="P8897" s="14">
        <f t="shared" si="473"/>
        <v>5661</v>
      </c>
      <c r="Q8897" s="14">
        <f t="shared" si="474"/>
        <v>2321.0099999999998</v>
      </c>
    </row>
    <row r="8898" spans="2:17" ht="14.25" customHeight="1">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c r="P8898" s="14">
        <f t="shared" si="473"/>
        <v>5160</v>
      </c>
      <c r="Q8898" s="14">
        <f t="shared" si="474"/>
        <v>2167.1999999999998</v>
      </c>
    </row>
    <row r="8899" spans="2:17" ht="14.25" customHeight="1">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c r="P8899" s="14">
        <f t="shared" si="473"/>
        <v>6120</v>
      </c>
      <c r="Q8899" s="14">
        <f t="shared" si="474"/>
        <v>2264.4</v>
      </c>
    </row>
    <row r="8900" spans="2:17" ht="14.25" customHeight="1">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c r="P8900" s="14">
        <f t="shared" si="473"/>
        <v>6288</v>
      </c>
      <c r="Q8900" s="14">
        <f t="shared" si="474"/>
        <v>1760.64</v>
      </c>
    </row>
    <row r="8901" spans="2:17" ht="14.25" customHeight="1">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c r="P8901" s="14">
        <f t="shared" si="473"/>
        <v>6440</v>
      </c>
      <c r="Q8901" s="14">
        <f t="shared" si="474"/>
        <v>2704.7999999999997</v>
      </c>
    </row>
    <row r="8902" spans="2:17" ht="14.25" customHeight="1">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c r="P8902" s="14">
        <f t="shared" si="473"/>
        <v>6834</v>
      </c>
      <c r="Q8902" s="14">
        <f t="shared" si="474"/>
        <v>3211.98</v>
      </c>
    </row>
    <row r="8903" spans="2:17" ht="14.25" customHeight="1">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c r="P8903" s="14">
        <f t="shared" ref="P8903:P8966" si="475">I8903*J8903</f>
        <v>4930</v>
      </c>
      <c r="Q8903" s="14">
        <f t="shared" ref="Q8903:Q8966" si="476">P8903*M8903</f>
        <v>1824.1</v>
      </c>
    </row>
    <row r="8904" spans="2:17" ht="14.25" customHeight="1">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c r="P8904" s="14">
        <f t="shared" si="475"/>
        <v>4092</v>
      </c>
      <c r="Q8904" s="14">
        <f t="shared" si="476"/>
        <v>1514.04</v>
      </c>
    </row>
    <row r="8905" spans="2:17" ht="14.25" customHeight="1">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c r="P8905" s="14">
        <f t="shared" si="475"/>
        <v>5248</v>
      </c>
      <c r="Q8905" s="14">
        <f t="shared" si="476"/>
        <v>1731.8399999999997</v>
      </c>
    </row>
    <row r="8906" spans="2:17" ht="14.25" customHeight="1">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c r="P8906" s="14">
        <f t="shared" si="475"/>
        <v>5676</v>
      </c>
      <c r="Q8906" s="14">
        <f t="shared" si="476"/>
        <v>1816.32</v>
      </c>
    </row>
    <row r="8907" spans="2:17" ht="14.25" customHeight="1">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c r="P8907" s="14">
        <f t="shared" si="475"/>
        <v>6120</v>
      </c>
      <c r="Q8907" s="14">
        <f t="shared" si="476"/>
        <v>2570.4</v>
      </c>
    </row>
    <row r="8908" spans="2:17" ht="14.25" customHeight="1">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c r="P8908" s="14">
        <f t="shared" si="475"/>
        <v>5775</v>
      </c>
      <c r="Q8908" s="14">
        <f t="shared" si="476"/>
        <v>2425.5000000000005</v>
      </c>
    </row>
    <row r="8909" spans="2:17" ht="14.25" customHeight="1">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c r="P8909" s="14">
        <f t="shared" si="475"/>
        <v>3441</v>
      </c>
      <c r="Q8909" s="14">
        <f t="shared" si="476"/>
        <v>1273.17</v>
      </c>
    </row>
    <row r="8910" spans="2:17" ht="14.25" customHeight="1">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c r="P8910" s="14">
        <f t="shared" si="475"/>
        <v>3264</v>
      </c>
      <c r="Q8910" s="14">
        <f t="shared" si="476"/>
        <v>1272.9599999999998</v>
      </c>
    </row>
    <row r="8911" spans="2:17" ht="14.25" customHeight="1">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c r="P8911" s="14">
        <f t="shared" si="475"/>
        <v>3872</v>
      </c>
      <c r="Q8911" s="14">
        <f t="shared" si="476"/>
        <v>1432.6399999999999</v>
      </c>
    </row>
    <row r="8912" spans="2:17" ht="14.25" customHeight="1">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c r="P8912" s="14">
        <f t="shared" si="475"/>
        <v>5029</v>
      </c>
      <c r="Q8912" s="14">
        <f t="shared" si="476"/>
        <v>1458.4099999999999</v>
      </c>
    </row>
    <row r="8913" spans="2:17" ht="14.25" customHeight="1">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c r="P8913" s="14">
        <f t="shared" si="475"/>
        <v>4650</v>
      </c>
      <c r="Q8913" s="14">
        <f t="shared" si="476"/>
        <v>1767</v>
      </c>
    </row>
    <row r="8914" spans="2:17" ht="14.25" customHeight="1">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c r="P8914" s="14">
        <f t="shared" si="475"/>
        <v>6194</v>
      </c>
      <c r="Q8914" s="14">
        <f t="shared" si="476"/>
        <v>2911.1800000000003</v>
      </c>
    </row>
    <row r="8915" spans="2:17" ht="14.25" customHeight="1">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c r="P8915" s="14">
        <f t="shared" si="475"/>
        <v>4092</v>
      </c>
      <c r="Q8915" s="14">
        <f t="shared" si="476"/>
        <v>1595.8799999999999</v>
      </c>
    </row>
    <row r="8916" spans="2:17" ht="14.25" customHeight="1">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c r="P8916" s="14">
        <f t="shared" si="475"/>
        <v>3828</v>
      </c>
      <c r="Q8916" s="14">
        <f t="shared" si="476"/>
        <v>1607.76</v>
      </c>
    </row>
    <row r="8917" spans="2:17" ht="14.25" customHeight="1">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c r="P8917" s="14">
        <f t="shared" si="475"/>
        <v>4356</v>
      </c>
      <c r="Q8917" s="14">
        <f t="shared" si="476"/>
        <v>1568.1599999999999</v>
      </c>
    </row>
    <row r="8918" spans="2:17" ht="14.25" customHeight="1">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c r="P8918" s="14">
        <f t="shared" si="475"/>
        <v>5460</v>
      </c>
      <c r="Q8918" s="14">
        <f t="shared" si="476"/>
        <v>1528.8000000000002</v>
      </c>
    </row>
    <row r="8919" spans="2:17" ht="14.25" customHeight="1">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c r="P8919" s="14">
        <f t="shared" si="475"/>
        <v>6790</v>
      </c>
      <c r="Q8919" s="14">
        <f t="shared" si="476"/>
        <v>2716</v>
      </c>
    </row>
    <row r="8920" spans="2:17" ht="14.25" customHeight="1">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c r="P8920" s="14">
        <f t="shared" si="475"/>
        <v>7029</v>
      </c>
      <c r="Q8920" s="14">
        <f t="shared" si="476"/>
        <v>3233.34</v>
      </c>
    </row>
    <row r="8921" spans="2:17" ht="14.25" customHeight="1">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c r="P8921" s="14">
        <f t="shared" si="475"/>
        <v>4760</v>
      </c>
      <c r="Q8921" s="14">
        <f t="shared" si="476"/>
        <v>1951.6</v>
      </c>
    </row>
    <row r="8922" spans="2:17" ht="14.25" customHeight="1">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c r="P8922" s="14">
        <f t="shared" si="475"/>
        <v>4096</v>
      </c>
      <c r="Q8922" s="14">
        <f t="shared" si="476"/>
        <v>1679.36</v>
      </c>
    </row>
    <row r="8923" spans="2:17" ht="14.25" customHeight="1">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c r="P8923" s="14">
        <f t="shared" si="475"/>
        <v>4578</v>
      </c>
      <c r="Q8923" s="14">
        <f t="shared" si="476"/>
        <v>1556.5199999999998</v>
      </c>
    </row>
    <row r="8924" spans="2:17" ht="14.25" customHeight="1">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c r="P8924" s="14">
        <f t="shared" si="475"/>
        <v>5805</v>
      </c>
      <c r="Q8924" s="14">
        <f t="shared" si="476"/>
        <v>1625.4</v>
      </c>
    </row>
    <row r="8925" spans="2:17" ht="14.25" customHeight="1">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c r="P8925" s="14">
        <f t="shared" si="475"/>
        <v>4104</v>
      </c>
      <c r="Q8925" s="14">
        <f t="shared" si="476"/>
        <v>1682.6399999999999</v>
      </c>
    </row>
    <row r="8926" spans="2:17" ht="14.25" customHeight="1">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c r="P8926" s="14">
        <f t="shared" si="475"/>
        <v>4410</v>
      </c>
      <c r="Q8926" s="14">
        <f t="shared" si="476"/>
        <v>2072.7000000000003</v>
      </c>
    </row>
    <row r="8927" spans="2:17" ht="14.25" customHeight="1">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c r="P8927" s="14">
        <f t="shared" si="475"/>
        <v>5024</v>
      </c>
      <c r="Q8927" s="14">
        <f t="shared" si="476"/>
        <v>1959.36</v>
      </c>
    </row>
    <row r="8928" spans="2:17" ht="14.25" customHeight="1">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c r="P8928" s="14">
        <f t="shared" si="475"/>
        <v>3030</v>
      </c>
      <c r="Q8928" s="14">
        <f t="shared" si="476"/>
        <v>1151.4000000000001</v>
      </c>
    </row>
    <row r="8929" spans="2:17" ht="14.25" customHeight="1">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c r="P8929" s="14">
        <f t="shared" si="475"/>
        <v>3102</v>
      </c>
      <c r="Q8929" s="14">
        <f t="shared" si="476"/>
        <v>1147.74</v>
      </c>
    </row>
    <row r="8930" spans="2:17" ht="14.25" customHeight="1">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c r="P8930" s="14">
        <f t="shared" si="475"/>
        <v>5976</v>
      </c>
      <c r="Q8930" s="14">
        <f t="shared" si="476"/>
        <v>1613.5200000000002</v>
      </c>
    </row>
    <row r="8931" spans="2:17" ht="14.25" customHeight="1">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c r="P8931" s="14">
        <f t="shared" si="475"/>
        <v>4671</v>
      </c>
      <c r="Q8931" s="14">
        <f t="shared" si="476"/>
        <v>1868.3999999999999</v>
      </c>
    </row>
    <row r="8932" spans="2:17" ht="14.25" customHeight="1">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c r="P8932" s="14">
        <f t="shared" si="475"/>
        <v>4896</v>
      </c>
      <c r="Q8932" s="14">
        <f t="shared" si="476"/>
        <v>2301.1200000000003</v>
      </c>
    </row>
    <row r="8933" spans="2:17" ht="14.25" customHeight="1">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c r="P8933" s="14">
        <f t="shared" si="475"/>
        <v>4620</v>
      </c>
      <c r="Q8933" s="14">
        <f t="shared" si="476"/>
        <v>1847.9999999999998</v>
      </c>
    </row>
    <row r="8934" spans="2:17" ht="14.25" customHeight="1">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c r="P8934" s="14">
        <f t="shared" si="475"/>
        <v>2639</v>
      </c>
      <c r="Q8934" s="14">
        <f t="shared" si="476"/>
        <v>976.43</v>
      </c>
    </row>
    <row r="8935" spans="2:17" ht="14.25" customHeight="1">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c r="P8935" s="14">
        <f t="shared" si="475"/>
        <v>2108</v>
      </c>
      <c r="Q8935" s="14">
        <f t="shared" si="476"/>
        <v>674.56000000000006</v>
      </c>
    </row>
    <row r="8936" spans="2:17" ht="14.25" customHeight="1">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c r="P8936" s="14">
        <f t="shared" si="475"/>
        <v>4900</v>
      </c>
      <c r="Q8936" s="14">
        <f t="shared" si="476"/>
        <v>1372.0000000000002</v>
      </c>
    </row>
    <row r="8937" spans="2:17" ht="14.25" customHeight="1">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c r="P8937" s="14">
        <f t="shared" si="475"/>
        <v>5610</v>
      </c>
      <c r="Q8937" s="14">
        <f t="shared" si="476"/>
        <v>2300.1</v>
      </c>
    </row>
    <row r="8938" spans="2:17" ht="14.25" customHeight="1">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c r="P8938" s="14">
        <f t="shared" si="475"/>
        <v>4896</v>
      </c>
      <c r="Q8938" s="14">
        <f t="shared" si="476"/>
        <v>2203.2000000000003</v>
      </c>
    </row>
    <row r="8939" spans="2:17" ht="14.25" customHeight="1">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c r="P8939" s="14">
        <f t="shared" si="475"/>
        <v>5456</v>
      </c>
      <c r="Q8939" s="14">
        <f t="shared" si="476"/>
        <v>2073.2800000000002</v>
      </c>
    </row>
    <row r="8940" spans="2:17" ht="14.25" customHeight="1">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c r="P8940" s="14">
        <f t="shared" si="475"/>
        <v>3256</v>
      </c>
      <c r="Q8940" s="14">
        <f t="shared" si="476"/>
        <v>1269.8399999999999</v>
      </c>
    </row>
    <row r="8941" spans="2:17" ht="14.25" customHeight="1">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c r="P8941" s="14">
        <f t="shared" si="475"/>
        <v>2173</v>
      </c>
      <c r="Q8941" s="14">
        <f t="shared" si="476"/>
        <v>695.36</v>
      </c>
    </row>
    <row r="8942" spans="2:17" ht="14.25" customHeight="1">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c r="P8942" s="14">
        <f t="shared" si="475"/>
        <v>5764</v>
      </c>
      <c r="Q8942" s="14">
        <f t="shared" si="476"/>
        <v>1786.84</v>
      </c>
    </row>
    <row r="8943" spans="2:17" ht="14.25" customHeight="1">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c r="P8943" s="14">
        <f t="shared" si="475"/>
        <v>6765</v>
      </c>
      <c r="Q8943" s="14">
        <f t="shared" si="476"/>
        <v>2841.2999999999997</v>
      </c>
    </row>
    <row r="8944" spans="2:17" ht="14.25" customHeight="1">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c r="P8944" s="14">
        <f t="shared" si="475"/>
        <v>4687</v>
      </c>
      <c r="Q8944" s="14">
        <f t="shared" si="476"/>
        <v>2156.02</v>
      </c>
    </row>
    <row r="8945" spans="2:17" ht="14.25" customHeight="1">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c r="P8945" s="14">
        <f t="shared" si="475"/>
        <v>6160</v>
      </c>
      <c r="Q8945" s="14">
        <f t="shared" si="476"/>
        <v>2587.1999999999998</v>
      </c>
    </row>
    <row r="8946" spans="2:17" ht="14.25" customHeight="1">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c r="P8946" s="14">
        <f t="shared" si="475"/>
        <v>3552</v>
      </c>
      <c r="Q8946" s="14">
        <f t="shared" si="476"/>
        <v>1385.2799999999997</v>
      </c>
    </row>
    <row r="8947" spans="2:17" ht="14.25" customHeight="1">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c r="P8947" s="14">
        <f t="shared" si="475"/>
        <v>2760</v>
      </c>
      <c r="Q8947" s="14">
        <f t="shared" si="476"/>
        <v>965.99999999999989</v>
      </c>
    </row>
    <row r="8948" spans="2:17" ht="14.25" customHeight="1">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c r="P8948" s="14">
        <f t="shared" si="475"/>
        <v>6496</v>
      </c>
      <c r="Q8948" s="14">
        <f t="shared" si="476"/>
        <v>1818.88</v>
      </c>
    </row>
    <row r="8949" spans="2:17" ht="14.25" customHeight="1">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c r="P8949" s="14">
        <f t="shared" si="475"/>
        <v>7912</v>
      </c>
      <c r="Q8949" s="14">
        <f t="shared" si="476"/>
        <v>3243.9199999999996</v>
      </c>
    </row>
    <row r="8950" spans="2:17" ht="14.25" customHeight="1">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c r="P8950" s="14">
        <f t="shared" si="475"/>
        <v>6256</v>
      </c>
      <c r="Q8950" s="14">
        <f t="shared" si="476"/>
        <v>2627.5200000000004</v>
      </c>
    </row>
    <row r="8951" spans="2:17" ht="14.25" customHeight="1">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c r="P8951" s="14">
        <f t="shared" si="475"/>
        <v>6210</v>
      </c>
      <c r="Q8951" s="14">
        <f t="shared" si="476"/>
        <v>2546.1</v>
      </c>
    </row>
    <row r="8952" spans="2:17" ht="14.25" customHeight="1">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c r="P8952" s="14">
        <f t="shared" si="475"/>
        <v>4687</v>
      </c>
      <c r="Q8952" s="14">
        <f t="shared" si="476"/>
        <v>1921.6699999999998</v>
      </c>
    </row>
    <row r="8953" spans="2:17" ht="14.25" customHeight="1">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c r="P8953" s="14">
        <f t="shared" si="475"/>
        <v>3510</v>
      </c>
      <c r="Q8953" s="14">
        <f t="shared" si="476"/>
        <v>1228.5</v>
      </c>
    </row>
    <row r="8954" spans="2:17" ht="14.25" customHeight="1">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c r="P8954" s="14">
        <f t="shared" si="475"/>
        <v>7392</v>
      </c>
      <c r="Q8954" s="14">
        <f t="shared" si="476"/>
        <v>2143.6799999999998</v>
      </c>
    </row>
    <row r="8955" spans="2:17" ht="14.25" customHeight="1">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c r="P8955" s="14">
        <f t="shared" si="475"/>
        <v>8288</v>
      </c>
      <c r="Q8955" s="14">
        <f t="shared" si="476"/>
        <v>3232.3199999999997</v>
      </c>
    </row>
    <row r="8956" spans="2:17" ht="14.25" customHeight="1">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c r="P8956" s="14">
        <f t="shared" si="475"/>
        <v>8789</v>
      </c>
      <c r="Q8956" s="14">
        <f t="shared" si="476"/>
        <v>3779.2700000000004</v>
      </c>
    </row>
    <row r="8957" spans="2:17" ht="14.25" customHeight="1">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c r="P8957" s="14">
        <f t="shared" si="475"/>
        <v>7913</v>
      </c>
      <c r="Q8957" s="14">
        <f t="shared" si="476"/>
        <v>3165.2</v>
      </c>
    </row>
    <row r="8958" spans="2:17" ht="14.25" customHeight="1">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c r="P8958" s="14">
        <f t="shared" si="475"/>
        <v>4736</v>
      </c>
      <c r="Q8958" s="14">
        <f t="shared" si="476"/>
        <v>1894.3999999999999</v>
      </c>
    </row>
    <row r="8959" spans="2:17" ht="14.25" customHeight="1">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c r="P8959" s="14">
        <f t="shared" si="475"/>
        <v>4092</v>
      </c>
      <c r="Q8959" s="14">
        <f t="shared" si="476"/>
        <v>1432.1999999999998</v>
      </c>
    </row>
    <row r="8960" spans="2:17" ht="14.25" customHeight="1">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c r="P8960" s="14">
        <f t="shared" si="475"/>
        <v>9600</v>
      </c>
      <c r="Q8960" s="14">
        <f t="shared" si="476"/>
        <v>2688.0000000000005</v>
      </c>
    </row>
    <row r="8961" spans="2:17" ht="14.25" customHeight="1">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c r="P8961" s="14">
        <f t="shared" si="475"/>
        <v>10168</v>
      </c>
      <c r="Q8961" s="14">
        <f t="shared" si="476"/>
        <v>3965.5199999999995</v>
      </c>
    </row>
    <row r="8962" spans="2:17" ht="14.25" customHeight="1">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c r="P8962" s="14">
        <f t="shared" si="475"/>
        <v>9450</v>
      </c>
      <c r="Q8962" s="14">
        <f t="shared" si="476"/>
        <v>4063.5000000000005</v>
      </c>
    </row>
    <row r="8963" spans="2:17" ht="14.25" customHeight="1">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c r="P8963" s="14">
        <f t="shared" si="475"/>
        <v>6669</v>
      </c>
      <c r="Q8963" s="14">
        <f t="shared" si="476"/>
        <v>2467.5299999999997</v>
      </c>
    </row>
    <row r="8964" spans="2:17" ht="14.25" customHeight="1">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c r="P8964" s="14">
        <f t="shared" si="475"/>
        <v>5811</v>
      </c>
      <c r="Q8964" s="14">
        <f t="shared" si="476"/>
        <v>2440.62</v>
      </c>
    </row>
    <row r="8965" spans="2:17" ht="14.25" customHeight="1">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c r="P8965" s="14">
        <f t="shared" si="475"/>
        <v>6400</v>
      </c>
      <c r="Q8965" s="14">
        <f t="shared" si="476"/>
        <v>2048</v>
      </c>
    </row>
    <row r="8966" spans="2:17" ht="14.25" customHeight="1">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c r="P8966" s="14">
        <f t="shared" si="475"/>
        <v>7840</v>
      </c>
      <c r="Q8966" s="14">
        <f t="shared" si="476"/>
        <v>2508.8000000000002</v>
      </c>
    </row>
    <row r="8967" spans="2:17" ht="14.25" customHeight="1">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c r="P8967" s="14">
        <f t="shared" ref="P8967:P9030" si="477">I8967*J8967</f>
        <v>8960</v>
      </c>
      <c r="Q8967" s="14">
        <f t="shared" ref="Q8967:Q9030" si="478">P8967*M8967</f>
        <v>3315.2</v>
      </c>
    </row>
    <row r="8968" spans="2:17" ht="14.25" customHeight="1">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c r="P8968" s="14">
        <f t="shared" si="477"/>
        <v>9152</v>
      </c>
      <c r="Q8968" s="14">
        <f t="shared" si="478"/>
        <v>4026.88</v>
      </c>
    </row>
    <row r="8969" spans="2:17" ht="14.25" customHeight="1">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c r="P8969" s="14">
        <f t="shared" si="477"/>
        <v>7498</v>
      </c>
      <c r="Q8969" s="14">
        <f t="shared" si="478"/>
        <v>2999.2</v>
      </c>
    </row>
    <row r="8970" spans="2:17" ht="14.25" customHeight="1">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c r="P8970" s="14">
        <f t="shared" si="477"/>
        <v>6992</v>
      </c>
      <c r="Q8970" s="14">
        <f t="shared" si="478"/>
        <v>2587.04</v>
      </c>
    </row>
    <row r="8971" spans="2:17" ht="14.25" customHeight="1">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c r="P8971" s="14">
        <f t="shared" si="477"/>
        <v>7776</v>
      </c>
      <c r="Q8971" s="14">
        <f t="shared" si="478"/>
        <v>2643.8399999999997</v>
      </c>
    </row>
    <row r="8972" spans="2:17" ht="14.25" customHeight="1">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c r="P8972" s="14">
        <f t="shared" si="477"/>
        <v>7650</v>
      </c>
      <c r="Q8972" s="14">
        <f t="shared" si="478"/>
        <v>2448</v>
      </c>
    </row>
    <row r="8973" spans="2:17" ht="14.25" customHeight="1">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c r="P8973" s="14">
        <f t="shared" si="477"/>
        <v>7622</v>
      </c>
      <c r="Q8973" s="14">
        <f t="shared" si="478"/>
        <v>3201.24</v>
      </c>
    </row>
    <row r="8974" spans="2:17" ht="14.25" customHeight="1">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c r="P8974" s="14">
        <f t="shared" si="477"/>
        <v>7332</v>
      </c>
      <c r="Q8974" s="14">
        <f t="shared" si="478"/>
        <v>3372.7200000000003</v>
      </c>
    </row>
    <row r="8975" spans="2:17" ht="14.25" customHeight="1">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c r="P8975" s="14">
        <f t="shared" si="477"/>
        <v>5733</v>
      </c>
      <c r="Q8975" s="14">
        <f t="shared" si="478"/>
        <v>2407.86</v>
      </c>
    </row>
    <row r="8976" spans="2:17" ht="14.25" customHeight="1">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c r="P8976" s="14">
        <f t="shared" si="477"/>
        <v>5365</v>
      </c>
      <c r="Q8976" s="14">
        <f t="shared" si="478"/>
        <v>2199.65</v>
      </c>
    </row>
    <row r="8977" spans="2:17" ht="14.25" customHeight="1">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c r="P8977" s="14">
        <f t="shared" si="477"/>
        <v>5800</v>
      </c>
      <c r="Q8977" s="14">
        <f t="shared" si="478"/>
        <v>2029.9999999999998</v>
      </c>
    </row>
    <row r="8978" spans="2:17" ht="14.25" customHeight="1">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c r="P8978" s="14">
        <f t="shared" si="477"/>
        <v>7536</v>
      </c>
      <c r="Q8978" s="14">
        <f t="shared" si="478"/>
        <v>2260.7999999999997</v>
      </c>
    </row>
    <row r="8979" spans="2:17" ht="14.25" customHeight="1">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c r="P8979" s="14">
        <f t="shared" si="477"/>
        <v>5985</v>
      </c>
      <c r="Q8979" s="14">
        <f t="shared" si="478"/>
        <v>2214.4499999999998</v>
      </c>
    </row>
    <row r="8980" spans="2:17" ht="14.25" customHeight="1">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c r="P8980" s="14">
        <f t="shared" si="477"/>
        <v>6916</v>
      </c>
      <c r="Q8980" s="14">
        <f t="shared" si="478"/>
        <v>2973.8800000000006</v>
      </c>
    </row>
    <row r="8981" spans="2:17" ht="14.25" customHeight="1">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c r="P8981" s="14">
        <f t="shared" si="477"/>
        <v>4080</v>
      </c>
      <c r="Q8981" s="14">
        <f t="shared" si="478"/>
        <v>1631.9999999999998</v>
      </c>
    </row>
    <row r="8982" spans="2:17" ht="14.25" customHeight="1">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c r="P8982" s="14">
        <f t="shared" si="477"/>
        <v>3920</v>
      </c>
      <c r="Q8982" s="14">
        <f t="shared" si="478"/>
        <v>1646.3999999999999</v>
      </c>
    </row>
    <row r="8983" spans="2:17" ht="14.25" customHeight="1">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c r="P8983" s="14">
        <f t="shared" si="477"/>
        <v>4674</v>
      </c>
      <c r="Q8983" s="14">
        <f t="shared" si="478"/>
        <v>1542.4199999999998</v>
      </c>
    </row>
    <row r="8984" spans="2:17" ht="14.25" customHeight="1">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c r="P8984" s="14">
        <f t="shared" si="477"/>
        <v>7467</v>
      </c>
      <c r="Q8984" s="14">
        <f t="shared" si="478"/>
        <v>2314.77</v>
      </c>
    </row>
    <row r="8985" spans="2:17" ht="14.25" customHeight="1">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c r="P8985" s="14">
        <f t="shared" si="477"/>
        <v>8272</v>
      </c>
      <c r="Q8985" s="14">
        <f t="shared" si="478"/>
        <v>3391.52</v>
      </c>
    </row>
    <row r="8986" spans="2:17" ht="14.25" customHeight="1">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c r="P8986" s="14">
        <f t="shared" si="477"/>
        <v>7920</v>
      </c>
      <c r="Q8986" s="14">
        <f t="shared" si="478"/>
        <v>3405.6000000000004</v>
      </c>
    </row>
    <row r="8987" spans="2:17" ht="14.25" customHeight="1">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c r="P8987" s="14">
        <f t="shared" si="477"/>
        <v>6854</v>
      </c>
      <c r="Q8987" s="14">
        <f t="shared" si="478"/>
        <v>2535.98</v>
      </c>
    </row>
    <row r="8988" spans="2:17" ht="14.25" customHeight="1">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c r="P8988" s="14">
        <f t="shared" si="477"/>
        <v>5440</v>
      </c>
      <c r="Q8988" s="14">
        <f t="shared" si="478"/>
        <v>2230.4</v>
      </c>
    </row>
    <row r="8989" spans="2:17" ht="14.25" customHeight="1">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c r="P8989" s="14">
        <f t="shared" si="477"/>
        <v>7074</v>
      </c>
      <c r="Q8989" s="14">
        <f t="shared" si="478"/>
        <v>2617.38</v>
      </c>
    </row>
    <row r="8990" spans="2:17" ht="14.25" customHeight="1">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c r="P8990" s="14">
        <f t="shared" si="477"/>
        <v>9520</v>
      </c>
      <c r="Q8990" s="14">
        <f t="shared" si="478"/>
        <v>2856</v>
      </c>
    </row>
    <row r="8991" spans="2:17" ht="14.25" customHeight="1">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c r="P8991" s="14">
        <f t="shared" si="477"/>
        <v>10472</v>
      </c>
      <c r="Q8991" s="14">
        <f t="shared" si="478"/>
        <v>4398.24</v>
      </c>
    </row>
    <row r="8992" spans="2:17" ht="14.25" customHeight="1">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c r="P8992" s="14">
        <f t="shared" si="477"/>
        <v>10199</v>
      </c>
      <c r="Q8992" s="14">
        <f t="shared" si="478"/>
        <v>4793.5300000000007</v>
      </c>
    </row>
    <row r="8993" spans="2:17" ht="14.25" customHeight="1">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c r="P8993" s="14">
        <f t="shared" si="477"/>
        <v>6600</v>
      </c>
      <c r="Q8993" s="14">
        <f t="shared" si="478"/>
        <v>2706</v>
      </c>
    </row>
    <row r="8994" spans="2:17" ht="14.25" customHeight="1">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c r="P8994" s="14">
        <f t="shared" si="477"/>
        <v>7200</v>
      </c>
      <c r="Q8994" s="14">
        <f t="shared" si="478"/>
        <v>2879.9999999999995</v>
      </c>
    </row>
    <row r="8995" spans="2:17" ht="14.25" customHeight="1">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c r="P8995" s="14">
        <f t="shared" si="477"/>
        <v>7040</v>
      </c>
      <c r="Q8995" s="14">
        <f t="shared" si="478"/>
        <v>2323.1999999999998</v>
      </c>
    </row>
    <row r="8996" spans="2:17" ht="14.25" customHeight="1">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c r="P8996" s="14">
        <f t="shared" si="477"/>
        <v>9688</v>
      </c>
      <c r="Q8996" s="14">
        <f t="shared" si="478"/>
        <v>2615.7600000000002</v>
      </c>
    </row>
    <row r="8997" spans="2:17" ht="14.25" customHeight="1">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c r="P8997" s="14">
        <f t="shared" si="477"/>
        <v>3576</v>
      </c>
      <c r="Q8997" s="14">
        <f t="shared" si="478"/>
        <v>1644.96</v>
      </c>
    </row>
    <row r="8998" spans="2:17" ht="14.25" customHeight="1">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c r="P8998" s="14">
        <f t="shared" si="477"/>
        <v>3780</v>
      </c>
      <c r="Q8998" s="14">
        <f t="shared" si="478"/>
        <v>1776.6000000000001</v>
      </c>
    </row>
    <row r="8999" spans="2:17" ht="14.25" customHeight="1">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c r="P8999" s="14">
        <f t="shared" si="477"/>
        <v>4480</v>
      </c>
      <c r="Q8999" s="14">
        <f t="shared" si="478"/>
        <v>1881.6</v>
      </c>
    </row>
    <row r="9000" spans="2:17" ht="14.25" customHeight="1">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c r="P9000" s="14">
        <f t="shared" si="477"/>
        <v>2772</v>
      </c>
      <c r="Q9000" s="14">
        <f t="shared" si="478"/>
        <v>1164.24</v>
      </c>
    </row>
    <row r="9001" spans="2:17" ht="14.25" customHeight="1">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c r="P9001" s="14">
        <f t="shared" si="477"/>
        <v>2625</v>
      </c>
      <c r="Q9001" s="14">
        <f t="shared" si="478"/>
        <v>1050</v>
      </c>
    </row>
    <row r="9002" spans="2:17" ht="14.25" customHeight="1">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c r="P9002" s="14">
        <f t="shared" si="477"/>
        <v>3920</v>
      </c>
      <c r="Q9002" s="14">
        <f t="shared" si="478"/>
        <v>1254.4000000000001</v>
      </c>
    </row>
    <row r="9003" spans="2:17" ht="14.25" customHeight="1">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c r="P9003" s="14">
        <f t="shared" si="477"/>
        <v>3450</v>
      </c>
      <c r="Q9003" s="14">
        <f t="shared" si="478"/>
        <v>1483.5000000000002</v>
      </c>
    </row>
    <row r="9004" spans="2:17" ht="14.25" customHeight="1">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c r="P9004" s="14">
        <f t="shared" si="477"/>
        <v>3348</v>
      </c>
      <c r="Q9004" s="14">
        <f t="shared" si="478"/>
        <v>1540.0800000000002</v>
      </c>
    </row>
    <row r="9005" spans="2:17" ht="14.25" customHeight="1">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c r="P9005" s="14">
        <f t="shared" si="477"/>
        <v>3360</v>
      </c>
      <c r="Q9005" s="14">
        <f t="shared" si="478"/>
        <v>1377.6</v>
      </c>
    </row>
    <row r="9006" spans="2:17" ht="14.25" customHeight="1">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c r="P9006" s="14">
        <f t="shared" si="477"/>
        <v>2400</v>
      </c>
      <c r="Q9006" s="14">
        <f t="shared" si="478"/>
        <v>1056</v>
      </c>
    </row>
    <row r="9007" spans="2:17" ht="14.25" customHeight="1">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c r="P9007" s="14">
        <f t="shared" si="477"/>
        <v>2040</v>
      </c>
      <c r="Q9007" s="14">
        <f t="shared" si="478"/>
        <v>795.59999999999991</v>
      </c>
    </row>
    <row r="9008" spans="2:17" ht="14.25" customHeight="1">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c r="P9008" s="14">
        <f t="shared" si="477"/>
        <v>3668</v>
      </c>
      <c r="Q9008" s="14">
        <f t="shared" si="478"/>
        <v>1063.72</v>
      </c>
    </row>
    <row r="9009" spans="2:17" ht="14.25" customHeight="1">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c r="P9009" s="14">
        <f t="shared" si="477"/>
        <v>4890</v>
      </c>
      <c r="Q9009" s="14">
        <f t="shared" si="478"/>
        <v>2102.7000000000003</v>
      </c>
    </row>
    <row r="9010" spans="2:17" ht="14.25" customHeight="1">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c r="P9010" s="14">
        <f t="shared" si="477"/>
        <v>4181</v>
      </c>
      <c r="Q9010" s="14">
        <f t="shared" si="478"/>
        <v>1839.64</v>
      </c>
    </row>
    <row r="9011" spans="2:17" ht="14.25" customHeight="1">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c r="P9011" s="14">
        <f t="shared" si="477"/>
        <v>4836</v>
      </c>
      <c r="Q9011" s="14">
        <f t="shared" si="478"/>
        <v>1837.68</v>
      </c>
    </row>
    <row r="9012" spans="2:17" ht="14.25" customHeight="1">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c r="P9012" s="14">
        <f t="shared" si="477"/>
        <v>2964</v>
      </c>
      <c r="Q9012" s="14">
        <f t="shared" si="478"/>
        <v>1333.8</v>
      </c>
    </row>
    <row r="9013" spans="2:17" ht="14.25" customHeight="1">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c r="P9013" s="14">
        <f t="shared" si="477"/>
        <v>1845</v>
      </c>
      <c r="Q9013" s="14">
        <f t="shared" si="478"/>
        <v>756.44999999999993</v>
      </c>
    </row>
    <row r="9014" spans="2:17" ht="14.25" customHeight="1">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c r="P9014" s="14">
        <f t="shared" si="477"/>
        <v>4480</v>
      </c>
      <c r="Q9014" s="14">
        <f t="shared" si="478"/>
        <v>1299.1999999999998</v>
      </c>
    </row>
    <row r="9015" spans="2:17" ht="14.25" customHeight="1">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c r="P9015" s="14">
        <f t="shared" si="477"/>
        <v>6623</v>
      </c>
      <c r="Q9015" s="14">
        <f t="shared" si="478"/>
        <v>2847.8900000000003</v>
      </c>
    </row>
    <row r="9016" spans="2:17" ht="14.25" customHeight="1">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c r="P9016" s="14">
        <f t="shared" si="477"/>
        <v>4440</v>
      </c>
      <c r="Q9016" s="14">
        <f t="shared" si="478"/>
        <v>1864.8000000000002</v>
      </c>
    </row>
    <row r="9017" spans="2:17" ht="14.25" customHeight="1">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c r="P9017" s="14">
        <f t="shared" si="477"/>
        <v>4068</v>
      </c>
      <c r="Q9017" s="14">
        <f t="shared" si="478"/>
        <v>1505.16</v>
      </c>
    </row>
    <row r="9018" spans="2:17" ht="14.25" customHeight="1">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c r="P9018" s="14">
        <f t="shared" si="477"/>
        <v>3840</v>
      </c>
      <c r="Q9018" s="14">
        <f t="shared" si="478"/>
        <v>1728</v>
      </c>
    </row>
    <row r="9019" spans="2:17" ht="14.25" customHeight="1">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c r="P9019" s="14">
        <f t="shared" si="477"/>
        <v>2128</v>
      </c>
      <c r="Q9019" s="14">
        <f t="shared" si="478"/>
        <v>893.76</v>
      </c>
    </row>
    <row r="9020" spans="2:17" ht="14.25" customHeight="1">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c r="P9020" s="14">
        <f t="shared" si="477"/>
        <v>6272</v>
      </c>
      <c r="Q9020" s="14">
        <f t="shared" si="478"/>
        <v>1756.16</v>
      </c>
    </row>
    <row r="9021" spans="2:17" ht="14.25" customHeight="1">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c r="P9021" s="14">
        <f t="shared" si="477"/>
        <v>6919</v>
      </c>
      <c r="Q9021" s="14">
        <f t="shared" si="478"/>
        <v>3182.7400000000002</v>
      </c>
    </row>
    <row r="9022" spans="2:17" ht="14.25" customHeight="1">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c r="P9022" s="14">
        <f t="shared" si="477"/>
        <v>4896</v>
      </c>
      <c r="Q9022" s="14">
        <f t="shared" si="478"/>
        <v>2203.2000000000003</v>
      </c>
    </row>
    <row r="9023" spans="2:17" ht="14.25" customHeight="1">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c r="P9023" s="14">
        <f t="shared" si="477"/>
        <v>5800</v>
      </c>
      <c r="Q9023" s="14">
        <f t="shared" si="478"/>
        <v>2261.9999999999995</v>
      </c>
    </row>
    <row r="9024" spans="2:17" ht="14.25" customHeight="1">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c r="P9024" s="14">
        <f t="shared" si="477"/>
        <v>3876</v>
      </c>
      <c r="Q9024" s="14">
        <f t="shared" si="478"/>
        <v>1666.6800000000003</v>
      </c>
    </row>
    <row r="9025" spans="2:17" ht="14.25" customHeight="1">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c r="P9025" s="14">
        <f t="shared" si="477"/>
        <v>2886</v>
      </c>
      <c r="Q9025" s="14">
        <f t="shared" si="478"/>
        <v>1212.1199999999999</v>
      </c>
    </row>
    <row r="9026" spans="2:17" ht="14.25" customHeight="1">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c r="P9026" s="14">
        <f t="shared" si="477"/>
        <v>6572</v>
      </c>
      <c r="Q9026" s="14">
        <f t="shared" si="478"/>
        <v>2037.32</v>
      </c>
    </row>
    <row r="9027" spans="2:17" ht="14.25" customHeight="1">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c r="P9027" s="14">
        <f t="shared" si="477"/>
        <v>7105</v>
      </c>
      <c r="Q9027" s="14">
        <f t="shared" si="478"/>
        <v>3055.1500000000005</v>
      </c>
    </row>
    <row r="9028" spans="2:17" ht="14.25" customHeight="1">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c r="P9028" s="14">
        <f t="shared" si="477"/>
        <v>6683</v>
      </c>
      <c r="Q9028" s="14">
        <f t="shared" si="478"/>
        <v>2940.52</v>
      </c>
    </row>
    <row r="9029" spans="2:17" ht="14.25" customHeight="1">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c r="P9029" s="14">
        <f t="shared" si="477"/>
        <v>6162</v>
      </c>
      <c r="Q9029" s="14">
        <f t="shared" si="478"/>
        <v>2341.56</v>
      </c>
    </row>
    <row r="9030" spans="2:17" ht="14.25" customHeight="1">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c r="P9030" s="14">
        <f t="shared" si="477"/>
        <v>4356</v>
      </c>
      <c r="Q9030" s="14">
        <f t="shared" si="478"/>
        <v>1873.0800000000002</v>
      </c>
    </row>
    <row r="9031" spans="2:17" ht="14.25" customHeight="1">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c r="P9031" s="14">
        <f t="shared" ref="P9031:P9094" si="479">I9031*J9031</f>
        <v>3948</v>
      </c>
      <c r="Q9031" s="14">
        <f t="shared" ref="Q9031:Q9094" si="480">P9031*M9031</f>
        <v>1539.7199999999998</v>
      </c>
    </row>
    <row r="9032" spans="2:17" ht="14.25" customHeight="1">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c r="P9032" s="14">
        <f t="shared" si="479"/>
        <v>10070</v>
      </c>
      <c r="Q9032" s="14">
        <f t="shared" si="480"/>
        <v>3222.4</v>
      </c>
    </row>
    <row r="9033" spans="2:17" ht="14.25" customHeight="1">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c r="P9033" s="14">
        <f t="shared" si="479"/>
        <v>8066</v>
      </c>
      <c r="Q9033" s="14">
        <f t="shared" si="480"/>
        <v>3710.36</v>
      </c>
    </row>
    <row r="9034" spans="2:17" ht="14.25" customHeight="1">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c r="P9034" s="14">
        <f t="shared" si="479"/>
        <v>6401</v>
      </c>
      <c r="Q9034" s="14">
        <f t="shared" si="480"/>
        <v>2944.46</v>
      </c>
    </row>
    <row r="9035" spans="2:17" ht="14.25" customHeight="1">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c r="P9035" s="14">
        <f t="shared" si="479"/>
        <v>7544</v>
      </c>
      <c r="Q9035" s="14">
        <f t="shared" si="480"/>
        <v>3093.04</v>
      </c>
    </row>
    <row r="9036" spans="2:17" ht="14.25" customHeight="1">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c r="P9036" s="14">
        <f t="shared" si="479"/>
        <v>4992</v>
      </c>
      <c r="Q9036" s="14">
        <f t="shared" si="480"/>
        <v>2246.4</v>
      </c>
    </row>
    <row r="9037" spans="2:17" ht="14.25" customHeight="1">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c r="P9037" s="14">
        <f t="shared" si="479"/>
        <v>6318</v>
      </c>
      <c r="Q9037" s="14">
        <f t="shared" si="480"/>
        <v>2400.84</v>
      </c>
    </row>
    <row r="9038" spans="2:17" ht="14.25" customHeight="1">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c r="P9038" s="14">
        <f t="shared" si="479"/>
        <v>8007</v>
      </c>
      <c r="Q9038" s="14">
        <f t="shared" si="480"/>
        <v>2322.0299999999997</v>
      </c>
    </row>
    <row r="9039" spans="2:17" ht="14.25" customHeight="1">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c r="P9039" s="14">
        <f t="shared" si="479"/>
        <v>8151</v>
      </c>
      <c r="Q9039" s="14">
        <f t="shared" si="480"/>
        <v>3749.46</v>
      </c>
    </row>
    <row r="9040" spans="2:17" ht="14.25" customHeight="1">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c r="P9040" s="14">
        <f t="shared" si="479"/>
        <v>8800</v>
      </c>
      <c r="Q9040" s="14">
        <f t="shared" si="480"/>
        <v>3696.0000000000005</v>
      </c>
    </row>
    <row r="9041" spans="2:17" ht="14.25" customHeight="1">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c r="P9041" s="14">
        <f t="shared" si="479"/>
        <v>6300</v>
      </c>
      <c r="Q9041" s="14">
        <f t="shared" si="480"/>
        <v>2646</v>
      </c>
    </row>
    <row r="9042" spans="2:17" ht="14.25" customHeight="1">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c r="P9042" s="14">
        <f t="shared" si="479"/>
        <v>6258</v>
      </c>
      <c r="Q9042" s="14">
        <f t="shared" si="480"/>
        <v>2816.1</v>
      </c>
    </row>
    <row r="9043" spans="2:17" ht="14.25" customHeight="1">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c r="P9043" s="14">
        <f t="shared" si="479"/>
        <v>7140</v>
      </c>
      <c r="Q9043" s="14">
        <f t="shared" si="480"/>
        <v>2784.6</v>
      </c>
    </row>
    <row r="9044" spans="2:17" ht="14.25" customHeight="1">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c r="P9044" s="14">
        <f t="shared" si="479"/>
        <v>6400</v>
      </c>
      <c r="Q9044" s="14">
        <f t="shared" si="480"/>
        <v>1855.9999999999998</v>
      </c>
    </row>
    <row r="9045" spans="2:17" ht="14.25" customHeight="1">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c r="P9045" s="14">
        <f t="shared" si="479"/>
        <v>6324</v>
      </c>
      <c r="Q9045" s="14">
        <f t="shared" si="480"/>
        <v>2909.04</v>
      </c>
    </row>
    <row r="9046" spans="2:17" ht="14.25" customHeight="1">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c r="P9046" s="14">
        <f t="shared" si="479"/>
        <v>7524</v>
      </c>
      <c r="Q9046" s="14">
        <f t="shared" si="480"/>
        <v>3310.56</v>
      </c>
    </row>
    <row r="9047" spans="2:17" ht="14.25" customHeight="1">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c r="P9047" s="14">
        <f t="shared" si="479"/>
        <v>4320</v>
      </c>
      <c r="Q9047" s="14">
        <f t="shared" si="480"/>
        <v>1598.4</v>
      </c>
    </row>
    <row r="9048" spans="2:17" ht="14.25" customHeight="1">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c r="P9048" s="14">
        <f t="shared" si="479"/>
        <v>4200</v>
      </c>
      <c r="Q9048" s="14">
        <f t="shared" si="480"/>
        <v>1932</v>
      </c>
    </row>
    <row r="9049" spans="2:17" ht="14.25" customHeight="1">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c r="P9049" s="14">
        <f t="shared" si="479"/>
        <v>4752</v>
      </c>
      <c r="Q9049" s="14">
        <f t="shared" si="480"/>
        <v>1758.24</v>
      </c>
    </row>
    <row r="9050" spans="2:17" ht="14.25" customHeight="1">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c r="P9050" s="14">
        <f t="shared" si="479"/>
        <v>6210</v>
      </c>
      <c r="Q9050" s="14">
        <f t="shared" si="480"/>
        <v>1863</v>
      </c>
    </row>
    <row r="9051" spans="2:17" ht="14.25" customHeight="1">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c r="P9051" s="14">
        <f t="shared" si="479"/>
        <v>5882</v>
      </c>
      <c r="Q9051" s="14">
        <f t="shared" si="480"/>
        <v>2705.7200000000003</v>
      </c>
    </row>
    <row r="9052" spans="2:17" ht="14.25" customHeight="1">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c r="P9052" s="14">
        <f t="shared" si="479"/>
        <v>5882</v>
      </c>
      <c r="Q9052" s="14">
        <f t="shared" si="480"/>
        <v>2470.44</v>
      </c>
    </row>
    <row r="9053" spans="2:17" ht="14.25" customHeight="1">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c r="P9053" s="14">
        <f t="shared" si="479"/>
        <v>3936</v>
      </c>
      <c r="Q9053" s="14">
        <f t="shared" si="480"/>
        <v>1495.68</v>
      </c>
    </row>
    <row r="9054" spans="2:17" ht="14.25" customHeight="1">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c r="P9054" s="14">
        <f t="shared" si="479"/>
        <v>3648</v>
      </c>
      <c r="Q9054" s="14">
        <f t="shared" si="480"/>
        <v>1605.1200000000001</v>
      </c>
    </row>
    <row r="9055" spans="2:17" ht="14.25" customHeight="1">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c r="P9055" s="14">
        <f t="shared" si="479"/>
        <v>4182</v>
      </c>
      <c r="Q9055" s="14">
        <f t="shared" si="480"/>
        <v>1672.8</v>
      </c>
    </row>
    <row r="9056" spans="2:17" ht="14.25" customHeight="1">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c r="P9056" s="14">
        <f t="shared" si="479"/>
        <v>5014</v>
      </c>
      <c r="Q9056" s="14">
        <f t="shared" si="480"/>
        <v>1554.34</v>
      </c>
    </row>
    <row r="9057" spans="2:17" ht="14.25" customHeight="1">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c r="P9057" s="14">
        <f t="shared" si="479"/>
        <v>6228</v>
      </c>
      <c r="Q9057" s="14">
        <f t="shared" si="480"/>
        <v>2615.7600000000002</v>
      </c>
    </row>
    <row r="9058" spans="2:17" ht="14.25" customHeight="1">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c r="P9058" s="14">
        <f t="shared" si="479"/>
        <v>7360</v>
      </c>
      <c r="Q9058" s="14">
        <f t="shared" si="480"/>
        <v>3238.4</v>
      </c>
    </row>
    <row r="9059" spans="2:17" ht="14.25" customHeight="1">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c r="P9059" s="14">
        <f t="shared" si="479"/>
        <v>5655</v>
      </c>
      <c r="Q9059" s="14">
        <f t="shared" si="480"/>
        <v>2262</v>
      </c>
    </row>
    <row r="9060" spans="2:17" ht="14.25" customHeight="1">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c r="P9060" s="14">
        <f t="shared" si="479"/>
        <v>5180</v>
      </c>
      <c r="Q9060" s="14">
        <f t="shared" si="480"/>
        <v>2382.8000000000002</v>
      </c>
    </row>
    <row r="9061" spans="2:17" ht="14.25" customHeight="1">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c r="P9061" s="14">
        <f t="shared" si="479"/>
        <v>5593</v>
      </c>
      <c r="Q9061" s="14">
        <f t="shared" si="480"/>
        <v>2125.34</v>
      </c>
    </row>
    <row r="9062" spans="2:17" ht="14.25" customHeight="1">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c r="P9062" s="14">
        <f t="shared" si="479"/>
        <v>7222</v>
      </c>
      <c r="Q9062" s="14">
        <f t="shared" si="480"/>
        <v>2094.3799999999997</v>
      </c>
    </row>
    <row r="9063" spans="2:17" ht="14.25" customHeight="1">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c r="P9063" s="14">
        <f t="shared" si="479"/>
        <v>8778</v>
      </c>
      <c r="Q9063" s="14">
        <f t="shared" si="480"/>
        <v>4125.66</v>
      </c>
    </row>
    <row r="9064" spans="2:17" ht="14.25" customHeight="1">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c r="P9064" s="14">
        <f t="shared" si="479"/>
        <v>8697</v>
      </c>
      <c r="Q9064" s="14">
        <f t="shared" si="480"/>
        <v>4087.59</v>
      </c>
    </row>
    <row r="9065" spans="2:17" ht="14.25" customHeight="1">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c r="P9065" s="14">
        <f t="shared" si="479"/>
        <v>5292</v>
      </c>
      <c r="Q9065" s="14">
        <f t="shared" si="480"/>
        <v>2222.64</v>
      </c>
    </row>
    <row r="9066" spans="2:17" ht="14.25" customHeight="1">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c r="P9066" s="14">
        <f t="shared" si="479"/>
        <v>5720</v>
      </c>
      <c r="Q9066" s="14">
        <f t="shared" si="480"/>
        <v>2459.6000000000004</v>
      </c>
    </row>
    <row r="9067" spans="2:17" ht="14.25" customHeight="1">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c r="P9067" s="14">
        <f t="shared" si="479"/>
        <v>5280</v>
      </c>
      <c r="Q9067" s="14">
        <f t="shared" si="480"/>
        <v>2006.4</v>
      </c>
    </row>
    <row r="9068" spans="2:17" ht="14.25" customHeight="1">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c r="P9068" s="14">
        <f t="shared" si="479"/>
        <v>7520</v>
      </c>
      <c r="Q9068" s="14">
        <f t="shared" si="480"/>
        <v>2256</v>
      </c>
    </row>
    <row r="9069" spans="2:17" ht="14.25" customHeight="1">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c r="P9069" s="14">
        <f t="shared" si="479"/>
        <v>9074</v>
      </c>
      <c r="Q9069" s="14">
        <f t="shared" si="480"/>
        <v>4264.7800000000007</v>
      </c>
    </row>
    <row r="9070" spans="2:17" ht="14.25" customHeight="1">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c r="P9070" s="14">
        <f t="shared" si="479"/>
        <v>7680</v>
      </c>
      <c r="Q9070" s="14">
        <f t="shared" si="480"/>
        <v>3071.9999999999995</v>
      </c>
    </row>
    <row r="9071" spans="2:17" ht="14.25" customHeight="1">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c r="P9071" s="14">
        <f t="shared" si="479"/>
        <v>6336</v>
      </c>
      <c r="Q9071" s="14">
        <f t="shared" si="480"/>
        <v>2027.52</v>
      </c>
    </row>
    <row r="9072" spans="2:17" ht="14.25" customHeight="1">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c r="P9072" s="14">
        <f t="shared" si="479"/>
        <v>5225</v>
      </c>
      <c r="Q9072" s="14">
        <f t="shared" si="480"/>
        <v>1828.7499999999998</v>
      </c>
    </row>
    <row r="9073" spans="2:17" ht="14.25" customHeight="1">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c r="P9073" s="14">
        <f t="shared" si="479"/>
        <v>8645</v>
      </c>
      <c r="Q9073" s="14">
        <f t="shared" si="480"/>
        <v>3371.5499999999997</v>
      </c>
    </row>
    <row r="9074" spans="2:17" ht="14.25" customHeight="1">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c r="P9074" s="14">
        <f t="shared" si="479"/>
        <v>8430</v>
      </c>
      <c r="Q9074" s="14">
        <f t="shared" si="480"/>
        <v>4467.9000000000005</v>
      </c>
    </row>
    <row r="9075" spans="2:17" ht="14.25" customHeight="1">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c r="P9075" s="14">
        <f t="shared" si="479"/>
        <v>11656</v>
      </c>
      <c r="Q9075" s="14">
        <f t="shared" si="480"/>
        <v>5594.88</v>
      </c>
    </row>
    <row r="9076" spans="2:17" ht="14.25" customHeight="1">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c r="P9076" s="14">
        <f t="shared" si="479"/>
        <v>6669</v>
      </c>
      <c r="Q9076" s="14">
        <f t="shared" si="480"/>
        <v>2534.2200000000003</v>
      </c>
    </row>
    <row r="9077" spans="2:17" ht="14.25" customHeight="1">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c r="P9077" s="14">
        <f t="shared" si="479"/>
        <v>5208</v>
      </c>
      <c r="Q9077" s="14">
        <f t="shared" si="480"/>
        <v>1562.3999999999999</v>
      </c>
    </row>
    <row r="9078" spans="2:17" ht="14.25" customHeight="1">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c r="P9078" s="14">
        <f t="shared" si="479"/>
        <v>1862</v>
      </c>
      <c r="Q9078" s="14">
        <f t="shared" si="480"/>
        <v>856.52</v>
      </c>
    </row>
    <row r="9079" spans="2:17" ht="14.25" customHeight="1">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c r="P9079" s="14">
        <f t="shared" si="479"/>
        <v>3536</v>
      </c>
      <c r="Q9079" s="14">
        <f t="shared" si="480"/>
        <v>1379.04</v>
      </c>
    </row>
    <row r="9080" spans="2:17" ht="14.25" customHeight="1">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c r="P9080" s="14">
        <f t="shared" si="479"/>
        <v>3200</v>
      </c>
      <c r="Q9080" s="14">
        <f t="shared" si="480"/>
        <v>1824.0000000000002</v>
      </c>
    </row>
    <row r="9081" spans="2:17" ht="14.25" customHeight="1">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c r="P9081" s="14">
        <f t="shared" si="479"/>
        <v>4460</v>
      </c>
      <c r="Q9081" s="14">
        <f t="shared" si="480"/>
        <v>2051.6</v>
      </c>
    </row>
    <row r="9082" spans="2:17" ht="14.25" customHeight="1">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c r="P9082" s="14">
        <f t="shared" si="479"/>
        <v>2560</v>
      </c>
      <c r="Q9082" s="14">
        <f t="shared" si="480"/>
        <v>998.39999999999986</v>
      </c>
    </row>
    <row r="9083" spans="2:17" ht="14.25" customHeight="1">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c r="P9083" s="14">
        <f t="shared" si="479"/>
        <v>1496</v>
      </c>
      <c r="Q9083" s="14">
        <f t="shared" si="480"/>
        <v>703.12</v>
      </c>
    </row>
    <row r="9084" spans="2:17" ht="14.25" customHeight="1">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c r="P9084" s="14">
        <f t="shared" si="479"/>
        <v>1275</v>
      </c>
      <c r="Q9084" s="14">
        <f t="shared" si="480"/>
        <v>573.75</v>
      </c>
    </row>
    <row r="9085" spans="2:17" ht="14.25" customHeight="1">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c r="P9085" s="14">
        <f t="shared" si="479"/>
        <v>2600</v>
      </c>
      <c r="Q9085" s="14">
        <f t="shared" si="480"/>
        <v>962</v>
      </c>
    </row>
    <row r="9086" spans="2:17" ht="14.25" customHeight="1">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c r="P9086" s="14">
        <f t="shared" si="479"/>
        <v>2312</v>
      </c>
      <c r="Q9086" s="14">
        <f t="shared" si="480"/>
        <v>1248.48</v>
      </c>
    </row>
    <row r="9087" spans="2:17" ht="14.25" customHeight="1">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c r="P9087" s="14">
        <f t="shared" si="479"/>
        <v>4237</v>
      </c>
      <c r="Q9087" s="14">
        <f t="shared" si="480"/>
        <v>1864.28</v>
      </c>
    </row>
    <row r="9088" spans="2:17" ht="14.25" customHeight="1">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c r="P9088" s="14">
        <f t="shared" si="479"/>
        <v>2320</v>
      </c>
      <c r="Q9088" s="14">
        <f t="shared" si="480"/>
        <v>927.99999999999989</v>
      </c>
    </row>
    <row r="9089" spans="2:17" ht="14.25" customHeight="1">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c r="P9089" s="14">
        <f t="shared" si="479"/>
        <v>1364</v>
      </c>
      <c r="Q9089" s="14">
        <f t="shared" si="480"/>
        <v>613.80000000000007</v>
      </c>
    </row>
    <row r="9090" spans="2:17" ht="14.25" customHeight="1">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c r="P9090" s="14">
        <f t="shared" si="479"/>
        <v>1536</v>
      </c>
      <c r="Q9090" s="14">
        <f t="shared" si="480"/>
        <v>660.48</v>
      </c>
    </row>
    <row r="9091" spans="2:17" ht="14.25" customHeight="1">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c r="P9091" s="14">
        <f t="shared" si="479"/>
        <v>2940</v>
      </c>
      <c r="Q9091" s="14">
        <f t="shared" si="480"/>
        <v>1176</v>
      </c>
    </row>
    <row r="9092" spans="2:17" ht="14.25" customHeight="1">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c r="P9092" s="14">
        <f t="shared" si="479"/>
        <v>3234</v>
      </c>
      <c r="Q9092" s="14">
        <f t="shared" si="480"/>
        <v>1714.02</v>
      </c>
    </row>
    <row r="9093" spans="2:17" ht="14.25" customHeight="1">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c r="P9093" s="14">
        <f t="shared" si="479"/>
        <v>6426</v>
      </c>
      <c r="Q9093" s="14">
        <f t="shared" si="480"/>
        <v>2698.92</v>
      </c>
    </row>
    <row r="9094" spans="2:17" ht="14.25" customHeight="1">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c r="P9094" s="14">
        <f t="shared" si="479"/>
        <v>3920</v>
      </c>
      <c r="Q9094" s="14">
        <f t="shared" si="480"/>
        <v>1607.1999999999998</v>
      </c>
    </row>
    <row r="9095" spans="2:17" ht="14.25" customHeight="1">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c r="P9095" s="14">
        <f t="shared" ref="P9095:P9158" si="481">I9095*J9095</f>
        <v>3536</v>
      </c>
      <c r="Q9095" s="14">
        <f t="shared" ref="Q9095:Q9158" si="482">P9095*M9095</f>
        <v>1520.4800000000002</v>
      </c>
    </row>
    <row r="9096" spans="2:17" ht="14.25" customHeight="1">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c r="P9096" s="14">
        <f t="shared" si="481"/>
        <v>2784</v>
      </c>
      <c r="Q9096" s="14">
        <f t="shared" si="482"/>
        <v>1280.6400000000001</v>
      </c>
    </row>
    <row r="9097" spans="2:17" ht="14.25" customHeight="1">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c r="P9097" s="14">
        <f t="shared" si="481"/>
        <v>4488</v>
      </c>
      <c r="Q9097" s="14">
        <f t="shared" si="482"/>
        <v>1795.1999999999998</v>
      </c>
    </row>
    <row r="9098" spans="2:17" ht="14.25" customHeight="1">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c r="P9098" s="14">
        <f t="shared" si="481"/>
        <v>5250</v>
      </c>
      <c r="Q9098" s="14">
        <f t="shared" si="482"/>
        <v>2940.0000000000005</v>
      </c>
    </row>
    <row r="9099" spans="2:17" ht="14.25" customHeight="1">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c r="P9099" s="14">
        <f t="shared" si="481"/>
        <v>8153</v>
      </c>
      <c r="Q9099" s="14">
        <f t="shared" si="482"/>
        <v>3587.32</v>
      </c>
    </row>
    <row r="9100" spans="2:17" ht="14.25" customHeight="1">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c r="P9100" s="14">
        <f t="shared" si="481"/>
        <v>4350</v>
      </c>
      <c r="Q9100" s="14">
        <f t="shared" si="482"/>
        <v>1696.4999999999998</v>
      </c>
    </row>
    <row r="9101" spans="2:17" ht="14.25" customHeight="1">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c r="P9101" s="14">
        <f t="shared" si="481"/>
        <v>5181</v>
      </c>
      <c r="Q9101" s="14">
        <f t="shared" si="482"/>
        <v>2383.2600000000002</v>
      </c>
    </row>
    <row r="9102" spans="2:17" ht="14.25" customHeight="1">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c r="P9102" s="14">
        <f t="shared" si="481"/>
        <v>5066</v>
      </c>
      <c r="Q9102" s="14">
        <f t="shared" si="482"/>
        <v>2178.38</v>
      </c>
    </row>
    <row r="9103" spans="2:17" ht="14.25" customHeight="1">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c r="P9103" s="14">
        <f t="shared" si="481"/>
        <v>6345</v>
      </c>
      <c r="Q9103" s="14">
        <f t="shared" si="482"/>
        <v>2411.1</v>
      </c>
    </row>
    <row r="9104" spans="2:17" ht="14.25" customHeight="1">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c r="P9104" s="14">
        <f t="shared" si="481"/>
        <v>11169</v>
      </c>
      <c r="Q9104" s="14">
        <f t="shared" si="482"/>
        <v>5919.5700000000006</v>
      </c>
    </row>
    <row r="9105" spans="2:17" ht="14.25" customHeight="1">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c r="P9105" s="14">
        <f t="shared" si="481"/>
        <v>13583</v>
      </c>
      <c r="Q9105" s="14">
        <f t="shared" si="482"/>
        <v>6248.18</v>
      </c>
    </row>
    <row r="9106" spans="2:17" ht="14.25" customHeight="1">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c r="P9106" s="14">
        <f t="shared" si="481"/>
        <v>8064</v>
      </c>
      <c r="Q9106" s="14">
        <f t="shared" si="482"/>
        <v>3064.32</v>
      </c>
    </row>
    <row r="9107" spans="2:17" ht="14.25" customHeight="1">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c r="P9107" s="14">
        <f t="shared" si="481"/>
        <v>6216</v>
      </c>
      <c r="Q9107" s="14">
        <f t="shared" si="482"/>
        <v>2610.7200000000003</v>
      </c>
    </row>
    <row r="9108" spans="2:17" ht="14.25" customHeight="1">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c r="P9108" s="14">
        <f t="shared" si="481"/>
        <v>4719</v>
      </c>
      <c r="Q9108" s="14">
        <f t="shared" si="482"/>
        <v>2029.1700000000003</v>
      </c>
    </row>
    <row r="9109" spans="2:17" ht="14.25" customHeight="1">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c r="P9109" s="14">
        <f t="shared" si="481"/>
        <v>6900</v>
      </c>
      <c r="Q9109" s="14">
        <f t="shared" si="482"/>
        <v>2553</v>
      </c>
    </row>
    <row r="9110" spans="2:17" ht="14.25" customHeight="1">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c r="P9110" s="14">
        <f t="shared" si="481"/>
        <v>10241</v>
      </c>
      <c r="Q9110" s="14">
        <f t="shared" si="482"/>
        <v>5427.7300000000005</v>
      </c>
    </row>
    <row r="9111" spans="2:17" ht="14.25" customHeight="1">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c r="P9111" s="14">
        <f t="shared" si="481"/>
        <v>10496</v>
      </c>
      <c r="Q9111" s="14">
        <f t="shared" si="482"/>
        <v>4723.2</v>
      </c>
    </row>
    <row r="9112" spans="2:17" ht="14.25" customHeight="1">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c r="P9112" s="14">
        <f t="shared" si="481"/>
        <v>8712</v>
      </c>
      <c r="Q9112" s="14">
        <f t="shared" si="482"/>
        <v>3571.9199999999996</v>
      </c>
    </row>
    <row r="9113" spans="2:17" ht="14.25" customHeight="1">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c r="P9113" s="14">
        <f t="shared" si="481"/>
        <v>6623</v>
      </c>
      <c r="Q9113" s="14">
        <f t="shared" si="482"/>
        <v>2914.12</v>
      </c>
    </row>
    <row r="9114" spans="2:17" ht="14.25" customHeight="1">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c r="P9114" s="14">
        <f t="shared" si="481"/>
        <v>4704</v>
      </c>
      <c r="Q9114" s="14">
        <f t="shared" si="482"/>
        <v>1975.6800000000003</v>
      </c>
    </row>
    <row r="9115" spans="2:17" ht="14.25" customHeight="1">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c r="P9115" s="14">
        <f t="shared" si="481"/>
        <v>5530</v>
      </c>
      <c r="Q9115" s="14">
        <f t="shared" si="482"/>
        <v>2322.6</v>
      </c>
    </row>
    <row r="9116" spans="2:17" ht="14.25" customHeight="1">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c r="P9116" s="14">
        <f t="shared" si="481"/>
        <v>8652</v>
      </c>
      <c r="Q9116" s="14">
        <f t="shared" si="482"/>
        <v>4758.6000000000004</v>
      </c>
    </row>
    <row r="9117" spans="2:17" ht="14.25" customHeight="1">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c r="P9117" s="14">
        <f t="shared" si="481"/>
        <v>9280</v>
      </c>
      <c r="Q9117" s="14">
        <f t="shared" si="482"/>
        <v>4083.2</v>
      </c>
    </row>
    <row r="9118" spans="2:17" ht="14.25" customHeight="1">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c r="P9118" s="14">
        <f t="shared" si="481"/>
        <v>5214</v>
      </c>
      <c r="Q9118" s="14">
        <f t="shared" si="482"/>
        <v>2137.7399999999998</v>
      </c>
    </row>
    <row r="9119" spans="2:17" ht="14.25" customHeight="1">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c r="P9119" s="14">
        <f t="shared" si="481"/>
        <v>2175</v>
      </c>
      <c r="Q9119" s="14">
        <f t="shared" si="482"/>
        <v>1022.2500000000001</v>
      </c>
    </row>
    <row r="9120" spans="2:17" ht="14.25" customHeight="1">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c r="P9120" s="14">
        <f t="shared" si="481"/>
        <v>1920</v>
      </c>
      <c r="Q9120" s="14">
        <f t="shared" si="482"/>
        <v>864</v>
      </c>
    </row>
    <row r="9121" spans="2:17" ht="14.25" customHeight="1">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c r="P9121" s="14">
        <f t="shared" si="481"/>
        <v>2904</v>
      </c>
      <c r="Q9121" s="14">
        <f t="shared" si="482"/>
        <v>1103.52</v>
      </c>
    </row>
    <row r="9122" spans="2:17" ht="14.25" customHeight="1">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c r="P9122" s="14">
        <f t="shared" si="481"/>
        <v>4160</v>
      </c>
      <c r="Q9122" s="14">
        <f t="shared" si="482"/>
        <v>2329.6000000000004</v>
      </c>
    </row>
    <row r="9123" spans="2:17" ht="14.25" customHeight="1">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c r="P9123" s="14">
        <f t="shared" si="481"/>
        <v>5184</v>
      </c>
      <c r="Q9123" s="14">
        <f t="shared" si="482"/>
        <v>2384.6400000000003</v>
      </c>
    </row>
    <row r="9124" spans="2:17" ht="14.25" customHeight="1">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c r="P9124" s="14">
        <f t="shared" si="481"/>
        <v>2805</v>
      </c>
      <c r="Q9124" s="14">
        <f t="shared" si="482"/>
        <v>1037.8499999999999</v>
      </c>
    </row>
    <row r="9125" spans="2:17" ht="14.25" customHeight="1">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c r="P9125" s="14">
        <f t="shared" si="481"/>
        <v>2280</v>
      </c>
      <c r="Q9125" s="14">
        <f t="shared" si="482"/>
        <v>1071.6000000000001</v>
      </c>
    </row>
    <row r="9126" spans="2:17" ht="14.25" customHeight="1">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c r="P9126" s="14">
        <f t="shared" si="481"/>
        <v>2180</v>
      </c>
      <c r="Q9126" s="14">
        <f t="shared" si="482"/>
        <v>981</v>
      </c>
    </row>
    <row r="9127" spans="2:17" ht="14.25" customHeight="1">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c r="P9127" s="14">
        <f t="shared" si="481"/>
        <v>2625</v>
      </c>
      <c r="Q9127" s="14">
        <f t="shared" si="482"/>
        <v>1102.5</v>
      </c>
    </row>
    <row r="9128" spans="2:17" ht="14.25" customHeight="1">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c r="P9128" s="14">
        <f t="shared" si="481"/>
        <v>4374</v>
      </c>
      <c r="Q9128" s="14">
        <f t="shared" si="482"/>
        <v>2361.96</v>
      </c>
    </row>
    <row r="9129" spans="2:17" ht="14.25" customHeight="1">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c r="P9129" s="14">
        <f t="shared" si="481"/>
        <v>4532</v>
      </c>
      <c r="Q9129" s="14">
        <f t="shared" si="482"/>
        <v>1994.08</v>
      </c>
    </row>
    <row r="9130" spans="2:17" ht="14.25" customHeight="1">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c r="P9130" s="14">
        <f t="shared" si="481"/>
        <v>2295</v>
      </c>
      <c r="Q9130" s="14">
        <f t="shared" si="482"/>
        <v>872.1</v>
      </c>
    </row>
    <row r="9131" spans="2:17" ht="14.25" customHeight="1">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c r="P9131" s="14">
        <f t="shared" si="481"/>
        <v>2618</v>
      </c>
      <c r="Q9131" s="14">
        <f t="shared" si="482"/>
        <v>1099.5600000000002</v>
      </c>
    </row>
    <row r="9132" spans="2:17" ht="14.25" customHeight="1">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c r="P9132" s="14">
        <f t="shared" si="481"/>
        <v>6579</v>
      </c>
      <c r="Q9132" s="14">
        <f t="shared" si="482"/>
        <v>2894.76</v>
      </c>
    </row>
    <row r="9133" spans="2:17" ht="14.25" customHeight="1">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c r="P9133" s="14">
        <f t="shared" si="481"/>
        <v>7788</v>
      </c>
      <c r="Q9133" s="14">
        <f t="shared" si="482"/>
        <v>3115.2</v>
      </c>
    </row>
    <row r="9134" spans="2:17" ht="14.25" customHeight="1">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c r="P9134" s="14">
        <f t="shared" si="481"/>
        <v>8568</v>
      </c>
      <c r="Q9134" s="14">
        <f t="shared" si="482"/>
        <v>4883.76</v>
      </c>
    </row>
    <row r="9135" spans="2:17" ht="14.25" customHeight="1">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c r="P9135" s="14">
        <f t="shared" si="481"/>
        <v>12288</v>
      </c>
      <c r="Q9135" s="14">
        <f t="shared" si="482"/>
        <v>5775.3600000000006</v>
      </c>
    </row>
    <row r="9136" spans="2:17" ht="14.25" customHeight="1">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c r="P9136" s="14">
        <f t="shared" si="481"/>
        <v>8844</v>
      </c>
      <c r="Q9136" s="14">
        <f t="shared" si="482"/>
        <v>3272.2799999999997</v>
      </c>
    </row>
    <row r="9137" spans="2:17" ht="14.25" customHeight="1">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c r="P9137" s="14">
        <f t="shared" si="481"/>
        <v>6794</v>
      </c>
      <c r="Q9137" s="14">
        <f t="shared" si="482"/>
        <v>3057.3</v>
      </c>
    </row>
    <row r="9138" spans="2:17" ht="14.25" customHeight="1">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c r="P9138" s="14">
        <f t="shared" si="481"/>
        <v>5863</v>
      </c>
      <c r="Q9138" s="14">
        <f t="shared" si="482"/>
        <v>2755.61</v>
      </c>
    </row>
    <row r="9139" spans="2:17" ht="14.25" customHeight="1">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c r="P9139" s="14">
        <f t="shared" si="481"/>
        <v>8478</v>
      </c>
      <c r="Q9139" s="14">
        <f t="shared" si="482"/>
        <v>3221.64</v>
      </c>
    </row>
    <row r="9140" spans="2:17" ht="14.25" customHeight="1">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c r="P9140" s="14">
        <f t="shared" si="481"/>
        <v>9434</v>
      </c>
      <c r="Q9140" s="14">
        <f t="shared" si="482"/>
        <v>5188.7000000000007</v>
      </c>
    </row>
    <row r="9141" spans="2:17" ht="14.25" customHeight="1">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c r="P9141" s="14">
        <f t="shared" si="481"/>
        <v>3655</v>
      </c>
      <c r="Q9141" s="14">
        <f t="shared" si="482"/>
        <v>1608.2</v>
      </c>
    </row>
    <row r="9142" spans="2:17" ht="14.25" customHeight="1">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c r="P9142" s="14">
        <f t="shared" si="481"/>
        <v>2430</v>
      </c>
      <c r="Q9142" s="14">
        <f t="shared" si="482"/>
        <v>971.99999999999989</v>
      </c>
    </row>
    <row r="9143" spans="2:17" ht="14.25" customHeight="1">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c r="P9143" s="14">
        <f t="shared" si="481"/>
        <v>1540</v>
      </c>
      <c r="Q9143" s="14">
        <f t="shared" si="482"/>
        <v>677.6</v>
      </c>
    </row>
    <row r="9144" spans="2:17" ht="14.25" customHeight="1">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c r="P9144" s="14">
        <f t="shared" si="481"/>
        <v>1326</v>
      </c>
      <c r="Q9144" s="14">
        <f t="shared" si="482"/>
        <v>623.22</v>
      </c>
    </row>
    <row r="9145" spans="2:17" ht="14.25" customHeight="1">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c r="P9145" s="14">
        <f t="shared" si="481"/>
        <v>3198</v>
      </c>
      <c r="Q9145" s="14">
        <f t="shared" si="482"/>
        <v>1215.24</v>
      </c>
    </row>
    <row r="9146" spans="2:17" ht="14.25" customHeight="1">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c r="P9146" s="14">
        <f t="shared" si="481"/>
        <v>2844</v>
      </c>
      <c r="Q9146" s="14">
        <f t="shared" si="482"/>
        <v>1222.92</v>
      </c>
    </row>
    <row r="9147" spans="2:17" ht="14.25" customHeight="1">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c r="P9147" s="14">
        <f t="shared" si="481"/>
        <v>3570</v>
      </c>
      <c r="Q9147" s="14">
        <f t="shared" si="482"/>
        <v>1606.5</v>
      </c>
    </row>
    <row r="9148" spans="2:17" ht="14.25" customHeight="1">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c r="P9148" s="14">
        <f t="shared" si="481"/>
        <v>1904</v>
      </c>
      <c r="Q9148" s="14">
        <f t="shared" si="482"/>
        <v>742.56</v>
      </c>
    </row>
    <row r="9149" spans="2:17" ht="14.25" customHeight="1">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c r="P9149" s="14">
        <f t="shared" si="481"/>
        <v>1496</v>
      </c>
      <c r="Q9149" s="14">
        <f t="shared" si="482"/>
        <v>628.32000000000005</v>
      </c>
    </row>
    <row r="9150" spans="2:17" ht="14.25" customHeight="1">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c r="P9150" s="14">
        <f t="shared" si="481"/>
        <v>1170</v>
      </c>
      <c r="Q9150" s="14">
        <f t="shared" si="482"/>
        <v>549.9</v>
      </c>
    </row>
    <row r="9151" spans="2:17" ht="14.25" customHeight="1">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c r="P9151" s="14">
        <f t="shared" si="481"/>
        <v>2553</v>
      </c>
      <c r="Q9151" s="14">
        <f t="shared" si="482"/>
        <v>944.61</v>
      </c>
    </row>
    <row r="9152" spans="2:17" ht="14.25" customHeight="1">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c r="P9152" s="14">
        <f t="shared" si="481"/>
        <v>2320</v>
      </c>
      <c r="Q9152" s="14">
        <f t="shared" si="482"/>
        <v>974.40000000000009</v>
      </c>
    </row>
    <row r="9153" spans="2:17" ht="14.25" customHeight="1">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c r="P9153" s="14">
        <f t="shared" si="481"/>
        <v>3090</v>
      </c>
      <c r="Q9153" s="14">
        <f t="shared" si="482"/>
        <v>1452.3000000000002</v>
      </c>
    </row>
    <row r="9154" spans="2:17" ht="14.25" customHeight="1">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c r="P9154" s="14">
        <f t="shared" si="481"/>
        <v>1498</v>
      </c>
      <c r="Q9154" s="14">
        <f t="shared" si="482"/>
        <v>554.26</v>
      </c>
    </row>
    <row r="9155" spans="2:17" ht="14.25" customHeight="1">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c r="P9155" s="14">
        <f t="shared" si="481"/>
        <v>896</v>
      </c>
      <c r="Q9155" s="14">
        <f t="shared" si="482"/>
        <v>403.2</v>
      </c>
    </row>
    <row r="9156" spans="2:17" ht="14.25" customHeight="1">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c r="P9156" s="14">
        <f t="shared" si="481"/>
        <v>1050</v>
      </c>
      <c r="Q9156" s="14">
        <f t="shared" si="482"/>
        <v>493.50000000000006</v>
      </c>
    </row>
    <row r="9157" spans="2:17" ht="14.25" customHeight="1">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c r="P9157" s="14">
        <f t="shared" si="481"/>
        <v>2112</v>
      </c>
      <c r="Q9157" s="14">
        <f t="shared" si="482"/>
        <v>844.8</v>
      </c>
    </row>
    <row r="9158" spans="2:17" ht="14.25" customHeight="1">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c r="P9158" s="14">
        <f t="shared" si="481"/>
        <v>2240</v>
      </c>
      <c r="Q9158" s="14">
        <f t="shared" si="482"/>
        <v>1030.4000000000001</v>
      </c>
    </row>
    <row r="9159" spans="2:17" ht="14.25" customHeight="1">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c r="P9159" s="14">
        <f t="shared" ref="P9159:P9222" si="483">I9159*J9159</f>
        <v>3876</v>
      </c>
      <c r="Q9159" s="14">
        <f t="shared" ref="Q9159:Q9222" si="484">P9159*M9159</f>
        <v>1744.2</v>
      </c>
    </row>
    <row r="9160" spans="2:17" ht="14.25" customHeight="1">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c r="P9160" s="14">
        <f t="shared" si="483"/>
        <v>2040</v>
      </c>
      <c r="Q9160" s="14">
        <f t="shared" si="484"/>
        <v>815.99999999999989</v>
      </c>
    </row>
    <row r="9161" spans="2:17" ht="14.25" customHeight="1">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c r="P9161" s="14">
        <f t="shared" si="483"/>
        <v>1056</v>
      </c>
      <c r="Q9161" s="14">
        <f t="shared" si="484"/>
        <v>496.32000000000005</v>
      </c>
    </row>
    <row r="9162" spans="2:17" ht="14.25" customHeight="1">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c r="P9162" s="14">
        <f t="shared" si="483"/>
        <v>1001</v>
      </c>
      <c r="Q9162" s="14">
        <f t="shared" si="484"/>
        <v>470.47</v>
      </c>
    </row>
    <row r="9163" spans="2:17" ht="14.25" customHeight="1">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c r="P9163" s="14">
        <f t="shared" si="483"/>
        <v>2325</v>
      </c>
      <c r="Q9163" s="14">
        <f t="shared" si="484"/>
        <v>860.25</v>
      </c>
    </row>
    <row r="9164" spans="2:17" ht="14.25" customHeight="1">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c r="P9164" s="14">
        <f t="shared" si="483"/>
        <v>2880</v>
      </c>
      <c r="Q9164" s="14">
        <f t="shared" si="484"/>
        <v>1267.2</v>
      </c>
    </row>
    <row r="9165" spans="2:17" ht="14.25" customHeight="1">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c r="P9165" s="14">
        <f t="shared" si="483"/>
        <v>5928</v>
      </c>
      <c r="Q9165" s="14">
        <f t="shared" si="484"/>
        <v>2726.88</v>
      </c>
    </row>
    <row r="9166" spans="2:17" ht="14.25" customHeight="1">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c r="P9166" s="14">
        <f t="shared" si="483"/>
        <v>3248</v>
      </c>
      <c r="Q9166" s="14">
        <f t="shared" si="484"/>
        <v>1364.1599999999999</v>
      </c>
    </row>
    <row r="9167" spans="2:17" ht="14.25" customHeight="1">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c r="P9167" s="14">
        <f t="shared" si="483"/>
        <v>3213</v>
      </c>
      <c r="Q9167" s="14">
        <f t="shared" si="484"/>
        <v>1413.72</v>
      </c>
    </row>
    <row r="9168" spans="2:17" ht="14.25" customHeight="1">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c r="P9168" s="14">
        <f t="shared" si="483"/>
        <v>2160</v>
      </c>
      <c r="Q9168" s="14">
        <f t="shared" si="484"/>
        <v>1015.2</v>
      </c>
    </row>
    <row r="9169" spans="2:17" ht="14.25" customHeight="1">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c r="P9169" s="14">
        <f t="shared" si="483"/>
        <v>3552</v>
      </c>
      <c r="Q9169" s="14">
        <f t="shared" si="484"/>
        <v>1385.2799999999997</v>
      </c>
    </row>
    <row r="9170" spans="2:17" ht="14.25" customHeight="1">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c r="P9170" s="14">
        <f t="shared" si="483"/>
        <v>4785</v>
      </c>
      <c r="Q9170" s="14">
        <f t="shared" si="484"/>
        <v>2248.9500000000003</v>
      </c>
    </row>
    <row r="9171" spans="2:17" ht="14.25" customHeight="1">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c r="P9171" s="14">
        <f t="shared" si="483"/>
        <v>6608</v>
      </c>
      <c r="Q9171" s="14">
        <f t="shared" si="484"/>
        <v>2907.52</v>
      </c>
    </row>
    <row r="9172" spans="2:17" ht="14.25" customHeight="1">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c r="P9172" s="14">
        <f t="shared" si="483"/>
        <v>3725</v>
      </c>
      <c r="Q9172" s="14">
        <f t="shared" si="484"/>
        <v>1452.7499999999998</v>
      </c>
    </row>
    <row r="9173" spans="2:17" ht="14.25" customHeight="1">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c r="P9173" s="14">
        <f t="shared" si="483"/>
        <v>3472</v>
      </c>
      <c r="Q9173" s="14">
        <f t="shared" si="484"/>
        <v>1562.4</v>
      </c>
    </row>
    <row r="9174" spans="2:17" ht="14.25" customHeight="1">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c r="P9174" s="14">
        <f t="shared" si="483"/>
        <v>3596</v>
      </c>
      <c r="Q9174" s="14">
        <f t="shared" si="484"/>
        <v>1582.24</v>
      </c>
    </row>
    <row r="9175" spans="2:17" ht="14.25" customHeight="1">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c r="P9175" s="14">
        <f t="shared" si="483"/>
        <v>4292</v>
      </c>
      <c r="Q9175" s="14">
        <f t="shared" si="484"/>
        <v>1673.8799999999999</v>
      </c>
    </row>
    <row r="9176" spans="2:17" ht="14.25" customHeight="1">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c r="P9176" s="14">
        <f t="shared" si="483"/>
        <v>7920</v>
      </c>
      <c r="Q9176" s="14">
        <f t="shared" si="484"/>
        <v>3405.6000000000004</v>
      </c>
    </row>
    <row r="9177" spans="2:17" ht="14.25" customHeight="1">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c r="P9177" s="14">
        <f t="shared" si="483"/>
        <v>10569</v>
      </c>
      <c r="Q9177" s="14">
        <f t="shared" si="484"/>
        <v>4438.9800000000005</v>
      </c>
    </row>
    <row r="9178" spans="2:17" ht="14.25" customHeight="1">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c r="P9178" s="14">
        <f t="shared" si="483"/>
        <v>5868</v>
      </c>
      <c r="Q9178" s="14">
        <f t="shared" si="484"/>
        <v>2171.16</v>
      </c>
    </row>
    <row r="9179" spans="2:17" ht="14.25" customHeight="1">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c r="P9179" s="14">
        <f t="shared" si="483"/>
        <v>4480</v>
      </c>
      <c r="Q9179" s="14">
        <f t="shared" si="484"/>
        <v>1971.2</v>
      </c>
    </row>
    <row r="9180" spans="2:17" ht="14.25" customHeight="1">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c r="P9180" s="14">
        <f t="shared" si="483"/>
        <v>4200</v>
      </c>
      <c r="Q9180" s="14">
        <f t="shared" si="484"/>
        <v>1806.0000000000002</v>
      </c>
    </row>
    <row r="9181" spans="2:17" ht="14.25" customHeight="1">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c r="P9181" s="14">
        <f t="shared" si="483"/>
        <v>5960</v>
      </c>
      <c r="Q9181" s="14">
        <f t="shared" si="484"/>
        <v>2384</v>
      </c>
    </row>
    <row r="9182" spans="2:17" ht="14.25" customHeight="1">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c r="P9182" s="14">
        <f t="shared" si="483"/>
        <v>9900</v>
      </c>
      <c r="Q9182" s="14">
        <f t="shared" si="484"/>
        <v>4554</v>
      </c>
    </row>
    <row r="9183" spans="2:17" ht="14.25" customHeight="1">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c r="P9183" s="14">
        <f t="shared" si="483"/>
        <v>10019</v>
      </c>
      <c r="Q9183" s="14">
        <f t="shared" si="484"/>
        <v>4508.55</v>
      </c>
    </row>
    <row r="9184" spans="2:17" ht="14.25" customHeight="1">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c r="P9184" s="14">
        <f t="shared" si="483"/>
        <v>6846</v>
      </c>
      <c r="Q9184" s="14">
        <f t="shared" si="484"/>
        <v>2669.9399999999996</v>
      </c>
    </row>
    <row r="9185" spans="2:17" ht="14.25" customHeight="1">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c r="P9185" s="14">
        <f t="shared" si="483"/>
        <v>5400</v>
      </c>
      <c r="Q9185" s="14">
        <f t="shared" si="484"/>
        <v>2376</v>
      </c>
    </row>
    <row r="9186" spans="2:17" ht="14.25" customHeight="1">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c r="P9186" s="14">
        <f t="shared" si="483"/>
        <v>3828</v>
      </c>
      <c r="Q9186" s="14">
        <f t="shared" si="484"/>
        <v>1722.6000000000001</v>
      </c>
    </row>
    <row r="9187" spans="2:17" ht="14.25" customHeight="1">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c r="P9187" s="14">
        <f t="shared" si="483"/>
        <v>4520</v>
      </c>
      <c r="Q9187" s="14">
        <f t="shared" si="484"/>
        <v>1672.4</v>
      </c>
    </row>
    <row r="9188" spans="2:17" ht="14.25" customHeight="1">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c r="P9188" s="14">
        <f t="shared" si="483"/>
        <v>7720</v>
      </c>
      <c r="Q9188" s="14">
        <f t="shared" si="484"/>
        <v>3628.4</v>
      </c>
    </row>
    <row r="9189" spans="2:17" ht="14.25" customHeight="1">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c r="P9189" s="14">
        <f t="shared" si="483"/>
        <v>7735</v>
      </c>
      <c r="Q9189" s="14">
        <f t="shared" si="484"/>
        <v>3326.05</v>
      </c>
    </row>
    <row r="9190" spans="2:17" ht="14.25" customHeight="1">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c r="P9190" s="14">
        <f t="shared" si="483"/>
        <v>3510</v>
      </c>
      <c r="Q9190" s="14">
        <f t="shared" si="484"/>
        <v>1439.1</v>
      </c>
    </row>
    <row r="9191" spans="2:17" ht="14.25" customHeight="1">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c r="P9191" s="14">
        <f t="shared" si="483"/>
        <v>1353</v>
      </c>
      <c r="Q9191" s="14">
        <f t="shared" si="484"/>
        <v>635.91000000000008</v>
      </c>
    </row>
    <row r="9192" spans="2:17" ht="14.25" customHeight="1">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c r="P9192" s="14">
        <f t="shared" si="483"/>
        <v>1248</v>
      </c>
      <c r="Q9192" s="14">
        <f t="shared" si="484"/>
        <v>524.16000000000008</v>
      </c>
    </row>
    <row r="9193" spans="2:17" ht="14.25" customHeight="1">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c r="P9193" s="14">
        <f t="shared" si="483"/>
        <v>1998</v>
      </c>
      <c r="Q9193" s="14">
        <f t="shared" si="484"/>
        <v>779.21999999999991</v>
      </c>
    </row>
    <row r="9194" spans="2:17" ht="14.25" customHeight="1">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c r="P9194" s="14">
        <f t="shared" si="483"/>
        <v>3080</v>
      </c>
      <c r="Q9194" s="14">
        <f t="shared" si="484"/>
        <v>1293.6000000000001</v>
      </c>
    </row>
    <row r="9195" spans="2:17" ht="14.25" customHeight="1">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c r="P9195" s="14">
        <f t="shared" si="483"/>
        <v>3780</v>
      </c>
      <c r="Q9195" s="14">
        <f t="shared" si="484"/>
        <v>1701</v>
      </c>
    </row>
    <row r="9196" spans="2:17" ht="14.25" customHeight="1">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c r="P9196" s="14">
        <f t="shared" si="483"/>
        <v>1848</v>
      </c>
      <c r="Q9196" s="14">
        <f t="shared" si="484"/>
        <v>739.19999999999993</v>
      </c>
    </row>
    <row r="9197" spans="2:17" ht="14.25" customHeight="1">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c r="P9197" s="14">
        <f t="shared" si="483"/>
        <v>1584</v>
      </c>
      <c r="Q9197" s="14">
        <f t="shared" si="484"/>
        <v>728.64</v>
      </c>
    </row>
    <row r="9198" spans="2:17" ht="14.25" customHeight="1">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c r="P9198" s="14">
        <f t="shared" si="483"/>
        <v>1410</v>
      </c>
      <c r="Q9198" s="14">
        <f t="shared" si="484"/>
        <v>634.5</v>
      </c>
    </row>
    <row r="9199" spans="2:17" ht="14.25" customHeight="1">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c r="P9199" s="14">
        <f t="shared" si="483"/>
        <v>1911</v>
      </c>
      <c r="Q9199" s="14">
        <f t="shared" si="484"/>
        <v>707.06999999999994</v>
      </c>
    </row>
    <row r="9200" spans="2:17" ht="14.25" customHeight="1">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c r="P9200" s="14">
        <f t="shared" si="483"/>
        <v>2640</v>
      </c>
      <c r="Q9200" s="14">
        <f t="shared" si="484"/>
        <v>1188</v>
      </c>
    </row>
    <row r="9201" spans="2:17" ht="14.25" customHeight="1">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c r="P9201" s="14">
        <f t="shared" si="483"/>
        <v>3168</v>
      </c>
      <c r="Q9201" s="14">
        <f t="shared" si="484"/>
        <v>1457.28</v>
      </c>
    </row>
    <row r="9202" spans="2:17" ht="14.25" customHeight="1">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c r="P9202" s="14">
        <f t="shared" si="483"/>
        <v>1276</v>
      </c>
      <c r="Q9202" s="14">
        <f t="shared" si="484"/>
        <v>535.91999999999996</v>
      </c>
    </row>
    <row r="9203" spans="2:17" ht="14.25" customHeight="1">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c r="P9203" s="14">
        <f t="shared" si="483"/>
        <v>1938</v>
      </c>
      <c r="Q9203" s="14">
        <f t="shared" si="484"/>
        <v>833.34000000000015</v>
      </c>
    </row>
    <row r="9204" spans="2:17" ht="14.25" customHeight="1">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c r="P9204" s="14">
        <f t="shared" si="483"/>
        <v>5248</v>
      </c>
      <c r="Q9204" s="14">
        <f t="shared" si="484"/>
        <v>2309.12</v>
      </c>
    </row>
    <row r="9205" spans="2:17" ht="14.25" customHeight="1">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c r="P9205" s="14">
        <f t="shared" si="483"/>
        <v>5880</v>
      </c>
      <c r="Q9205" s="14">
        <f t="shared" si="484"/>
        <v>2410.7999999999997</v>
      </c>
    </row>
    <row r="9206" spans="2:17" ht="14.25" customHeight="1">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c r="P9206" s="14">
        <f t="shared" si="483"/>
        <v>7155</v>
      </c>
      <c r="Q9206" s="14">
        <f t="shared" si="484"/>
        <v>3219.75</v>
      </c>
    </row>
    <row r="9207" spans="2:17" ht="14.25" customHeight="1">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c r="P9207" s="14">
        <f t="shared" si="483"/>
        <v>13090</v>
      </c>
      <c r="Q9207" s="14">
        <f t="shared" si="484"/>
        <v>6021.4000000000005</v>
      </c>
    </row>
    <row r="9208" spans="2:17" ht="14.25" customHeight="1">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c r="P9208" s="14">
        <f t="shared" si="483"/>
        <v>7130</v>
      </c>
      <c r="Q9208" s="14">
        <f t="shared" si="484"/>
        <v>2851.9999999999995</v>
      </c>
    </row>
    <row r="9209" spans="2:17" ht="14.25" customHeight="1">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c r="P9209" s="14">
        <f t="shared" si="483"/>
        <v>6407</v>
      </c>
      <c r="Q9209" s="14">
        <f t="shared" si="484"/>
        <v>2819.08</v>
      </c>
    </row>
    <row r="9210" spans="2:17" ht="14.25" customHeight="1">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c r="P9210" s="14">
        <f t="shared" si="483"/>
        <v>4960</v>
      </c>
      <c r="Q9210" s="14">
        <f t="shared" si="484"/>
        <v>2281.6</v>
      </c>
    </row>
    <row r="9211" spans="2:17" ht="14.25" customHeight="1">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c r="P9211" s="14">
        <f t="shared" si="483"/>
        <v>6600</v>
      </c>
      <c r="Q9211" s="14">
        <f t="shared" si="484"/>
        <v>2640</v>
      </c>
    </row>
    <row r="9212" spans="2:17" ht="14.25" customHeight="1">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c r="P9212" s="14">
        <f t="shared" si="483"/>
        <v>9350</v>
      </c>
      <c r="Q9212" s="14">
        <f t="shared" si="484"/>
        <v>4207.5</v>
      </c>
    </row>
    <row r="9213" spans="2:17" ht="14.25" customHeight="1">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c r="P9213" s="14">
        <f t="shared" si="483"/>
        <v>3026</v>
      </c>
      <c r="Q9213" s="14">
        <f t="shared" si="484"/>
        <v>1422.22</v>
      </c>
    </row>
    <row r="9214" spans="2:17" ht="14.25" customHeight="1">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c r="P9214" s="14">
        <f t="shared" si="483"/>
        <v>2232</v>
      </c>
      <c r="Q9214" s="14">
        <f t="shared" si="484"/>
        <v>848.16</v>
      </c>
    </row>
    <row r="9215" spans="2:17" ht="14.25" customHeight="1">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c r="P9215" s="14">
        <f t="shared" si="483"/>
        <v>1310</v>
      </c>
      <c r="Q9215" s="14">
        <f t="shared" si="484"/>
        <v>563.30000000000007</v>
      </c>
    </row>
    <row r="9216" spans="2:17" ht="14.25" customHeight="1">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c r="P9216" s="14">
        <f t="shared" si="483"/>
        <v>962</v>
      </c>
      <c r="Q9216" s="14">
        <f t="shared" si="484"/>
        <v>413.66</v>
      </c>
    </row>
    <row r="9217" spans="2:17" ht="14.25" customHeight="1">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c r="P9217" s="14">
        <f t="shared" si="483"/>
        <v>2093</v>
      </c>
      <c r="Q9217" s="14">
        <f t="shared" si="484"/>
        <v>858.13</v>
      </c>
    </row>
    <row r="9218" spans="2:17" ht="14.25" customHeight="1">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c r="P9218" s="14">
        <f t="shared" si="483"/>
        <v>2232</v>
      </c>
      <c r="Q9218" s="14">
        <f t="shared" si="484"/>
        <v>1004.4</v>
      </c>
    </row>
    <row r="9219" spans="2:17" ht="14.25" customHeight="1">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c r="P9219" s="14">
        <f t="shared" si="483"/>
        <v>3708</v>
      </c>
      <c r="Q9219" s="14">
        <f t="shared" si="484"/>
        <v>1631.52</v>
      </c>
    </row>
    <row r="9220" spans="2:17" ht="14.25" customHeight="1">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c r="P9220" s="14">
        <f t="shared" si="483"/>
        <v>1411</v>
      </c>
      <c r="Q9220" s="14">
        <f t="shared" si="484"/>
        <v>550.29</v>
      </c>
    </row>
    <row r="9221" spans="2:17" ht="14.25" customHeight="1">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c r="P9221" s="14">
        <f t="shared" si="483"/>
        <v>1176</v>
      </c>
      <c r="Q9221" s="14">
        <f t="shared" si="484"/>
        <v>552.72</v>
      </c>
    </row>
    <row r="9222" spans="2:17" ht="14.25" customHeight="1">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c r="P9222" s="14">
        <f t="shared" si="483"/>
        <v>870</v>
      </c>
      <c r="Q9222" s="14">
        <f t="shared" si="484"/>
        <v>400.20000000000005</v>
      </c>
    </row>
    <row r="9223" spans="2:17" ht="14.25" customHeight="1">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c r="P9223" s="14">
        <f t="shared" ref="P9223:P9286" si="485">I9223*J9223</f>
        <v>2040</v>
      </c>
      <c r="Q9223" s="14">
        <f t="shared" ref="Q9223:Q9286" si="486">P9223*M9223</f>
        <v>815.99999999999989</v>
      </c>
    </row>
    <row r="9224" spans="2:17" ht="14.25" customHeight="1">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c r="P9224" s="14">
        <f t="shared" si="485"/>
        <v>1568</v>
      </c>
      <c r="Q9224" s="14">
        <f t="shared" si="486"/>
        <v>721.28000000000009</v>
      </c>
    </row>
    <row r="9225" spans="2:17" ht="14.25" customHeight="1">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c r="P9225" s="14">
        <f t="shared" si="485"/>
        <v>2548</v>
      </c>
      <c r="Q9225" s="14">
        <f t="shared" si="486"/>
        <v>1172.0800000000002</v>
      </c>
    </row>
    <row r="9226" spans="2:17" ht="14.25" customHeight="1">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c r="P9226" s="14">
        <f t="shared" si="485"/>
        <v>1170</v>
      </c>
      <c r="Q9226" s="14">
        <f t="shared" si="486"/>
        <v>479.7</v>
      </c>
    </row>
    <row r="9227" spans="2:17" ht="14.25" customHeight="1">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c r="P9227" s="14">
        <f t="shared" si="485"/>
        <v>581</v>
      </c>
      <c r="Q9227" s="14">
        <f t="shared" si="486"/>
        <v>261.45</v>
      </c>
    </row>
    <row r="9228" spans="2:17" ht="14.25" customHeight="1">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c r="P9228" s="14">
        <f t="shared" si="485"/>
        <v>624</v>
      </c>
      <c r="Q9228" s="14">
        <f t="shared" si="486"/>
        <v>293.28000000000003</v>
      </c>
    </row>
    <row r="9229" spans="2:17" ht="14.25" customHeight="1">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c r="P9229" s="14">
        <f t="shared" si="485"/>
        <v>1586</v>
      </c>
      <c r="Q9229" s="14">
        <f t="shared" si="486"/>
        <v>666.12</v>
      </c>
    </row>
    <row r="9230" spans="2:17" ht="14.25" customHeight="1">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c r="P9230" s="14">
        <f t="shared" si="485"/>
        <v>1584</v>
      </c>
      <c r="Q9230" s="14">
        <f t="shared" si="486"/>
        <v>728.64</v>
      </c>
    </row>
    <row r="9231" spans="2:17" ht="14.25" customHeight="1">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c r="P9231" s="14">
        <f t="shared" si="485"/>
        <v>3680</v>
      </c>
      <c r="Q9231" s="14">
        <f t="shared" si="486"/>
        <v>1692.8000000000002</v>
      </c>
    </row>
    <row r="9232" spans="2:17" ht="14.25" customHeight="1">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c r="P9232" s="14">
        <f t="shared" si="485"/>
        <v>1422</v>
      </c>
      <c r="Q9232" s="14">
        <f t="shared" si="486"/>
        <v>554.57999999999993</v>
      </c>
    </row>
    <row r="9233" spans="2:17" ht="14.25" customHeight="1">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c r="P9233" s="14">
        <f t="shared" si="485"/>
        <v>700</v>
      </c>
      <c r="Q9233" s="14">
        <f t="shared" si="486"/>
        <v>322</v>
      </c>
    </row>
    <row r="9234" spans="2:17" ht="14.25" customHeight="1">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c r="P9234" s="14">
        <f t="shared" si="485"/>
        <v>705</v>
      </c>
      <c r="Q9234" s="14">
        <f t="shared" si="486"/>
        <v>303.15000000000003</v>
      </c>
    </row>
    <row r="9235" spans="2:17" ht="14.25" customHeight="1">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c r="P9235" s="14">
        <f t="shared" si="485"/>
        <v>1458</v>
      </c>
      <c r="Q9235" s="14">
        <f t="shared" si="486"/>
        <v>568.61999999999989</v>
      </c>
    </row>
    <row r="9236" spans="2:17" ht="14.25" customHeight="1">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c r="P9236" s="14">
        <f t="shared" si="485"/>
        <v>2442</v>
      </c>
      <c r="Q9236" s="14">
        <f t="shared" si="486"/>
        <v>1050.0600000000002</v>
      </c>
    </row>
    <row r="9237" spans="2:17" ht="14.25" customHeight="1">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c r="P9237" s="14">
        <f t="shared" si="485"/>
        <v>5012</v>
      </c>
      <c r="Q9237" s="14">
        <f t="shared" si="486"/>
        <v>2155.1600000000003</v>
      </c>
    </row>
    <row r="9238" spans="2:17" ht="14.25" customHeight="1">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c r="P9238" s="14">
        <f t="shared" si="485"/>
        <v>2697</v>
      </c>
      <c r="Q9238" s="14">
        <f t="shared" si="486"/>
        <v>1024.8599999999999</v>
      </c>
    </row>
    <row r="9239" spans="2:17" ht="14.25" customHeight="1">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c r="P9239" s="14">
        <f t="shared" si="485"/>
        <v>2376</v>
      </c>
      <c r="Q9239" s="14">
        <f t="shared" si="486"/>
        <v>997.92000000000007</v>
      </c>
    </row>
    <row r="9240" spans="2:17" ht="14.25" customHeight="1">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c r="P9240" s="14">
        <f t="shared" si="485"/>
        <v>1924</v>
      </c>
      <c r="Q9240" s="14">
        <f t="shared" si="486"/>
        <v>808.08</v>
      </c>
    </row>
    <row r="9241" spans="2:17" ht="14.25" customHeight="1">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c r="P9241" s="14">
        <f t="shared" si="485"/>
        <v>2640</v>
      </c>
      <c r="Q9241" s="14">
        <f t="shared" si="486"/>
        <v>1082.3999999999999</v>
      </c>
    </row>
    <row r="9242" spans="2:17" ht="14.25" customHeight="1">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c r="P9242" s="14">
        <f t="shared" si="485"/>
        <v>3828</v>
      </c>
      <c r="Q9242" s="14">
        <f t="shared" si="486"/>
        <v>1722.6000000000001</v>
      </c>
    </row>
    <row r="9243" spans="2:17" ht="14.25" customHeight="1">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c r="P9243" s="14">
        <f t="shared" si="485"/>
        <v>6144</v>
      </c>
      <c r="Q9243" s="14">
        <f t="shared" si="486"/>
        <v>2826.2400000000002</v>
      </c>
    </row>
    <row r="9244" spans="2:17" ht="14.25" customHeight="1">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c r="P9244" s="14">
        <f t="shared" si="485"/>
        <v>3075</v>
      </c>
      <c r="Q9244" s="14">
        <f t="shared" si="486"/>
        <v>1199.2499999999998</v>
      </c>
    </row>
    <row r="9245" spans="2:17" ht="14.25" customHeight="1">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c r="P9245" s="14">
        <f t="shared" si="485"/>
        <v>2889</v>
      </c>
      <c r="Q9245" s="14">
        <f t="shared" si="486"/>
        <v>1242.2700000000002</v>
      </c>
    </row>
    <row r="9246" spans="2:17" ht="14.25" customHeight="1">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c r="P9246" s="14">
        <f t="shared" si="485"/>
        <v>2958</v>
      </c>
      <c r="Q9246" s="14">
        <f t="shared" si="486"/>
        <v>1331.1000000000001</v>
      </c>
    </row>
    <row r="9247" spans="2:17" ht="14.25" customHeight="1">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c r="P9247" s="14">
        <f t="shared" si="485"/>
        <v>4305</v>
      </c>
      <c r="Q9247" s="14">
        <f t="shared" si="486"/>
        <v>1635.9</v>
      </c>
    </row>
    <row r="9248" spans="2:17" ht="14.25" customHeight="1">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c r="P9248" s="14">
        <f t="shared" si="485"/>
        <v>5720</v>
      </c>
      <c r="Q9248" s="14">
        <f t="shared" si="486"/>
        <v>2402.4</v>
      </c>
    </row>
    <row r="9249" spans="2:17" ht="14.25" customHeight="1">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c r="P9249" s="14">
        <f t="shared" si="485"/>
        <v>10234</v>
      </c>
      <c r="Q9249" s="14">
        <f t="shared" si="486"/>
        <v>4298.2800000000007</v>
      </c>
    </row>
    <row r="9250" spans="2:17" ht="14.25" customHeight="1">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c r="P9250" s="14">
        <f t="shared" si="485"/>
        <v>4725</v>
      </c>
      <c r="Q9250" s="14">
        <f t="shared" si="486"/>
        <v>1795.5</v>
      </c>
    </row>
    <row r="9251" spans="2:17" ht="14.25" customHeight="1">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c r="P9251" s="14">
        <f t="shared" si="485"/>
        <v>4323</v>
      </c>
      <c r="Q9251" s="14">
        <f t="shared" si="486"/>
        <v>1858.89</v>
      </c>
    </row>
    <row r="9252" spans="2:17" ht="14.25" customHeight="1">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c r="P9252" s="14">
        <f t="shared" si="485"/>
        <v>3852</v>
      </c>
      <c r="Q9252" s="14">
        <f t="shared" si="486"/>
        <v>1771.92</v>
      </c>
    </row>
    <row r="9253" spans="2:17" ht="14.25" customHeight="1">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c r="P9253" s="14">
        <f t="shared" si="485"/>
        <v>4988</v>
      </c>
      <c r="Q9253" s="14">
        <f t="shared" si="486"/>
        <v>2045.08</v>
      </c>
    </row>
    <row r="9254" spans="2:17" ht="14.25" customHeight="1">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c r="P9254" s="14">
        <f t="shared" si="485"/>
        <v>7335</v>
      </c>
      <c r="Q9254" s="14">
        <f t="shared" si="486"/>
        <v>3447.4500000000003</v>
      </c>
    </row>
    <row r="9255" spans="2:17" ht="14.25" customHeight="1">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c r="P9255" s="14">
        <f t="shared" si="485"/>
        <v>9430</v>
      </c>
      <c r="Q9255" s="14">
        <f t="shared" si="486"/>
        <v>3960.6000000000004</v>
      </c>
    </row>
    <row r="9256" spans="2:17" ht="14.25" customHeight="1">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c r="P9256" s="14">
        <f t="shared" si="485"/>
        <v>5180</v>
      </c>
      <c r="Q9256" s="14">
        <f t="shared" si="486"/>
        <v>2175.6</v>
      </c>
    </row>
    <row r="9257" spans="2:17" ht="14.25" customHeight="1">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c r="P9257" s="14">
        <f t="shared" si="485"/>
        <v>4294</v>
      </c>
      <c r="Q9257" s="14">
        <f t="shared" si="486"/>
        <v>2018.18</v>
      </c>
    </row>
    <row r="9258" spans="2:17" ht="14.25" customHeight="1">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c r="P9258" s="14">
        <f t="shared" si="485"/>
        <v>3552</v>
      </c>
      <c r="Q9258" s="14">
        <f t="shared" si="486"/>
        <v>1491.8400000000001</v>
      </c>
    </row>
    <row r="9259" spans="2:17" ht="14.25" customHeight="1">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c r="P9259" s="14">
        <f t="shared" si="485"/>
        <v>4200</v>
      </c>
      <c r="Q9259" s="14">
        <f t="shared" si="486"/>
        <v>1554</v>
      </c>
    </row>
    <row r="9260" spans="2:17" ht="14.25" customHeight="1">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c r="P9260" s="14">
        <f t="shared" si="485"/>
        <v>6640</v>
      </c>
      <c r="Q9260" s="14">
        <f t="shared" si="486"/>
        <v>3120.8</v>
      </c>
    </row>
    <row r="9261" spans="2:17" ht="14.25" customHeight="1">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c r="P9261" s="14">
        <f t="shared" si="485"/>
        <v>6860</v>
      </c>
      <c r="Q9261" s="14">
        <f t="shared" si="486"/>
        <v>3155.6000000000004</v>
      </c>
    </row>
    <row r="9262" spans="2:17" ht="14.25" customHeight="1">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c r="P9262" s="14">
        <f t="shared" si="485"/>
        <v>3584</v>
      </c>
      <c r="Q9262" s="14">
        <f t="shared" si="486"/>
        <v>1469.4399999999998</v>
      </c>
    </row>
    <row r="9263" spans="2:17" ht="14.25" customHeight="1">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c r="P9263" s="14">
        <f t="shared" si="485"/>
        <v>1092</v>
      </c>
      <c r="Q9263" s="14">
        <f t="shared" si="486"/>
        <v>458.64000000000004</v>
      </c>
    </row>
    <row r="9264" spans="2:17" ht="14.25" customHeight="1">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c r="P9264" s="14">
        <f t="shared" si="485"/>
        <v>996</v>
      </c>
      <c r="Q9264" s="14">
        <f t="shared" si="486"/>
        <v>418.32000000000005</v>
      </c>
    </row>
    <row r="9265" spans="2:17" ht="14.25" customHeight="1">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c r="P9265" s="14">
        <f t="shared" si="485"/>
        <v>1560</v>
      </c>
      <c r="Q9265" s="14">
        <f t="shared" si="486"/>
        <v>592.79999999999995</v>
      </c>
    </row>
    <row r="9266" spans="2:17" ht="14.25" customHeight="1">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c r="P9266" s="14">
        <f t="shared" si="485"/>
        <v>2737</v>
      </c>
      <c r="Q9266" s="14">
        <f t="shared" si="486"/>
        <v>1286.3900000000001</v>
      </c>
    </row>
    <row r="9267" spans="2:17" ht="14.25" customHeight="1">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c r="P9267" s="14">
        <f t="shared" si="485"/>
        <v>3460</v>
      </c>
      <c r="Q9267" s="14">
        <f t="shared" si="486"/>
        <v>1626.2</v>
      </c>
    </row>
    <row r="9268" spans="2:17" ht="14.25" customHeight="1">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c r="P9268" s="14">
        <f t="shared" si="485"/>
        <v>1568</v>
      </c>
      <c r="Q9268" s="14">
        <f t="shared" si="486"/>
        <v>658.56</v>
      </c>
    </row>
    <row r="9269" spans="2:17" ht="14.25" customHeight="1">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c r="P9269" s="14">
        <f t="shared" si="485"/>
        <v>1036</v>
      </c>
      <c r="Q9269" s="14">
        <f t="shared" si="486"/>
        <v>435.12000000000006</v>
      </c>
    </row>
    <row r="9270" spans="2:17" ht="14.25" customHeight="1">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c r="P9270" s="14">
        <f t="shared" si="485"/>
        <v>930</v>
      </c>
      <c r="Q9270" s="14">
        <f t="shared" si="486"/>
        <v>390.6</v>
      </c>
    </row>
    <row r="9271" spans="2:17" ht="14.25" customHeight="1">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c r="P9271" s="14">
        <f t="shared" si="485"/>
        <v>1496</v>
      </c>
      <c r="Q9271" s="14">
        <f t="shared" si="486"/>
        <v>568.48</v>
      </c>
    </row>
    <row r="9272" spans="2:17" ht="14.25" customHeight="1">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c r="P9272" s="14">
        <f t="shared" si="485"/>
        <v>2222</v>
      </c>
      <c r="Q9272" s="14">
        <f t="shared" si="486"/>
        <v>1044.3400000000001</v>
      </c>
    </row>
    <row r="9273" spans="2:17" ht="14.25" customHeight="1">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c r="P9273" s="14">
        <f t="shared" si="485"/>
        <v>2656</v>
      </c>
      <c r="Q9273" s="14">
        <f t="shared" si="486"/>
        <v>1168.6400000000001</v>
      </c>
    </row>
    <row r="9274" spans="2:17" ht="14.25" customHeight="1">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c r="P9274" s="14">
        <f t="shared" si="485"/>
        <v>1056</v>
      </c>
      <c r="Q9274" s="14">
        <f t="shared" si="486"/>
        <v>401.28000000000003</v>
      </c>
    </row>
    <row r="9275" spans="2:17" ht="14.25" customHeight="1">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c r="P9275" s="14">
        <f t="shared" si="485"/>
        <v>1539</v>
      </c>
      <c r="Q9275" s="14">
        <f t="shared" si="486"/>
        <v>661.7700000000001</v>
      </c>
    </row>
    <row r="9276" spans="2:17" ht="14.25" customHeight="1">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c r="P9276" s="14">
        <f t="shared" si="485"/>
        <v>3330</v>
      </c>
      <c r="Q9276" s="14">
        <f t="shared" si="486"/>
        <v>1565.1000000000001</v>
      </c>
    </row>
    <row r="9277" spans="2:17" ht="14.25" customHeight="1">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c r="P9277" s="14">
        <f t="shared" si="485"/>
        <v>5100</v>
      </c>
      <c r="Q9277" s="14">
        <f t="shared" si="486"/>
        <v>2039.9999999999998</v>
      </c>
    </row>
    <row r="9278" spans="2:17" ht="14.25" customHeight="1">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c r="P9278" s="14">
        <f t="shared" si="485"/>
        <v>7680</v>
      </c>
      <c r="Q9278" s="14">
        <f t="shared" si="486"/>
        <v>3302.4000000000005</v>
      </c>
    </row>
    <row r="9279" spans="2:17" ht="14.25" customHeight="1">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c r="P9279" s="14">
        <f t="shared" si="485"/>
        <v>11000</v>
      </c>
      <c r="Q9279" s="14">
        <f t="shared" si="486"/>
        <v>4620</v>
      </c>
    </row>
    <row r="9280" spans="2:17" ht="14.25" customHeight="1">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c r="P9280" s="14">
        <f t="shared" si="485"/>
        <v>7003</v>
      </c>
      <c r="Q9280" s="14">
        <f t="shared" si="486"/>
        <v>2661.14</v>
      </c>
    </row>
    <row r="9281" spans="2:17" ht="14.25" customHeight="1">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c r="P9281" s="14">
        <f t="shared" si="485"/>
        <v>5764</v>
      </c>
      <c r="Q9281" s="14">
        <f t="shared" si="486"/>
        <v>2593.8000000000002</v>
      </c>
    </row>
    <row r="9282" spans="2:17" ht="14.25" customHeight="1">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c r="P9282" s="14">
        <f t="shared" si="485"/>
        <v>5130</v>
      </c>
      <c r="Q9282" s="14">
        <f t="shared" si="486"/>
        <v>2308.5</v>
      </c>
    </row>
    <row r="9283" spans="2:17" ht="14.25" customHeight="1">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c r="P9283" s="14">
        <f t="shared" si="485"/>
        <v>5390</v>
      </c>
      <c r="Q9283" s="14">
        <f t="shared" si="486"/>
        <v>2156</v>
      </c>
    </row>
    <row r="9284" spans="2:17" ht="14.25" customHeight="1">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c r="P9284" s="14">
        <f t="shared" si="485"/>
        <v>6528</v>
      </c>
      <c r="Q9284" s="14">
        <f t="shared" si="486"/>
        <v>2807.0400000000004</v>
      </c>
    </row>
    <row r="9285" spans="2:17" ht="14.25" customHeight="1">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c r="P9285" s="14">
        <f t="shared" si="485"/>
        <v>2992</v>
      </c>
      <c r="Q9285" s="14">
        <f t="shared" si="486"/>
        <v>1136.96</v>
      </c>
    </row>
    <row r="9286" spans="2:17" ht="14.25" customHeight="1">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c r="P9286" s="14">
        <f t="shared" si="485"/>
        <v>1680</v>
      </c>
      <c r="Q9286" s="14">
        <f t="shared" si="486"/>
        <v>638.4</v>
      </c>
    </row>
    <row r="9287" spans="2:17" ht="14.25" customHeight="1">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c r="P9287" s="14">
        <f t="shared" ref="P9287:P9350" si="487">I9287*J9287</f>
        <v>1392</v>
      </c>
      <c r="Q9287" s="14">
        <f t="shared" ref="Q9287:Q9350" si="488">P9287*M9287</f>
        <v>556.79999999999995</v>
      </c>
    </row>
    <row r="9288" spans="2:17" ht="14.25" customHeight="1">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c r="P9288" s="14">
        <f t="shared" si="487"/>
        <v>1120</v>
      </c>
      <c r="Q9288" s="14">
        <f t="shared" si="488"/>
        <v>447.99999999999994</v>
      </c>
    </row>
    <row r="9289" spans="2:17" ht="14.25" customHeight="1">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c r="P9289" s="14">
        <f t="shared" si="487"/>
        <v>2464</v>
      </c>
      <c r="Q9289" s="14">
        <f t="shared" si="488"/>
        <v>1010.2399999999999</v>
      </c>
    </row>
    <row r="9290" spans="2:17" ht="14.25" customHeight="1">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c r="P9290" s="14">
        <f t="shared" si="487"/>
        <v>2023</v>
      </c>
      <c r="Q9290" s="14">
        <f t="shared" si="488"/>
        <v>748.51</v>
      </c>
    </row>
    <row r="9291" spans="2:17" ht="14.25" customHeight="1">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c r="P9291" s="14">
        <f t="shared" si="487"/>
        <v>3672</v>
      </c>
      <c r="Q9291" s="14">
        <f t="shared" si="488"/>
        <v>1468.8</v>
      </c>
    </row>
    <row r="9292" spans="2:17" ht="14.25" customHeight="1">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c r="P9292" s="14">
        <f t="shared" si="487"/>
        <v>1275</v>
      </c>
      <c r="Q9292" s="14">
        <f t="shared" si="488"/>
        <v>522.75</v>
      </c>
    </row>
    <row r="9293" spans="2:17" ht="14.25" customHeight="1">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c r="P9293" s="14">
        <f t="shared" si="487"/>
        <v>990</v>
      </c>
      <c r="Q9293" s="14">
        <f t="shared" si="488"/>
        <v>386.09999999999997</v>
      </c>
    </row>
    <row r="9294" spans="2:17" ht="14.25" customHeight="1">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c r="P9294" s="14">
        <f t="shared" si="487"/>
        <v>936</v>
      </c>
      <c r="Q9294" s="14">
        <f t="shared" si="488"/>
        <v>308.87999999999994</v>
      </c>
    </row>
    <row r="9295" spans="2:17" ht="14.25" customHeight="1">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c r="P9295" s="14">
        <f t="shared" si="487"/>
        <v>2574</v>
      </c>
      <c r="Q9295" s="14">
        <f t="shared" si="488"/>
        <v>952.38</v>
      </c>
    </row>
    <row r="9296" spans="2:17" ht="14.25" customHeight="1">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c r="P9296" s="14">
        <f t="shared" si="487"/>
        <v>3072</v>
      </c>
      <c r="Q9296" s="14">
        <f t="shared" si="488"/>
        <v>1198.08</v>
      </c>
    </row>
    <row r="9297" spans="2:17" ht="14.25" customHeight="1">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c r="P9297" s="14">
        <f t="shared" si="487"/>
        <v>4732</v>
      </c>
      <c r="Q9297" s="14">
        <f t="shared" si="488"/>
        <v>2034.7600000000002</v>
      </c>
    </row>
    <row r="9298" spans="2:17" ht="14.25" customHeight="1">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c r="P9298" s="14">
        <f t="shared" si="487"/>
        <v>2176</v>
      </c>
      <c r="Q9298" s="14">
        <f t="shared" si="488"/>
        <v>979.2</v>
      </c>
    </row>
    <row r="9299" spans="2:17" ht="14.25" customHeight="1">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c r="P9299" s="14">
        <f t="shared" si="487"/>
        <v>1725</v>
      </c>
      <c r="Q9299" s="14">
        <f t="shared" si="488"/>
        <v>552</v>
      </c>
    </row>
    <row r="9300" spans="2:17" ht="14.25" customHeight="1">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c r="P9300" s="14">
        <f t="shared" si="487"/>
        <v>918</v>
      </c>
      <c r="Q9300" s="14">
        <f t="shared" si="488"/>
        <v>293.76</v>
      </c>
    </row>
    <row r="9301" spans="2:17" ht="14.25" customHeight="1">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c r="P9301" s="14">
        <f t="shared" si="487"/>
        <v>2067</v>
      </c>
      <c r="Q9301" s="14">
        <f t="shared" si="488"/>
        <v>702.78</v>
      </c>
    </row>
    <row r="9302" spans="2:17" ht="14.25" customHeight="1">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c r="P9302" s="14">
        <f t="shared" si="487"/>
        <v>2465</v>
      </c>
      <c r="Q9302" s="14">
        <f t="shared" si="488"/>
        <v>961.34999999999991</v>
      </c>
    </row>
    <row r="9303" spans="2:17" ht="14.25" customHeight="1">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c r="P9303" s="14">
        <f t="shared" si="487"/>
        <v>4340</v>
      </c>
      <c r="Q9303" s="14">
        <f t="shared" si="488"/>
        <v>1996.4</v>
      </c>
    </row>
    <row r="9304" spans="2:17" ht="14.25" customHeight="1">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c r="P9304" s="14">
        <f t="shared" si="487"/>
        <v>1920</v>
      </c>
      <c r="Q9304" s="14">
        <f t="shared" si="488"/>
        <v>844.8</v>
      </c>
    </row>
    <row r="9305" spans="2:17" ht="14.25" customHeight="1">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c r="P9305" s="14">
        <f t="shared" si="487"/>
        <v>1280</v>
      </c>
      <c r="Q9305" s="14">
        <f t="shared" si="488"/>
        <v>460.79999999999995</v>
      </c>
    </row>
    <row r="9306" spans="2:17" ht="14.25" customHeight="1">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c r="P9306" s="14">
        <f t="shared" si="487"/>
        <v>1066</v>
      </c>
      <c r="Q9306" s="14">
        <f t="shared" si="488"/>
        <v>341.12</v>
      </c>
    </row>
    <row r="9307" spans="2:17" ht="14.25" customHeight="1">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c r="P9307" s="14">
        <f t="shared" si="487"/>
        <v>1480</v>
      </c>
      <c r="Q9307" s="14">
        <f t="shared" si="488"/>
        <v>503.19999999999993</v>
      </c>
    </row>
    <row r="9308" spans="2:17" ht="14.25" customHeight="1">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c r="P9308" s="14">
        <f t="shared" si="487"/>
        <v>2444</v>
      </c>
      <c r="Q9308" s="14">
        <f t="shared" si="488"/>
        <v>1026.48</v>
      </c>
    </row>
    <row r="9309" spans="2:17" ht="14.25" customHeight="1">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c r="P9309" s="14">
        <f t="shared" si="487"/>
        <v>7640</v>
      </c>
      <c r="Q9309" s="14">
        <f t="shared" si="488"/>
        <v>3361.6</v>
      </c>
    </row>
    <row r="9310" spans="2:17" ht="14.25" customHeight="1">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c r="P9310" s="14">
        <f t="shared" si="487"/>
        <v>2905</v>
      </c>
      <c r="Q9310" s="14">
        <f t="shared" si="488"/>
        <v>1278.2</v>
      </c>
    </row>
    <row r="9311" spans="2:17" ht="14.25" customHeight="1">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c r="P9311" s="14">
        <f t="shared" si="487"/>
        <v>2656</v>
      </c>
      <c r="Q9311" s="14">
        <f t="shared" si="488"/>
        <v>903.04</v>
      </c>
    </row>
    <row r="9312" spans="2:17" ht="14.25" customHeight="1">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c r="P9312" s="14">
        <f t="shared" si="487"/>
        <v>2368</v>
      </c>
      <c r="Q9312" s="14">
        <f t="shared" si="488"/>
        <v>781.43999999999994</v>
      </c>
    </row>
    <row r="9313" spans="2:17" ht="14.25" customHeight="1">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c r="P9313" s="14">
        <f t="shared" si="487"/>
        <v>3071</v>
      </c>
      <c r="Q9313" s="14">
        <f t="shared" si="488"/>
        <v>1074.8499999999999</v>
      </c>
    </row>
    <row r="9314" spans="2:17" ht="14.25" customHeight="1">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c r="P9314" s="14">
        <f t="shared" si="487"/>
        <v>5248</v>
      </c>
      <c r="Q9314" s="14">
        <f t="shared" si="488"/>
        <v>2204.16</v>
      </c>
    </row>
    <row r="9315" spans="2:17" ht="14.25" customHeight="1">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c r="P9315" s="14">
        <f t="shared" si="487"/>
        <v>8240</v>
      </c>
      <c r="Q9315" s="14">
        <f t="shared" si="488"/>
        <v>3872.8</v>
      </c>
    </row>
    <row r="9316" spans="2:17" ht="14.25" customHeight="1">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c r="P9316" s="14">
        <f t="shared" si="487"/>
        <v>4712</v>
      </c>
      <c r="Q9316" s="14">
        <f t="shared" si="488"/>
        <v>2214.6400000000003</v>
      </c>
    </row>
    <row r="9317" spans="2:17" ht="14.25" customHeight="1">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c r="P9317" s="14">
        <f t="shared" si="487"/>
        <v>3360</v>
      </c>
      <c r="Q9317" s="14">
        <f t="shared" si="488"/>
        <v>1108.8</v>
      </c>
    </row>
    <row r="9318" spans="2:17" ht="14.25" customHeight="1">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c r="P9318" s="14">
        <f t="shared" si="487"/>
        <v>2975</v>
      </c>
      <c r="Q9318" s="14">
        <f t="shared" si="488"/>
        <v>1041.25</v>
      </c>
    </row>
    <row r="9319" spans="2:17" ht="14.25" customHeight="1">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c r="P9319" s="14">
        <f t="shared" si="487"/>
        <v>3276</v>
      </c>
      <c r="Q9319" s="14">
        <f t="shared" si="488"/>
        <v>1048.32</v>
      </c>
    </row>
    <row r="9320" spans="2:17" ht="14.25" customHeight="1">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c r="P9320" s="14">
        <f t="shared" si="487"/>
        <v>4992</v>
      </c>
      <c r="Q9320" s="14">
        <f t="shared" si="488"/>
        <v>1946.8799999999999</v>
      </c>
    </row>
    <row r="9321" spans="2:17" ht="14.25" customHeight="1">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c r="P9321" s="14">
        <f t="shared" si="487"/>
        <v>8190</v>
      </c>
      <c r="Q9321" s="14">
        <f t="shared" si="488"/>
        <v>3685.5</v>
      </c>
    </row>
    <row r="9322" spans="2:17" ht="14.25" customHeight="1">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c r="P9322" s="14">
        <f t="shared" si="487"/>
        <v>4560</v>
      </c>
      <c r="Q9322" s="14">
        <f t="shared" si="488"/>
        <v>1915.2000000000003</v>
      </c>
    </row>
    <row r="9323" spans="2:17" ht="14.25" customHeight="1">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c r="P9323" s="14">
        <f t="shared" si="487"/>
        <v>3219</v>
      </c>
      <c r="Q9323" s="14">
        <f t="shared" si="488"/>
        <v>1094.4599999999998</v>
      </c>
    </row>
    <row r="9324" spans="2:17" ht="14.25" customHeight="1">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c r="P9324" s="14">
        <f t="shared" si="487"/>
        <v>3196</v>
      </c>
      <c r="Q9324" s="14">
        <f t="shared" si="488"/>
        <v>1150.56</v>
      </c>
    </row>
    <row r="9325" spans="2:17" ht="14.25" customHeight="1">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c r="P9325" s="14">
        <f t="shared" si="487"/>
        <v>3999</v>
      </c>
      <c r="Q9325" s="14">
        <f t="shared" si="488"/>
        <v>1319.6699999999998</v>
      </c>
    </row>
    <row r="9326" spans="2:17" ht="14.25" customHeight="1">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c r="P9326" s="14">
        <f t="shared" si="487"/>
        <v>6080</v>
      </c>
      <c r="Q9326" s="14">
        <f t="shared" si="488"/>
        <v>2310.4</v>
      </c>
    </row>
    <row r="9327" spans="2:17" ht="14.25" customHeight="1">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c r="P9327" s="14">
        <f t="shared" si="487"/>
        <v>7760</v>
      </c>
      <c r="Q9327" s="14">
        <f t="shared" si="488"/>
        <v>3259.2000000000003</v>
      </c>
    </row>
    <row r="9328" spans="2:17" ht="14.25" customHeight="1">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c r="P9328" s="14">
        <f t="shared" si="487"/>
        <v>4352</v>
      </c>
      <c r="Q9328" s="14">
        <f t="shared" si="488"/>
        <v>1871.3600000000001</v>
      </c>
    </row>
    <row r="9329" spans="2:17" ht="14.25" customHeight="1">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c r="P9329" s="14">
        <f t="shared" si="487"/>
        <v>3852</v>
      </c>
      <c r="Q9329" s="14">
        <f t="shared" si="488"/>
        <v>1348.1999999999998</v>
      </c>
    </row>
    <row r="9330" spans="2:17" ht="14.25" customHeight="1">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c r="P9330" s="14">
        <f t="shared" si="487"/>
        <v>2304</v>
      </c>
      <c r="Q9330" s="14">
        <f t="shared" si="488"/>
        <v>760.31999999999994</v>
      </c>
    </row>
    <row r="9331" spans="2:17" ht="14.25" customHeight="1">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c r="P9331" s="14">
        <f t="shared" si="487"/>
        <v>2666</v>
      </c>
      <c r="Q9331" s="14">
        <f t="shared" si="488"/>
        <v>879.77999999999986</v>
      </c>
    </row>
    <row r="9332" spans="2:17" ht="14.25" customHeight="1">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c r="P9332" s="14">
        <f t="shared" si="487"/>
        <v>5456</v>
      </c>
      <c r="Q9332" s="14">
        <f t="shared" si="488"/>
        <v>2073.2800000000002</v>
      </c>
    </row>
    <row r="9333" spans="2:17" ht="14.25" customHeight="1">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c r="P9333" s="14">
        <f t="shared" si="487"/>
        <v>7310</v>
      </c>
      <c r="Q9333" s="14">
        <f t="shared" si="488"/>
        <v>3435.7000000000003</v>
      </c>
    </row>
    <row r="9334" spans="2:17" ht="14.25" customHeight="1">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c r="P9334" s="14">
        <f t="shared" si="487"/>
        <v>3720</v>
      </c>
      <c r="Q9334" s="14">
        <f t="shared" si="488"/>
        <v>1748.4</v>
      </c>
    </row>
    <row r="9335" spans="2:17" ht="14.25" customHeight="1">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c r="P9335" s="14">
        <f t="shared" si="487"/>
        <v>2112</v>
      </c>
      <c r="Q9335" s="14">
        <f t="shared" si="488"/>
        <v>675.84</v>
      </c>
    </row>
    <row r="9336" spans="2:17" ht="14.25" customHeight="1">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c r="P9336" s="14">
        <f t="shared" si="487"/>
        <v>1740</v>
      </c>
      <c r="Q9336" s="14">
        <f t="shared" si="488"/>
        <v>591.59999999999991</v>
      </c>
    </row>
    <row r="9337" spans="2:17" ht="14.25" customHeight="1">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c r="P9337" s="14">
        <f t="shared" si="487"/>
        <v>2378</v>
      </c>
      <c r="Q9337" s="14">
        <f t="shared" si="488"/>
        <v>856.07999999999993</v>
      </c>
    </row>
    <row r="9338" spans="2:17" ht="14.25" customHeight="1">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c r="P9338" s="14">
        <f t="shared" si="487"/>
        <v>3735</v>
      </c>
      <c r="Q9338" s="14">
        <f t="shared" si="488"/>
        <v>1568.7</v>
      </c>
    </row>
    <row r="9339" spans="2:17" ht="14.25" customHeight="1">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c r="P9339" s="14">
        <f t="shared" si="487"/>
        <v>7038</v>
      </c>
      <c r="Q9339" s="14">
        <f t="shared" si="488"/>
        <v>2955.9600000000005</v>
      </c>
    </row>
    <row r="9340" spans="2:17" ht="14.25" customHeight="1">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c r="P9340" s="14">
        <f t="shared" si="487"/>
        <v>3666</v>
      </c>
      <c r="Q9340" s="14">
        <f t="shared" si="488"/>
        <v>1613.04</v>
      </c>
    </row>
    <row r="9341" spans="2:17" ht="14.25" customHeight="1">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c r="P9341" s="14">
        <f t="shared" si="487"/>
        <v>2196</v>
      </c>
      <c r="Q9341" s="14">
        <f t="shared" si="488"/>
        <v>812.52</v>
      </c>
    </row>
    <row r="9342" spans="2:17" ht="14.25" customHeight="1">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c r="P9342" s="14">
        <f t="shared" si="487"/>
        <v>1935</v>
      </c>
      <c r="Q9342" s="14">
        <f t="shared" si="488"/>
        <v>696.6</v>
      </c>
    </row>
    <row r="9343" spans="2:17" ht="14.25" customHeight="1">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c r="P9343" s="14">
        <f t="shared" si="487"/>
        <v>2250</v>
      </c>
      <c r="Q9343" s="14">
        <f t="shared" si="488"/>
        <v>742.49999999999989</v>
      </c>
    </row>
    <row r="9344" spans="2:17" ht="14.25" customHeight="1">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c r="P9344" s="14">
        <f t="shared" si="487"/>
        <v>4324</v>
      </c>
      <c r="Q9344" s="14">
        <f t="shared" si="488"/>
        <v>1816.08</v>
      </c>
    </row>
    <row r="9345" spans="2:17" ht="14.25" customHeight="1">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c r="P9345" s="14">
        <f t="shared" si="487"/>
        <v>7599</v>
      </c>
      <c r="Q9345" s="14">
        <f t="shared" si="488"/>
        <v>3267.57</v>
      </c>
    </row>
    <row r="9346" spans="2:17" ht="14.25" customHeight="1">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c r="P9346" s="14">
        <f t="shared" si="487"/>
        <v>3885</v>
      </c>
      <c r="Q9346" s="14">
        <f t="shared" si="488"/>
        <v>1787.1000000000001</v>
      </c>
    </row>
    <row r="9347" spans="2:17" ht="14.25" customHeight="1">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c r="P9347" s="14">
        <f t="shared" si="487"/>
        <v>3708</v>
      </c>
      <c r="Q9347" s="14">
        <f t="shared" si="488"/>
        <v>1371.96</v>
      </c>
    </row>
    <row r="9348" spans="2:17" ht="14.25" customHeight="1">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c r="P9348" s="14">
        <f t="shared" si="487"/>
        <v>3237</v>
      </c>
      <c r="Q9348" s="14">
        <f t="shared" si="488"/>
        <v>1197.69</v>
      </c>
    </row>
    <row r="9349" spans="2:17" ht="14.25" customHeight="1">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c r="P9349" s="14">
        <f t="shared" si="487"/>
        <v>3872</v>
      </c>
      <c r="Q9349" s="14">
        <f t="shared" si="488"/>
        <v>1393.9199999999998</v>
      </c>
    </row>
    <row r="9350" spans="2:17" ht="14.25" customHeight="1">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c r="P9350" s="14">
        <f t="shared" si="487"/>
        <v>6032</v>
      </c>
      <c r="Q9350" s="14">
        <f t="shared" si="488"/>
        <v>2352.4799999999996</v>
      </c>
    </row>
    <row r="9351" spans="2:17" ht="14.25" customHeight="1">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c r="P9351" s="14">
        <f t="shared" ref="P9351:P9414" si="489">I9351*J9351</f>
        <v>7785</v>
      </c>
      <c r="Q9351" s="14">
        <f t="shared" ref="Q9351:Q9414" si="490">P9351*M9351</f>
        <v>3269.7000000000003</v>
      </c>
    </row>
    <row r="9352" spans="2:17" ht="14.25" customHeight="1">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c r="P9352" s="14">
        <f t="shared" si="489"/>
        <v>4847</v>
      </c>
      <c r="Q9352" s="14">
        <f t="shared" si="490"/>
        <v>2181.15</v>
      </c>
    </row>
    <row r="9353" spans="2:17" ht="14.25" customHeight="1">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c r="P9353" s="14">
        <f t="shared" si="489"/>
        <v>4988</v>
      </c>
      <c r="Q9353" s="14">
        <f t="shared" si="490"/>
        <v>1646.0399999999997</v>
      </c>
    </row>
    <row r="9354" spans="2:17" ht="14.25" customHeight="1">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c r="P9354" s="14">
        <f t="shared" si="489"/>
        <v>3648</v>
      </c>
      <c r="Q9354" s="14">
        <f t="shared" si="490"/>
        <v>1276.8</v>
      </c>
    </row>
    <row r="9355" spans="2:17" ht="14.25" customHeight="1">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c r="P9355" s="14">
        <f t="shared" si="489"/>
        <v>4158</v>
      </c>
      <c r="Q9355" s="14">
        <f t="shared" si="490"/>
        <v>1455.3</v>
      </c>
    </row>
    <row r="9356" spans="2:17" ht="14.25" customHeight="1">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c r="P9356" s="14">
        <f t="shared" si="489"/>
        <v>6240</v>
      </c>
      <c r="Q9356" s="14">
        <f t="shared" si="490"/>
        <v>2308.8000000000002</v>
      </c>
    </row>
    <row r="9357" spans="2:17" ht="14.25" customHeight="1">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c r="P9357" s="14">
        <f t="shared" si="489"/>
        <v>3427</v>
      </c>
      <c r="Q9357" s="14">
        <f t="shared" si="490"/>
        <v>1439.34</v>
      </c>
    </row>
    <row r="9358" spans="2:17" ht="14.25" customHeight="1">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c r="P9358" s="14">
        <f t="shared" si="489"/>
        <v>2212</v>
      </c>
      <c r="Q9358" s="14">
        <f t="shared" si="490"/>
        <v>884.8</v>
      </c>
    </row>
    <row r="9359" spans="2:17" ht="14.25" customHeight="1">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c r="P9359" s="14">
        <f t="shared" si="489"/>
        <v>1368</v>
      </c>
      <c r="Q9359" s="14">
        <f t="shared" si="490"/>
        <v>574.56000000000006</v>
      </c>
    </row>
    <row r="9360" spans="2:17" ht="14.25" customHeight="1">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c r="P9360" s="14">
        <f t="shared" si="489"/>
        <v>576</v>
      </c>
      <c r="Q9360" s="14">
        <f t="shared" si="490"/>
        <v>264.96000000000004</v>
      </c>
    </row>
    <row r="9361" spans="2:17" ht="14.25" customHeight="1">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c r="P9361" s="14">
        <f t="shared" si="489"/>
        <v>1496</v>
      </c>
      <c r="Q9361" s="14">
        <f t="shared" si="490"/>
        <v>538.55999999999995</v>
      </c>
    </row>
    <row r="9362" spans="2:17" ht="14.25" customHeight="1">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c r="P9362" s="14">
        <f t="shared" si="489"/>
        <v>1872</v>
      </c>
      <c r="Q9362" s="14">
        <f t="shared" si="490"/>
        <v>879.84</v>
      </c>
    </row>
    <row r="9363" spans="2:17" ht="14.25" customHeight="1">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c r="P9363" s="14">
        <f t="shared" si="489"/>
        <v>3888</v>
      </c>
      <c r="Q9363" s="14">
        <f t="shared" si="490"/>
        <v>1555.1999999999998</v>
      </c>
    </row>
    <row r="9364" spans="2:17" ht="14.25" customHeight="1">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c r="P9364" s="14">
        <f t="shared" si="489"/>
        <v>984</v>
      </c>
      <c r="Q9364" s="14">
        <f t="shared" si="490"/>
        <v>383.75999999999993</v>
      </c>
    </row>
    <row r="9365" spans="2:17" ht="14.25" customHeight="1">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c r="P9365" s="14">
        <f t="shared" si="489"/>
        <v>954</v>
      </c>
      <c r="Q9365" s="14">
        <f t="shared" si="490"/>
        <v>410.22</v>
      </c>
    </row>
    <row r="9366" spans="2:17" ht="14.25" customHeight="1">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c r="P9366" s="14">
        <f t="shared" si="489"/>
        <v>320</v>
      </c>
      <c r="Q9366" s="14">
        <f t="shared" si="490"/>
        <v>144</v>
      </c>
    </row>
    <row r="9367" spans="2:17" ht="14.25" customHeight="1">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c r="P9367" s="14">
        <f t="shared" si="489"/>
        <v>1360</v>
      </c>
      <c r="Q9367" s="14">
        <f t="shared" si="490"/>
        <v>489.59999999999997</v>
      </c>
    </row>
    <row r="9368" spans="2:17" ht="14.25" customHeight="1">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c r="P9368" s="14">
        <f t="shared" si="489"/>
        <v>2079</v>
      </c>
      <c r="Q9368" s="14">
        <f t="shared" si="490"/>
        <v>977.13000000000011</v>
      </c>
    </row>
    <row r="9369" spans="2:17" ht="14.25" customHeight="1">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c r="P9369" s="14">
        <f t="shared" si="489"/>
        <v>4056</v>
      </c>
      <c r="Q9369" s="14">
        <f t="shared" si="490"/>
        <v>1500.72</v>
      </c>
    </row>
    <row r="9370" spans="2:17" ht="14.25" customHeight="1">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c r="P9370" s="14">
        <f t="shared" si="489"/>
        <v>1215</v>
      </c>
      <c r="Q9370" s="14">
        <f t="shared" si="490"/>
        <v>473.84999999999997</v>
      </c>
    </row>
    <row r="9371" spans="2:17" ht="14.25" customHeight="1">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c r="P9371" s="14">
        <f t="shared" si="489"/>
        <v>952</v>
      </c>
      <c r="Q9371" s="14">
        <f t="shared" si="490"/>
        <v>447.44000000000005</v>
      </c>
    </row>
    <row r="9372" spans="2:17" ht="14.25" customHeight="1">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c r="P9372" s="14">
        <f t="shared" si="489"/>
        <v>160</v>
      </c>
      <c r="Q9372" s="14">
        <f t="shared" si="490"/>
        <v>75.2</v>
      </c>
    </row>
    <row r="9373" spans="2:17" ht="14.25" customHeight="1">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c r="P9373" s="14">
        <f t="shared" si="489"/>
        <v>825</v>
      </c>
      <c r="Q9373" s="14">
        <f t="shared" si="490"/>
        <v>297</v>
      </c>
    </row>
    <row r="9374" spans="2:17" ht="14.25" customHeight="1">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c r="P9374" s="14">
        <f t="shared" si="489"/>
        <v>1450</v>
      </c>
      <c r="Q9374" s="14">
        <f t="shared" si="490"/>
        <v>638</v>
      </c>
    </row>
    <row r="9375" spans="2:17" ht="14.25" customHeight="1">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c r="P9375" s="14">
        <f t="shared" si="489"/>
        <v>3696</v>
      </c>
      <c r="Q9375" s="14">
        <f t="shared" si="490"/>
        <v>1552.32</v>
      </c>
    </row>
    <row r="9376" spans="2:17" ht="14.25" customHeight="1">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c r="P9376" s="14">
        <f t="shared" si="489"/>
        <v>920</v>
      </c>
      <c r="Q9376" s="14">
        <f t="shared" si="490"/>
        <v>367.99999999999994</v>
      </c>
    </row>
    <row r="9377" spans="2:17" ht="14.25" customHeight="1">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c r="P9377" s="14">
        <f t="shared" si="489"/>
        <v>704</v>
      </c>
      <c r="Q9377" s="14">
        <f t="shared" si="490"/>
        <v>295.68</v>
      </c>
    </row>
    <row r="9378" spans="2:17" ht="14.25" customHeight="1">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c r="P9378" s="14">
        <f t="shared" si="489"/>
        <v>357</v>
      </c>
      <c r="Q9378" s="14">
        <f t="shared" si="490"/>
        <v>160.65</v>
      </c>
    </row>
    <row r="9379" spans="2:17" ht="14.25" customHeight="1">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c r="P9379" s="14">
        <f t="shared" si="489"/>
        <v>495</v>
      </c>
      <c r="Q9379" s="14">
        <f t="shared" si="490"/>
        <v>158.4</v>
      </c>
    </row>
    <row r="9380" spans="2:17" ht="14.25" customHeight="1">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c r="P9380" s="14">
        <f t="shared" si="489"/>
        <v>1560</v>
      </c>
      <c r="Q9380" s="14">
        <f t="shared" si="490"/>
        <v>686.4</v>
      </c>
    </row>
    <row r="9381" spans="2:17" ht="14.25" customHeight="1">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c r="P9381" s="14">
        <f t="shared" si="489"/>
        <v>5850</v>
      </c>
      <c r="Q9381" s="14">
        <f t="shared" si="490"/>
        <v>2398.5</v>
      </c>
    </row>
    <row r="9382" spans="2:17" ht="14.25" customHeight="1">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c r="P9382" s="14">
        <f t="shared" si="489"/>
        <v>1856</v>
      </c>
      <c r="Q9382" s="14">
        <f t="shared" si="490"/>
        <v>686.72</v>
      </c>
    </row>
    <row r="9383" spans="2:17" ht="14.25" customHeight="1">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c r="P9383" s="14">
        <f t="shared" si="489"/>
        <v>1920</v>
      </c>
      <c r="Q9383" s="14">
        <f t="shared" si="490"/>
        <v>806.40000000000009</v>
      </c>
    </row>
    <row r="9384" spans="2:17" ht="14.25" customHeight="1">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c r="P9384" s="14">
        <f t="shared" si="489"/>
        <v>1377</v>
      </c>
      <c r="Q9384" s="14">
        <f t="shared" si="490"/>
        <v>633.42000000000007</v>
      </c>
    </row>
    <row r="9385" spans="2:17" ht="14.25" customHeight="1">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c r="P9385" s="14">
        <f t="shared" si="489"/>
        <v>2160</v>
      </c>
      <c r="Q9385" s="14">
        <f t="shared" si="490"/>
        <v>799.2</v>
      </c>
    </row>
    <row r="9386" spans="2:17" ht="14.25" customHeight="1">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c r="P9386" s="14">
        <f t="shared" si="489"/>
        <v>3348</v>
      </c>
      <c r="Q9386" s="14">
        <f t="shared" si="490"/>
        <v>1473.1200000000001</v>
      </c>
    </row>
    <row r="9387" spans="2:17" ht="14.25" customHeight="1">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c r="P9387" s="14">
        <f t="shared" si="489"/>
        <v>6336</v>
      </c>
      <c r="Q9387" s="14">
        <f t="shared" si="490"/>
        <v>2534.3999999999996</v>
      </c>
    </row>
    <row r="9388" spans="2:17" ht="14.25" customHeight="1">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c r="P9388" s="14">
        <f t="shared" si="489"/>
        <v>3675</v>
      </c>
      <c r="Q9388" s="14">
        <f t="shared" si="490"/>
        <v>1433.2499999999998</v>
      </c>
    </row>
    <row r="9389" spans="2:17" ht="14.25" customHeight="1">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c r="P9389" s="14">
        <f t="shared" si="489"/>
        <v>2368</v>
      </c>
      <c r="Q9389" s="14">
        <f t="shared" si="490"/>
        <v>994.56000000000006</v>
      </c>
    </row>
    <row r="9390" spans="2:17" ht="14.25" customHeight="1">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c r="P9390" s="14">
        <f t="shared" si="489"/>
        <v>1820</v>
      </c>
      <c r="Q9390" s="14">
        <f t="shared" si="490"/>
        <v>837.2</v>
      </c>
    </row>
    <row r="9391" spans="2:17" ht="14.25" customHeight="1">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c r="P9391" s="14">
        <f t="shared" si="489"/>
        <v>2574</v>
      </c>
      <c r="Q9391" s="14">
        <f t="shared" si="490"/>
        <v>900.9</v>
      </c>
    </row>
    <row r="9392" spans="2:17" ht="14.25" customHeight="1">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c r="P9392" s="14">
        <f t="shared" si="489"/>
        <v>5117</v>
      </c>
      <c r="Q9392" s="14">
        <f t="shared" si="490"/>
        <v>2302.65</v>
      </c>
    </row>
    <row r="9393" spans="2:17" ht="14.25" customHeight="1">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c r="P9393" s="14">
        <f t="shared" si="489"/>
        <v>6574</v>
      </c>
      <c r="Q9393" s="14">
        <f t="shared" si="490"/>
        <v>2498.12</v>
      </c>
    </row>
    <row r="9394" spans="2:17" ht="14.25" customHeight="1">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c r="P9394" s="14">
        <f t="shared" si="489"/>
        <v>3648</v>
      </c>
      <c r="Q9394" s="14">
        <f t="shared" si="490"/>
        <v>1349.76</v>
      </c>
    </row>
    <row r="9395" spans="2:17" ht="14.25" customHeight="1">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c r="P9395" s="14">
        <f t="shared" si="489"/>
        <v>2106</v>
      </c>
      <c r="Q9395" s="14">
        <f t="shared" si="490"/>
        <v>947.7</v>
      </c>
    </row>
    <row r="9396" spans="2:17" ht="14.25" customHeight="1">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c r="P9396" s="14">
        <f t="shared" si="489"/>
        <v>1860</v>
      </c>
      <c r="Q9396" s="14">
        <f t="shared" si="490"/>
        <v>855.6</v>
      </c>
    </row>
    <row r="9397" spans="2:17" ht="14.25" customHeight="1">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c r="P9397" s="14">
        <f t="shared" si="489"/>
        <v>2244</v>
      </c>
      <c r="Q9397" s="14">
        <f t="shared" si="490"/>
        <v>762.95999999999992</v>
      </c>
    </row>
    <row r="9398" spans="2:17" ht="14.25" customHeight="1">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c r="P9398" s="14">
        <f t="shared" si="489"/>
        <v>5168</v>
      </c>
      <c r="Q9398" s="14">
        <f t="shared" si="490"/>
        <v>2170.5600000000004</v>
      </c>
    </row>
    <row r="9399" spans="2:17" ht="14.25" customHeight="1">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c r="P9399" s="14">
        <f t="shared" si="489"/>
        <v>6916</v>
      </c>
      <c r="Q9399" s="14">
        <f t="shared" si="490"/>
        <v>2835.56</v>
      </c>
    </row>
    <row r="9400" spans="2:17" ht="14.25" customHeight="1">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c r="P9400" s="14">
        <f t="shared" si="489"/>
        <v>3441</v>
      </c>
      <c r="Q9400" s="14">
        <f t="shared" si="490"/>
        <v>1307.58</v>
      </c>
    </row>
    <row r="9401" spans="2:17" ht="14.25" customHeight="1">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c r="P9401" s="14">
        <f t="shared" si="489"/>
        <v>2550</v>
      </c>
      <c r="Q9401" s="14">
        <f t="shared" si="490"/>
        <v>1096.5000000000002</v>
      </c>
    </row>
    <row r="9402" spans="2:17" ht="14.25" customHeight="1">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c r="P9402" s="14">
        <f t="shared" si="489"/>
        <v>1363</v>
      </c>
      <c r="Q9402" s="14">
        <f t="shared" si="490"/>
        <v>586.09</v>
      </c>
    </row>
    <row r="9403" spans="2:17" ht="14.25" customHeight="1">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c r="P9403" s="14">
        <f t="shared" si="489"/>
        <v>1480</v>
      </c>
      <c r="Q9403" s="14">
        <f t="shared" si="490"/>
        <v>532.79999999999995</v>
      </c>
    </row>
    <row r="9404" spans="2:17" ht="14.25" customHeight="1">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c r="P9404" s="14">
        <f t="shared" si="489"/>
        <v>3648</v>
      </c>
      <c r="Q9404" s="14">
        <f t="shared" si="490"/>
        <v>1714.5600000000002</v>
      </c>
    </row>
    <row r="9405" spans="2:17" ht="14.25" customHeight="1">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c r="P9405" s="14">
        <f t="shared" si="489"/>
        <v>4992</v>
      </c>
      <c r="Q9405" s="14">
        <f t="shared" si="490"/>
        <v>2096.64</v>
      </c>
    </row>
    <row r="9406" spans="2:17" ht="14.25" customHeight="1">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c r="P9406" s="14">
        <f t="shared" si="489"/>
        <v>2370</v>
      </c>
      <c r="Q9406" s="14">
        <f t="shared" si="490"/>
        <v>876.9</v>
      </c>
    </row>
    <row r="9407" spans="2:17" ht="14.25" customHeight="1">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c r="P9407" s="14">
        <f t="shared" si="489"/>
        <v>1131</v>
      </c>
      <c r="Q9407" s="14">
        <f t="shared" si="490"/>
        <v>486.33000000000004</v>
      </c>
    </row>
    <row r="9408" spans="2:17" ht="14.25" customHeight="1">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c r="P9408" s="14">
        <f t="shared" si="489"/>
        <v>960</v>
      </c>
      <c r="Q9408" s="14">
        <f t="shared" si="490"/>
        <v>441.6</v>
      </c>
    </row>
    <row r="9409" spans="2:17" ht="14.25" customHeight="1">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c r="P9409" s="14">
        <f t="shared" si="489"/>
        <v>1122</v>
      </c>
      <c r="Q9409" s="14">
        <f t="shared" si="490"/>
        <v>403.91999999999996</v>
      </c>
    </row>
    <row r="9410" spans="2:17" ht="14.25" customHeight="1">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c r="P9410" s="14">
        <f t="shared" si="489"/>
        <v>2624</v>
      </c>
      <c r="Q9410" s="14">
        <f t="shared" si="490"/>
        <v>1180.8</v>
      </c>
    </row>
    <row r="9411" spans="2:17" ht="14.25" customHeight="1">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c r="P9411" s="14">
        <f t="shared" si="489"/>
        <v>4181</v>
      </c>
      <c r="Q9411" s="14">
        <f t="shared" si="490"/>
        <v>1714.2099999999998</v>
      </c>
    </row>
    <row r="9412" spans="2:17" ht="14.25" customHeight="1">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c r="P9412" s="14">
        <f t="shared" si="489"/>
        <v>2584</v>
      </c>
      <c r="Q9412" s="14">
        <f t="shared" si="490"/>
        <v>981.92</v>
      </c>
    </row>
    <row r="9413" spans="2:17" ht="14.25" customHeight="1">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c r="P9413" s="14">
        <f t="shared" si="489"/>
        <v>1200</v>
      </c>
      <c r="Q9413" s="14">
        <f t="shared" si="490"/>
        <v>528</v>
      </c>
    </row>
    <row r="9414" spans="2:17" ht="14.25" customHeight="1">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c r="P9414" s="14">
        <f t="shared" si="489"/>
        <v>897</v>
      </c>
      <c r="Q9414" s="14">
        <f t="shared" si="490"/>
        <v>403.65000000000003</v>
      </c>
    </row>
    <row r="9415" spans="2:17" ht="14.25" customHeight="1">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c r="P9415" s="14">
        <f t="shared" ref="P9415:P9478" si="491">I9415*J9415</f>
        <v>920</v>
      </c>
      <c r="Q9415" s="14">
        <f t="shared" ref="Q9415:Q9478" si="492">P9415*M9415</f>
        <v>303.59999999999997</v>
      </c>
    </row>
    <row r="9416" spans="2:17" ht="14.25" customHeight="1">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c r="P9416" s="14">
        <f t="shared" si="491"/>
        <v>3102</v>
      </c>
      <c r="Q9416" s="14">
        <f t="shared" si="492"/>
        <v>1364.88</v>
      </c>
    </row>
    <row r="9417" spans="2:17" ht="14.25" customHeight="1">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c r="P9417" s="14">
        <f t="shared" si="491"/>
        <v>4200</v>
      </c>
      <c r="Q9417" s="14">
        <f t="shared" si="492"/>
        <v>1764</v>
      </c>
    </row>
    <row r="9418" spans="2:17" ht="14.25" customHeight="1">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c r="P9418" s="14">
        <f t="shared" si="491"/>
        <v>2960</v>
      </c>
      <c r="Q9418" s="14">
        <f t="shared" si="492"/>
        <v>1243.2</v>
      </c>
    </row>
    <row r="9419" spans="2:17" ht="14.25" customHeight="1">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c r="P9419" s="14">
        <f t="shared" si="491"/>
        <v>2516</v>
      </c>
      <c r="Q9419" s="14">
        <f t="shared" si="492"/>
        <v>1132.2</v>
      </c>
    </row>
    <row r="9420" spans="2:17" ht="14.25" customHeight="1">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c r="P9420" s="14">
        <f t="shared" si="491"/>
        <v>2448</v>
      </c>
      <c r="Q9420" s="14">
        <f t="shared" si="492"/>
        <v>1101.6000000000001</v>
      </c>
    </row>
    <row r="9421" spans="2:17" ht="14.25" customHeight="1">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c r="P9421" s="14">
        <f t="shared" si="491"/>
        <v>2623</v>
      </c>
      <c r="Q9421" s="14">
        <f t="shared" si="492"/>
        <v>865.58999999999992</v>
      </c>
    </row>
    <row r="9422" spans="2:17" ht="14.25" customHeight="1">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c r="P9422" s="14">
        <f t="shared" si="491"/>
        <v>3818</v>
      </c>
      <c r="Q9422" s="14">
        <f t="shared" si="492"/>
        <v>1679.92</v>
      </c>
    </row>
    <row r="9423" spans="2:17" ht="14.25" customHeight="1">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c r="P9423" s="14">
        <f t="shared" si="491"/>
        <v>7680</v>
      </c>
      <c r="Q9423" s="14">
        <f t="shared" si="492"/>
        <v>2995.2</v>
      </c>
    </row>
    <row r="9424" spans="2:17" ht="14.25" customHeight="1">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c r="P9424" s="14">
        <f t="shared" si="491"/>
        <v>3774</v>
      </c>
      <c r="Q9424" s="14">
        <f t="shared" si="492"/>
        <v>1396.3799999999999</v>
      </c>
    </row>
    <row r="9425" spans="2:17" ht="14.25" customHeight="1">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c r="P9425" s="14">
        <f t="shared" si="491"/>
        <v>3520</v>
      </c>
      <c r="Q9425" s="14">
        <f t="shared" si="492"/>
        <v>1654.4</v>
      </c>
    </row>
    <row r="9426" spans="2:17" ht="14.25" customHeight="1">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c r="P9426" s="14">
        <f t="shared" si="491"/>
        <v>2618</v>
      </c>
      <c r="Q9426" s="14">
        <f t="shared" si="492"/>
        <v>1125.7400000000002</v>
      </c>
    </row>
    <row r="9427" spans="2:17" ht="14.25" customHeight="1">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c r="P9427" s="14">
        <f t="shared" si="491"/>
        <v>3034</v>
      </c>
      <c r="Q9427" s="14">
        <f t="shared" si="492"/>
        <v>1122.58</v>
      </c>
    </row>
    <row r="9428" spans="2:17" ht="14.25" customHeight="1">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c r="P9428" s="14">
        <f t="shared" si="491"/>
        <v>5661</v>
      </c>
      <c r="Q9428" s="14">
        <f t="shared" si="492"/>
        <v>2434.2300000000005</v>
      </c>
    </row>
    <row r="9429" spans="2:17" ht="14.25" customHeight="1">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c r="P9429" s="14">
        <f t="shared" si="491"/>
        <v>3920</v>
      </c>
      <c r="Q9429" s="14">
        <f t="shared" si="492"/>
        <v>1293.5999999999999</v>
      </c>
    </row>
    <row r="9430" spans="2:17" ht="14.25" customHeight="1">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c r="P9430" s="14">
        <f t="shared" si="491"/>
        <v>2464</v>
      </c>
      <c r="Q9430" s="14">
        <f t="shared" si="492"/>
        <v>837.75999999999988</v>
      </c>
    </row>
    <row r="9431" spans="2:17" ht="14.25" customHeight="1">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c r="P9431" s="14">
        <f t="shared" si="491"/>
        <v>1650</v>
      </c>
      <c r="Q9431" s="14">
        <f t="shared" si="492"/>
        <v>478.49999999999994</v>
      </c>
    </row>
    <row r="9432" spans="2:17" ht="14.25" customHeight="1">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c r="P9432" s="14">
        <f t="shared" si="491"/>
        <v>825</v>
      </c>
      <c r="Q9432" s="14">
        <f t="shared" si="492"/>
        <v>255.75</v>
      </c>
    </row>
    <row r="9433" spans="2:17" ht="14.25" customHeight="1">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c r="P9433" s="14">
        <f t="shared" si="491"/>
        <v>1833</v>
      </c>
      <c r="Q9433" s="14">
        <f t="shared" si="492"/>
        <v>586.56000000000006</v>
      </c>
    </row>
    <row r="9434" spans="2:17" ht="14.25" customHeight="1">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c r="P9434" s="14">
        <f t="shared" si="491"/>
        <v>2158</v>
      </c>
      <c r="Q9434" s="14">
        <f t="shared" si="492"/>
        <v>733.71999999999991</v>
      </c>
    </row>
    <row r="9435" spans="2:17" ht="14.25" customHeight="1">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c r="P9435" s="14">
        <f t="shared" si="491"/>
        <v>4030</v>
      </c>
      <c r="Q9435" s="14">
        <f t="shared" si="492"/>
        <v>1491.1</v>
      </c>
    </row>
    <row r="9436" spans="2:17" ht="14.25" customHeight="1">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c r="P9436" s="14">
        <f t="shared" si="491"/>
        <v>1643</v>
      </c>
      <c r="Q9436" s="14">
        <f t="shared" si="492"/>
        <v>575.04999999999995</v>
      </c>
    </row>
    <row r="9437" spans="2:17" ht="14.25" customHeight="1">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c r="P9437" s="14">
        <f t="shared" si="491"/>
        <v>1680</v>
      </c>
      <c r="Q9437" s="14">
        <f t="shared" si="492"/>
        <v>487.2</v>
      </c>
    </row>
    <row r="9438" spans="2:17" ht="14.25" customHeight="1">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c r="P9438" s="14">
        <f t="shared" si="491"/>
        <v>2025</v>
      </c>
      <c r="Q9438" s="14">
        <f t="shared" si="492"/>
        <v>648</v>
      </c>
    </row>
    <row r="9439" spans="2:17" ht="14.25" customHeight="1">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c r="P9439" s="14">
        <f t="shared" si="491"/>
        <v>1908</v>
      </c>
      <c r="Q9439" s="14">
        <f t="shared" si="492"/>
        <v>515.16000000000008</v>
      </c>
    </row>
    <row r="9440" spans="2:17" ht="14.25" customHeight="1">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c r="P9440" s="14">
        <f t="shared" si="491"/>
        <v>2400</v>
      </c>
      <c r="Q9440" s="14">
        <f t="shared" si="492"/>
        <v>768</v>
      </c>
    </row>
    <row r="9441" spans="2:17" ht="14.25" customHeight="1">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c r="P9441" s="14">
        <f t="shared" si="491"/>
        <v>4340</v>
      </c>
      <c r="Q9441" s="14">
        <f t="shared" si="492"/>
        <v>1475.6</v>
      </c>
    </row>
    <row r="9442" spans="2:17" ht="14.25" customHeight="1">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c r="P9442" s="14">
        <f t="shared" si="491"/>
        <v>1891</v>
      </c>
      <c r="Q9442" s="14">
        <f t="shared" si="492"/>
        <v>642.93999999999994</v>
      </c>
    </row>
    <row r="9443" spans="2:17" ht="14.25" customHeight="1">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c r="P9443" s="14">
        <f t="shared" si="491"/>
        <v>1380</v>
      </c>
      <c r="Q9443" s="14">
        <f t="shared" si="492"/>
        <v>441.6</v>
      </c>
    </row>
    <row r="9444" spans="2:17" ht="14.25" customHeight="1">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c r="P9444" s="14">
        <f t="shared" si="491"/>
        <v>2325</v>
      </c>
      <c r="Q9444" s="14">
        <f t="shared" si="492"/>
        <v>651.00000000000011</v>
      </c>
    </row>
    <row r="9445" spans="2:17" ht="14.25" customHeight="1">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c r="P9445" s="14">
        <f t="shared" si="491"/>
        <v>1116</v>
      </c>
      <c r="Q9445" s="14">
        <f t="shared" si="492"/>
        <v>334.8</v>
      </c>
    </row>
    <row r="9446" spans="2:17" ht="14.25" customHeight="1">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c r="P9446" s="14">
        <f t="shared" si="491"/>
        <v>2108</v>
      </c>
      <c r="Q9446" s="14">
        <f t="shared" si="492"/>
        <v>779.96</v>
      </c>
    </row>
    <row r="9447" spans="2:17" ht="14.25" customHeight="1">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c r="P9447" s="14">
        <f t="shared" si="491"/>
        <v>4172</v>
      </c>
      <c r="Q9447" s="14">
        <f t="shared" si="492"/>
        <v>1376.7599999999998</v>
      </c>
    </row>
    <row r="9448" spans="2:17" ht="14.25" customHeight="1">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c r="P9448" s="14">
        <f t="shared" si="491"/>
        <v>1428</v>
      </c>
      <c r="Q9448" s="14">
        <f t="shared" si="492"/>
        <v>514.07999999999993</v>
      </c>
    </row>
    <row r="9449" spans="2:17" ht="14.25" customHeight="1">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c r="P9449" s="14">
        <f t="shared" si="491"/>
        <v>1122</v>
      </c>
      <c r="Q9449" s="14">
        <f t="shared" si="492"/>
        <v>347.82</v>
      </c>
    </row>
    <row r="9450" spans="2:17" ht="14.25" customHeight="1">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c r="P9450" s="14">
        <f t="shared" si="491"/>
        <v>897</v>
      </c>
      <c r="Q9450" s="14">
        <f t="shared" si="492"/>
        <v>251.16000000000003</v>
      </c>
    </row>
    <row r="9451" spans="2:17" ht="14.25" customHeight="1">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c r="P9451" s="14">
        <f t="shared" si="491"/>
        <v>1452</v>
      </c>
      <c r="Q9451" s="14">
        <f t="shared" si="492"/>
        <v>392.04</v>
      </c>
    </row>
    <row r="9452" spans="2:17" ht="14.25" customHeight="1">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c r="P9452" s="14">
        <f t="shared" si="491"/>
        <v>2820</v>
      </c>
      <c r="Q9452" s="14">
        <f t="shared" si="492"/>
        <v>1015.1999999999999</v>
      </c>
    </row>
    <row r="9453" spans="2:17" ht="14.25" customHeight="1">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c r="P9453" s="14">
        <f t="shared" si="491"/>
        <v>7093</v>
      </c>
      <c r="Q9453" s="14">
        <f t="shared" si="492"/>
        <v>2553.48</v>
      </c>
    </row>
    <row r="9454" spans="2:17" ht="14.25" customHeight="1">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c r="P9454" s="14">
        <f t="shared" si="491"/>
        <v>2312</v>
      </c>
      <c r="Q9454" s="14">
        <f t="shared" si="492"/>
        <v>832.31999999999994</v>
      </c>
    </row>
    <row r="9455" spans="2:17" ht="14.25" customHeight="1">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c r="P9455" s="14">
        <f t="shared" si="491"/>
        <v>2040</v>
      </c>
      <c r="Q9455" s="14">
        <f t="shared" si="492"/>
        <v>632.4</v>
      </c>
    </row>
    <row r="9456" spans="2:17" ht="14.25" customHeight="1">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c r="P9456" s="14">
        <f t="shared" si="491"/>
        <v>1728</v>
      </c>
      <c r="Q9456" s="14">
        <f t="shared" si="492"/>
        <v>518.4</v>
      </c>
    </row>
    <row r="9457" spans="2:17" ht="14.25" customHeight="1">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c r="P9457" s="14">
        <f t="shared" si="491"/>
        <v>2340</v>
      </c>
      <c r="Q9457" s="14">
        <f t="shared" si="492"/>
        <v>655.20000000000005</v>
      </c>
    </row>
    <row r="9458" spans="2:17" ht="14.25" customHeight="1">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c r="P9458" s="14">
        <f t="shared" si="491"/>
        <v>4472</v>
      </c>
      <c r="Q9458" s="14">
        <f t="shared" si="492"/>
        <v>1520.4799999999998</v>
      </c>
    </row>
    <row r="9459" spans="2:17" ht="14.25" customHeight="1">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c r="P9459" s="14">
        <f t="shared" si="491"/>
        <v>7644</v>
      </c>
      <c r="Q9459" s="14">
        <f t="shared" si="492"/>
        <v>2675.3999999999996</v>
      </c>
    </row>
    <row r="9460" spans="2:17" ht="14.25" customHeight="1">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c r="P9460" s="14">
        <f t="shared" si="491"/>
        <v>4104</v>
      </c>
      <c r="Q9460" s="14">
        <f t="shared" si="492"/>
        <v>1313.28</v>
      </c>
    </row>
    <row r="9461" spans="2:17" ht="14.25" customHeight="1">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c r="P9461" s="14">
        <f t="shared" si="491"/>
        <v>2700</v>
      </c>
      <c r="Q9461" s="14">
        <f t="shared" si="492"/>
        <v>837</v>
      </c>
    </row>
    <row r="9462" spans="2:17" ht="14.25" customHeight="1">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c r="P9462" s="14">
        <f t="shared" si="491"/>
        <v>2448</v>
      </c>
      <c r="Q9462" s="14">
        <f t="shared" si="492"/>
        <v>685.44</v>
      </c>
    </row>
    <row r="9463" spans="2:17" ht="14.25" customHeight="1">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c r="P9463" s="14">
        <f t="shared" si="491"/>
        <v>2886</v>
      </c>
      <c r="Q9463" s="14">
        <f t="shared" si="492"/>
        <v>923.52</v>
      </c>
    </row>
    <row r="9464" spans="2:17" ht="14.25" customHeight="1">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c r="P9464" s="14">
        <f t="shared" si="491"/>
        <v>5640</v>
      </c>
      <c r="Q9464" s="14">
        <f t="shared" si="492"/>
        <v>1973.9999999999998</v>
      </c>
    </row>
    <row r="9465" spans="2:17" ht="14.25" customHeight="1">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c r="P9465" s="14">
        <f t="shared" si="491"/>
        <v>6660</v>
      </c>
      <c r="Q9465" s="14">
        <f t="shared" si="492"/>
        <v>2197.7999999999997</v>
      </c>
    </row>
    <row r="9466" spans="2:17" ht="14.25" customHeight="1">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c r="P9466" s="14">
        <f t="shared" si="491"/>
        <v>3780</v>
      </c>
      <c r="Q9466" s="14">
        <f t="shared" si="492"/>
        <v>1398.6</v>
      </c>
    </row>
    <row r="9467" spans="2:17" ht="14.25" customHeight="1">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c r="P9467" s="14">
        <f t="shared" si="491"/>
        <v>2816</v>
      </c>
      <c r="Q9467" s="14">
        <f t="shared" si="492"/>
        <v>844.8</v>
      </c>
    </row>
    <row r="9468" spans="2:17" ht="14.25" customHeight="1">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c r="P9468" s="14">
        <f t="shared" si="491"/>
        <v>2618</v>
      </c>
      <c r="Q9468" s="14">
        <f t="shared" si="492"/>
        <v>837.76</v>
      </c>
    </row>
    <row r="9469" spans="2:17" ht="14.25" customHeight="1">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c r="P9469" s="14">
        <f t="shared" si="491"/>
        <v>3280</v>
      </c>
      <c r="Q9469" s="14">
        <f t="shared" si="492"/>
        <v>1016.8</v>
      </c>
    </row>
    <row r="9470" spans="2:17" ht="14.25" customHeight="1">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c r="P9470" s="14">
        <f t="shared" si="491"/>
        <v>5412</v>
      </c>
      <c r="Q9470" s="14">
        <f t="shared" si="492"/>
        <v>1731.8400000000001</v>
      </c>
    </row>
    <row r="9471" spans="2:17" ht="14.25" customHeight="1">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c r="P9471" s="14">
        <f t="shared" si="491"/>
        <v>7840</v>
      </c>
      <c r="Q9471" s="14">
        <f t="shared" si="492"/>
        <v>2587.1999999999998</v>
      </c>
    </row>
    <row r="9472" spans="2:17" ht="14.25" customHeight="1">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c r="P9472" s="14">
        <f t="shared" si="491"/>
        <v>3696</v>
      </c>
      <c r="Q9472" s="14">
        <f t="shared" si="492"/>
        <v>1182.72</v>
      </c>
    </row>
    <row r="9473" spans="2:17" ht="14.25" customHeight="1">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c r="P9473" s="14">
        <f t="shared" si="491"/>
        <v>2465</v>
      </c>
      <c r="Q9473" s="14">
        <f t="shared" si="492"/>
        <v>764.15</v>
      </c>
    </row>
    <row r="9474" spans="2:17" ht="14.25" customHeight="1">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c r="P9474" s="14">
        <f t="shared" si="491"/>
        <v>1798</v>
      </c>
      <c r="Q9474" s="14">
        <f t="shared" si="492"/>
        <v>503.44000000000005</v>
      </c>
    </row>
    <row r="9475" spans="2:17" ht="14.25" customHeight="1">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c r="P9475" s="14">
        <f t="shared" si="491"/>
        <v>2040</v>
      </c>
      <c r="Q9475" s="14">
        <f t="shared" si="492"/>
        <v>550.80000000000007</v>
      </c>
    </row>
    <row r="9476" spans="2:17" ht="14.25" customHeight="1">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c r="P9476" s="14">
        <f t="shared" si="491"/>
        <v>4508</v>
      </c>
      <c r="Q9476" s="14">
        <f t="shared" si="492"/>
        <v>1577.8</v>
      </c>
    </row>
    <row r="9477" spans="2:17" ht="14.25" customHeight="1">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c r="P9477" s="14">
        <f t="shared" si="491"/>
        <v>5508</v>
      </c>
      <c r="Q9477" s="14">
        <f t="shared" si="492"/>
        <v>1872.7199999999998</v>
      </c>
    </row>
    <row r="9478" spans="2:17" ht="14.25" customHeight="1">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c r="P9478" s="14">
        <f t="shared" si="491"/>
        <v>3080</v>
      </c>
      <c r="Q9478" s="14">
        <f t="shared" si="492"/>
        <v>1139.5999999999999</v>
      </c>
    </row>
    <row r="9479" spans="2:17" ht="14.25" customHeight="1">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c r="P9479" s="14">
        <f t="shared" ref="P9479:P9542" si="493">I9479*J9479</f>
        <v>1410</v>
      </c>
      <c r="Q9479" s="14">
        <f t="shared" ref="Q9479:Q9542" si="494">P9479*M9479</f>
        <v>423</v>
      </c>
    </row>
    <row r="9480" spans="2:17" ht="14.25" customHeight="1">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c r="P9480" s="14">
        <f t="shared" si="493"/>
        <v>1326</v>
      </c>
      <c r="Q9480" s="14">
        <f t="shared" si="494"/>
        <v>358.02000000000004</v>
      </c>
    </row>
    <row r="9481" spans="2:17" ht="14.25" customHeight="1">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c r="P9481" s="14">
        <f t="shared" si="493"/>
        <v>1599</v>
      </c>
      <c r="Q9481" s="14">
        <f t="shared" si="494"/>
        <v>495.69</v>
      </c>
    </row>
    <row r="9482" spans="2:17" ht="14.25" customHeight="1">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c r="P9482" s="14">
        <f t="shared" si="493"/>
        <v>3157</v>
      </c>
      <c r="Q9482" s="14">
        <f t="shared" si="494"/>
        <v>1041.81</v>
      </c>
    </row>
    <row r="9483" spans="2:17" ht="14.25" customHeight="1">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c r="P9483" s="14">
        <f t="shared" si="493"/>
        <v>5280</v>
      </c>
      <c r="Q9483" s="14">
        <f t="shared" si="494"/>
        <v>1742.3999999999999</v>
      </c>
    </row>
    <row r="9484" spans="2:17" ht="14.25" customHeight="1">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c r="P9484" s="14">
        <f t="shared" si="493"/>
        <v>2516</v>
      </c>
      <c r="Q9484" s="14">
        <f t="shared" si="494"/>
        <v>880.59999999999991</v>
      </c>
    </row>
    <row r="9485" spans="2:17" ht="14.25" customHeight="1">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c r="P9485" s="14">
        <f t="shared" si="493"/>
        <v>1558</v>
      </c>
      <c r="Q9485" s="14">
        <f t="shared" si="494"/>
        <v>467.4</v>
      </c>
    </row>
    <row r="9486" spans="2:17" ht="14.25" customHeight="1">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c r="P9486" s="14">
        <f t="shared" si="493"/>
        <v>1216</v>
      </c>
      <c r="Q9486" s="14">
        <f t="shared" si="494"/>
        <v>328.32000000000005</v>
      </c>
    </row>
    <row r="9487" spans="2:17" ht="14.25" customHeight="1">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c r="P9487" s="14">
        <f t="shared" si="493"/>
        <v>1734</v>
      </c>
      <c r="Q9487" s="14">
        <f t="shared" si="494"/>
        <v>485.52000000000004</v>
      </c>
    </row>
    <row r="9488" spans="2:17" ht="14.25" customHeight="1">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c r="P9488" s="14">
        <f t="shared" si="493"/>
        <v>3468</v>
      </c>
      <c r="Q9488" s="14">
        <f t="shared" si="494"/>
        <v>1213.8</v>
      </c>
    </row>
    <row r="9489" spans="2:17" ht="14.25" customHeight="1">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c r="P9489" s="14">
        <f t="shared" si="493"/>
        <v>5880</v>
      </c>
      <c r="Q9489" s="14">
        <f t="shared" si="494"/>
        <v>2058</v>
      </c>
    </row>
    <row r="9490" spans="2:17" ht="14.25" customHeight="1">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c r="P9490" s="14">
        <f t="shared" si="493"/>
        <v>4080</v>
      </c>
      <c r="Q9490" s="14">
        <f t="shared" si="494"/>
        <v>1428</v>
      </c>
    </row>
    <row r="9491" spans="2:17" ht="14.25" customHeight="1">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c r="P9491" s="14">
        <f t="shared" si="493"/>
        <v>4004</v>
      </c>
      <c r="Q9491" s="14">
        <f t="shared" si="494"/>
        <v>1201.2</v>
      </c>
    </row>
    <row r="9492" spans="2:17" ht="14.25" customHeight="1">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c r="P9492" s="14">
        <f t="shared" si="493"/>
        <v>3486</v>
      </c>
      <c r="Q9492" s="14">
        <f t="shared" si="494"/>
        <v>1010.9399999999999</v>
      </c>
    </row>
    <row r="9493" spans="2:17" ht="14.25" customHeight="1">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c r="P9493" s="14">
        <f t="shared" si="493"/>
        <v>3900</v>
      </c>
      <c r="Q9493" s="14">
        <f t="shared" si="494"/>
        <v>1248</v>
      </c>
    </row>
    <row r="9494" spans="2:17" ht="14.25" customHeight="1">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c r="P9494" s="14">
        <f t="shared" si="493"/>
        <v>5904</v>
      </c>
      <c r="Q9494" s="14">
        <f t="shared" si="494"/>
        <v>2066.4</v>
      </c>
    </row>
    <row r="9495" spans="2:17" ht="14.25" customHeight="1">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c r="P9495" s="14">
        <f t="shared" si="493"/>
        <v>9078</v>
      </c>
      <c r="Q9495" s="14">
        <f t="shared" si="494"/>
        <v>3177.2999999999997</v>
      </c>
    </row>
    <row r="9496" spans="2:17" ht="14.25" customHeight="1">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c r="P9496" s="14">
        <f t="shared" si="493"/>
        <v>4181</v>
      </c>
      <c r="Q9496" s="14">
        <f t="shared" si="494"/>
        <v>1337.92</v>
      </c>
    </row>
    <row r="9497" spans="2:17" ht="14.25" customHeight="1">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c r="P9497" s="14">
        <f t="shared" si="493"/>
        <v>4032</v>
      </c>
      <c r="Q9497" s="14">
        <f t="shared" si="494"/>
        <v>1088.6400000000001</v>
      </c>
    </row>
    <row r="9498" spans="2:17" ht="14.25" customHeight="1">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c r="P9498" s="14">
        <f t="shared" si="493"/>
        <v>4515</v>
      </c>
      <c r="Q9498" s="14">
        <f t="shared" si="494"/>
        <v>1264.2</v>
      </c>
    </row>
    <row r="9499" spans="2:17" ht="14.25" customHeight="1">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c r="P9499" s="14">
        <f t="shared" si="493"/>
        <v>4680</v>
      </c>
      <c r="Q9499" s="14">
        <f t="shared" si="494"/>
        <v>1357.1999999999998</v>
      </c>
    </row>
    <row r="9500" spans="2:17" ht="14.25" customHeight="1">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c r="P9500" s="14">
        <f t="shared" si="493"/>
        <v>6528</v>
      </c>
      <c r="Q9500" s="14">
        <f t="shared" si="494"/>
        <v>2154.2399999999998</v>
      </c>
    </row>
    <row r="9501" spans="2:17" ht="14.25" customHeight="1">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c r="P9501" s="14">
        <f t="shared" si="493"/>
        <v>6265</v>
      </c>
      <c r="Q9501" s="14">
        <f t="shared" si="494"/>
        <v>3257.8</v>
      </c>
    </row>
    <row r="9502" spans="2:17" ht="14.25" customHeight="1">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c r="P9502" s="14">
        <f t="shared" si="493"/>
        <v>3852</v>
      </c>
      <c r="Q9502" s="14">
        <f t="shared" si="494"/>
        <v>1887.48</v>
      </c>
    </row>
    <row r="9503" spans="2:17" ht="14.25" customHeight="1">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c r="P9503" s="14">
        <f t="shared" si="493"/>
        <v>2727</v>
      </c>
      <c r="Q9503" s="14">
        <f t="shared" si="494"/>
        <v>1090.8</v>
      </c>
    </row>
    <row r="9504" spans="2:17" ht="14.25" customHeight="1">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c r="P9504" s="14">
        <f t="shared" si="493"/>
        <v>1537</v>
      </c>
      <c r="Q9504" s="14">
        <f t="shared" si="494"/>
        <v>599.42999999999995</v>
      </c>
    </row>
    <row r="9505" spans="2:17" ht="14.25" customHeight="1">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c r="P9505" s="14">
        <f t="shared" si="493"/>
        <v>2590</v>
      </c>
      <c r="Q9505" s="14">
        <f t="shared" si="494"/>
        <v>1061.8999999999999</v>
      </c>
    </row>
    <row r="9506" spans="2:17" ht="14.25" customHeight="1">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c r="P9506" s="14">
        <f t="shared" si="493"/>
        <v>3536</v>
      </c>
      <c r="Q9506" s="14">
        <f t="shared" si="494"/>
        <v>1520.4799999999998</v>
      </c>
    </row>
    <row r="9507" spans="2:17" ht="14.25" customHeight="1">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c r="P9507" s="14">
        <f t="shared" si="493"/>
        <v>6072</v>
      </c>
      <c r="Q9507" s="14">
        <f t="shared" si="494"/>
        <v>2853.84</v>
      </c>
    </row>
    <row r="9508" spans="2:17" ht="14.25" customHeight="1">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c r="P9508" s="14">
        <f t="shared" si="493"/>
        <v>2376</v>
      </c>
      <c r="Q9508" s="14">
        <f t="shared" si="494"/>
        <v>1116.72</v>
      </c>
    </row>
    <row r="9509" spans="2:17" ht="14.25" customHeight="1">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c r="P9509" s="14">
        <f t="shared" si="493"/>
        <v>2125</v>
      </c>
      <c r="Q9509" s="14">
        <f t="shared" si="494"/>
        <v>849.99999999999989</v>
      </c>
    </row>
    <row r="9510" spans="2:17" ht="14.25" customHeight="1">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c r="P9510" s="14">
        <f t="shared" si="493"/>
        <v>1440</v>
      </c>
      <c r="Q9510" s="14">
        <f t="shared" si="494"/>
        <v>547.20000000000005</v>
      </c>
    </row>
    <row r="9511" spans="2:17" ht="14.25" customHeight="1">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c r="P9511" s="14">
        <f t="shared" si="493"/>
        <v>2448</v>
      </c>
      <c r="Q9511" s="14">
        <f t="shared" si="494"/>
        <v>954.71999999999991</v>
      </c>
    </row>
    <row r="9512" spans="2:17" ht="14.25" customHeight="1">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c r="P9512" s="14">
        <f t="shared" si="493"/>
        <v>3745</v>
      </c>
      <c r="Q9512" s="14">
        <f t="shared" si="494"/>
        <v>1760.1499999999999</v>
      </c>
    </row>
    <row r="9513" spans="2:17" ht="14.25" customHeight="1">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c r="P9513" s="14">
        <f t="shared" si="493"/>
        <v>6475</v>
      </c>
      <c r="Q9513" s="14">
        <f t="shared" si="494"/>
        <v>3172.75</v>
      </c>
    </row>
    <row r="9514" spans="2:17" ht="14.25" customHeight="1">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c r="P9514" s="14">
        <f t="shared" si="493"/>
        <v>2880</v>
      </c>
      <c r="Q9514" s="14">
        <f t="shared" si="494"/>
        <v>1440</v>
      </c>
    </row>
    <row r="9515" spans="2:17" ht="14.25" customHeight="1">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c r="P9515" s="14">
        <f t="shared" si="493"/>
        <v>1955</v>
      </c>
      <c r="Q9515" s="14">
        <f t="shared" si="494"/>
        <v>742.9</v>
      </c>
    </row>
    <row r="9516" spans="2:17" ht="14.25" customHeight="1">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c r="P9516" s="14">
        <f t="shared" si="493"/>
        <v>1170</v>
      </c>
      <c r="Q9516" s="14">
        <f t="shared" si="494"/>
        <v>467.99999999999994</v>
      </c>
    </row>
    <row r="9517" spans="2:17" ht="14.25" customHeight="1">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c r="P9517" s="14">
        <f t="shared" si="493"/>
        <v>2016</v>
      </c>
      <c r="Q9517" s="14">
        <f t="shared" si="494"/>
        <v>786.2399999999999</v>
      </c>
    </row>
    <row r="9518" spans="2:17" ht="14.25" customHeight="1">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c r="P9518" s="14">
        <f t="shared" si="493"/>
        <v>2784</v>
      </c>
      <c r="Q9518" s="14">
        <f t="shared" si="494"/>
        <v>1280.6399999999999</v>
      </c>
    </row>
    <row r="9519" spans="2:17" ht="14.25" customHeight="1">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c r="P9519" s="14">
        <f t="shared" si="493"/>
        <v>5040</v>
      </c>
      <c r="Q9519" s="14">
        <f t="shared" si="494"/>
        <v>2620.8000000000002</v>
      </c>
    </row>
    <row r="9520" spans="2:17" ht="14.25" customHeight="1">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c r="P9520" s="14">
        <f t="shared" si="493"/>
        <v>2380</v>
      </c>
      <c r="Q9520" s="14">
        <f t="shared" si="494"/>
        <v>1118.6000000000001</v>
      </c>
    </row>
    <row r="9521" spans="2:17" ht="14.25" customHeight="1">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c r="P9521" s="14">
        <f t="shared" si="493"/>
        <v>1850</v>
      </c>
      <c r="Q9521" s="14">
        <f t="shared" si="494"/>
        <v>777</v>
      </c>
    </row>
    <row r="9522" spans="2:17" ht="14.25" customHeight="1">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c r="P9522" s="14">
        <f t="shared" si="493"/>
        <v>1500</v>
      </c>
      <c r="Q9522" s="14">
        <f t="shared" si="494"/>
        <v>600</v>
      </c>
    </row>
    <row r="9523" spans="2:17" ht="14.25" customHeight="1">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c r="P9523" s="14">
        <f t="shared" si="493"/>
        <v>2173</v>
      </c>
      <c r="Q9523" s="14">
        <f t="shared" si="494"/>
        <v>912.66</v>
      </c>
    </row>
    <row r="9524" spans="2:17" ht="14.25" customHeight="1">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c r="P9524" s="14">
        <f t="shared" si="493"/>
        <v>3240</v>
      </c>
      <c r="Q9524" s="14">
        <f t="shared" si="494"/>
        <v>1425.6</v>
      </c>
    </row>
    <row r="9525" spans="2:17" ht="14.25" customHeight="1">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c r="P9525" s="14">
        <f t="shared" si="493"/>
        <v>8496</v>
      </c>
      <c r="Q9525" s="14">
        <f t="shared" si="494"/>
        <v>4332.96</v>
      </c>
    </row>
    <row r="9526" spans="2:17" ht="14.25" customHeight="1">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c r="P9526" s="14">
        <f t="shared" si="493"/>
        <v>3854</v>
      </c>
      <c r="Q9526" s="14">
        <f t="shared" si="494"/>
        <v>1965.54</v>
      </c>
    </row>
    <row r="9527" spans="2:17" ht="14.25" customHeight="1">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c r="P9527" s="14">
        <f t="shared" si="493"/>
        <v>3552</v>
      </c>
      <c r="Q9527" s="14">
        <f t="shared" si="494"/>
        <v>1314.24</v>
      </c>
    </row>
    <row r="9528" spans="2:17" ht="14.25" customHeight="1">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c r="P9528" s="14">
        <f t="shared" si="493"/>
        <v>3320</v>
      </c>
      <c r="Q9528" s="14">
        <f t="shared" si="494"/>
        <v>1328</v>
      </c>
    </row>
    <row r="9529" spans="2:17" ht="14.25" customHeight="1">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c r="P9529" s="14">
        <f t="shared" si="493"/>
        <v>4186</v>
      </c>
      <c r="Q9529" s="14">
        <f t="shared" si="494"/>
        <v>1716.26</v>
      </c>
    </row>
    <row r="9530" spans="2:17" ht="14.25" customHeight="1">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c r="P9530" s="14">
        <f t="shared" si="493"/>
        <v>5640</v>
      </c>
      <c r="Q9530" s="14">
        <f t="shared" si="494"/>
        <v>2594.3999999999996</v>
      </c>
    </row>
    <row r="9531" spans="2:17" ht="14.25" customHeight="1">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c r="P9531" s="14">
        <f t="shared" si="493"/>
        <v>9165</v>
      </c>
      <c r="Q9531" s="14">
        <f t="shared" si="494"/>
        <v>4490.8500000000004</v>
      </c>
    </row>
    <row r="9532" spans="2:17" ht="14.25" customHeight="1">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c r="P9532" s="14">
        <f t="shared" si="493"/>
        <v>5280</v>
      </c>
      <c r="Q9532" s="14">
        <f t="shared" si="494"/>
        <v>2640</v>
      </c>
    </row>
    <row r="9533" spans="2:17" ht="14.25" customHeight="1">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c r="P9533" s="14">
        <f t="shared" si="493"/>
        <v>3640</v>
      </c>
      <c r="Q9533" s="14">
        <f t="shared" si="494"/>
        <v>1419.6</v>
      </c>
    </row>
    <row r="9534" spans="2:17" ht="14.25" customHeight="1">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c r="P9534" s="14">
        <f t="shared" si="493"/>
        <v>3876</v>
      </c>
      <c r="Q9534" s="14">
        <f t="shared" si="494"/>
        <v>1550.3999999999999</v>
      </c>
    </row>
    <row r="9535" spans="2:17" ht="14.25" customHeight="1">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c r="P9535" s="14">
        <f t="shared" si="493"/>
        <v>4620</v>
      </c>
      <c r="Q9535" s="14">
        <f t="shared" si="494"/>
        <v>1894.1999999999998</v>
      </c>
    </row>
    <row r="9536" spans="2:17" ht="14.25" customHeight="1">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c r="P9536" s="14">
        <f t="shared" si="493"/>
        <v>7742</v>
      </c>
      <c r="Q9536" s="14">
        <f t="shared" si="494"/>
        <v>3483.8999999999996</v>
      </c>
    </row>
    <row r="9537" spans="2:17" ht="14.25" customHeight="1">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c r="P9537" s="14">
        <f t="shared" si="493"/>
        <v>9405</v>
      </c>
      <c r="Q9537" s="14">
        <f t="shared" si="494"/>
        <v>4890.6000000000004</v>
      </c>
    </row>
    <row r="9538" spans="2:17" ht="14.25" customHeight="1">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c r="P9538" s="14">
        <f t="shared" si="493"/>
        <v>6090</v>
      </c>
      <c r="Q9538" s="14">
        <f t="shared" si="494"/>
        <v>3045</v>
      </c>
    </row>
    <row r="9539" spans="2:17" ht="14.25" customHeight="1">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c r="P9539" s="14">
        <f t="shared" si="493"/>
        <v>3597</v>
      </c>
      <c r="Q9539" s="14">
        <f t="shared" si="494"/>
        <v>1330.8899999999999</v>
      </c>
    </row>
    <row r="9540" spans="2:17" ht="14.25" customHeight="1">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c r="P9540" s="14">
        <f t="shared" si="493"/>
        <v>3456</v>
      </c>
      <c r="Q9540" s="14">
        <f t="shared" si="494"/>
        <v>1451.52</v>
      </c>
    </row>
    <row r="9541" spans="2:17" ht="14.25" customHeight="1">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c r="P9541" s="14">
        <f t="shared" si="493"/>
        <v>4446</v>
      </c>
      <c r="Q9541" s="14">
        <f t="shared" si="494"/>
        <v>1689.48</v>
      </c>
    </row>
    <row r="9542" spans="2:17" ht="14.25" customHeight="1">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c r="P9542" s="14">
        <f t="shared" si="493"/>
        <v>8575</v>
      </c>
      <c r="Q9542" s="14">
        <f t="shared" si="494"/>
        <v>4030.2499999999995</v>
      </c>
    </row>
    <row r="9543" spans="2:17" ht="14.25" customHeight="1">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c r="P9543" s="14">
        <f t="shared" ref="P9543:P9606" si="495">I9543*J9543</f>
        <v>9030</v>
      </c>
      <c r="Q9543" s="14">
        <f t="shared" ref="Q9543:Q9606" si="496">P9543*M9543</f>
        <v>4605.3</v>
      </c>
    </row>
    <row r="9544" spans="2:17" ht="14.25" customHeight="1">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c r="P9544" s="14">
        <f t="shared" si="495"/>
        <v>6407</v>
      </c>
      <c r="Q9544" s="14">
        <f t="shared" si="496"/>
        <v>3331.6400000000003</v>
      </c>
    </row>
    <row r="9545" spans="2:17" ht="14.25" customHeight="1">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c r="P9545" s="14">
        <f t="shared" si="495"/>
        <v>3944</v>
      </c>
      <c r="Q9545" s="14">
        <f t="shared" si="496"/>
        <v>1538.1599999999999</v>
      </c>
    </row>
    <row r="9546" spans="2:17" ht="14.25" customHeight="1">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c r="P9546" s="14">
        <f t="shared" si="495"/>
        <v>3400</v>
      </c>
      <c r="Q9546" s="14">
        <f t="shared" si="496"/>
        <v>1428</v>
      </c>
    </row>
    <row r="9547" spans="2:17" ht="14.25" customHeight="1">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c r="P9547" s="14">
        <f t="shared" si="495"/>
        <v>3096</v>
      </c>
      <c r="Q9547" s="14">
        <f t="shared" si="496"/>
        <v>1207.4399999999998</v>
      </c>
    </row>
    <row r="9548" spans="2:17" ht="14.25" customHeight="1">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c r="P9548" s="14">
        <f t="shared" si="495"/>
        <v>5984</v>
      </c>
      <c r="Q9548" s="14">
        <f t="shared" si="496"/>
        <v>2573.1199999999994</v>
      </c>
    </row>
    <row r="9549" spans="2:17" ht="14.25" customHeight="1">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c r="P9549" s="14">
        <f t="shared" si="495"/>
        <v>7876</v>
      </c>
      <c r="Q9549" s="14">
        <f t="shared" si="496"/>
        <v>3859.24</v>
      </c>
    </row>
    <row r="9550" spans="2:17" ht="14.25" customHeight="1">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c r="P9550" s="14">
        <f t="shared" si="495"/>
        <v>4662</v>
      </c>
      <c r="Q9550" s="14">
        <f t="shared" si="496"/>
        <v>2377.62</v>
      </c>
    </row>
    <row r="9551" spans="2:17" ht="14.25" customHeight="1">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c r="P9551" s="14">
        <f t="shared" si="495"/>
        <v>2880</v>
      </c>
      <c r="Q9551" s="14">
        <f t="shared" si="496"/>
        <v>1209.5999999999999</v>
      </c>
    </row>
    <row r="9552" spans="2:17" ht="14.25" customHeight="1">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c r="P9552" s="14">
        <f t="shared" si="495"/>
        <v>2310</v>
      </c>
      <c r="Q9552" s="14">
        <f t="shared" si="496"/>
        <v>923.99999999999989</v>
      </c>
    </row>
    <row r="9553" spans="2:17" ht="14.25" customHeight="1">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c r="P9553" s="14">
        <f t="shared" si="495"/>
        <v>3264</v>
      </c>
      <c r="Q9553" s="14">
        <f t="shared" si="496"/>
        <v>1207.68</v>
      </c>
    </row>
    <row r="9554" spans="2:17" ht="14.25" customHeight="1">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c r="P9554" s="14">
        <f t="shared" si="495"/>
        <v>4185</v>
      </c>
      <c r="Q9554" s="14">
        <f t="shared" si="496"/>
        <v>1925.1</v>
      </c>
    </row>
    <row r="9555" spans="2:17" ht="14.25" customHeight="1">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c r="P9555" s="14">
        <f t="shared" si="495"/>
        <v>6908</v>
      </c>
      <c r="Q9555" s="14">
        <f t="shared" si="496"/>
        <v>3246.76</v>
      </c>
    </row>
    <row r="9556" spans="2:17" ht="14.25" customHeight="1">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c r="P9556" s="14">
        <f t="shared" si="495"/>
        <v>4356</v>
      </c>
      <c r="Q9556" s="14">
        <f t="shared" si="496"/>
        <v>2134.44</v>
      </c>
    </row>
    <row r="9557" spans="2:17" ht="14.25" customHeight="1">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c r="P9557" s="14">
        <f t="shared" si="495"/>
        <v>2640</v>
      </c>
      <c r="Q9557" s="14">
        <f t="shared" si="496"/>
        <v>976.8</v>
      </c>
    </row>
    <row r="9558" spans="2:17" ht="14.25" customHeight="1">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c r="P9558" s="14">
        <f t="shared" si="495"/>
        <v>2806</v>
      </c>
      <c r="Q9558" s="14">
        <f t="shared" si="496"/>
        <v>1038.22</v>
      </c>
    </row>
    <row r="9559" spans="2:17" ht="14.25" customHeight="1">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c r="P9559" s="14">
        <f t="shared" si="495"/>
        <v>3190</v>
      </c>
      <c r="Q9559" s="14">
        <f t="shared" si="496"/>
        <v>1180.3</v>
      </c>
    </row>
    <row r="9560" spans="2:17" ht="14.25" customHeight="1">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c r="P9560" s="14">
        <f t="shared" si="495"/>
        <v>4860</v>
      </c>
      <c r="Q9560" s="14">
        <f t="shared" si="496"/>
        <v>2235.6</v>
      </c>
    </row>
    <row r="9561" spans="2:17" ht="14.25" customHeight="1">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c r="P9561" s="14">
        <f t="shared" si="495"/>
        <v>7560</v>
      </c>
      <c r="Q9561" s="14">
        <f t="shared" si="496"/>
        <v>3780</v>
      </c>
    </row>
    <row r="9562" spans="2:17" ht="14.25" customHeight="1">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c r="P9562" s="14">
        <f t="shared" si="495"/>
        <v>4606</v>
      </c>
      <c r="Q9562" s="14">
        <f t="shared" si="496"/>
        <v>2256.94</v>
      </c>
    </row>
    <row r="9563" spans="2:17" ht="14.25" customHeight="1">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c r="P9563" s="14">
        <f t="shared" si="495"/>
        <v>4692</v>
      </c>
      <c r="Q9563" s="14">
        <f t="shared" si="496"/>
        <v>1736.04</v>
      </c>
    </row>
    <row r="9564" spans="2:17" ht="14.25" customHeight="1">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c r="P9564" s="14">
        <f t="shared" si="495"/>
        <v>4032</v>
      </c>
      <c r="Q9564" s="14">
        <f t="shared" si="496"/>
        <v>1572.4799999999998</v>
      </c>
    </row>
    <row r="9565" spans="2:17" ht="14.25" customHeight="1">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c r="P9565" s="14">
        <f t="shared" si="495"/>
        <v>4550</v>
      </c>
      <c r="Q9565" s="14">
        <f t="shared" si="496"/>
        <v>1774.4999999999998</v>
      </c>
    </row>
    <row r="9566" spans="2:17" ht="14.25" customHeight="1">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c r="P9566" s="14">
        <f t="shared" si="495"/>
        <v>7296</v>
      </c>
      <c r="Q9566" s="14">
        <f t="shared" si="496"/>
        <v>3429.12</v>
      </c>
    </row>
    <row r="9567" spans="2:17" ht="14.25" customHeight="1">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c r="P9567" s="14">
        <f t="shared" si="495"/>
        <v>8928</v>
      </c>
      <c r="Q9567" s="14">
        <f t="shared" si="496"/>
        <v>4285.4399999999996</v>
      </c>
    </row>
    <row r="9568" spans="2:17" ht="14.25" customHeight="1">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c r="P9568" s="14">
        <f t="shared" si="495"/>
        <v>5412</v>
      </c>
      <c r="Q9568" s="14">
        <f t="shared" si="496"/>
        <v>2760.12</v>
      </c>
    </row>
    <row r="9569" spans="2:17" ht="14.25" customHeight="1">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c r="P9569" s="14">
        <f t="shared" si="495"/>
        <v>5764</v>
      </c>
      <c r="Q9569" s="14">
        <f t="shared" si="496"/>
        <v>2305.6</v>
      </c>
    </row>
    <row r="9570" spans="2:17" ht="14.25" customHeight="1">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c r="P9570" s="14">
        <f t="shared" si="495"/>
        <v>4444</v>
      </c>
      <c r="Q9570" s="14">
        <f t="shared" si="496"/>
        <v>1866.48</v>
      </c>
    </row>
    <row r="9571" spans="2:17" ht="14.25" customHeight="1">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c r="P9571" s="14">
        <f t="shared" si="495"/>
        <v>4992</v>
      </c>
      <c r="Q9571" s="14">
        <f t="shared" si="496"/>
        <v>2096.64</v>
      </c>
    </row>
    <row r="9572" spans="2:17" ht="14.25" customHeight="1">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c r="P9572" s="14">
        <f t="shared" si="495"/>
        <v>8700</v>
      </c>
      <c r="Q9572" s="14">
        <f t="shared" si="496"/>
        <v>4088.9999999999995</v>
      </c>
    </row>
    <row r="9573" spans="2:17" ht="14.25" customHeight="1">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c r="P9573" s="14">
        <f t="shared" si="495"/>
        <v>5882</v>
      </c>
      <c r="Q9573" s="14">
        <f t="shared" si="496"/>
        <v>2529.2600000000002</v>
      </c>
    </row>
    <row r="9574" spans="2:17" ht="14.25" customHeight="1">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c r="P9574" s="14">
        <f t="shared" si="495"/>
        <v>4329</v>
      </c>
      <c r="Q9574" s="14">
        <f t="shared" si="496"/>
        <v>1861.4700000000003</v>
      </c>
    </row>
    <row r="9575" spans="2:17" ht="14.25" customHeight="1">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c r="P9575" s="14">
        <f t="shared" si="495"/>
        <v>2828</v>
      </c>
      <c r="Q9575" s="14">
        <f t="shared" si="496"/>
        <v>1018.0799999999999</v>
      </c>
    </row>
    <row r="9576" spans="2:17" ht="14.25" customHeight="1">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c r="P9576" s="14">
        <f t="shared" si="495"/>
        <v>2160</v>
      </c>
      <c r="Q9576" s="14">
        <f t="shared" si="496"/>
        <v>691.2</v>
      </c>
    </row>
    <row r="9577" spans="2:17" ht="14.25" customHeight="1">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c r="P9577" s="14">
        <f t="shared" si="495"/>
        <v>3182</v>
      </c>
      <c r="Q9577" s="14">
        <f t="shared" si="496"/>
        <v>1050.06</v>
      </c>
    </row>
    <row r="9578" spans="2:17" ht="14.25" customHeight="1">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c r="P9578" s="14">
        <f t="shared" si="495"/>
        <v>3535</v>
      </c>
      <c r="Q9578" s="14">
        <f t="shared" si="496"/>
        <v>1413.9999999999998</v>
      </c>
    </row>
    <row r="9579" spans="2:17" ht="14.25" customHeight="1">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c r="P9579" s="14">
        <f t="shared" si="495"/>
        <v>6324</v>
      </c>
      <c r="Q9579" s="14">
        <f t="shared" si="496"/>
        <v>2782.56</v>
      </c>
    </row>
    <row r="9580" spans="2:17" ht="14.25" customHeight="1">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c r="P9580" s="14">
        <f t="shared" si="495"/>
        <v>3145</v>
      </c>
      <c r="Q9580" s="14">
        <f t="shared" si="496"/>
        <v>1352.3500000000001</v>
      </c>
    </row>
    <row r="9581" spans="2:17" ht="14.25" customHeight="1">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c r="P9581" s="14">
        <f t="shared" si="495"/>
        <v>2976</v>
      </c>
      <c r="Q9581" s="14">
        <f t="shared" si="496"/>
        <v>1011.8399999999999</v>
      </c>
    </row>
    <row r="9582" spans="2:17" ht="14.25" customHeight="1">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c r="P9582" s="14">
        <f t="shared" si="495"/>
        <v>2108</v>
      </c>
      <c r="Q9582" s="14">
        <f t="shared" si="496"/>
        <v>716.71999999999991</v>
      </c>
    </row>
    <row r="9583" spans="2:17" ht="14.25" customHeight="1">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c r="P9583" s="14">
        <f t="shared" si="495"/>
        <v>3936</v>
      </c>
      <c r="Q9583" s="14">
        <f t="shared" si="496"/>
        <v>1298.8799999999999</v>
      </c>
    </row>
    <row r="9584" spans="2:17" ht="14.25" customHeight="1">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c r="P9584" s="14">
        <f t="shared" si="495"/>
        <v>4464</v>
      </c>
      <c r="Q9584" s="14">
        <f t="shared" si="496"/>
        <v>1785.6</v>
      </c>
    </row>
    <row r="9585" spans="2:17" ht="14.25" customHeight="1">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c r="P9585" s="14">
        <f t="shared" si="495"/>
        <v>7332</v>
      </c>
      <c r="Q9585" s="14">
        <f t="shared" si="496"/>
        <v>3372.7200000000003</v>
      </c>
    </row>
    <row r="9586" spans="2:17" ht="14.25" customHeight="1">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c r="P9586" s="14">
        <f t="shared" si="495"/>
        <v>3168</v>
      </c>
      <c r="Q9586" s="14">
        <f t="shared" si="496"/>
        <v>1457.28</v>
      </c>
    </row>
    <row r="9587" spans="2:17" ht="14.25" customHeight="1">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c r="P9587" s="14">
        <f t="shared" si="495"/>
        <v>3360</v>
      </c>
      <c r="Q9587" s="14">
        <f t="shared" si="496"/>
        <v>1142.3999999999999</v>
      </c>
    </row>
    <row r="9588" spans="2:17" ht="14.25" customHeight="1">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c r="P9588" s="14">
        <f t="shared" si="495"/>
        <v>1485</v>
      </c>
      <c r="Q9588" s="14">
        <f t="shared" si="496"/>
        <v>549.45000000000005</v>
      </c>
    </row>
    <row r="9589" spans="2:17" ht="14.25" customHeight="1">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c r="P9589" s="14">
        <f t="shared" si="495"/>
        <v>2820</v>
      </c>
      <c r="Q9589" s="14">
        <f t="shared" si="496"/>
        <v>930.59999999999991</v>
      </c>
    </row>
    <row r="9590" spans="2:17" ht="14.25" customHeight="1">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c r="P9590" s="14">
        <f t="shared" si="495"/>
        <v>3564</v>
      </c>
      <c r="Q9590" s="14">
        <f t="shared" si="496"/>
        <v>1354.32</v>
      </c>
    </row>
    <row r="9591" spans="2:17" ht="14.25" customHeight="1">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c r="P9591" s="14">
        <f t="shared" si="495"/>
        <v>6171</v>
      </c>
      <c r="Q9591" s="14">
        <f t="shared" si="496"/>
        <v>2591.8200000000002</v>
      </c>
    </row>
    <row r="9592" spans="2:17" ht="14.25" customHeight="1">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c r="P9592" s="14">
        <f t="shared" si="495"/>
        <v>3230</v>
      </c>
      <c r="Q9592" s="14">
        <f t="shared" si="496"/>
        <v>1356.6000000000001</v>
      </c>
    </row>
    <row r="9593" spans="2:17" ht="14.25" customHeight="1">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c r="P9593" s="14">
        <f t="shared" si="495"/>
        <v>2080</v>
      </c>
      <c r="Q9593" s="14">
        <f t="shared" si="496"/>
        <v>707.19999999999993</v>
      </c>
    </row>
    <row r="9594" spans="2:17" ht="14.25" customHeight="1">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c r="P9594" s="14">
        <f t="shared" si="495"/>
        <v>1855</v>
      </c>
      <c r="Q9594" s="14">
        <f t="shared" si="496"/>
        <v>593.6</v>
      </c>
    </row>
    <row r="9595" spans="2:17" ht="14.25" customHeight="1">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c r="P9595" s="14">
        <f t="shared" si="495"/>
        <v>2440</v>
      </c>
      <c r="Q9595" s="14">
        <f t="shared" si="496"/>
        <v>805.19999999999993</v>
      </c>
    </row>
    <row r="9596" spans="2:17" ht="14.25" customHeight="1">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c r="P9596" s="14">
        <f t="shared" si="495"/>
        <v>3333</v>
      </c>
      <c r="Q9596" s="14">
        <f t="shared" si="496"/>
        <v>1233.21</v>
      </c>
    </row>
    <row r="9597" spans="2:17" ht="14.25" customHeight="1">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c r="P9597" s="14">
        <f t="shared" si="495"/>
        <v>9212</v>
      </c>
      <c r="Q9597" s="14">
        <f t="shared" si="496"/>
        <v>3961.1600000000003</v>
      </c>
    </row>
    <row r="9598" spans="2:17" ht="14.25" customHeight="1">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c r="P9598" s="14">
        <f t="shared" si="495"/>
        <v>3720</v>
      </c>
      <c r="Q9598" s="14">
        <f t="shared" si="496"/>
        <v>1599.6000000000001</v>
      </c>
    </row>
    <row r="9599" spans="2:17" ht="14.25" customHeight="1">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c r="P9599" s="14">
        <f t="shared" si="495"/>
        <v>4242</v>
      </c>
      <c r="Q9599" s="14">
        <f t="shared" si="496"/>
        <v>1442.28</v>
      </c>
    </row>
    <row r="9600" spans="2:17" ht="14.25" customHeight="1">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c r="P9600" s="14">
        <f t="shared" si="495"/>
        <v>3731</v>
      </c>
      <c r="Q9600" s="14">
        <f t="shared" si="496"/>
        <v>1268.54</v>
      </c>
    </row>
    <row r="9601" spans="2:17" ht="14.25" customHeight="1">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c r="P9601" s="14">
        <f t="shared" si="495"/>
        <v>4680</v>
      </c>
      <c r="Q9601" s="14">
        <f t="shared" si="496"/>
        <v>1497.6000000000001</v>
      </c>
    </row>
    <row r="9602" spans="2:17" ht="14.25" customHeight="1">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c r="P9602" s="14">
        <f t="shared" si="495"/>
        <v>6440</v>
      </c>
      <c r="Q9602" s="14">
        <f t="shared" si="496"/>
        <v>2511.6</v>
      </c>
    </row>
    <row r="9603" spans="2:17" ht="14.25" customHeight="1">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c r="P9603" s="14">
        <f t="shared" si="495"/>
        <v>9504</v>
      </c>
      <c r="Q9603" s="14">
        <f t="shared" si="496"/>
        <v>4371.84</v>
      </c>
    </row>
    <row r="9604" spans="2:17" ht="14.25" customHeight="1">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c r="P9604" s="14">
        <f t="shared" si="495"/>
        <v>5600</v>
      </c>
      <c r="Q9604" s="14">
        <f t="shared" si="496"/>
        <v>2632</v>
      </c>
    </row>
    <row r="9605" spans="2:17" ht="14.25" customHeight="1">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c r="P9605" s="14">
        <f t="shared" si="495"/>
        <v>4687</v>
      </c>
      <c r="Q9605" s="14">
        <f t="shared" si="496"/>
        <v>1687.32</v>
      </c>
    </row>
    <row r="9606" spans="2:17" ht="14.25" customHeight="1">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c r="P9606" s="14">
        <f t="shared" si="495"/>
        <v>3848</v>
      </c>
      <c r="Q9606" s="14">
        <f t="shared" si="496"/>
        <v>1308.32</v>
      </c>
    </row>
    <row r="9607" spans="2:17" ht="14.25" customHeight="1">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c r="P9607" s="14">
        <f t="shared" ref="P9607:P9653" si="497">I9607*J9607</f>
        <v>5358</v>
      </c>
      <c r="Q9607" s="14">
        <f t="shared" ref="Q9607:Q9653" si="498">P9607*M9607</f>
        <v>1982.46</v>
      </c>
    </row>
    <row r="9608" spans="2:17" ht="14.25" customHeight="1">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c r="P9608" s="14">
        <f t="shared" si="497"/>
        <v>8100</v>
      </c>
      <c r="Q9608" s="14">
        <f t="shared" si="498"/>
        <v>3402</v>
      </c>
    </row>
    <row r="9609" spans="2:17" ht="14.25" customHeight="1">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c r="P9609" s="14">
        <f t="shared" si="497"/>
        <v>10976</v>
      </c>
      <c r="Q9609" s="14">
        <f t="shared" si="498"/>
        <v>4609.92</v>
      </c>
    </row>
    <row r="9610" spans="2:17" ht="14.25" customHeight="1">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c r="P9610" s="14">
        <f t="shared" si="497"/>
        <v>7003</v>
      </c>
      <c r="Q9610" s="14">
        <f t="shared" si="498"/>
        <v>3081.32</v>
      </c>
    </row>
    <row r="9611" spans="2:17" ht="14.25" customHeight="1">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c r="P9611" s="14">
        <f t="shared" si="497"/>
        <v>4736</v>
      </c>
      <c r="Q9611" s="14">
        <f t="shared" si="498"/>
        <v>1704.96</v>
      </c>
    </row>
    <row r="9612" spans="2:17" ht="14.25" customHeight="1">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c r="P9612" s="14">
        <f t="shared" si="497"/>
        <v>4173</v>
      </c>
      <c r="Q9612" s="14">
        <f t="shared" si="498"/>
        <v>1460.55</v>
      </c>
    </row>
    <row r="9613" spans="2:17" ht="14.25" customHeight="1">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c r="P9613" s="14">
        <f t="shared" si="497"/>
        <v>5593</v>
      </c>
      <c r="Q9613" s="14">
        <f t="shared" si="498"/>
        <v>2069.41</v>
      </c>
    </row>
    <row r="9614" spans="2:17" ht="14.25" customHeight="1">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c r="P9614" s="14">
        <f t="shared" si="497"/>
        <v>7661</v>
      </c>
      <c r="Q9614" s="14">
        <f t="shared" si="498"/>
        <v>3064.3999999999996</v>
      </c>
    </row>
    <row r="9615" spans="2:17" ht="14.25" customHeight="1">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c r="P9615" s="14">
        <f t="shared" si="497"/>
        <v>9744</v>
      </c>
      <c r="Q9615" s="14">
        <f t="shared" si="498"/>
        <v>4482.24</v>
      </c>
    </row>
    <row r="9616" spans="2:17" ht="14.25" customHeight="1">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c r="P9616" s="14">
        <f t="shared" si="497"/>
        <v>5265</v>
      </c>
      <c r="Q9616" s="14">
        <f t="shared" si="498"/>
        <v>2474.5500000000002</v>
      </c>
    </row>
    <row r="9617" spans="2:17" ht="14.25" customHeight="1">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c r="P9617" s="14">
        <f t="shared" si="497"/>
        <v>4407</v>
      </c>
      <c r="Q9617" s="14">
        <f t="shared" si="498"/>
        <v>1542.4499999999998</v>
      </c>
    </row>
    <row r="9618" spans="2:17" ht="14.25" customHeight="1">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c r="P9618" s="14">
        <f t="shared" si="497"/>
        <v>3696</v>
      </c>
      <c r="Q9618" s="14">
        <f t="shared" si="498"/>
        <v>1182.72</v>
      </c>
    </row>
    <row r="9619" spans="2:17" ht="14.25" customHeight="1">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c r="P9619" s="14">
        <f t="shared" si="497"/>
        <v>3600</v>
      </c>
      <c r="Q9619" s="14">
        <f t="shared" si="498"/>
        <v>1187.9999999999998</v>
      </c>
    </row>
    <row r="9620" spans="2:17" ht="14.25" customHeight="1">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c r="P9620" s="14">
        <f t="shared" si="497"/>
        <v>6670</v>
      </c>
      <c r="Q9620" s="14">
        <f t="shared" si="498"/>
        <v>2467.9</v>
      </c>
    </row>
    <row r="9621" spans="2:17" ht="14.25" customHeight="1">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c r="P9621" s="14">
        <f t="shared" si="497"/>
        <v>9843</v>
      </c>
      <c r="Q9621" s="14">
        <f t="shared" si="498"/>
        <v>4330.92</v>
      </c>
    </row>
    <row r="9622" spans="2:17" ht="14.25" customHeight="1">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c r="P9622" s="14">
        <f t="shared" si="497"/>
        <v>4988</v>
      </c>
      <c r="Q9622" s="14">
        <f t="shared" si="498"/>
        <v>2094.96</v>
      </c>
    </row>
    <row r="9623" spans="2:17" ht="14.25" customHeight="1">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c r="P9623" s="14">
        <f t="shared" si="497"/>
        <v>3354</v>
      </c>
      <c r="Q9623" s="14">
        <f t="shared" si="498"/>
        <v>1106.82</v>
      </c>
    </row>
    <row r="9624" spans="2:17" ht="14.25" customHeight="1">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c r="P9624" s="14">
        <f t="shared" si="497"/>
        <v>3034</v>
      </c>
      <c r="Q9624" s="14">
        <f t="shared" si="498"/>
        <v>1122.58</v>
      </c>
    </row>
    <row r="9625" spans="2:17" ht="14.25" customHeight="1">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c r="P9625" s="14">
        <f t="shared" si="497"/>
        <v>3360</v>
      </c>
      <c r="Q9625" s="14">
        <f t="shared" si="498"/>
        <v>1209.5999999999999</v>
      </c>
    </row>
    <row r="9626" spans="2:17" ht="14.25" customHeight="1">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c r="P9626" s="14">
        <f t="shared" si="497"/>
        <v>5512</v>
      </c>
      <c r="Q9626" s="14">
        <f t="shared" si="498"/>
        <v>2039.44</v>
      </c>
    </row>
    <row r="9627" spans="2:17" ht="14.25" customHeight="1">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c r="P9627" s="14">
        <f t="shared" si="497"/>
        <v>8424</v>
      </c>
      <c r="Q9627" s="14">
        <f t="shared" si="498"/>
        <v>3538.0800000000004</v>
      </c>
    </row>
    <row r="9628" spans="2:17" ht="14.25" customHeight="1">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c r="P9628" s="14">
        <f t="shared" si="497"/>
        <v>4356</v>
      </c>
      <c r="Q9628" s="14">
        <f t="shared" si="498"/>
        <v>1916.64</v>
      </c>
    </row>
    <row r="9629" spans="2:17" ht="14.25" customHeight="1">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c r="P9629" s="14">
        <f t="shared" si="497"/>
        <v>3120</v>
      </c>
      <c r="Q9629" s="14">
        <f t="shared" si="498"/>
        <v>1029.5999999999999</v>
      </c>
    </row>
    <row r="9630" spans="2:17" ht="14.25" customHeight="1">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c r="P9630" s="14">
        <f t="shared" si="497"/>
        <v>2684</v>
      </c>
      <c r="Q9630" s="14">
        <f t="shared" si="498"/>
        <v>858.88</v>
      </c>
    </row>
    <row r="9631" spans="2:17" ht="14.25" customHeight="1">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c r="P9631" s="14">
        <f t="shared" si="497"/>
        <v>2900</v>
      </c>
      <c r="Q9631" s="14">
        <f t="shared" si="498"/>
        <v>928</v>
      </c>
    </row>
    <row r="9632" spans="2:17" ht="14.25" customHeight="1">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c r="P9632" s="14">
        <f t="shared" si="497"/>
        <v>5760</v>
      </c>
      <c r="Q9632" s="14">
        <f t="shared" si="498"/>
        <v>2246.3999999999996</v>
      </c>
    </row>
    <row r="9633" spans="2:17" ht="14.25" customHeight="1">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c r="P9633" s="14">
        <f t="shared" si="497"/>
        <v>8791</v>
      </c>
      <c r="Q9633" s="14">
        <f t="shared" si="498"/>
        <v>3780.1300000000006</v>
      </c>
    </row>
    <row r="9634" spans="2:17" ht="14.25" customHeight="1">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c r="P9634" s="14">
        <f t="shared" si="497"/>
        <v>4788</v>
      </c>
      <c r="Q9634" s="14">
        <f t="shared" si="498"/>
        <v>2058.84</v>
      </c>
    </row>
    <row r="9635" spans="2:17" ht="14.25" customHeight="1">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c r="P9635" s="14">
        <f t="shared" si="497"/>
        <v>5814</v>
      </c>
      <c r="Q9635" s="14">
        <f t="shared" si="498"/>
        <v>2034.8999999999999</v>
      </c>
    </row>
    <row r="9636" spans="2:17" ht="14.25" customHeight="1">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c r="P9636" s="14">
        <f t="shared" si="497"/>
        <v>4902</v>
      </c>
      <c r="Q9636" s="14">
        <f t="shared" si="498"/>
        <v>1666.6799999999998</v>
      </c>
    </row>
    <row r="9637" spans="2:17" ht="14.25" customHeight="1">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c r="P9637" s="14">
        <f t="shared" si="497"/>
        <v>5664</v>
      </c>
      <c r="Q9637" s="14">
        <f t="shared" si="498"/>
        <v>1925.7599999999998</v>
      </c>
    </row>
    <row r="9638" spans="2:17" ht="14.25" customHeight="1">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c r="P9638" s="14">
        <f t="shared" si="497"/>
        <v>7320</v>
      </c>
      <c r="Q9638" s="14">
        <f t="shared" si="498"/>
        <v>3001.2</v>
      </c>
    </row>
    <row r="9639" spans="2:17" ht="14.25" customHeight="1">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c r="P9639" s="14">
        <f t="shared" si="497"/>
        <v>9800</v>
      </c>
      <c r="Q9639" s="14">
        <f t="shared" si="498"/>
        <v>4606</v>
      </c>
    </row>
    <row r="9640" spans="2:17" ht="14.25" customHeight="1">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c r="P9640" s="14">
        <f t="shared" si="497"/>
        <v>6272</v>
      </c>
      <c r="Q9640" s="14">
        <f t="shared" si="498"/>
        <v>2634.2400000000002</v>
      </c>
    </row>
    <row r="9641" spans="2:17" ht="14.25" customHeight="1">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c r="P9641" s="14">
        <f t="shared" si="497"/>
        <v>6016</v>
      </c>
      <c r="Q9641" s="14">
        <f t="shared" si="498"/>
        <v>2165.7599999999998</v>
      </c>
    </row>
    <row r="9642" spans="2:17" ht="14.25" customHeight="1">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c r="P9642" s="14">
        <f t="shared" si="497"/>
        <v>5684</v>
      </c>
      <c r="Q9642" s="14">
        <f t="shared" si="498"/>
        <v>1989.3999999999999</v>
      </c>
    </row>
    <row r="9643" spans="2:17" ht="14.25" customHeight="1">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c r="P9643" s="14">
        <f t="shared" si="497"/>
        <v>6150</v>
      </c>
      <c r="Q9643" s="14">
        <f t="shared" si="498"/>
        <v>2275.5</v>
      </c>
    </row>
    <row r="9644" spans="2:17" ht="14.25" customHeight="1">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c r="P9644" s="14">
        <f t="shared" si="497"/>
        <v>8784</v>
      </c>
      <c r="Q9644" s="14">
        <f t="shared" si="498"/>
        <v>3513.6</v>
      </c>
    </row>
    <row r="9645" spans="2:17" ht="14.25" customHeight="1">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c r="P9645" s="14">
        <f t="shared" si="497"/>
        <v>5940</v>
      </c>
      <c r="Q9645" s="14">
        <f t="shared" si="498"/>
        <v>2197.8000000000002</v>
      </c>
    </row>
    <row r="9646" spans="2:17" ht="14.25" customHeight="1">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c r="P9646" s="14">
        <f t="shared" si="497"/>
        <v>3348</v>
      </c>
      <c r="Q9646" s="14">
        <f t="shared" si="498"/>
        <v>1339.2</v>
      </c>
    </row>
    <row r="9647" spans="2:17" ht="14.25" customHeight="1">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c r="P9647" s="14">
        <f t="shared" si="497"/>
        <v>3465</v>
      </c>
      <c r="Q9647" s="14">
        <f t="shared" si="498"/>
        <v>935.55000000000007</v>
      </c>
    </row>
    <row r="9648" spans="2:17" ht="14.25" customHeight="1">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c r="P9648" s="14">
        <f t="shared" si="497"/>
        <v>1683</v>
      </c>
      <c r="Q9648" s="14">
        <f t="shared" si="498"/>
        <v>471.24000000000007</v>
      </c>
    </row>
    <row r="9649" spans="2:17" ht="14.25" customHeight="1">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c r="P9649" s="14">
        <f t="shared" si="497"/>
        <v>3200</v>
      </c>
      <c r="Q9649" s="14">
        <f t="shared" si="498"/>
        <v>896.00000000000011</v>
      </c>
    </row>
    <row r="9650" spans="2:17" ht="14.25" customHeight="1">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c r="P9650" s="14">
        <f t="shared" si="497"/>
        <v>4305</v>
      </c>
      <c r="Q9650" s="14">
        <f t="shared" si="498"/>
        <v>1377.6000000000001</v>
      </c>
    </row>
    <row r="9651" spans="2:17" ht="14.25" customHeight="1">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c r="P9651" s="14">
        <f t="shared" si="497"/>
        <v>7544</v>
      </c>
      <c r="Q9651" s="14">
        <f t="shared" si="498"/>
        <v>2791.28</v>
      </c>
    </row>
    <row r="9652" spans="2:17" ht="14.25" customHeight="1">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c r="P9652" s="14">
        <f t="shared" si="497"/>
        <v>2940</v>
      </c>
      <c r="Q9652" s="14">
        <f t="shared" si="498"/>
        <v>1234.8000000000002</v>
      </c>
    </row>
    <row r="9653" spans="2:17" ht="14.25" customHeight="1">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c r="P9653" s="14">
        <f t="shared" si="497"/>
        <v>2407</v>
      </c>
      <c r="Q9653" s="14">
        <f t="shared" si="498"/>
        <v>649.89</v>
      </c>
    </row>
  </sheetData>
  <mergeCells count="1">
    <mergeCell ref="C2:G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59"/>
  <sheetViews>
    <sheetView topLeftCell="D20" zoomScale="80" zoomScaleNormal="80" workbookViewId="0">
      <selection activeCell="K40" sqref="K40"/>
    </sheetView>
  </sheetViews>
  <sheetFormatPr defaultRowHeight="15"/>
  <cols>
    <col min="1" max="1" width="14.28515625" customWidth="1"/>
    <col min="2" max="2" width="20.5703125" customWidth="1"/>
    <col min="3" max="4" width="27.7109375" customWidth="1"/>
    <col min="5" max="5" width="2.5703125" style="12" customWidth="1"/>
    <col min="6" max="6" width="14.140625" customWidth="1"/>
    <col min="7" max="7" width="26.7109375" customWidth="1"/>
    <col min="8" max="8" width="27.7109375" customWidth="1"/>
    <col min="9" max="9" width="2.7109375" customWidth="1"/>
    <col min="10" max="10" width="14.140625" bestFit="1" customWidth="1"/>
    <col min="11" max="11" width="26.7109375" customWidth="1"/>
    <col min="12" max="12" width="20.5703125" customWidth="1"/>
  </cols>
  <sheetData>
    <row r="3" spans="1:12">
      <c r="A3" s="15" t="s">
        <v>137</v>
      </c>
      <c r="B3" s="24" t="s">
        <v>139</v>
      </c>
      <c r="C3" s="24" t="s">
        <v>156</v>
      </c>
      <c r="D3" s="24" t="s">
        <v>140</v>
      </c>
      <c r="F3" s="15" t="s">
        <v>137</v>
      </c>
      <c r="G3" s="24" t="s">
        <v>139</v>
      </c>
      <c r="H3" s="24" t="s">
        <v>140</v>
      </c>
      <c r="J3" s="15" t="s">
        <v>137</v>
      </c>
      <c r="K3" s="24" t="s">
        <v>139</v>
      </c>
      <c r="L3" s="24" t="s">
        <v>157</v>
      </c>
    </row>
    <row r="4" spans="1:12">
      <c r="A4" s="16" t="s">
        <v>61</v>
      </c>
      <c r="B4" s="17">
        <v>10096987</v>
      </c>
      <c r="C4" s="17">
        <v>3984432.0600000052</v>
      </c>
      <c r="D4" s="17">
        <v>0.41787144362486894</v>
      </c>
      <c r="E4" s="17"/>
      <c r="F4" s="16" t="s">
        <v>36</v>
      </c>
      <c r="G4" s="17">
        <v>16674434</v>
      </c>
      <c r="H4" s="17">
        <v>0.4352724358974373</v>
      </c>
      <c r="J4" s="16" t="s">
        <v>141</v>
      </c>
      <c r="K4" s="17"/>
      <c r="L4" s="17"/>
    </row>
    <row r="5" spans="1:12">
      <c r="A5" s="16" t="s">
        <v>14</v>
      </c>
      <c r="B5" s="17">
        <v>29024945</v>
      </c>
      <c r="C5" s="17">
        <v>11317027.310000041</v>
      </c>
      <c r="D5" s="17">
        <v>0.41793325748957344</v>
      </c>
      <c r="E5" s="17"/>
      <c r="F5" s="16" t="s">
        <v>15</v>
      </c>
      <c r="G5" s="17">
        <v>25078267</v>
      </c>
      <c r="H5" s="17">
        <v>0.41045033670033843</v>
      </c>
      <c r="J5" s="20" t="s">
        <v>158</v>
      </c>
      <c r="K5" s="17"/>
      <c r="L5" s="17"/>
    </row>
    <row r="6" spans="1:12">
      <c r="A6" s="16" t="s">
        <v>34</v>
      </c>
      <c r="B6" s="17">
        <v>13512453</v>
      </c>
      <c r="C6" s="17">
        <v>5182260.0799999945</v>
      </c>
      <c r="D6" s="17">
        <v>0.41929126213592227</v>
      </c>
      <c r="E6" s="17"/>
      <c r="F6" s="16" t="s">
        <v>27</v>
      </c>
      <c r="G6" s="17">
        <v>20603356</v>
      </c>
      <c r="H6" s="17">
        <v>0.46689814814814823</v>
      </c>
      <c r="J6" s="21" t="s">
        <v>142</v>
      </c>
      <c r="K6" s="17">
        <v>2312746</v>
      </c>
      <c r="L6" s="17">
        <v>150</v>
      </c>
    </row>
    <row r="7" spans="1:12">
      <c r="A7" s="16" t="s">
        <v>26</v>
      </c>
      <c r="B7" s="17">
        <v>24616622</v>
      </c>
      <c r="C7" s="17">
        <v>10641608.710000006</v>
      </c>
      <c r="D7" s="17">
        <v>0.44489173228346524</v>
      </c>
      <c r="E7" s="17"/>
      <c r="F7" s="16" t="s">
        <v>48</v>
      </c>
      <c r="G7" s="17">
        <v>21374436</v>
      </c>
      <c r="H7" s="17">
        <v>0.4191666666666673</v>
      </c>
      <c r="J7" s="21" t="s">
        <v>143</v>
      </c>
      <c r="K7" s="17">
        <v>2140813</v>
      </c>
      <c r="L7" s="17">
        <v>114</v>
      </c>
    </row>
    <row r="8" spans="1:12">
      <c r="A8" s="16" t="s">
        <v>25</v>
      </c>
      <c r="B8" s="17">
        <v>10506085</v>
      </c>
      <c r="C8" s="17">
        <v>3902748.8600000027</v>
      </c>
      <c r="D8" s="17">
        <v>0.40653354632587846</v>
      </c>
      <c r="E8" s="17"/>
      <c r="F8" s="16" t="s">
        <v>31</v>
      </c>
      <c r="G8" s="17">
        <v>36436157</v>
      </c>
      <c r="H8" s="17">
        <v>0.3966911764705881</v>
      </c>
      <c r="J8" s="21" t="s">
        <v>144</v>
      </c>
      <c r="K8" s="17">
        <v>2474202</v>
      </c>
      <c r="L8" s="17">
        <v>131</v>
      </c>
    </row>
    <row r="9" spans="1:12">
      <c r="A9" s="16" t="s">
        <v>30</v>
      </c>
      <c r="B9" s="17">
        <v>32409558</v>
      </c>
      <c r="C9" s="17">
        <v>12196890.679999985</v>
      </c>
      <c r="D9" s="17">
        <v>0.41785593934287957</v>
      </c>
      <c r="E9" s="17"/>
      <c r="F9" s="16" t="s">
        <v>138</v>
      </c>
      <c r="G9" s="17">
        <v>120166650</v>
      </c>
      <c r="H9" s="17">
        <v>0.42299129353233617</v>
      </c>
      <c r="J9" s="20" t="s">
        <v>159</v>
      </c>
      <c r="K9" s="17"/>
      <c r="L9" s="17"/>
    </row>
    <row r="10" spans="1:12">
      <c r="A10" s="16" t="s">
        <v>138</v>
      </c>
      <c r="B10" s="17">
        <v>120166650</v>
      </c>
      <c r="C10" s="17">
        <v>47224967.700000025</v>
      </c>
      <c r="D10" s="17">
        <v>0.42299129353234227</v>
      </c>
      <c r="E10" s="17"/>
      <c r="J10" s="21" t="s">
        <v>145</v>
      </c>
      <c r="K10" s="17">
        <v>3193081</v>
      </c>
      <c r="L10" s="17">
        <v>130</v>
      </c>
    </row>
    <row r="11" spans="1:12">
      <c r="J11" s="21" t="s">
        <v>146</v>
      </c>
      <c r="K11" s="17">
        <v>2164764</v>
      </c>
      <c r="L11" s="17">
        <v>95</v>
      </c>
    </row>
    <row r="12" spans="1:12">
      <c r="J12" s="21" t="s">
        <v>147</v>
      </c>
      <c r="K12" s="17">
        <v>1084194</v>
      </c>
      <c r="L12" s="17">
        <v>60</v>
      </c>
    </row>
    <row r="13" spans="1:12">
      <c r="A13" s="15" t="s">
        <v>137</v>
      </c>
      <c r="B13" s="24" t="s">
        <v>139</v>
      </c>
      <c r="C13" s="24" t="s">
        <v>140</v>
      </c>
      <c r="F13" s="15" t="s">
        <v>137</v>
      </c>
      <c r="G13" s="24" t="s">
        <v>139</v>
      </c>
      <c r="H13" s="24" t="s">
        <v>140</v>
      </c>
      <c r="J13" s="20" t="s">
        <v>160</v>
      </c>
      <c r="K13" s="17"/>
      <c r="L13" s="17"/>
    </row>
    <row r="14" spans="1:12">
      <c r="A14" s="16" t="s">
        <v>18</v>
      </c>
      <c r="B14" s="17">
        <v>35664375</v>
      </c>
      <c r="C14" s="17">
        <v>0.35612068965517085</v>
      </c>
      <c r="E14" s="17"/>
      <c r="F14" s="16" t="s">
        <v>22</v>
      </c>
      <c r="G14" s="17">
        <v>16520632</v>
      </c>
      <c r="H14" s="17">
        <v>0.413225404732256</v>
      </c>
      <c r="J14" s="21" t="s">
        <v>148</v>
      </c>
      <c r="K14" s="17">
        <v>2182388</v>
      </c>
      <c r="L14" s="17">
        <v>104</v>
      </c>
    </row>
    <row r="15" spans="1:12">
      <c r="A15" s="16" t="s">
        <v>83</v>
      </c>
      <c r="B15" s="17">
        <v>44965657</v>
      </c>
      <c r="C15" s="17">
        <v>0.46415217835958705</v>
      </c>
      <c r="E15" s="17"/>
      <c r="F15" s="16" t="s">
        <v>19</v>
      </c>
      <c r="G15" s="17">
        <v>20577180</v>
      </c>
      <c r="H15" s="17">
        <v>0.40270186335403607</v>
      </c>
      <c r="J15" s="21" t="s">
        <v>149</v>
      </c>
      <c r="K15" s="17">
        <v>2641630</v>
      </c>
      <c r="L15" s="17">
        <v>139</v>
      </c>
    </row>
    <row r="16" spans="1:12">
      <c r="A16" s="16" t="s">
        <v>24</v>
      </c>
      <c r="B16" s="17">
        <v>39536618</v>
      </c>
      <c r="C16" s="17">
        <v>0.39487578668433287</v>
      </c>
      <c r="E16" s="17"/>
      <c r="F16" s="16" t="s">
        <v>17</v>
      </c>
      <c r="G16" s="17">
        <v>27680769</v>
      </c>
      <c r="H16" s="17">
        <v>0.44613043478260883</v>
      </c>
      <c r="J16" s="21" t="s">
        <v>150</v>
      </c>
      <c r="K16" s="17">
        <v>2367686</v>
      </c>
      <c r="L16" s="17">
        <v>96</v>
      </c>
    </row>
    <row r="17" spans="1:12">
      <c r="A17" s="16" t="s">
        <v>138</v>
      </c>
      <c r="B17" s="17">
        <v>120166650</v>
      </c>
      <c r="C17" s="17">
        <v>0.42299129353233639</v>
      </c>
      <c r="E17" s="17"/>
      <c r="F17" s="16" t="s">
        <v>23</v>
      </c>
      <c r="G17" s="17">
        <v>23870985</v>
      </c>
      <c r="H17" s="17">
        <v>0.44131840796019872</v>
      </c>
      <c r="J17" s="20" t="s">
        <v>161</v>
      </c>
      <c r="K17" s="17"/>
      <c r="L17" s="17"/>
    </row>
    <row r="18" spans="1:12">
      <c r="F18" s="16" t="s">
        <v>21</v>
      </c>
      <c r="G18" s="17">
        <v>14315521</v>
      </c>
      <c r="H18" s="17">
        <v>0.42435865504358627</v>
      </c>
      <c r="J18" s="21" t="s">
        <v>151</v>
      </c>
      <c r="K18" s="17">
        <v>1428569</v>
      </c>
      <c r="L18" s="17">
        <v>86</v>
      </c>
    </row>
    <row r="19" spans="1:12">
      <c r="F19" s="16" t="s">
        <v>20</v>
      </c>
      <c r="G19" s="17">
        <v>17201563</v>
      </c>
      <c r="H19" s="17">
        <v>0.41019900497512451</v>
      </c>
      <c r="J19" s="21" t="s">
        <v>152</v>
      </c>
      <c r="K19" s="17">
        <v>1168050</v>
      </c>
      <c r="L19" s="17">
        <v>105</v>
      </c>
    </row>
    <row r="20" spans="1:12">
      <c r="A20" s="15" t="s">
        <v>137</v>
      </c>
      <c r="B20" t="s">
        <v>157</v>
      </c>
      <c r="F20" s="16" t="s">
        <v>138</v>
      </c>
      <c r="G20" s="17">
        <v>120166650</v>
      </c>
      <c r="H20" s="17">
        <v>0.42299129353234777</v>
      </c>
      <c r="J20" s="21" t="s">
        <v>153</v>
      </c>
      <c r="K20" s="17">
        <v>1079202</v>
      </c>
      <c r="L20" s="17">
        <v>92</v>
      </c>
    </row>
    <row r="21" spans="1:12">
      <c r="A21" s="16" t="s">
        <v>61</v>
      </c>
      <c r="B21" s="17">
        <v>949</v>
      </c>
      <c r="J21" s="16" t="s">
        <v>154</v>
      </c>
      <c r="K21" s="17"/>
      <c r="L21" s="17"/>
    </row>
    <row r="22" spans="1:12">
      <c r="A22" s="20" t="s">
        <v>154</v>
      </c>
      <c r="B22" s="17">
        <v>949</v>
      </c>
      <c r="J22" s="20" t="s">
        <v>158</v>
      </c>
      <c r="K22" s="17"/>
      <c r="L22" s="17"/>
    </row>
    <row r="23" spans="1:12">
      <c r="A23" s="16" t="s">
        <v>14</v>
      </c>
      <c r="B23" s="17">
        <v>2637</v>
      </c>
      <c r="J23" s="21" t="s">
        <v>142</v>
      </c>
      <c r="K23" s="17">
        <v>7432021</v>
      </c>
      <c r="L23" s="17">
        <v>711</v>
      </c>
    </row>
    <row r="24" spans="1:12">
      <c r="A24" s="20" t="s">
        <v>141</v>
      </c>
      <c r="B24" s="17">
        <v>337</v>
      </c>
      <c r="F24" s="18"/>
      <c r="G24" s="18"/>
      <c r="H24" s="18"/>
      <c r="J24" s="21" t="s">
        <v>143</v>
      </c>
      <c r="K24" s="17">
        <v>6123040</v>
      </c>
      <c r="L24" s="17">
        <v>662</v>
      </c>
    </row>
    <row r="25" spans="1:12">
      <c r="A25" s="20" t="s">
        <v>154</v>
      </c>
      <c r="B25" s="17">
        <v>2300</v>
      </c>
      <c r="F25" s="16"/>
      <c r="G25" s="17"/>
      <c r="H25" s="17"/>
      <c r="J25" s="21" t="s">
        <v>144</v>
      </c>
      <c r="K25" s="17">
        <v>5220782</v>
      </c>
      <c r="L25" s="17">
        <v>671</v>
      </c>
    </row>
    <row r="26" spans="1:12">
      <c r="A26" s="16" t="s">
        <v>34</v>
      </c>
      <c r="B26" s="17">
        <v>1030</v>
      </c>
      <c r="F26" s="20"/>
      <c r="G26" s="17"/>
      <c r="H26" s="17"/>
      <c r="J26" s="20" t="s">
        <v>159</v>
      </c>
      <c r="K26" s="17"/>
      <c r="L26" s="17"/>
    </row>
    <row r="27" spans="1:12">
      <c r="A27" s="20" t="s">
        <v>141</v>
      </c>
      <c r="B27" s="17">
        <v>8</v>
      </c>
      <c r="F27" s="21"/>
      <c r="G27" s="17"/>
      <c r="H27" s="17"/>
      <c r="J27" s="21" t="s">
        <v>145</v>
      </c>
      <c r="K27" s="17">
        <v>6498339</v>
      </c>
      <c r="L27" s="17">
        <v>711</v>
      </c>
    </row>
    <row r="28" spans="1:12">
      <c r="A28" s="20" t="s">
        <v>154</v>
      </c>
      <c r="B28" s="17">
        <v>1022</v>
      </c>
      <c r="F28" s="21"/>
      <c r="G28" s="17"/>
      <c r="H28" s="17"/>
      <c r="J28" s="21" t="s">
        <v>146</v>
      </c>
      <c r="K28" s="17">
        <v>8576956</v>
      </c>
      <c r="L28" s="17">
        <v>725</v>
      </c>
    </row>
    <row r="29" spans="1:12">
      <c r="A29" s="16" t="s">
        <v>26</v>
      </c>
      <c r="B29" s="17">
        <v>2032</v>
      </c>
      <c r="F29" s="21"/>
      <c r="G29" s="17"/>
      <c r="H29" s="17"/>
      <c r="J29" s="21" t="s">
        <v>147</v>
      </c>
      <c r="K29" s="17">
        <v>8718953</v>
      </c>
      <c r="L29" s="17">
        <v>669</v>
      </c>
    </row>
    <row r="30" spans="1:12">
      <c r="A30" s="20" t="s">
        <v>141</v>
      </c>
      <c r="B30" s="17">
        <v>106</v>
      </c>
      <c r="F30" s="20"/>
      <c r="G30" s="17"/>
      <c r="H30" s="17"/>
      <c r="J30" s="20" t="s">
        <v>160</v>
      </c>
      <c r="K30" s="17"/>
      <c r="L30" s="17"/>
    </row>
    <row r="31" spans="1:12">
      <c r="A31" s="20" t="s">
        <v>154</v>
      </c>
      <c r="B31" s="17">
        <v>1926</v>
      </c>
      <c r="E31"/>
      <c r="F31" s="21"/>
      <c r="G31" s="17"/>
      <c r="H31" s="17"/>
      <c r="J31" s="21" t="s">
        <v>148</v>
      </c>
      <c r="K31" s="17">
        <v>10368031</v>
      </c>
      <c r="L31" s="17">
        <v>670</v>
      </c>
    </row>
    <row r="32" spans="1:12">
      <c r="A32" s="16" t="s">
        <v>25</v>
      </c>
      <c r="B32" s="17">
        <v>626</v>
      </c>
      <c r="E32"/>
      <c r="F32" s="21"/>
      <c r="G32" s="17"/>
      <c r="H32" s="17"/>
      <c r="J32" s="21" t="s">
        <v>149</v>
      </c>
      <c r="K32" s="17">
        <v>9651596</v>
      </c>
      <c r="L32" s="17">
        <v>714</v>
      </c>
    </row>
    <row r="33" spans="1:12">
      <c r="A33" s="20" t="s">
        <v>141</v>
      </c>
      <c r="B33" s="17">
        <v>216</v>
      </c>
      <c r="E33"/>
      <c r="F33" s="21"/>
      <c r="G33" s="17"/>
      <c r="H33" s="17"/>
      <c r="J33" s="21" t="s">
        <v>150</v>
      </c>
      <c r="K33" s="17">
        <v>8037898</v>
      </c>
      <c r="L33" s="17">
        <v>728</v>
      </c>
    </row>
    <row r="34" spans="1:12">
      <c r="A34" s="20" t="s">
        <v>154</v>
      </c>
      <c r="B34" s="17">
        <v>410</v>
      </c>
      <c r="E34"/>
      <c r="F34" s="20"/>
      <c r="G34" s="17"/>
      <c r="H34" s="17"/>
      <c r="J34" s="20" t="s">
        <v>161</v>
      </c>
      <c r="K34" s="17"/>
      <c r="L34" s="17"/>
    </row>
    <row r="35" spans="1:12">
      <c r="A35" s="16" t="s">
        <v>30</v>
      </c>
      <c r="B35" s="17">
        <v>2374</v>
      </c>
      <c r="E35"/>
      <c r="F35" s="20"/>
      <c r="G35" s="17"/>
      <c r="H35" s="17"/>
      <c r="J35" s="21" t="s">
        <v>151</v>
      </c>
      <c r="K35" s="17">
        <v>7110189</v>
      </c>
      <c r="L35" s="17">
        <v>728</v>
      </c>
    </row>
    <row r="36" spans="1:12">
      <c r="A36" s="20" t="s">
        <v>141</v>
      </c>
      <c r="B36" s="17">
        <v>635</v>
      </c>
      <c r="E36"/>
      <c r="F36" s="16"/>
      <c r="G36" s="17"/>
      <c r="H36" s="17"/>
      <c r="J36" s="21" t="s">
        <v>152</v>
      </c>
      <c r="K36" s="17">
        <v>7855390</v>
      </c>
      <c r="L36" s="17">
        <v>690</v>
      </c>
    </row>
    <row r="37" spans="1:12">
      <c r="A37" s="20" t="s">
        <v>154</v>
      </c>
      <c r="B37" s="17">
        <v>1739</v>
      </c>
      <c r="E37"/>
      <c r="F37" s="20"/>
      <c r="G37" s="17"/>
      <c r="H37" s="17"/>
      <c r="J37" s="21" t="s">
        <v>153</v>
      </c>
      <c r="K37" s="17">
        <v>10336130</v>
      </c>
      <c r="L37" s="17">
        <v>667</v>
      </c>
    </row>
    <row r="38" spans="1:12">
      <c r="A38" s="16" t="s">
        <v>138</v>
      </c>
      <c r="B38" s="17">
        <v>9648</v>
      </c>
      <c r="E38"/>
      <c r="F38" s="21"/>
      <c r="G38" s="17"/>
      <c r="H38" s="17"/>
      <c r="J38" s="16" t="s">
        <v>138</v>
      </c>
      <c r="K38" s="17">
        <v>120166650</v>
      </c>
      <c r="L38" s="17">
        <v>9648</v>
      </c>
    </row>
    <row r="39" spans="1:12">
      <c r="E39"/>
      <c r="F39" s="21"/>
      <c r="G39" s="17"/>
      <c r="H39" s="17"/>
    </row>
    <row r="40" spans="1:12">
      <c r="E40"/>
      <c r="F40" s="21"/>
      <c r="G40" s="17"/>
      <c r="H40" s="17"/>
    </row>
    <row r="41" spans="1:12">
      <c r="E41"/>
      <c r="F41" s="20"/>
      <c r="G41" s="17"/>
      <c r="H41" s="17"/>
    </row>
    <row r="42" spans="1:12">
      <c r="E42"/>
      <c r="F42" s="21"/>
      <c r="G42" s="17"/>
      <c r="H42" s="17"/>
    </row>
    <row r="43" spans="1:12">
      <c r="E43"/>
      <c r="F43" s="21"/>
      <c r="G43" s="17"/>
      <c r="H43" s="17"/>
    </row>
    <row r="44" spans="1:12">
      <c r="E44"/>
      <c r="F44" s="21"/>
      <c r="G44" s="17"/>
      <c r="H44" s="17"/>
    </row>
    <row r="45" spans="1:12">
      <c r="E45"/>
      <c r="F45" s="20"/>
      <c r="G45" s="17"/>
      <c r="H45" s="17"/>
    </row>
    <row r="46" spans="1:12">
      <c r="E46"/>
      <c r="F46" s="20"/>
      <c r="G46" s="17"/>
      <c r="H46" s="17"/>
    </row>
    <row r="47" spans="1:12">
      <c r="E47"/>
      <c r="F47" s="16"/>
      <c r="G47" s="17"/>
      <c r="H47" s="17"/>
    </row>
    <row r="48" spans="1:12">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showGridLines="0" topLeftCell="A15" zoomScale="70" zoomScaleNormal="70" workbookViewId="0">
      <selection activeCell="G38" sqref="G38"/>
    </sheetView>
  </sheetViews>
  <sheetFormatPr defaultRowHeight="15"/>
  <sheetData>
    <row r="1" s="18" customFormat="1"/>
    <row r="2" s="18" customFormat="1"/>
    <row r="3" s="18" customForma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9"/>
  <sheetViews>
    <sheetView tabSelected="1" topLeftCell="H1" zoomScale="87" zoomScaleNormal="87" workbookViewId="0">
      <selection activeCell="X2" sqref="X2"/>
    </sheetView>
  </sheetViews>
  <sheetFormatPr defaultRowHeight="15"/>
  <sheetData>
    <row r="1" spans="4:13">
      <c r="D1" s="28">
        <f>GETPIVOTDATA("Count of Invoice Date",'Pivot Tables'!$J$3)</f>
        <v>9648</v>
      </c>
      <c r="E1" s="28"/>
      <c r="F1" s="28">
        <f>GETPIVOTDATA("Sum of Total sales corrected",'Pivot Tables'!$J$3)</f>
        <v>120166650</v>
      </c>
      <c r="G1" s="28"/>
      <c r="H1" s="28" t="str">
        <f>'Pivot Tables'!J38</f>
        <v>Grand Total</v>
      </c>
      <c r="I1" s="28"/>
      <c r="J1" s="28" t="s">
        <v>163</v>
      </c>
      <c r="K1" s="28"/>
      <c r="M1" t="s">
        <v>164</v>
      </c>
    </row>
    <row r="19" spans="2:17">
      <c r="B19" s="22"/>
      <c r="C19" s="23" t="s">
        <v>162</v>
      </c>
      <c r="D19" s="23"/>
      <c r="E19" s="23"/>
      <c r="F19" s="23"/>
      <c r="G19" s="23"/>
      <c r="H19" s="23"/>
      <c r="I19" s="23"/>
      <c r="J19" s="23"/>
      <c r="K19" s="23"/>
      <c r="L19" s="23"/>
      <c r="M19" s="23"/>
      <c r="N19" s="23"/>
      <c r="O19" s="22"/>
      <c r="P19" s="22"/>
      <c r="Q19" s="22"/>
    </row>
  </sheetData>
  <mergeCells count="4">
    <mergeCell ref="D1:E1"/>
    <mergeCell ref="F1:G1"/>
    <mergeCell ref="H1:I1"/>
    <mergeCell ref="J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Data Sales Adidas</vt:lpstr>
      <vt:lpstr>Pivot 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idris omiteru</cp:lastModifiedBy>
  <dcterms:created xsi:type="dcterms:W3CDTF">2015-06-05T18:17:20Z</dcterms:created>
  <dcterms:modified xsi:type="dcterms:W3CDTF">2026-09-22T15:18:33Z</dcterms:modified>
</cp:coreProperties>
</file>