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aid_blk/data/ppt/"/>
    </mc:Choice>
  </mc:AlternateContent>
  <xr:revisionPtr revIDLastSave="0" documentId="13_ncr:1_{BBCD90A1-BDFB-8349-A9B0-85F85452C880}" xr6:coauthVersionLast="47" xr6:coauthVersionMax="47" xr10:uidLastSave="{00000000-0000-0000-0000-000000000000}"/>
  <bookViews>
    <workbookView xWindow="44380" yWindow="3820" windowWidth="31900" windowHeight="16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8" i="1"/>
  <c r="D9" i="1"/>
  <c r="D10" i="1"/>
  <c r="D11" i="1"/>
  <c r="D12" i="1"/>
  <c r="F12" i="1" s="1"/>
  <c r="I12" i="1" s="1"/>
  <c r="D13" i="1"/>
  <c r="F13" i="1" s="1"/>
  <c r="I13" i="1" s="1"/>
  <c r="D14" i="1"/>
  <c r="F14" i="1" s="1"/>
  <c r="I14" i="1" s="1"/>
  <c r="D15" i="1"/>
  <c r="F15" i="1" s="1"/>
  <c r="I15" i="1" s="1"/>
  <c r="D16" i="1"/>
  <c r="F16" i="1" s="1"/>
  <c r="I16" i="1" s="1"/>
  <c r="D17" i="1"/>
  <c r="D18" i="1"/>
  <c r="D19" i="1"/>
  <c r="D20" i="1"/>
  <c r="D21" i="1"/>
  <c r="F21" i="1" s="1"/>
  <c r="I21" i="1" s="1"/>
  <c r="D22" i="1"/>
  <c r="D23" i="1"/>
  <c r="F23" i="1" s="1"/>
  <c r="I23" i="1" s="1"/>
  <c r="D8" i="1"/>
  <c r="F20" i="1"/>
  <c r="F19" i="1"/>
  <c r="I19" i="1" s="1"/>
  <c r="F18" i="1"/>
  <c r="I18" i="1" s="1"/>
  <c r="F17" i="1"/>
  <c r="I17" i="1" s="1"/>
  <c r="F9" i="1"/>
  <c r="I9" i="1"/>
  <c r="F10" i="1"/>
  <c r="I10" i="1"/>
  <c r="F11" i="1"/>
  <c r="I11" i="1" s="1"/>
  <c r="F22" i="1" l="1"/>
  <c r="E21" i="1"/>
  <c r="H21" i="1" s="1"/>
  <c r="E23" i="1"/>
  <c r="H23" i="1" s="1"/>
  <c r="E11" i="1"/>
  <c r="H11" i="1" s="1"/>
  <c r="E15" i="1"/>
  <c r="H15" i="1" s="1"/>
  <c r="E14" i="1"/>
  <c r="H14" i="1" s="1"/>
  <c r="E13" i="1"/>
  <c r="H13" i="1" s="1"/>
  <c r="E10" i="1"/>
  <c r="H10" i="1" s="1"/>
  <c r="E12" i="1"/>
  <c r="H12" i="1" s="1"/>
  <c r="E9" i="1"/>
  <c r="H9" i="1" s="1"/>
  <c r="I20" i="1"/>
  <c r="E20" i="1"/>
  <c r="H20" i="1" s="1"/>
  <c r="E19" i="1"/>
  <c r="H19" i="1" s="1"/>
  <c r="E18" i="1"/>
  <c r="H18" i="1" s="1"/>
  <c r="E17" i="1"/>
  <c r="H17" i="1" s="1"/>
  <c r="E16" i="1"/>
  <c r="H16" i="1" s="1"/>
  <c r="F8" i="1"/>
  <c r="I22" i="1" l="1"/>
  <c r="E22" i="1"/>
  <c r="H22" i="1" s="1"/>
  <c r="I8" i="1"/>
  <c r="E8" i="1"/>
  <c r="H8" i="1" s="1"/>
</calcChain>
</file>

<file path=xl/sharedStrings.xml><?xml version="1.0" encoding="utf-8"?>
<sst xmlns="http://schemas.openxmlformats.org/spreadsheetml/2006/main" count="19" uniqueCount="19">
  <si>
    <t>V1</t>
  </si>
  <si>
    <t>V2</t>
  </si>
  <si>
    <t>G</t>
  </si>
  <si>
    <t>IB</t>
  </si>
  <si>
    <t>IC</t>
  </si>
  <si>
    <t>VE</t>
  </si>
  <si>
    <t>VC</t>
  </si>
  <si>
    <t>IE</t>
  </si>
  <si>
    <t>VB</t>
  </si>
  <si>
    <t>Gain</t>
  </si>
  <si>
    <t>Base Current</t>
  </si>
  <si>
    <t>Emitter Current</t>
  </si>
  <si>
    <t>Collector Current</t>
  </si>
  <si>
    <t>Base Voltage</t>
  </si>
  <si>
    <t>Emitter Voltage</t>
  </si>
  <si>
    <t>Collector Voltage</t>
  </si>
  <si>
    <t>R8</t>
  </si>
  <si>
    <t>R6</t>
  </si>
  <si>
    <t>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</si>
</sst>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Sheet1!$G$7</c:f>
              <c:strCache>
                <c:ptCount val="1"/>
                <c:pt idx="0">
                  <c:v>Base Voltage</c:v>
                </c:pt>
              </c:strCache>
            </c:strRef>
          </c:tx>
          <c:marker>
            <c:symbol val="none"/>
          </c:marker>
          <c:cat>
            <c:strRef>
              <c:f>Sheet1!$C$7:$C$23</c:f>
              <c:strCache>
                <c:ptCount val="17"/>
                <c:pt idx="0">
                  <c:v>Gain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strCache>
            </c:strRef>
          </c:cat>
          <c:val>
            <c:numRef>
              <c:f>Sheet1!$G$8:$G$23</c:f>
              <c:numCache>
                <c:formatCode>0.00</c:formatCode>
                <c:ptCount val="16"/>
                <c:pt idx="0">
                  <c:v>1.4025806451612903</c:v>
                </c:pt>
                <c:pt idx="1">
                  <c:v>1.4845283018867925</c:v>
                </c:pt>
                <c:pt idx="2">
                  <c:v>1.5485714285714287</c:v>
                </c:pt>
                <c:pt idx="3">
                  <c:v>1.5732751091703057</c:v>
                </c:pt>
                <c:pt idx="4">
                  <c:v>1.5819469026548674</c:v>
                </c:pt>
                <c:pt idx="5">
                  <c:v>1.5863697104677061</c:v>
                </c:pt>
                <c:pt idx="6">
                  <c:v>1.589051878354204</c:v>
                </c:pt>
                <c:pt idx="7">
                  <c:v>1.5908520179372199</c:v>
                </c:pt>
                <c:pt idx="8">
                  <c:v>1.5921437740693198</c:v>
                </c:pt>
                <c:pt idx="9">
                  <c:v>1.5931158605174354</c:v>
                </c:pt>
                <c:pt idx="10">
                  <c:v>1.5944815148782687</c:v>
                </c:pt>
                <c:pt idx="11">
                  <c:v>1.5953950338600453</c:v>
                </c:pt>
                <c:pt idx="12">
                  <c:v>1.5960490639122016</c:v>
                </c:pt>
                <c:pt idx="13">
                  <c:v>1.5965404183154326</c:v>
                </c:pt>
                <c:pt idx="14">
                  <c:v>1.5969230769230771</c:v>
                </c:pt>
                <c:pt idx="15">
                  <c:v>1.5972295156179268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8-CF47-A996-55DBF76EE983}"/>
            </c:ext>
          </c:extLst>
        </c:ser>
        <c:ser>
          <c:idx val="1"/>
          <c:order val="1"/>
          <c:tx>
            <c:strRef>
              <c:f>Sheet1!$H$7</c:f>
              <c:strCache>
                <c:ptCount val="1"/>
                <c:pt idx="0">
                  <c:v>Emitter Voltage</c:v>
                </c:pt>
              </c:strCache>
            </c:strRef>
          </c:tx>
          <c:marker>
            <c:symbol val="none"/>
          </c:marker>
          <c:cat>
            <c:strRef>
              <c:f>Sheet1!$C$7:$C$23</c:f>
              <c:strCache>
                <c:ptCount val="17"/>
                <c:pt idx="0">
                  <c:v>Gain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strCache>
            </c:strRef>
          </c:cat>
          <c:val>
            <c:numRef>
              <c:f>Sheet1!$H$8:$H$23</c:f>
              <c:numCache>
                <c:formatCode>0.00</c:formatCode>
                <c:ptCount val="16"/>
                <c:pt idx="0">
                  <c:v>0.70258064516129048</c:v>
                </c:pt>
                <c:pt idx="1">
                  <c:v>0.78452830188679257</c:v>
                </c:pt>
                <c:pt idx="2">
                  <c:v>0.84857142857142875</c:v>
                </c:pt>
                <c:pt idx="3">
                  <c:v>0.87327510917030571</c:v>
                </c:pt>
                <c:pt idx="4">
                  <c:v>0.8819469026548673</c:v>
                </c:pt>
                <c:pt idx="5">
                  <c:v>0.88636971046770607</c:v>
                </c:pt>
                <c:pt idx="6">
                  <c:v>0.88905187835420418</c:v>
                </c:pt>
                <c:pt idx="7">
                  <c:v>0.89085201793722013</c:v>
                </c:pt>
                <c:pt idx="8">
                  <c:v>0.89214377406931977</c:v>
                </c:pt>
                <c:pt idx="9">
                  <c:v>0.89311586051743552</c:v>
                </c:pt>
                <c:pt idx="10">
                  <c:v>0.89448151487826888</c:v>
                </c:pt>
                <c:pt idx="11">
                  <c:v>0.89539503386004538</c:v>
                </c:pt>
                <c:pt idx="12">
                  <c:v>0.89604906391220174</c:v>
                </c:pt>
                <c:pt idx="13">
                  <c:v>0.89654041831543263</c:v>
                </c:pt>
                <c:pt idx="14">
                  <c:v>0.89692307692307693</c:v>
                </c:pt>
                <c:pt idx="15">
                  <c:v>0.89722951561792674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8-CF47-A996-55DBF76EE983}"/>
            </c:ext>
          </c:extLst>
        </c:ser>
        <c:ser>
          <c:idx val="2"/>
          <c:order val="2"/>
          <c:tx>
            <c:strRef>
              <c:f>Sheet1!$I$7</c:f>
              <c:strCache>
                <c:ptCount val="1"/>
                <c:pt idx="0">
                  <c:v>Collector Voltage</c:v>
                </c:pt>
              </c:strCache>
            </c:strRef>
          </c:tx>
          <c:marker>
            <c:symbol val="none"/>
          </c:marker>
          <c:cat>
            <c:strRef>
              <c:f>Sheet1!$C$7:$C$23</c:f>
              <c:strCache>
                <c:ptCount val="17"/>
                <c:pt idx="0">
                  <c:v>Gain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strCache>
            </c:strRef>
          </c:cat>
          <c:val>
            <c:numRef>
              <c:f>Sheet1!$I$8:$I$23</c:f>
              <c:numCache>
                <c:formatCode>0.00</c:formatCode>
                <c:ptCount val="16"/>
                <c:pt idx="0">
                  <c:v>7.0258064516129028</c:v>
                </c:pt>
                <c:pt idx="1">
                  <c:v>6.6905660377358487</c:v>
                </c:pt>
                <c:pt idx="2">
                  <c:v>6.4285714285714288</c:v>
                </c:pt>
                <c:pt idx="3">
                  <c:v>6.3275109170305672</c:v>
                </c:pt>
                <c:pt idx="4">
                  <c:v>6.2920353982300892</c:v>
                </c:pt>
                <c:pt idx="5">
                  <c:v>6.2739420935412031</c:v>
                </c:pt>
                <c:pt idx="6">
                  <c:v>6.262969588550984</c:v>
                </c:pt>
                <c:pt idx="7">
                  <c:v>6.2556053811659185</c:v>
                </c:pt>
                <c:pt idx="8">
                  <c:v>6.2503209242618745</c:v>
                </c:pt>
                <c:pt idx="9">
                  <c:v>6.2463442069741273</c:v>
                </c:pt>
                <c:pt idx="10">
                  <c:v>6.240757439134355</c:v>
                </c:pt>
                <c:pt idx="11">
                  <c:v>6.2370203160270883</c:v>
                </c:pt>
                <c:pt idx="12">
                  <c:v>6.2343447385409938</c:v>
                </c:pt>
                <c:pt idx="13">
                  <c:v>6.2323346523459575</c:v>
                </c:pt>
                <c:pt idx="14">
                  <c:v>6.2307692307692308</c:v>
                </c:pt>
                <c:pt idx="15">
                  <c:v>6.2295156179266638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8-CF47-A996-55DBF76EE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38144"/>
        <c:axId val="50322048"/>
      </c:lineChart>
      <c:catAx>
        <c:axId val="2483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22048"/>
        <c:crosses val="autoZero"/>
        <c:auto val="1"/>
        <c:lblAlgn val="ctr"/>
        <c:lblOffset val="100"/>
        <c:noMultiLvlLbl val="0"/>
      </c:catAx>
      <c:valAx>
        <c:axId val="50322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83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467360</xdr:colOff>
      <xdr:row>8</xdr:row>
      <xdr:rowOff>127000</xdr:rowOff>
    </xdr:from>
    <xdr:to>
      <xdr:col>14</xdr:col>
      <xdr:colOff>772160</xdr:colOff>
      <xdr:row>22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4" sqref="B4"/>
    </sheetView>
  </sheetViews>
  <sheetFormatPr baseColWidth="10" defaultColWidth="11.1640625" defaultRowHeight="16" x14ac:dyDescent="0.2"/>
  <cols>
    <col min="4" max="4" width="11.6640625" bestFit="1" customWidth="1"/>
    <col min="5" max="5" width="13.83203125" bestFit="1" customWidth="1"/>
    <col min="6" max="6" width="14.83203125" bestFit="1" customWidth="1"/>
    <col min="7" max="7" width="12" bestFit="1" customWidth="1"/>
    <col min="8" max="8" width="16.6640625" customWidth="1"/>
    <col min="9" max="9" width="15.1640625" bestFit="1" customWidth="1"/>
  </cols>
  <sheetData>
    <row r="1" spans="1:9" x14ac:dyDescent="0.2">
      <c r="A1" t="s">
        <v>16</v>
      </c>
      <c r="B1">
        <v>2.2000000000000002</v>
      </c>
    </row>
    <row r="2" spans="1:9" x14ac:dyDescent="0.2">
      <c r="A2" t="s">
        <v>17</v>
      </c>
      <c r="B2">
        <v>6.8</v>
      </c>
    </row>
    <row r="3" spans="1:9" x14ac:dyDescent="0.2">
      <c r="A3" t="s">
        <v>18</v>
      </c>
      <c r="B3">
        <v>4.7</v>
      </c>
    </row>
    <row r="4" spans="1:9" x14ac:dyDescent="0.2">
      <c r="A4" t="s">
        <v>0</v>
      </c>
      <c r="B4">
        <v>1.6</v>
      </c>
    </row>
    <row r="5" spans="1:9" x14ac:dyDescent="0.2">
      <c r="A5" t="s">
        <v>1</v>
      </c>
      <c r="B5">
        <v>9</v>
      </c>
    </row>
    <row r="6" spans="1:9" x14ac:dyDescent="0.2">
      <c r="C6" t="s">
        <v>2</v>
      </c>
      <c r="D6" t="s">
        <v>3</v>
      </c>
      <c r="E6" t="s">
        <v>7</v>
      </c>
      <c r="F6" t="s">
        <v>4</v>
      </c>
      <c r="G6" t="s">
        <v>8</v>
      </c>
      <c r="H6" t="s">
        <v>5</v>
      </c>
      <c r="I6" t="s">
        <v>6</v>
      </c>
    </row>
    <row r="7" spans="1:9" x14ac:dyDescent="0.2"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</row>
    <row r="8" spans="1:9" x14ac:dyDescent="0.2">
      <c r="C8">
        <v>10</v>
      </c>
      <c r="D8" s="1">
        <f>+($B$4-0.7)/($B$2+$B$1*(C8+1))</f>
        <v>2.903225806451613E-2</v>
      </c>
      <c r="E8" s="1">
        <f>+D8+F8</f>
        <v>0.31935483870967746</v>
      </c>
      <c r="F8" s="1">
        <f>+C8*D8</f>
        <v>0.29032258064516131</v>
      </c>
      <c r="G8" s="2">
        <f>+$B$4-$B$2*D8</f>
        <v>1.4025806451612903</v>
      </c>
      <c r="H8" s="2">
        <f>+$B$1*E8</f>
        <v>0.70258064516129048</v>
      </c>
      <c r="I8" s="2">
        <f>+$B$5-F8*$B$2</f>
        <v>7.0258064516129028</v>
      </c>
    </row>
    <row r="9" spans="1:9" x14ac:dyDescent="0.2">
      <c r="C9">
        <v>20</v>
      </c>
      <c r="D9" s="1">
        <f t="shared" ref="D9:D23" si="0">+($B$4-0.7)/($B$2+$B$1*(C9+1))</f>
        <v>1.6981132075471701E-2</v>
      </c>
      <c r="E9" s="1">
        <f t="shared" ref="E9:E23" si="1">+D9+F9</f>
        <v>0.35660377358490569</v>
      </c>
      <c r="F9" s="1">
        <f t="shared" ref="F9:F23" si="2">+C9*D9</f>
        <v>0.339622641509434</v>
      </c>
      <c r="G9" s="2">
        <f t="shared" ref="G9:G23" si="3">+$B$4-$B$2*D9</f>
        <v>1.4845283018867925</v>
      </c>
      <c r="H9" s="2">
        <f t="shared" ref="H9:H23" si="4">+$B$1*E9</f>
        <v>0.78452830188679257</v>
      </c>
      <c r="I9" s="2">
        <f t="shared" ref="I9:I23" si="5">+$B$5-F9*$B$2</f>
        <v>6.6905660377358487</v>
      </c>
    </row>
    <row r="10" spans="1:9" x14ac:dyDescent="0.2">
      <c r="C10">
        <v>50</v>
      </c>
      <c r="D10" s="1">
        <f t="shared" si="0"/>
        <v>7.5630252100840345E-3</v>
      </c>
      <c r="E10" s="1">
        <f t="shared" si="1"/>
        <v>0.38571428571428579</v>
      </c>
      <c r="F10" s="1">
        <f t="shared" si="2"/>
        <v>0.37815126050420172</v>
      </c>
      <c r="G10" s="2">
        <f t="shared" si="3"/>
        <v>1.5485714285714287</v>
      </c>
      <c r="H10" s="2">
        <f t="shared" si="4"/>
        <v>0.84857142857142875</v>
      </c>
      <c r="I10" s="2">
        <f t="shared" si="5"/>
        <v>6.4285714285714288</v>
      </c>
    </row>
    <row r="11" spans="1:9" x14ac:dyDescent="0.2">
      <c r="C11">
        <v>100</v>
      </c>
      <c r="D11" s="1">
        <f t="shared" si="0"/>
        <v>3.9301310043668124E-3</v>
      </c>
      <c r="E11" s="1">
        <f t="shared" si="1"/>
        <v>0.39694323144104804</v>
      </c>
      <c r="F11" s="1">
        <f t="shared" si="2"/>
        <v>0.39301310043668125</v>
      </c>
      <c r="G11" s="2">
        <f t="shared" si="3"/>
        <v>1.5732751091703057</v>
      </c>
      <c r="H11" s="2">
        <f t="shared" si="4"/>
        <v>0.87327510917030571</v>
      </c>
      <c r="I11" s="2">
        <f t="shared" si="5"/>
        <v>6.3275109170305672</v>
      </c>
    </row>
    <row r="12" spans="1:9" x14ac:dyDescent="0.2">
      <c r="C12">
        <v>150</v>
      </c>
      <c r="D12" s="1">
        <f t="shared" si="0"/>
        <v>2.6548672566371681E-3</v>
      </c>
      <c r="E12" s="1">
        <f t="shared" si="1"/>
        <v>0.40088495575221239</v>
      </c>
      <c r="F12" s="1">
        <f t="shared" si="2"/>
        <v>0.39823008849557523</v>
      </c>
      <c r="G12" s="2">
        <f t="shared" si="3"/>
        <v>1.5819469026548674</v>
      </c>
      <c r="H12" s="2">
        <f t="shared" si="4"/>
        <v>0.8819469026548673</v>
      </c>
      <c r="I12" s="2">
        <f t="shared" si="5"/>
        <v>6.2920353982300892</v>
      </c>
    </row>
    <row r="13" spans="1:9" x14ac:dyDescent="0.2">
      <c r="C13">
        <v>200</v>
      </c>
      <c r="D13" s="1">
        <f t="shared" si="0"/>
        <v>2.0044543429844097E-3</v>
      </c>
      <c r="E13" s="1">
        <f t="shared" si="1"/>
        <v>0.40289532293986635</v>
      </c>
      <c r="F13" s="1">
        <f t="shared" si="2"/>
        <v>0.40089086859688194</v>
      </c>
      <c r="G13" s="2">
        <f t="shared" si="3"/>
        <v>1.5863697104677061</v>
      </c>
      <c r="H13" s="2">
        <f t="shared" si="4"/>
        <v>0.88636971046770607</v>
      </c>
      <c r="I13" s="2">
        <f t="shared" si="5"/>
        <v>6.2739420935412031</v>
      </c>
    </row>
    <row r="14" spans="1:9" x14ac:dyDescent="0.2">
      <c r="C14">
        <v>250</v>
      </c>
      <c r="D14" s="1">
        <f t="shared" si="0"/>
        <v>1.6100178890876568E-3</v>
      </c>
      <c r="E14" s="1">
        <f t="shared" si="1"/>
        <v>0.40411449016100187</v>
      </c>
      <c r="F14" s="1">
        <f t="shared" si="2"/>
        <v>0.40250447227191422</v>
      </c>
      <c r="G14" s="2">
        <f t="shared" si="3"/>
        <v>1.589051878354204</v>
      </c>
      <c r="H14" s="2">
        <f t="shared" si="4"/>
        <v>0.88905187835420418</v>
      </c>
      <c r="I14" s="2">
        <f t="shared" si="5"/>
        <v>6.262969588550984</v>
      </c>
    </row>
    <row r="15" spans="1:9" x14ac:dyDescent="0.2">
      <c r="C15">
        <v>300</v>
      </c>
      <c r="D15" s="1">
        <f t="shared" si="0"/>
        <v>1.3452914798206281E-3</v>
      </c>
      <c r="E15" s="1">
        <f t="shared" si="1"/>
        <v>0.4049327354260091</v>
      </c>
      <c r="F15" s="1">
        <f t="shared" si="2"/>
        <v>0.40358744394618845</v>
      </c>
      <c r="G15" s="2">
        <f t="shared" si="3"/>
        <v>1.5908520179372199</v>
      </c>
      <c r="H15" s="2">
        <f t="shared" si="4"/>
        <v>0.89085201793722013</v>
      </c>
      <c r="I15" s="2">
        <f t="shared" si="5"/>
        <v>6.2556053811659185</v>
      </c>
    </row>
    <row r="16" spans="1:9" x14ac:dyDescent="0.2">
      <c r="C16">
        <v>350</v>
      </c>
      <c r="D16" s="1">
        <f t="shared" si="0"/>
        <v>1.1553273427471118E-3</v>
      </c>
      <c r="E16" s="1">
        <f t="shared" si="1"/>
        <v>0.40551989730423621</v>
      </c>
      <c r="F16" s="1">
        <f t="shared" si="2"/>
        <v>0.40436456996148912</v>
      </c>
      <c r="G16" s="2">
        <f t="shared" si="3"/>
        <v>1.5921437740693198</v>
      </c>
      <c r="H16" s="2">
        <f t="shared" si="4"/>
        <v>0.89214377406931977</v>
      </c>
      <c r="I16" s="2">
        <f t="shared" si="5"/>
        <v>6.2503209242618745</v>
      </c>
    </row>
    <row r="17" spans="3:9" x14ac:dyDescent="0.2">
      <c r="C17">
        <v>400</v>
      </c>
      <c r="D17" s="1">
        <f t="shared" si="0"/>
        <v>1.0123734533183353E-3</v>
      </c>
      <c r="E17" s="1">
        <f t="shared" si="1"/>
        <v>0.4059617547806525</v>
      </c>
      <c r="F17" s="1">
        <f t="shared" si="2"/>
        <v>0.40494938132733416</v>
      </c>
      <c r="G17" s="2">
        <f t="shared" si="3"/>
        <v>1.5931158605174354</v>
      </c>
      <c r="H17" s="2">
        <f t="shared" si="4"/>
        <v>0.89311586051743552</v>
      </c>
      <c r="I17" s="2">
        <f t="shared" si="5"/>
        <v>6.2463442069741273</v>
      </c>
    </row>
    <row r="18" spans="3:9" x14ac:dyDescent="0.2">
      <c r="C18">
        <v>500</v>
      </c>
      <c r="D18" s="1">
        <f t="shared" si="0"/>
        <v>8.1154192966636618E-4</v>
      </c>
      <c r="E18" s="1">
        <f t="shared" si="1"/>
        <v>0.40658250676284946</v>
      </c>
      <c r="F18" s="1">
        <f t="shared" si="2"/>
        <v>0.40577096483318309</v>
      </c>
      <c r="G18" s="2">
        <f t="shared" si="3"/>
        <v>1.5944815148782687</v>
      </c>
      <c r="H18" s="2">
        <f t="shared" si="4"/>
        <v>0.89448151487826888</v>
      </c>
      <c r="I18" s="2">
        <f t="shared" si="5"/>
        <v>6.240757439134355</v>
      </c>
    </row>
    <row r="19" spans="3:9" x14ac:dyDescent="0.2">
      <c r="C19">
        <v>600</v>
      </c>
      <c r="D19" s="1">
        <f t="shared" si="0"/>
        <v>6.7720090293453734E-4</v>
      </c>
      <c r="E19" s="1">
        <f t="shared" si="1"/>
        <v>0.40699774266365696</v>
      </c>
      <c r="F19" s="1">
        <f t="shared" si="2"/>
        <v>0.40632054176072241</v>
      </c>
      <c r="G19" s="2">
        <f t="shared" si="3"/>
        <v>1.5953950338600453</v>
      </c>
      <c r="H19" s="2">
        <f t="shared" si="4"/>
        <v>0.89539503386004538</v>
      </c>
      <c r="I19" s="2">
        <f t="shared" si="5"/>
        <v>6.2370203160270883</v>
      </c>
    </row>
    <row r="20" spans="3:9" x14ac:dyDescent="0.2">
      <c r="C20">
        <v>700</v>
      </c>
      <c r="D20" s="1">
        <f t="shared" si="0"/>
        <v>5.8102001291155596E-4</v>
      </c>
      <c r="E20" s="1">
        <f t="shared" si="1"/>
        <v>0.40729502905100073</v>
      </c>
      <c r="F20" s="1">
        <f t="shared" si="2"/>
        <v>0.40671400903808919</v>
      </c>
      <c r="G20" s="2">
        <f t="shared" si="3"/>
        <v>1.5960490639122016</v>
      </c>
      <c r="H20" s="2">
        <f t="shared" si="4"/>
        <v>0.89604906391220174</v>
      </c>
      <c r="I20" s="2">
        <f t="shared" si="5"/>
        <v>6.2343447385409938</v>
      </c>
    </row>
    <row r="21" spans="3:9" x14ac:dyDescent="0.2">
      <c r="C21">
        <v>800</v>
      </c>
      <c r="D21" s="1">
        <f t="shared" si="0"/>
        <v>5.0876201243640483E-4</v>
      </c>
      <c r="E21" s="1">
        <f t="shared" si="1"/>
        <v>0.40751837196156027</v>
      </c>
      <c r="F21" s="1">
        <f t="shared" si="2"/>
        <v>0.40700960994912389</v>
      </c>
      <c r="G21" s="2">
        <f t="shared" si="3"/>
        <v>1.5965404183154326</v>
      </c>
      <c r="H21" s="2">
        <f t="shared" si="4"/>
        <v>0.89654041831543263</v>
      </c>
      <c r="I21" s="2">
        <f t="shared" si="5"/>
        <v>6.2323346523459575</v>
      </c>
    </row>
    <row r="22" spans="3:9" x14ac:dyDescent="0.2">
      <c r="C22">
        <v>900</v>
      </c>
      <c r="D22" s="1">
        <f t="shared" si="0"/>
        <v>4.5248868778280545E-4</v>
      </c>
      <c r="E22" s="1">
        <f t="shared" si="1"/>
        <v>0.40769230769230769</v>
      </c>
      <c r="F22" s="1">
        <f t="shared" si="2"/>
        <v>0.40723981900452488</v>
      </c>
      <c r="G22" s="2">
        <f t="shared" si="3"/>
        <v>1.5969230769230771</v>
      </c>
      <c r="H22" s="2">
        <f t="shared" si="4"/>
        <v>0.89692307692307693</v>
      </c>
      <c r="I22" s="2">
        <f t="shared" si="5"/>
        <v>6.2307692307692308</v>
      </c>
    </row>
    <row r="23" spans="3:9" x14ac:dyDescent="0.2">
      <c r="C23">
        <v>1000</v>
      </c>
      <c r="D23" s="1">
        <f t="shared" si="0"/>
        <v>4.0742417383431417E-4</v>
      </c>
      <c r="E23" s="1">
        <f t="shared" si="1"/>
        <v>0.4078315980081485</v>
      </c>
      <c r="F23" s="1">
        <f t="shared" si="2"/>
        <v>0.40742417383431417</v>
      </c>
      <c r="G23" s="2">
        <f t="shared" si="3"/>
        <v>1.5972295156179268</v>
      </c>
      <c r="H23" s="2">
        <f t="shared" si="4"/>
        <v>0.89722951561792674</v>
      </c>
      <c r="I23" s="2">
        <f t="shared" si="5"/>
        <v>6.2295156179266638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joew</dc:creator>
  <cp:lastModifiedBy>joew</cp:lastModifiedBy>
  <dcterms:created xsi:type="dcterms:W3CDTF">2025-03-12T13:52:59Z</dcterms:created>
  <dcterms:modified xsi:type="dcterms:W3CDTF">2025-06-11T10:58:16Z</dcterms:modified>
</cp:coreProperties>
</file>