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0" yWindow="0" windowWidth="25600" windowHeight="16060" tabRatio="500" activeTab="3"/>
  </bookViews>
  <sheets>
    <sheet name="Experiment Ia" sheetId="5" r:id="rId1"/>
    <sheet name="Experiment Ib" sheetId="4" r:id="rId2"/>
    <sheet name="Experiment II" sheetId="3" r:id="rId3"/>
    <sheet name="Experiment III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3" i="6" l="1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M114" i="3"/>
  <c r="F114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70" i="3"/>
  <c r="S2" i="3"/>
  <c r="M155" i="3"/>
  <c r="F155" i="3"/>
  <c r="M154" i="3"/>
  <c r="F154" i="3"/>
  <c r="M153" i="3"/>
  <c r="F153" i="3"/>
  <c r="M152" i="3"/>
  <c r="F152" i="3"/>
  <c r="M151" i="3"/>
  <c r="F151" i="3"/>
  <c r="M150" i="3"/>
  <c r="F150" i="3"/>
  <c r="M170" i="3"/>
  <c r="F170" i="3"/>
  <c r="M169" i="3"/>
  <c r="F169" i="3"/>
  <c r="M168" i="3"/>
  <c r="F168" i="3"/>
  <c r="M167" i="3"/>
  <c r="F167" i="3"/>
  <c r="M166" i="3"/>
  <c r="F166" i="3"/>
  <c r="M165" i="3"/>
  <c r="F165" i="3"/>
  <c r="M164" i="3"/>
  <c r="F164" i="3"/>
  <c r="M163" i="3"/>
  <c r="F163" i="3"/>
  <c r="M162" i="3"/>
  <c r="F162" i="3"/>
  <c r="M161" i="3"/>
  <c r="F161" i="3"/>
  <c r="M160" i="3"/>
  <c r="F160" i="3"/>
  <c r="M159" i="3"/>
  <c r="F159" i="3"/>
  <c r="M158" i="3"/>
  <c r="F158" i="3"/>
  <c r="M157" i="3"/>
  <c r="F157" i="3"/>
  <c r="M156" i="3"/>
  <c r="F156" i="3"/>
  <c r="M149" i="3"/>
  <c r="F149" i="3"/>
  <c r="M148" i="3"/>
  <c r="F148" i="3"/>
  <c r="M147" i="3"/>
  <c r="F147" i="3"/>
  <c r="M146" i="3"/>
  <c r="F146" i="3"/>
  <c r="M145" i="3"/>
  <c r="F145" i="3"/>
  <c r="M144" i="3"/>
  <c r="F144" i="3"/>
  <c r="M143" i="3"/>
  <c r="F143" i="3"/>
  <c r="M142" i="3"/>
  <c r="F142" i="3"/>
  <c r="M141" i="3"/>
  <c r="F141" i="3"/>
  <c r="M140" i="3"/>
  <c r="F140" i="3"/>
  <c r="M139" i="3"/>
  <c r="F139" i="3"/>
  <c r="M138" i="3"/>
  <c r="F138" i="3"/>
  <c r="M137" i="3"/>
  <c r="F137" i="3"/>
  <c r="M136" i="3"/>
  <c r="F136" i="3"/>
  <c r="M135" i="3"/>
  <c r="F135" i="3"/>
  <c r="M134" i="3"/>
  <c r="F134" i="3"/>
  <c r="M133" i="3"/>
  <c r="F133" i="3"/>
  <c r="M132" i="3"/>
  <c r="F132" i="3"/>
  <c r="M131" i="3"/>
  <c r="F131" i="3"/>
  <c r="M130" i="3"/>
  <c r="F130" i="3"/>
  <c r="M129" i="3"/>
  <c r="F129" i="3"/>
  <c r="M128" i="3"/>
  <c r="F128" i="3"/>
  <c r="M127" i="3"/>
  <c r="F127" i="3"/>
  <c r="M126" i="3"/>
  <c r="F126" i="3"/>
  <c r="M125" i="3"/>
  <c r="F125" i="3"/>
  <c r="M124" i="3"/>
  <c r="F124" i="3"/>
  <c r="M123" i="3"/>
  <c r="F123" i="3"/>
  <c r="M122" i="3"/>
  <c r="F122" i="3"/>
  <c r="M121" i="3"/>
  <c r="F121" i="3"/>
  <c r="M120" i="3"/>
  <c r="F120" i="3"/>
  <c r="M119" i="3"/>
  <c r="F119" i="3"/>
  <c r="M118" i="3"/>
  <c r="F118" i="3"/>
  <c r="M117" i="3"/>
  <c r="F117" i="3"/>
  <c r="M116" i="3"/>
  <c r="F116" i="3"/>
  <c r="M115" i="3"/>
  <c r="F115" i="3"/>
  <c r="M113" i="3"/>
  <c r="F113" i="3"/>
  <c r="M112" i="3"/>
  <c r="F112" i="3"/>
  <c r="M111" i="3"/>
  <c r="F111" i="3"/>
  <c r="M110" i="3"/>
  <c r="F110" i="3"/>
  <c r="M109" i="3"/>
  <c r="F109" i="3"/>
  <c r="M108" i="3"/>
  <c r="F108" i="3"/>
  <c r="M107" i="3"/>
  <c r="F107" i="3"/>
  <c r="M106" i="3"/>
  <c r="F106" i="3"/>
  <c r="M105" i="3"/>
  <c r="F105" i="3"/>
  <c r="M104" i="3"/>
  <c r="F104" i="3"/>
  <c r="M103" i="3"/>
  <c r="F103" i="3"/>
  <c r="M102" i="3"/>
  <c r="F102" i="3"/>
  <c r="M101" i="3"/>
  <c r="F101" i="3"/>
  <c r="M100" i="3"/>
  <c r="F100" i="3"/>
  <c r="M99" i="3"/>
  <c r="F99" i="3"/>
  <c r="M98" i="3"/>
  <c r="F98" i="3"/>
  <c r="M97" i="3"/>
  <c r="F97" i="3"/>
  <c r="M96" i="3"/>
  <c r="F96" i="3"/>
  <c r="M95" i="3"/>
  <c r="F95" i="3"/>
  <c r="M94" i="3"/>
  <c r="F94" i="3"/>
  <c r="M93" i="3"/>
  <c r="F93" i="3"/>
  <c r="M92" i="3"/>
  <c r="F92" i="3"/>
  <c r="M91" i="3"/>
  <c r="F91" i="3"/>
  <c r="M72" i="3"/>
  <c r="F72" i="3"/>
  <c r="M71" i="3"/>
  <c r="F71" i="3"/>
  <c r="M70" i="3"/>
  <c r="F70" i="3"/>
  <c r="M69" i="3"/>
  <c r="F69" i="3"/>
  <c r="M68" i="3"/>
  <c r="F68" i="3"/>
  <c r="M67" i="3"/>
  <c r="F67" i="3"/>
  <c r="M90" i="3"/>
  <c r="F90" i="3"/>
  <c r="M89" i="3"/>
  <c r="F89" i="3"/>
  <c r="M88" i="3"/>
  <c r="F88" i="3"/>
  <c r="M87" i="3"/>
  <c r="F87" i="3"/>
  <c r="M86" i="3"/>
  <c r="F86" i="3"/>
  <c r="M85" i="3"/>
  <c r="F85" i="3"/>
  <c r="M84" i="3"/>
  <c r="F84" i="3"/>
  <c r="M83" i="3"/>
  <c r="F83" i="3"/>
  <c r="M82" i="3"/>
  <c r="F82" i="3"/>
  <c r="M81" i="3"/>
  <c r="F81" i="3"/>
  <c r="M80" i="3"/>
  <c r="F80" i="3"/>
  <c r="M79" i="3"/>
  <c r="F79" i="3"/>
  <c r="M78" i="3"/>
  <c r="F78" i="3"/>
  <c r="M77" i="3"/>
  <c r="F77" i="3"/>
  <c r="M76" i="3"/>
  <c r="F76" i="3"/>
  <c r="M75" i="3"/>
  <c r="F75" i="3"/>
  <c r="M74" i="3"/>
  <c r="F74" i="3"/>
  <c r="M73" i="3"/>
  <c r="F73" i="3"/>
  <c r="M66" i="3"/>
  <c r="F66" i="3"/>
  <c r="M65" i="3"/>
  <c r="F65" i="3"/>
  <c r="M64" i="3"/>
  <c r="F64" i="3"/>
  <c r="M63" i="3"/>
  <c r="F63" i="3"/>
  <c r="M62" i="3"/>
  <c r="F62" i="3"/>
  <c r="M61" i="3"/>
  <c r="F61" i="3"/>
  <c r="M60" i="3"/>
  <c r="F60" i="3"/>
  <c r="M59" i="3"/>
  <c r="F59" i="3"/>
  <c r="M58" i="3"/>
  <c r="F58" i="3"/>
  <c r="M57" i="3"/>
  <c r="F57" i="3"/>
  <c r="M56" i="3"/>
  <c r="F56" i="3"/>
  <c r="M55" i="3"/>
  <c r="F55" i="3"/>
  <c r="M54" i="3"/>
  <c r="F54" i="3"/>
  <c r="M53" i="3"/>
  <c r="F53" i="3"/>
  <c r="M52" i="3"/>
  <c r="F52" i="3"/>
  <c r="M51" i="3"/>
  <c r="F51" i="3"/>
  <c r="M50" i="3"/>
  <c r="F50" i="3"/>
  <c r="M25" i="3"/>
  <c r="F25" i="3"/>
  <c r="M24" i="3"/>
  <c r="F24" i="3"/>
  <c r="M23" i="3"/>
  <c r="F23" i="3"/>
  <c r="M22" i="3"/>
  <c r="F22" i="3"/>
  <c r="M21" i="3"/>
  <c r="F21" i="3"/>
  <c r="M20" i="3"/>
  <c r="F20" i="3"/>
  <c r="M49" i="3"/>
  <c r="F49" i="3"/>
  <c r="M48" i="3"/>
  <c r="F48" i="3"/>
  <c r="M47" i="3"/>
  <c r="F47" i="3"/>
  <c r="M46" i="3"/>
  <c r="F46" i="3"/>
  <c r="M45" i="3"/>
  <c r="F45" i="3"/>
  <c r="M44" i="3"/>
  <c r="F44" i="3"/>
  <c r="M43" i="3"/>
  <c r="F43" i="3"/>
  <c r="M42" i="3"/>
  <c r="F42" i="3"/>
  <c r="M41" i="3"/>
  <c r="F41" i="3"/>
  <c r="M40" i="3"/>
  <c r="F40" i="3"/>
  <c r="M39" i="3"/>
  <c r="F39" i="3"/>
  <c r="M38" i="3"/>
  <c r="F38" i="3"/>
  <c r="M37" i="3"/>
  <c r="F37" i="3"/>
  <c r="M36" i="3"/>
  <c r="F36" i="3"/>
  <c r="M35" i="3"/>
  <c r="F35" i="3"/>
  <c r="M34" i="3"/>
  <c r="F34" i="3"/>
  <c r="M33" i="3"/>
  <c r="F33" i="3"/>
  <c r="M32" i="3"/>
  <c r="F32" i="3"/>
  <c r="M31" i="3"/>
  <c r="F31" i="3"/>
  <c r="M30" i="3"/>
  <c r="F30" i="3"/>
  <c r="M29" i="3"/>
  <c r="F29" i="3"/>
  <c r="M28" i="3"/>
  <c r="F28" i="3"/>
  <c r="M27" i="3"/>
  <c r="F27" i="3"/>
  <c r="M26" i="3"/>
  <c r="F26" i="3"/>
  <c r="M7" i="3"/>
  <c r="F7" i="3"/>
  <c r="M6" i="3"/>
  <c r="F6" i="3"/>
  <c r="M5" i="3"/>
  <c r="F5" i="3"/>
  <c r="M4" i="3"/>
  <c r="F4" i="3"/>
  <c r="M3" i="3"/>
  <c r="F3" i="3"/>
  <c r="M2" i="3"/>
  <c r="F2" i="3"/>
  <c r="M19" i="3"/>
  <c r="F19" i="3"/>
  <c r="M18" i="3"/>
  <c r="F18" i="3"/>
  <c r="M17" i="3"/>
  <c r="F17" i="3"/>
  <c r="M16" i="3"/>
  <c r="F16" i="3"/>
  <c r="M15" i="3"/>
  <c r="F15" i="3"/>
  <c r="M14" i="3"/>
  <c r="F14" i="3"/>
  <c r="M13" i="3"/>
  <c r="F13" i="3"/>
  <c r="M12" i="3"/>
  <c r="F12" i="3"/>
  <c r="M11" i="3"/>
  <c r="F11" i="3"/>
  <c r="M10" i="3"/>
  <c r="F10" i="3"/>
  <c r="M9" i="3"/>
  <c r="F9" i="3"/>
  <c r="M8" i="3"/>
  <c r="F8" i="3"/>
</calcChain>
</file>

<file path=xl/comments1.xml><?xml version="1.0" encoding="utf-8"?>
<comments xmlns="http://schemas.openxmlformats.org/spreadsheetml/2006/main">
  <authors>
    <author>Edward Jung</author>
  </authors>
  <commentList>
    <comment ref="N111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2 hatched during playback and 2 hypoxia but what is the order that su measured?</t>
        </r>
      </text>
    </comment>
  </commentList>
</comments>
</file>

<file path=xl/sharedStrings.xml><?xml version="1.0" encoding="utf-8"?>
<sst xmlns="http://schemas.openxmlformats.org/spreadsheetml/2006/main" count="424" uniqueCount="138">
  <si>
    <t>Date</t>
  </si>
  <si>
    <t>Clutch</t>
  </si>
  <si>
    <t>9:51AM</t>
  </si>
  <si>
    <t>10:54AM</t>
  </si>
  <si>
    <t>1:33PM</t>
  </si>
  <si>
    <t>12:04AM</t>
  </si>
  <si>
    <t>2:55AM</t>
  </si>
  <si>
    <t>3:31AM</t>
  </si>
  <si>
    <t>4:17AM</t>
  </si>
  <si>
    <t>6:29AM</t>
  </si>
  <si>
    <t>8:02AM</t>
  </si>
  <si>
    <t>9:12AM</t>
  </si>
  <si>
    <t>11:33AM</t>
  </si>
  <si>
    <t>11:57AM</t>
  </si>
  <si>
    <t>12:19PM</t>
  </si>
  <si>
    <t>1:11PM</t>
  </si>
  <si>
    <t>1:32PM</t>
  </si>
  <si>
    <t>2:47PM</t>
  </si>
  <si>
    <t>3:16PM</t>
  </si>
  <si>
    <t>3:37PM</t>
  </si>
  <si>
    <t>6:43AM</t>
  </si>
  <si>
    <t>8:03AM</t>
  </si>
  <si>
    <t>8:59AM</t>
  </si>
  <si>
    <t>10:02AM</t>
  </si>
  <si>
    <t>10:59AM</t>
  </si>
  <si>
    <t>2:34PM</t>
  </si>
  <si>
    <t>5:22PM</t>
  </si>
  <si>
    <t>7:44PM</t>
  </si>
  <si>
    <t>8:08PM</t>
  </si>
  <si>
    <t>9:01PM</t>
  </si>
  <si>
    <t>9:43PM</t>
  </si>
  <si>
    <t>5:15PM</t>
  </si>
  <si>
    <t>5:49PM</t>
  </si>
  <si>
    <t>6:22PM</t>
  </si>
  <si>
    <t>6:55PM</t>
  </si>
  <si>
    <t>9:10PM</t>
  </si>
  <si>
    <t>10:19PM</t>
  </si>
  <si>
    <t>11:59PM</t>
  </si>
  <si>
    <t>Age (day)</t>
  </si>
  <si>
    <t># nontest eggs</t>
  </si>
  <si>
    <t># hatched during setup</t>
  </si>
  <si>
    <t># test eggs</t>
  </si>
  <si>
    <t># hatched during playback</t>
  </si>
  <si>
    <t># hatched to tactile stimulation</t>
  </si>
  <si>
    <t># hatched to hypoxia</t>
  </si>
  <si>
    <t>Hatching context (1 - hatched in playback; 2 - tactile; 3 - hypoxia)</t>
  </si>
  <si>
    <t>R2 (right eye)</t>
  </si>
  <si>
    <t>R2 (left eye)</t>
  </si>
  <si>
    <t>Developmental stage</t>
  </si>
  <si>
    <t>Proportion of clutch hatched in playback</t>
  </si>
  <si>
    <t>Individual within clutch</t>
  </si>
  <si>
    <t># eggs at start</t>
  </si>
  <si>
    <t>Playback time (hour)</t>
  </si>
  <si>
    <t>Sine fit amplitude (right eye)</t>
  </si>
  <si>
    <t>Sine fit amplitude (left eye)</t>
  </si>
  <si>
    <t>Sine fit amplitude (mean of eyes)</t>
  </si>
  <si>
    <t>VOR amplitude (mean sine fit, excluding non-VOR eye movements)</t>
  </si>
  <si>
    <t>Staging image number</t>
  </si>
  <si>
    <t>Age (days)</t>
  </si>
  <si>
    <t>5677</t>
  </si>
  <si>
    <t>0048</t>
  </si>
  <si>
    <t>0087</t>
  </si>
  <si>
    <t>0118</t>
  </si>
  <si>
    <t>0264</t>
  </si>
  <si>
    <t>0293</t>
  </si>
  <si>
    <t>0327</t>
  </si>
  <si>
    <t>0502</t>
  </si>
  <si>
    <t>0532</t>
  </si>
  <si>
    <t>0562</t>
  </si>
  <si>
    <t>0805</t>
  </si>
  <si>
    <t>0840</t>
  </si>
  <si>
    <t>0871</t>
  </si>
  <si>
    <t>1244</t>
  </si>
  <si>
    <t>1287</t>
  </si>
  <si>
    <t>1329</t>
  </si>
  <si>
    <t>1567</t>
  </si>
  <si>
    <t>1598</t>
  </si>
  <si>
    <t>0146</t>
  </si>
  <si>
    <t>0202</t>
  </si>
  <si>
    <t>0248</t>
  </si>
  <si>
    <t>0401</t>
  </si>
  <si>
    <t>0416</t>
  </si>
  <si>
    <t>0649</t>
  </si>
  <si>
    <t>0679</t>
  </si>
  <si>
    <t>0714</t>
  </si>
  <si>
    <t>1094</t>
  </si>
  <si>
    <t>1040</t>
  </si>
  <si>
    <t>1064</t>
  </si>
  <si>
    <t>1420</t>
  </si>
  <si>
    <t>1450</t>
  </si>
  <si>
    <t>1517</t>
  </si>
  <si>
    <t>1650</t>
  </si>
  <si>
    <t>1697</t>
  </si>
  <si>
    <t>1763</t>
  </si>
  <si>
    <t>2165</t>
  </si>
  <si>
    <t>2188</t>
  </si>
  <si>
    <t>2218</t>
  </si>
  <si>
    <t>2275</t>
  </si>
  <si>
    <t>2314</t>
  </si>
  <si>
    <t>2359</t>
  </si>
  <si>
    <t>2431</t>
  </si>
  <si>
    <t>2445</t>
  </si>
  <si>
    <t>2477</t>
  </si>
  <si>
    <t>2593</t>
  </si>
  <si>
    <t>2607</t>
  </si>
  <si>
    <t>2672</t>
  </si>
  <si>
    <t>2771</t>
  </si>
  <si>
    <t>2814</t>
  </si>
  <si>
    <t>2829</t>
  </si>
  <si>
    <t>3083</t>
  </si>
  <si>
    <t>3122</t>
  </si>
  <si>
    <t>3157</t>
  </si>
  <si>
    <t>C8</t>
  </si>
  <si>
    <t>T1</t>
  </si>
  <si>
    <t>T2</t>
  </si>
  <si>
    <t>T3</t>
  </si>
  <si>
    <t>C9</t>
  </si>
  <si>
    <t>T4</t>
  </si>
  <si>
    <t>T5</t>
  </si>
  <si>
    <t>T6</t>
  </si>
  <si>
    <t>C10</t>
  </si>
  <si>
    <t>C11</t>
  </si>
  <si>
    <t>C12</t>
  </si>
  <si>
    <t>C13</t>
  </si>
  <si>
    <t>C14</t>
  </si>
  <si>
    <t>C15</t>
  </si>
  <si>
    <t>C16</t>
  </si>
  <si>
    <t>NA</t>
  </si>
  <si>
    <t>C17</t>
  </si>
  <si>
    <t>C19</t>
  </si>
  <si>
    <t>C20</t>
  </si>
  <si>
    <t>C22</t>
  </si>
  <si>
    <t>C23</t>
  </si>
  <si>
    <t>Hatching response (0 - no hatch; 1 - hatched)</t>
  </si>
  <si>
    <t>Latency to hatch (min)</t>
  </si>
  <si>
    <t>Tadpole length (mm)</t>
  </si>
  <si>
    <t>Playback time (min)</t>
  </si>
  <si>
    <t>Playback age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</si>
</sst>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Alignment="1"/>
    <xf numFmtId="0" fontId="6" fillId="0" borderId="0" xfId="0" applyFont="1" applyFill="1" applyAlignment="1"/>
    <xf numFmtId="0" fontId="0" fillId="0" borderId="0" xfId="0" applyFont="1" applyFill="1"/>
    <xf numFmtId="0" fontId="3" fillId="0" borderId="0" xfId="0" applyFont="1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49" fontId="0" fillId="0" borderId="0" xfId="0" applyNumberFormat="1" applyFont="1" applyFill="1" applyAlignment="1">
      <alignment horizontal="right"/>
    </xf>
    <xf numFmtId="0" fontId="3" fillId="0" borderId="0" xfId="0" applyFont="1" applyFill="1" applyBorder="1" applyAlignment="1" applyProtection="1"/>
    <xf numFmtId="0" fontId="7" fillId="0" borderId="0" xfId="0" applyFont="1" applyFill="1"/>
    <xf numFmtId="0" fontId="0" fillId="0" borderId="0" xfId="0" applyFill="1"/>
    <xf numFmtId="0" fontId="0" fillId="0" borderId="0" xfId="0" applyNumberFormat="1" applyFont="1" applyFill="1"/>
    <xf numFmtId="21" fontId="0" fillId="0" borderId="0" xfId="0" applyNumberFormat="1" applyFill="1"/>
  </cellXfs>
  <cellStyles count="1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Normal 2" xfId="12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pane ySplit="1" topLeftCell="A2" activePane="bottomLeft" state="frozen"/>
      <selection pane="bottomLeft" activeCell="G6" sqref="G6"/>
    </sheetView>
  </sheetViews>
  <sheetFormatPr baseColWidth="10" defaultRowHeight="15" x14ac:dyDescent="0"/>
  <cols>
    <col min="1" max="1" width="10.83203125" style="10"/>
    <col min="2" max="2" width="6.5" style="10" customWidth="1"/>
    <col min="3" max="3" width="5.83203125" style="10" customWidth="1"/>
    <col min="4" max="10" width="10.83203125" style="10" customWidth="1"/>
    <col min="11" max="11" width="14.33203125" style="10" customWidth="1"/>
    <col min="12" max="12" width="10.83203125" style="10" customWidth="1"/>
    <col min="13" max="16384" width="10.83203125" style="10"/>
  </cols>
  <sheetData>
    <row r="1" spans="1:13">
      <c r="A1" s="10" t="s">
        <v>0</v>
      </c>
      <c r="B1" s="10" t="s">
        <v>1</v>
      </c>
      <c r="C1" s="3" t="s">
        <v>50</v>
      </c>
      <c r="D1" s="10" t="s">
        <v>38</v>
      </c>
      <c r="E1" s="3" t="s">
        <v>52</v>
      </c>
      <c r="F1" s="11" t="s">
        <v>46</v>
      </c>
      <c r="G1" s="3" t="s">
        <v>53</v>
      </c>
      <c r="H1" s="10" t="s">
        <v>47</v>
      </c>
      <c r="I1" s="3" t="s">
        <v>54</v>
      </c>
      <c r="J1" s="3" t="s">
        <v>55</v>
      </c>
      <c r="K1" s="3" t="s">
        <v>56</v>
      </c>
      <c r="L1" s="9" t="s">
        <v>57</v>
      </c>
      <c r="M1" s="10" t="s">
        <v>48</v>
      </c>
    </row>
    <row r="2" spans="1:13">
      <c r="A2" s="10">
        <v>20140619</v>
      </c>
      <c r="B2" s="10" t="s">
        <v>112</v>
      </c>
      <c r="C2" s="10" t="s">
        <v>113</v>
      </c>
      <c r="D2" s="10">
        <v>4</v>
      </c>
      <c r="E2" s="12">
        <v>0.62048611111111118</v>
      </c>
      <c r="F2" s="10">
        <v>0.95487709700000001</v>
      </c>
      <c r="G2" s="10">
        <v>28.763750900000002</v>
      </c>
      <c r="H2" s="10">
        <v>0.94268036399999999</v>
      </c>
      <c r="I2" s="10">
        <v>39.06298966</v>
      </c>
      <c r="J2" s="10">
        <f>AVERAGE(I2,G2)</f>
        <v>33.913370280000002</v>
      </c>
      <c r="K2" s="10">
        <v>33.913370280000002</v>
      </c>
      <c r="L2" s="10">
        <v>1769</v>
      </c>
      <c r="M2" s="10">
        <v>6</v>
      </c>
    </row>
    <row r="3" spans="1:13">
      <c r="A3" s="10">
        <v>20140620</v>
      </c>
      <c r="B3" s="10" t="s">
        <v>112</v>
      </c>
      <c r="C3" s="10" t="s">
        <v>114</v>
      </c>
      <c r="D3" s="10">
        <v>5</v>
      </c>
      <c r="E3" s="12">
        <v>0.62005787037037041</v>
      </c>
      <c r="F3" s="10">
        <v>0.95680780700000001</v>
      </c>
      <c r="G3" s="10">
        <v>47.349738600000002</v>
      </c>
      <c r="H3" s="10">
        <v>0.96814264100000003</v>
      </c>
      <c r="I3" s="10">
        <v>46.833441370000003</v>
      </c>
      <c r="J3" s="10">
        <f t="shared" ref="J3:K39" si="0">AVERAGE(I3,G3)</f>
        <v>47.091589984999999</v>
      </c>
      <c r="K3" s="10">
        <v>47.091589984999999</v>
      </c>
      <c r="L3" s="10">
        <v>1833</v>
      </c>
      <c r="M3" s="10">
        <v>7</v>
      </c>
    </row>
    <row r="4" spans="1:13">
      <c r="A4" s="10">
        <v>20140621</v>
      </c>
      <c r="B4" s="10" t="s">
        <v>112</v>
      </c>
      <c r="C4" s="10" t="s">
        <v>115</v>
      </c>
      <c r="D4" s="10">
        <v>6</v>
      </c>
      <c r="E4" s="12">
        <v>0.61774305555555553</v>
      </c>
      <c r="F4" s="10">
        <v>0.94937482399999995</v>
      </c>
      <c r="G4" s="10">
        <v>34.815207450000003</v>
      </c>
      <c r="H4" s="10">
        <v>0.92187009799999997</v>
      </c>
      <c r="I4" s="10">
        <v>32.690180750000003</v>
      </c>
      <c r="J4" s="10">
        <f t="shared" si="0"/>
        <v>33.752694099999999</v>
      </c>
      <c r="K4" s="10">
        <v>33.752694099999999</v>
      </c>
      <c r="L4" s="10">
        <v>2003</v>
      </c>
      <c r="M4" s="10">
        <v>8</v>
      </c>
    </row>
    <row r="5" spans="1:13">
      <c r="A5" s="10">
        <v>20140619</v>
      </c>
      <c r="B5" s="10" t="s">
        <v>116</v>
      </c>
      <c r="C5" s="10" t="s">
        <v>113</v>
      </c>
      <c r="D5" s="10">
        <v>4</v>
      </c>
      <c r="E5" s="12">
        <v>0.63815972222222228</v>
      </c>
      <c r="F5" s="10">
        <v>0.86396212299999997</v>
      </c>
      <c r="G5" s="10">
        <v>24.58882697</v>
      </c>
      <c r="H5" s="10">
        <v>0.80084087900000001</v>
      </c>
      <c r="I5" s="10">
        <v>22.145187249999999</v>
      </c>
      <c r="J5" s="10">
        <f t="shared" si="0"/>
        <v>23.367007109999999</v>
      </c>
      <c r="K5" s="10">
        <v>23.367007109999999</v>
      </c>
      <c r="L5" s="10">
        <v>1799</v>
      </c>
      <c r="M5" s="10">
        <v>6</v>
      </c>
    </row>
    <row r="6" spans="1:13">
      <c r="A6" s="10">
        <v>20140620</v>
      </c>
      <c r="B6" s="10" t="s">
        <v>116</v>
      </c>
      <c r="C6" s="10" t="s">
        <v>117</v>
      </c>
      <c r="D6" s="10">
        <v>5</v>
      </c>
      <c r="E6" s="12">
        <v>0.65099537037037036</v>
      </c>
      <c r="F6" s="10">
        <v>0.92926782100000005</v>
      </c>
      <c r="G6" s="10">
        <v>30.419827049999999</v>
      </c>
      <c r="H6" s="10">
        <v>0.95770367499999998</v>
      </c>
      <c r="I6" s="10">
        <v>38.679004769999999</v>
      </c>
      <c r="J6" s="10">
        <f t="shared" si="0"/>
        <v>34.54941591</v>
      </c>
      <c r="K6" s="10">
        <v>34.54941591</v>
      </c>
      <c r="L6" s="10">
        <v>1891</v>
      </c>
      <c r="M6" s="10">
        <v>7</v>
      </c>
    </row>
    <row r="7" spans="1:13">
      <c r="A7" s="10">
        <v>20140621</v>
      </c>
      <c r="B7" s="10" t="s">
        <v>116</v>
      </c>
      <c r="C7" s="10" t="s">
        <v>118</v>
      </c>
      <c r="D7" s="10">
        <v>6</v>
      </c>
      <c r="E7" s="12">
        <v>0.62686342592592592</v>
      </c>
      <c r="F7" s="10">
        <v>0.98293897100000005</v>
      </c>
      <c r="G7" s="10">
        <v>36.75161129</v>
      </c>
      <c r="H7" s="10">
        <v>0.96707118800000003</v>
      </c>
      <c r="I7" s="10">
        <v>32.369784080000002</v>
      </c>
      <c r="J7" s="10">
        <f t="shared" si="0"/>
        <v>34.560697685000001</v>
      </c>
      <c r="K7" s="10">
        <v>34.560697685000001</v>
      </c>
      <c r="L7" s="10">
        <v>2018</v>
      </c>
      <c r="M7" s="10">
        <v>8</v>
      </c>
    </row>
    <row r="8" spans="1:13">
      <c r="A8" s="10">
        <v>20140622</v>
      </c>
      <c r="B8" s="10" t="s">
        <v>116</v>
      </c>
      <c r="C8" s="10" t="s">
        <v>119</v>
      </c>
      <c r="D8" s="10">
        <v>7</v>
      </c>
      <c r="E8" s="12">
        <v>0.56098379629629636</v>
      </c>
      <c r="F8" s="10">
        <v>0.93725634300000005</v>
      </c>
      <c r="G8" s="10">
        <v>27.14747139</v>
      </c>
      <c r="H8" s="10">
        <v>0.93844026899999999</v>
      </c>
      <c r="I8" s="10">
        <v>31.677201520000001</v>
      </c>
      <c r="J8" s="10">
        <f t="shared" si="0"/>
        <v>29.412336455000002</v>
      </c>
      <c r="K8" s="10">
        <v>29.412336455000002</v>
      </c>
      <c r="L8" s="10">
        <v>2185</v>
      </c>
      <c r="M8" s="10">
        <v>9</v>
      </c>
    </row>
    <row r="9" spans="1:13">
      <c r="A9" s="10">
        <v>20140620</v>
      </c>
      <c r="B9" s="10" t="s">
        <v>120</v>
      </c>
      <c r="C9" s="10" t="s">
        <v>113</v>
      </c>
      <c r="D9" s="10">
        <v>4</v>
      </c>
      <c r="E9" s="12">
        <v>0.66990740740740751</v>
      </c>
      <c r="F9" s="10">
        <v>0.94330503600000004</v>
      </c>
      <c r="G9" s="10">
        <v>41.040473990000002</v>
      </c>
      <c r="H9" s="10">
        <v>0.87067267500000001</v>
      </c>
      <c r="I9" s="10">
        <v>41.794526519999998</v>
      </c>
      <c r="J9" s="10">
        <f t="shared" si="0"/>
        <v>41.417500255</v>
      </c>
      <c r="K9" s="10">
        <v>41.417500255</v>
      </c>
      <c r="L9" s="10">
        <v>1949</v>
      </c>
      <c r="M9" s="10">
        <v>6</v>
      </c>
    </row>
    <row r="10" spans="1:13">
      <c r="A10" s="10">
        <v>20140621</v>
      </c>
      <c r="B10" s="10" t="s">
        <v>120</v>
      </c>
      <c r="C10" s="10" t="s">
        <v>114</v>
      </c>
      <c r="D10" s="10">
        <v>5</v>
      </c>
      <c r="E10" s="12">
        <v>0.63715277777777779</v>
      </c>
      <c r="F10" s="10">
        <v>0.95047977100000003</v>
      </c>
      <c r="G10" s="10">
        <v>31.44870886</v>
      </c>
      <c r="H10" s="10">
        <v>0.95794551800000005</v>
      </c>
      <c r="I10" s="10">
        <v>33.590708739999997</v>
      </c>
      <c r="J10" s="10">
        <f t="shared" si="0"/>
        <v>32.519708799999997</v>
      </c>
      <c r="K10" s="10">
        <v>32.519708799999997</v>
      </c>
      <c r="L10" s="10">
        <v>2052</v>
      </c>
      <c r="M10" s="10">
        <v>7</v>
      </c>
    </row>
    <row r="11" spans="1:13">
      <c r="A11" s="10">
        <v>20140620</v>
      </c>
      <c r="B11" s="10" t="s">
        <v>121</v>
      </c>
      <c r="C11" s="10" t="s">
        <v>113</v>
      </c>
      <c r="D11" s="10">
        <v>4</v>
      </c>
      <c r="E11" s="12">
        <v>0.68144675925925924</v>
      </c>
      <c r="F11" s="10">
        <v>0.88574883800000004</v>
      </c>
      <c r="G11" s="10">
        <v>32.292639729999998</v>
      </c>
      <c r="H11" s="10">
        <v>0.89878767999999998</v>
      </c>
      <c r="I11" s="10">
        <v>36.419878830000002</v>
      </c>
      <c r="J11" s="10">
        <f t="shared" si="0"/>
        <v>34.356259280000003</v>
      </c>
      <c r="K11" s="10">
        <v>34.356259280000003</v>
      </c>
      <c r="L11" s="10">
        <v>1966</v>
      </c>
      <c r="M11" s="10">
        <v>5</v>
      </c>
    </row>
    <row r="12" spans="1:13">
      <c r="A12" s="10">
        <v>20140621</v>
      </c>
      <c r="B12" s="10" t="s">
        <v>121</v>
      </c>
      <c r="C12" s="10" t="s">
        <v>114</v>
      </c>
      <c r="D12" s="10">
        <v>5</v>
      </c>
      <c r="E12" s="12">
        <v>0.65254629629629635</v>
      </c>
      <c r="F12" s="10">
        <v>0.84142789900000003</v>
      </c>
      <c r="G12" s="10">
        <v>27.71102557</v>
      </c>
      <c r="H12" s="10">
        <v>0.92926888500000004</v>
      </c>
      <c r="I12" s="10">
        <v>36.695526190000002</v>
      </c>
      <c r="J12" s="10">
        <f t="shared" si="0"/>
        <v>32.20327588</v>
      </c>
      <c r="K12" s="10">
        <v>32.20327588</v>
      </c>
      <c r="L12" s="10">
        <v>2092</v>
      </c>
      <c r="M12" s="10">
        <v>7</v>
      </c>
    </row>
    <row r="13" spans="1:13">
      <c r="A13" s="10">
        <v>20140622</v>
      </c>
      <c r="B13" s="10" t="s">
        <v>121</v>
      </c>
      <c r="C13" s="10" t="s">
        <v>115</v>
      </c>
      <c r="D13" s="10">
        <v>6</v>
      </c>
      <c r="E13" s="12">
        <v>0.57395833333333335</v>
      </c>
      <c r="F13" s="10">
        <v>0.95591317200000003</v>
      </c>
      <c r="G13" s="10">
        <v>37.787059069999998</v>
      </c>
      <c r="H13" s="10">
        <v>0.93948445700000005</v>
      </c>
      <c r="I13" s="10">
        <v>36.412966740000002</v>
      </c>
      <c r="J13" s="10">
        <f t="shared" si="0"/>
        <v>37.100012905</v>
      </c>
      <c r="K13" s="10">
        <v>37.100012905</v>
      </c>
      <c r="L13" s="10">
        <v>2214</v>
      </c>
      <c r="M13" s="10">
        <v>8</v>
      </c>
    </row>
    <row r="14" spans="1:13">
      <c r="A14" s="10">
        <v>20140620</v>
      </c>
      <c r="B14" s="10" t="s">
        <v>122</v>
      </c>
      <c r="C14" s="10" t="s">
        <v>113</v>
      </c>
      <c r="D14" s="10">
        <v>3</v>
      </c>
      <c r="E14" s="12">
        <v>0.70222222222222219</v>
      </c>
      <c r="F14" s="10">
        <v>0.41364852899999999</v>
      </c>
      <c r="G14" s="10">
        <v>7.5755015979999998</v>
      </c>
      <c r="H14" s="10">
        <v>-6.0990875E-2</v>
      </c>
      <c r="I14" s="10">
        <v>5.9521286450000002</v>
      </c>
      <c r="J14" s="10">
        <f t="shared" si="0"/>
        <v>6.7638151215000004</v>
      </c>
      <c r="K14" s="10">
        <v>0</v>
      </c>
      <c r="L14" s="10">
        <v>1986</v>
      </c>
      <c r="M14" s="10">
        <v>2</v>
      </c>
    </row>
    <row r="15" spans="1:13">
      <c r="A15" s="10">
        <v>20140621</v>
      </c>
      <c r="B15" s="10" t="s">
        <v>122</v>
      </c>
      <c r="C15" s="10" t="s">
        <v>114</v>
      </c>
      <c r="D15" s="10">
        <v>4</v>
      </c>
      <c r="E15" s="12">
        <v>0.66153935185185186</v>
      </c>
      <c r="F15" s="10">
        <v>0.93785703600000003</v>
      </c>
      <c r="G15" s="10">
        <v>45.857018979999999</v>
      </c>
      <c r="H15" s="10">
        <v>0.92750866399999998</v>
      </c>
      <c r="I15" s="10">
        <v>44.357955590000003</v>
      </c>
      <c r="J15" s="10">
        <f t="shared" si="0"/>
        <v>45.107487285000005</v>
      </c>
      <c r="K15" s="10">
        <v>45.107487285000005</v>
      </c>
      <c r="L15" s="10">
        <v>2113</v>
      </c>
      <c r="M15" s="10">
        <v>6</v>
      </c>
    </row>
    <row r="16" spans="1:13">
      <c r="A16" s="10">
        <v>20140622</v>
      </c>
      <c r="B16" s="10" t="s">
        <v>122</v>
      </c>
      <c r="C16" s="10" t="s">
        <v>115</v>
      </c>
      <c r="D16" s="10">
        <v>5</v>
      </c>
      <c r="E16" s="12">
        <v>0.58431712962962956</v>
      </c>
      <c r="F16" s="10">
        <v>0.959377696</v>
      </c>
      <c r="G16" s="10">
        <v>36.00828095</v>
      </c>
      <c r="H16" s="10">
        <v>0.94583603800000005</v>
      </c>
      <c r="I16" s="10">
        <v>36.602081069999997</v>
      </c>
      <c r="J16" s="10">
        <f t="shared" si="0"/>
        <v>36.305181009999998</v>
      </c>
      <c r="K16" s="10">
        <v>36.305181009999998</v>
      </c>
      <c r="L16" s="10">
        <v>2237</v>
      </c>
      <c r="M16" s="10">
        <v>7</v>
      </c>
    </row>
    <row r="17" spans="1:13">
      <c r="A17" s="10">
        <v>20140621</v>
      </c>
      <c r="B17" s="10" t="s">
        <v>123</v>
      </c>
      <c r="C17" s="10" t="s">
        <v>113</v>
      </c>
      <c r="D17" s="10">
        <v>4</v>
      </c>
      <c r="E17" s="12">
        <v>0.67033564814814817</v>
      </c>
      <c r="F17" s="10">
        <v>0.89728992799999996</v>
      </c>
      <c r="G17" s="10">
        <v>20.274306960000001</v>
      </c>
      <c r="H17" s="10">
        <v>0.95045406799999999</v>
      </c>
      <c r="I17" s="10">
        <v>29.057378320000002</v>
      </c>
      <c r="J17" s="10">
        <f t="shared" si="0"/>
        <v>24.665842640000001</v>
      </c>
      <c r="K17" s="10">
        <v>24.665842640000001</v>
      </c>
      <c r="L17" s="10">
        <v>2134</v>
      </c>
      <c r="M17" s="10">
        <v>6</v>
      </c>
    </row>
    <row r="18" spans="1:13">
      <c r="A18" s="10">
        <v>20140622</v>
      </c>
      <c r="B18" s="10" t="s">
        <v>123</v>
      </c>
      <c r="C18" s="10" t="s">
        <v>114</v>
      </c>
      <c r="D18" s="10">
        <v>5</v>
      </c>
      <c r="E18" s="12">
        <v>0.60515046296296293</v>
      </c>
      <c r="F18" s="10">
        <v>0.97451659470833563</v>
      </c>
      <c r="G18" s="10">
        <v>45.555489021388098</v>
      </c>
      <c r="H18" s="10">
        <v>0.96531552204220905</v>
      </c>
      <c r="I18" s="10">
        <v>45.555892661686883</v>
      </c>
      <c r="J18" s="10">
        <f t="shared" si="0"/>
        <v>45.555690841537491</v>
      </c>
      <c r="K18" s="10">
        <v>45.555690841537491</v>
      </c>
      <c r="L18" s="10">
        <v>2273</v>
      </c>
      <c r="M18" s="10">
        <v>7</v>
      </c>
    </row>
    <row r="19" spans="1:13">
      <c r="A19" s="10">
        <v>20140623</v>
      </c>
      <c r="B19" s="10" t="s">
        <v>123</v>
      </c>
      <c r="C19" s="10" t="s">
        <v>117</v>
      </c>
      <c r="D19" s="10">
        <v>6</v>
      </c>
      <c r="E19" s="12">
        <v>0.60796296296296293</v>
      </c>
      <c r="F19" s="10">
        <v>0.94552733600000005</v>
      </c>
      <c r="G19" s="10">
        <v>32.770422119999999</v>
      </c>
      <c r="H19" s="10">
        <v>0.98118417899999999</v>
      </c>
      <c r="I19" s="10">
        <v>36.73295495</v>
      </c>
      <c r="J19" s="10">
        <f t="shared" si="0"/>
        <v>34.751688535</v>
      </c>
      <c r="K19" s="10">
        <v>34.751688535</v>
      </c>
      <c r="L19" s="10">
        <v>2401</v>
      </c>
      <c r="M19" s="10">
        <v>8</v>
      </c>
    </row>
    <row r="20" spans="1:13">
      <c r="A20" s="10">
        <v>20140621</v>
      </c>
      <c r="B20" s="10" t="s">
        <v>124</v>
      </c>
      <c r="C20" s="10" t="s">
        <v>113</v>
      </c>
      <c r="D20" s="10">
        <v>3</v>
      </c>
      <c r="E20" s="12">
        <v>0.68851851851851853</v>
      </c>
      <c r="F20" s="10">
        <v>0.18503119200000001</v>
      </c>
      <c r="G20" s="10">
        <v>5.088925304</v>
      </c>
      <c r="H20" s="10">
        <v>0.16298104799999999</v>
      </c>
      <c r="I20" s="10">
        <v>6.4519496009999999</v>
      </c>
      <c r="J20" s="10">
        <f t="shared" si="0"/>
        <v>5.7704374524999995</v>
      </c>
      <c r="K20" s="10">
        <v>0</v>
      </c>
      <c r="L20" s="10">
        <v>2151</v>
      </c>
      <c r="M20" s="10">
        <v>3</v>
      </c>
    </row>
    <row r="21" spans="1:13">
      <c r="A21" s="10">
        <v>20140622</v>
      </c>
      <c r="B21" s="10" t="s">
        <v>124</v>
      </c>
      <c r="C21" s="10" t="s">
        <v>114</v>
      </c>
      <c r="D21" s="10">
        <v>4</v>
      </c>
      <c r="E21" s="12">
        <v>0.62578703703703698</v>
      </c>
      <c r="F21" s="10">
        <v>0.96572554799999999</v>
      </c>
      <c r="G21" s="10">
        <v>35.087817979999997</v>
      </c>
      <c r="H21" s="10">
        <v>0.96965294099999999</v>
      </c>
      <c r="I21" s="10">
        <v>35.447779130000001</v>
      </c>
      <c r="J21" s="10">
        <f t="shared" si="0"/>
        <v>35.267798554999999</v>
      </c>
      <c r="K21" s="10">
        <v>35.267798554999999</v>
      </c>
      <c r="L21" s="10">
        <v>2323</v>
      </c>
      <c r="M21" s="10">
        <v>5</v>
      </c>
    </row>
    <row r="22" spans="1:13">
      <c r="A22" s="10">
        <v>20140623</v>
      </c>
      <c r="B22" s="10" t="s">
        <v>124</v>
      </c>
      <c r="C22" s="10" t="s">
        <v>115</v>
      </c>
      <c r="D22" s="10">
        <v>5</v>
      </c>
      <c r="E22" s="12">
        <v>0.64517361111111116</v>
      </c>
      <c r="F22" s="10">
        <v>0.952968123</v>
      </c>
      <c r="G22" s="10">
        <v>37.037974380000001</v>
      </c>
      <c r="H22" s="10">
        <v>0.96837391399999995</v>
      </c>
      <c r="I22" s="10">
        <v>35.469578120000001</v>
      </c>
      <c r="J22" s="10">
        <f t="shared" si="0"/>
        <v>36.253776250000001</v>
      </c>
      <c r="K22" s="10">
        <v>36.253776250000001</v>
      </c>
      <c r="L22" s="10">
        <v>2520</v>
      </c>
      <c r="M22" s="10">
        <v>7</v>
      </c>
    </row>
    <row r="23" spans="1:13">
      <c r="A23" s="10">
        <v>20140621</v>
      </c>
      <c r="B23" s="10" t="s">
        <v>125</v>
      </c>
      <c r="C23" s="10" t="s">
        <v>113</v>
      </c>
      <c r="D23" s="10">
        <v>3</v>
      </c>
      <c r="E23" s="12">
        <v>0.7093518518518519</v>
      </c>
      <c r="F23" s="10">
        <v>0.88553763022602816</v>
      </c>
      <c r="G23" s="10">
        <v>13.422232742578471</v>
      </c>
      <c r="H23" s="10">
        <v>0.90593182320690624</v>
      </c>
      <c r="I23" s="10">
        <v>13.35628708890356</v>
      </c>
      <c r="J23" s="10">
        <f t="shared" si="0"/>
        <v>13.389259915741015</v>
      </c>
      <c r="K23" s="10">
        <v>13.389259915741015</v>
      </c>
      <c r="L23" s="10">
        <v>2168</v>
      </c>
      <c r="M23" s="10">
        <v>4</v>
      </c>
    </row>
    <row r="24" spans="1:13">
      <c r="A24" s="10">
        <v>20140622</v>
      </c>
      <c r="B24" s="10" t="s">
        <v>125</v>
      </c>
      <c r="C24" s="10" t="s">
        <v>114</v>
      </c>
      <c r="D24" s="10">
        <v>4</v>
      </c>
      <c r="E24" s="12">
        <v>0.63192129629629623</v>
      </c>
      <c r="F24" s="10">
        <v>0.88685517899999999</v>
      </c>
      <c r="G24" s="10">
        <v>13.45837699</v>
      </c>
      <c r="H24" s="10">
        <v>0.709977462</v>
      </c>
      <c r="I24" s="10">
        <v>12.37951118</v>
      </c>
      <c r="J24" s="10">
        <f t="shared" si="0"/>
        <v>12.918944085</v>
      </c>
      <c r="K24" s="10">
        <v>12.918944085</v>
      </c>
      <c r="L24" s="10">
        <v>2350</v>
      </c>
      <c r="M24" s="10">
        <v>6</v>
      </c>
    </row>
    <row r="25" spans="1:13">
      <c r="A25" s="10">
        <v>20140623</v>
      </c>
      <c r="B25" s="10" t="s">
        <v>125</v>
      </c>
      <c r="C25" s="10" t="s">
        <v>115</v>
      </c>
      <c r="D25" s="10">
        <v>5</v>
      </c>
      <c r="E25" s="12">
        <v>0.65666666666666662</v>
      </c>
      <c r="F25" s="10">
        <v>0.97845827200000002</v>
      </c>
      <c r="G25" s="10">
        <v>31.40882942</v>
      </c>
      <c r="H25" s="10">
        <v>0.95092018700000003</v>
      </c>
      <c r="I25" s="10">
        <v>34.741851420000003</v>
      </c>
      <c r="J25" s="10">
        <f t="shared" si="0"/>
        <v>33.075340420000003</v>
      </c>
      <c r="K25" s="10">
        <v>33.075340420000003</v>
      </c>
      <c r="L25" s="10">
        <v>2570</v>
      </c>
      <c r="M25" s="10">
        <v>7</v>
      </c>
    </row>
    <row r="26" spans="1:13">
      <c r="A26" s="10">
        <v>20140624</v>
      </c>
      <c r="B26" s="10" t="s">
        <v>125</v>
      </c>
      <c r="C26" s="10" t="s">
        <v>117</v>
      </c>
      <c r="D26" s="10">
        <v>6</v>
      </c>
      <c r="E26" s="12">
        <v>0.62167824074074074</v>
      </c>
      <c r="F26" s="10">
        <v>0.92536091899999995</v>
      </c>
      <c r="G26" s="10">
        <v>25.008154449999999</v>
      </c>
      <c r="H26" s="10">
        <v>0.93280137399999996</v>
      </c>
      <c r="I26" s="10">
        <v>24.112577890000001</v>
      </c>
      <c r="J26" s="10">
        <f t="shared" si="0"/>
        <v>24.560366170000002</v>
      </c>
      <c r="K26" s="10">
        <v>24.560366170000002</v>
      </c>
      <c r="L26" s="10">
        <v>2659</v>
      </c>
      <c r="M26" s="10">
        <v>8</v>
      </c>
    </row>
    <row r="27" spans="1:13">
      <c r="A27" s="10">
        <v>20140625</v>
      </c>
      <c r="B27" s="10" t="s">
        <v>125</v>
      </c>
      <c r="C27" s="10" t="s">
        <v>118</v>
      </c>
      <c r="D27" s="10">
        <v>7</v>
      </c>
      <c r="E27" s="12">
        <v>0.63407407407407412</v>
      </c>
      <c r="F27" s="10">
        <v>0.93997261600000004</v>
      </c>
      <c r="G27" s="10">
        <v>32.698665320000003</v>
      </c>
      <c r="H27" s="10">
        <v>0.92359618099999996</v>
      </c>
      <c r="I27" s="10">
        <v>34.923168400000002</v>
      </c>
      <c r="J27" s="10">
        <f t="shared" si="0"/>
        <v>33.810916860000006</v>
      </c>
      <c r="K27" s="10">
        <v>33.810916860000006</v>
      </c>
      <c r="L27" s="10">
        <v>2845</v>
      </c>
      <c r="M27" s="10">
        <v>9</v>
      </c>
    </row>
    <row r="28" spans="1:13">
      <c r="A28" s="10">
        <v>20140622</v>
      </c>
      <c r="B28" s="10" t="s">
        <v>126</v>
      </c>
      <c r="C28" s="10" t="s">
        <v>113</v>
      </c>
      <c r="D28" s="10">
        <v>3</v>
      </c>
      <c r="E28" s="12">
        <v>0.64614583333333331</v>
      </c>
      <c r="F28" s="10">
        <v>0.107763754</v>
      </c>
      <c r="G28" s="10">
        <v>1.7934670100000001</v>
      </c>
      <c r="H28" s="10">
        <v>0.40329616699999998</v>
      </c>
      <c r="I28" s="10">
        <v>5.7108251839999999</v>
      </c>
      <c r="J28" s="10">
        <f t="shared" si="0"/>
        <v>3.7521460969999998</v>
      </c>
      <c r="K28" s="10">
        <v>0</v>
      </c>
      <c r="L28" s="10">
        <v>2375</v>
      </c>
      <c r="M28" s="10">
        <v>2</v>
      </c>
    </row>
    <row r="29" spans="1:13">
      <c r="A29" s="10">
        <v>20140623</v>
      </c>
      <c r="B29" s="10" t="s">
        <v>126</v>
      </c>
      <c r="C29" s="10" t="s">
        <v>114</v>
      </c>
      <c r="D29" s="10">
        <v>4</v>
      </c>
      <c r="E29" s="12">
        <v>0.67402777777777778</v>
      </c>
      <c r="F29" s="10">
        <v>0.97747564899999995</v>
      </c>
      <c r="G29" s="10">
        <v>49.833400410000003</v>
      </c>
      <c r="H29" s="10">
        <v>0.96367266900000004</v>
      </c>
      <c r="I29" s="10">
        <v>50.127968920000001</v>
      </c>
      <c r="J29" s="10">
        <f t="shared" si="0"/>
        <v>49.980684664999998</v>
      </c>
      <c r="K29" s="10">
        <v>49.980684664999998</v>
      </c>
      <c r="L29" s="10">
        <v>2603</v>
      </c>
      <c r="M29" s="10">
        <v>6</v>
      </c>
    </row>
    <row r="30" spans="1:13">
      <c r="A30" s="10">
        <v>20140624</v>
      </c>
      <c r="B30" s="10" t="s">
        <v>126</v>
      </c>
      <c r="C30" s="10" t="s">
        <v>115</v>
      </c>
      <c r="D30" s="10">
        <v>5</v>
      </c>
      <c r="E30" s="12">
        <v>0.63460648148148147</v>
      </c>
      <c r="F30" s="10" t="s">
        <v>127</v>
      </c>
      <c r="G30" s="10">
        <v>24.969500610000001</v>
      </c>
      <c r="H30" s="10" t="s">
        <v>127</v>
      </c>
      <c r="I30" s="10">
        <v>28.734921750000002</v>
      </c>
      <c r="J30" s="10">
        <f t="shared" si="0"/>
        <v>26.852211180000001</v>
      </c>
      <c r="K30" s="10">
        <v>26.852211180000001</v>
      </c>
      <c r="L30" s="10">
        <v>2735</v>
      </c>
      <c r="M30" s="10">
        <v>7</v>
      </c>
    </row>
    <row r="31" spans="1:13">
      <c r="A31" s="10">
        <v>20140625</v>
      </c>
      <c r="B31" s="10" t="s">
        <v>126</v>
      </c>
      <c r="C31" s="10" t="s">
        <v>117</v>
      </c>
      <c r="D31" s="10">
        <v>6</v>
      </c>
      <c r="E31" s="12">
        <v>0.64714120370370376</v>
      </c>
      <c r="F31" s="10" t="s">
        <v>127</v>
      </c>
      <c r="G31" s="10">
        <v>20.740289539999999</v>
      </c>
      <c r="H31" s="10" t="s">
        <v>127</v>
      </c>
      <c r="I31" s="10">
        <v>29.260183260000002</v>
      </c>
      <c r="J31" s="10">
        <f t="shared" si="0"/>
        <v>25.000236399999999</v>
      </c>
      <c r="K31" s="10">
        <v>25.000236399999999</v>
      </c>
      <c r="L31" s="10">
        <v>2887</v>
      </c>
      <c r="M31" s="10">
        <v>8</v>
      </c>
    </row>
    <row r="32" spans="1:13">
      <c r="A32" s="10">
        <v>20140623</v>
      </c>
      <c r="B32" s="10" t="s">
        <v>128</v>
      </c>
      <c r="C32" s="10" t="s">
        <v>113</v>
      </c>
      <c r="D32" s="10">
        <v>6</v>
      </c>
      <c r="E32" s="12">
        <v>0.61728009259259264</v>
      </c>
      <c r="F32" s="10">
        <v>0.91221956599999998</v>
      </c>
      <c r="G32" s="10">
        <v>36.208486229999998</v>
      </c>
      <c r="H32" s="10">
        <v>0.96040232400000003</v>
      </c>
      <c r="I32" s="10">
        <v>39.156616960000001</v>
      </c>
      <c r="J32" s="10">
        <f t="shared" si="0"/>
        <v>37.682551595</v>
      </c>
      <c r="K32" s="10">
        <v>37.682551595</v>
      </c>
      <c r="L32" s="10">
        <v>2428</v>
      </c>
      <c r="M32" s="10">
        <v>8</v>
      </c>
    </row>
    <row r="33" spans="1:13">
      <c r="A33" s="10">
        <v>20140623</v>
      </c>
      <c r="B33" s="10" t="s">
        <v>129</v>
      </c>
      <c r="C33" s="10" t="s">
        <v>113</v>
      </c>
      <c r="D33" s="10">
        <v>6</v>
      </c>
      <c r="E33" s="12">
        <v>0.63675925925925925</v>
      </c>
      <c r="F33" s="10">
        <v>0.96895346999999998</v>
      </c>
      <c r="G33" s="10">
        <v>35.693759759999999</v>
      </c>
      <c r="H33" s="10">
        <v>0.97552636400000003</v>
      </c>
      <c r="I33" s="10">
        <v>40.010429960000003</v>
      </c>
      <c r="J33" s="10">
        <f t="shared" si="0"/>
        <v>37.852094860000001</v>
      </c>
      <c r="K33" s="10">
        <v>37.852094860000001</v>
      </c>
      <c r="L33" s="10">
        <v>2491</v>
      </c>
      <c r="M33" s="10">
        <v>8</v>
      </c>
    </row>
    <row r="34" spans="1:13">
      <c r="A34" s="10">
        <v>20140623</v>
      </c>
      <c r="B34" s="10" t="s">
        <v>130</v>
      </c>
      <c r="C34" s="10" t="s">
        <v>113</v>
      </c>
      <c r="D34" s="10">
        <v>3</v>
      </c>
      <c r="E34" s="12">
        <v>0.71506944444444442</v>
      </c>
      <c r="F34" s="10">
        <v>0.27050941099999998</v>
      </c>
      <c r="G34" s="10">
        <v>4.1995372880000001</v>
      </c>
      <c r="H34" s="10">
        <v>-0.13895376300000001</v>
      </c>
      <c r="I34" s="10">
        <v>2.6042885770000002</v>
      </c>
      <c r="J34" s="10">
        <f t="shared" si="0"/>
        <v>3.4019129325000002</v>
      </c>
      <c r="K34" s="10">
        <v>0</v>
      </c>
      <c r="L34" s="10">
        <v>2634</v>
      </c>
      <c r="M34" s="10">
        <v>3</v>
      </c>
    </row>
    <row r="35" spans="1:13">
      <c r="A35" s="10">
        <v>20140624</v>
      </c>
      <c r="B35" s="10" t="s">
        <v>130</v>
      </c>
      <c r="C35" s="10" t="s">
        <v>114</v>
      </c>
      <c r="D35" s="10">
        <v>4</v>
      </c>
      <c r="E35" s="12">
        <v>0.65576388888888892</v>
      </c>
      <c r="F35" s="10" t="s">
        <v>127</v>
      </c>
      <c r="G35" s="10">
        <v>28.717763940000001</v>
      </c>
      <c r="H35" s="10" t="s">
        <v>127</v>
      </c>
      <c r="I35" s="10">
        <v>27.339346020000001</v>
      </c>
      <c r="J35" s="10">
        <f t="shared" si="0"/>
        <v>28.028554980000003</v>
      </c>
      <c r="K35" s="10">
        <v>28.028554980000003</v>
      </c>
      <c r="L35" s="10">
        <v>2742</v>
      </c>
      <c r="M35" s="10">
        <v>6</v>
      </c>
    </row>
    <row r="36" spans="1:13">
      <c r="A36" s="10">
        <v>20140625</v>
      </c>
      <c r="B36" s="10" t="s">
        <v>130</v>
      </c>
      <c r="C36" s="10" t="s">
        <v>117</v>
      </c>
      <c r="D36" s="10">
        <v>5</v>
      </c>
      <c r="E36" s="12">
        <v>0.68723379629629633</v>
      </c>
      <c r="F36" s="10" t="s">
        <v>127</v>
      </c>
      <c r="G36" s="10">
        <v>37.511642860000002</v>
      </c>
      <c r="H36" s="10" t="s">
        <v>127</v>
      </c>
      <c r="I36" s="10">
        <v>39.53728031</v>
      </c>
      <c r="J36" s="10">
        <f t="shared" si="0"/>
        <v>38.524461584999997</v>
      </c>
      <c r="K36" s="10">
        <v>38.524461584999997</v>
      </c>
      <c r="L36" s="10">
        <v>2998</v>
      </c>
      <c r="M36" s="10">
        <v>7</v>
      </c>
    </row>
    <row r="37" spans="1:13">
      <c r="A37" s="10">
        <v>20140625</v>
      </c>
      <c r="B37" s="10" t="s">
        <v>130</v>
      </c>
      <c r="C37" s="10" t="s">
        <v>118</v>
      </c>
      <c r="D37" s="10">
        <v>6</v>
      </c>
      <c r="E37" s="12">
        <v>0.65576388888888892</v>
      </c>
      <c r="F37" s="10" t="s">
        <v>127</v>
      </c>
      <c r="G37" s="10">
        <v>28.717763940000001</v>
      </c>
      <c r="H37" s="10" t="s">
        <v>127</v>
      </c>
      <c r="I37" s="10">
        <v>27.339346020000001</v>
      </c>
      <c r="J37" s="10">
        <f t="shared" si="0"/>
        <v>28.028554980000003</v>
      </c>
      <c r="K37" s="10">
        <v>28.028554980000003</v>
      </c>
      <c r="L37" s="10">
        <v>3094</v>
      </c>
      <c r="M37" s="10">
        <v>8</v>
      </c>
    </row>
    <row r="38" spans="1:13">
      <c r="A38" s="10">
        <v>20140624</v>
      </c>
      <c r="B38" s="10" t="s">
        <v>131</v>
      </c>
      <c r="C38" s="10" t="s">
        <v>113</v>
      </c>
      <c r="D38" s="10">
        <v>3</v>
      </c>
      <c r="E38" s="12">
        <v>0.66701388888888891</v>
      </c>
      <c r="F38">
        <v>0.25458623550204351</v>
      </c>
      <c r="G38">
        <v>6.4635569319413086</v>
      </c>
      <c r="H38">
        <v>0.13050802775335371</v>
      </c>
      <c r="I38">
        <v>4.946855026429624</v>
      </c>
      <c r="J38" s="10">
        <f t="shared" si="0"/>
        <v>5.7052059791854663</v>
      </c>
      <c r="K38" s="10">
        <v>0</v>
      </c>
      <c r="L38" s="10">
        <v>2766</v>
      </c>
      <c r="M38" s="10">
        <v>2</v>
      </c>
    </row>
    <row r="39" spans="1:13">
      <c r="A39" s="10">
        <v>20140624</v>
      </c>
      <c r="B39" s="10" t="s">
        <v>132</v>
      </c>
      <c r="C39" s="10" t="s">
        <v>113</v>
      </c>
      <c r="D39" s="10">
        <v>3</v>
      </c>
      <c r="E39" s="12">
        <v>0.68108796296296292</v>
      </c>
      <c r="F39">
        <v>0.18009969328460401</v>
      </c>
      <c r="G39">
        <v>7.4202798861842894</v>
      </c>
      <c r="H39">
        <v>0.40124789560546681</v>
      </c>
      <c r="I39">
        <v>7.2653256623434652</v>
      </c>
      <c r="J39" s="10">
        <f t="shared" si="0"/>
        <v>7.3428027742638768</v>
      </c>
      <c r="K39" s="10">
        <v>0</v>
      </c>
      <c r="L39" s="10">
        <v>2786</v>
      </c>
      <c r="M39" s="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pane ySplit="1" topLeftCell="A2" activePane="bottomLeft" state="frozen"/>
      <selection pane="bottomLeft" activeCell="I5" sqref="I5"/>
    </sheetView>
  </sheetViews>
  <sheetFormatPr baseColWidth="10" defaultRowHeight="15" x14ac:dyDescent="0"/>
  <cols>
    <col min="1" max="1" width="7.6640625" style="6" customWidth="1"/>
    <col min="2" max="2" width="8.6640625" style="6" customWidth="1"/>
    <col min="3" max="7" width="10.83203125" style="4"/>
    <col min="8" max="9" width="10.83203125" style="3"/>
    <col min="10" max="10" width="15" style="3" customWidth="1"/>
    <col min="11" max="16384" width="10.83203125" style="3"/>
  </cols>
  <sheetData>
    <row r="1" spans="1:11">
      <c r="A1" s="5" t="s">
        <v>1</v>
      </c>
      <c r="B1" s="6" t="s">
        <v>50</v>
      </c>
      <c r="C1" s="4" t="s">
        <v>58</v>
      </c>
      <c r="D1" s="4" t="s">
        <v>46</v>
      </c>
      <c r="E1" s="3" t="s">
        <v>53</v>
      </c>
      <c r="F1" s="4" t="s">
        <v>47</v>
      </c>
      <c r="G1" s="3" t="s">
        <v>54</v>
      </c>
      <c r="H1" s="3" t="s">
        <v>55</v>
      </c>
      <c r="I1" s="3" t="s">
        <v>56</v>
      </c>
      <c r="J1" s="9" t="s">
        <v>57</v>
      </c>
      <c r="K1" s="3" t="s">
        <v>48</v>
      </c>
    </row>
    <row r="2" spans="1:11">
      <c r="A2" s="6">
        <v>101</v>
      </c>
      <c r="B2" s="6">
        <v>1</v>
      </c>
      <c r="C2" s="4">
        <v>3.75</v>
      </c>
      <c r="D2" s="3">
        <v>0.03</v>
      </c>
      <c r="E2" s="3">
        <v>2.2400000000000002</v>
      </c>
      <c r="F2" s="3">
        <v>0.20899999999999999</v>
      </c>
      <c r="G2" s="3">
        <v>8</v>
      </c>
      <c r="H2" s="3">
        <f t="shared" ref="H2:H65" si="0">AVERAGE(E2,G2)</f>
        <v>5.12</v>
      </c>
      <c r="I2" s="3">
        <v>0</v>
      </c>
      <c r="J2" s="7">
        <v>5289</v>
      </c>
      <c r="K2" s="3">
        <v>2</v>
      </c>
    </row>
    <row r="3" spans="1:11">
      <c r="A3" s="6">
        <v>101</v>
      </c>
      <c r="B3" s="6">
        <v>2</v>
      </c>
      <c r="C3" s="4">
        <v>3.75</v>
      </c>
      <c r="D3" s="8">
        <v>0.30065502337200434</v>
      </c>
      <c r="E3" s="8">
        <v>2.9170101111232203</v>
      </c>
      <c r="F3" s="8">
        <v>0.33491476163363398</v>
      </c>
      <c r="G3" s="8">
        <v>4.4974511764839917</v>
      </c>
      <c r="H3" s="3">
        <f t="shared" si="0"/>
        <v>3.707230643803606</v>
      </c>
      <c r="I3" s="3">
        <v>0</v>
      </c>
      <c r="J3" s="7">
        <v>5317</v>
      </c>
      <c r="K3" s="3">
        <v>2</v>
      </c>
    </row>
    <row r="4" spans="1:11">
      <c r="A4" s="6">
        <v>101</v>
      </c>
      <c r="B4" s="6">
        <v>3</v>
      </c>
      <c r="C4" s="4">
        <v>3.75</v>
      </c>
      <c r="D4" s="3">
        <v>0.251</v>
      </c>
      <c r="E4" s="3">
        <v>4.38</v>
      </c>
      <c r="F4" s="3">
        <v>0.11</v>
      </c>
      <c r="G4" s="3">
        <v>3.8</v>
      </c>
      <c r="H4" s="3">
        <f t="shared" si="0"/>
        <v>4.09</v>
      </c>
      <c r="I4" s="3">
        <v>0</v>
      </c>
      <c r="J4" s="7">
        <v>5346</v>
      </c>
      <c r="K4" s="3">
        <v>3</v>
      </c>
    </row>
    <row r="5" spans="1:11">
      <c r="A5" s="6">
        <v>101</v>
      </c>
      <c r="B5" s="6">
        <v>7</v>
      </c>
      <c r="C5" s="4">
        <v>4</v>
      </c>
      <c r="D5" s="8">
        <v>0.14014133764539749</v>
      </c>
      <c r="E5" s="8">
        <v>3.6681183150554482</v>
      </c>
      <c r="F5" s="8">
        <v>0.15444269577085623</v>
      </c>
      <c r="G5" s="8">
        <v>5.8099661292516354</v>
      </c>
      <c r="H5" s="3">
        <f t="shared" si="0"/>
        <v>4.7390422221535413</v>
      </c>
      <c r="I5" s="3">
        <v>4.7390422221535413</v>
      </c>
      <c r="J5" s="7">
        <v>5495</v>
      </c>
      <c r="K5" s="3">
        <v>3</v>
      </c>
    </row>
    <row r="6" spans="1:11">
      <c r="A6" s="6">
        <v>101</v>
      </c>
      <c r="B6" s="6">
        <v>8</v>
      </c>
      <c r="C6" s="4">
        <v>4</v>
      </c>
      <c r="D6" s="8">
        <v>0.11351227583579138</v>
      </c>
      <c r="E6" s="8">
        <v>1.2353290358668936</v>
      </c>
      <c r="F6" s="8">
        <v>0.44113173772964542</v>
      </c>
      <c r="G6" s="8">
        <v>9.5168520911879142</v>
      </c>
      <c r="H6" s="3">
        <f t="shared" si="0"/>
        <v>5.3760905635274039</v>
      </c>
      <c r="I6" s="3">
        <v>0</v>
      </c>
      <c r="J6" s="7">
        <v>5524</v>
      </c>
      <c r="K6" s="3">
        <v>2</v>
      </c>
    </row>
    <row r="7" spans="1:11">
      <c r="A7" s="6">
        <v>101</v>
      </c>
      <c r="B7" s="6">
        <v>9</v>
      </c>
      <c r="C7" s="4">
        <v>4</v>
      </c>
      <c r="D7" s="8">
        <v>0.35603016286387179</v>
      </c>
      <c r="E7" s="8">
        <v>5.6871741747804005</v>
      </c>
      <c r="F7" s="8">
        <v>0.11701463408928992</v>
      </c>
      <c r="G7" s="8">
        <v>2.9400096346086517</v>
      </c>
      <c r="H7" s="3">
        <f t="shared" si="0"/>
        <v>4.3135919046945261</v>
      </c>
      <c r="I7" s="3">
        <v>0</v>
      </c>
      <c r="J7" s="7">
        <v>5563</v>
      </c>
      <c r="K7" s="3">
        <v>3</v>
      </c>
    </row>
    <row r="8" spans="1:11">
      <c r="A8" s="6">
        <v>101</v>
      </c>
      <c r="B8" s="6">
        <v>10</v>
      </c>
      <c r="C8" s="4">
        <v>4</v>
      </c>
      <c r="D8" s="3">
        <v>0.27700000000000002</v>
      </c>
      <c r="E8" s="3">
        <v>4.21</v>
      </c>
      <c r="F8" s="3">
        <v>-1.2999999999999999E-2</v>
      </c>
      <c r="G8" s="3">
        <v>2.13</v>
      </c>
      <c r="H8" s="3">
        <f t="shared" si="0"/>
        <v>3.17</v>
      </c>
      <c r="I8" s="3">
        <v>0</v>
      </c>
      <c r="J8" s="7">
        <v>5592</v>
      </c>
      <c r="K8" s="3">
        <v>3</v>
      </c>
    </row>
    <row r="9" spans="1:11">
      <c r="A9" s="6">
        <v>101</v>
      </c>
      <c r="B9" s="6">
        <v>15</v>
      </c>
      <c r="C9" s="4">
        <v>4.25</v>
      </c>
      <c r="D9" s="3">
        <v>0.27785884227441499</v>
      </c>
      <c r="E9" s="3">
        <v>4.3985738895234547</v>
      </c>
      <c r="F9" s="3">
        <v>0.64140098202825335</v>
      </c>
      <c r="G9" s="3">
        <v>16.679193124756392</v>
      </c>
      <c r="H9" s="3">
        <f t="shared" si="0"/>
        <v>10.538883507139923</v>
      </c>
      <c r="I9" s="3">
        <v>10.538883507139923</v>
      </c>
      <c r="J9" s="7">
        <v>5736</v>
      </c>
      <c r="K9" s="3">
        <v>3</v>
      </c>
    </row>
    <row r="10" spans="1:11">
      <c r="A10" s="6">
        <v>101</v>
      </c>
      <c r="B10" s="6">
        <v>16</v>
      </c>
      <c r="C10" s="4">
        <v>4.25</v>
      </c>
      <c r="D10" s="8">
        <v>0.45141217378978671</v>
      </c>
      <c r="E10" s="8">
        <v>8.6380297965661157</v>
      </c>
      <c r="F10" s="8">
        <v>0.4152280081309766</v>
      </c>
      <c r="G10" s="8">
        <v>8.8942388196610409</v>
      </c>
      <c r="H10" s="3">
        <f t="shared" si="0"/>
        <v>8.7661343081135783</v>
      </c>
      <c r="I10" s="3">
        <v>0</v>
      </c>
      <c r="J10" s="7">
        <v>5768</v>
      </c>
      <c r="K10" s="3">
        <v>3</v>
      </c>
    </row>
    <row r="11" spans="1:11">
      <c r="A11" s="6">
        <v>101</v>
      </c>
      <c r="B11" s="6">
        <v>17</v>
      </c>
      <c r="C11" s="8">
        <v>4.25</v>
      </c>
      <c r="D11" s="8">
        <v>0.53780432146480928</v>
      </c>
      <c r="E11" s="8">
        <v>6.8109961460345128</v>
      </c>
      <c r="F11" s="8">
        <v>0.77380399928477939</v>
      </c>
      <c r="G11" s="8">
        <v>10.334877687657684</v>
      </c>
      <c r="H11" s="3">
        <f t="shared" si="0"/>
        <v>8.572936916846098</v>
      </c>
      <c r="I11" s="3">
        <v>8.572936916846098</v>
      </c>
      <c r="J11" s="7">
        <v>5799</v>
      </c>
      <c r="K11" s="3">
        <v>3</v>
      </c>
    </row>
    <row r="12" spans="1:11">
      <c r="A12" s="6">
        <v>101</v>
      </c>
      <c r="B12" s="6">
        <v>25</v>
      </c>
      <c r="C12" s="4">
        <v>4.5</v>
      </c>
      <c r="D12" s="8">
        <v>0.72842611117261213</v>
      </c>
      <c r="E12" s="8">
        <v>13.043101202644987</v>
      </c>
      <c r="F12" s="8">
        <v>0.32755570954733215</v>
      </c>
      <c r="G12" s="8">
        <v>5.9145214527263885</v>
      </c>
      <c r="H12" s="3">
        <f t="shared" si="0"/>
        <v>9.4788113276856869</v>
      </c>
      <c r="I12" s="3">
        <v>9.4788113276856869</v>
      </c>
      <c r="J12" s="7">
        <v>6060</v>
      </c>
      <c r="K12" s="3">
        <v>4</v>
      </c>
    </row>
    <row r="13" spans="1:11">
      <c r="A13" s="6">
        <v>101</v>
      </c>
      <c r="B13" s="6">
        <v>26</v>
      </c>
      <c r="C13" s="4">
        <v>4.5</v>
      </c>
      <c r="D13" s="8">
        <v>0.78024942649343421</v>
      </c>
      <c r="E13" s="8">
        <v>14.259735611625082</v>
      </c>
      <c r="F13" s="8">
        <v>0.65206469012499746</v>
      </c>
      <c r="G13" s="8">
        <v>10.463039665392516</v>
      </c>
      <c r="H13" s="3">
        <f t="shared" si="0"/>
        <v>12.361387638508798</v>
      </c>
      <c r="I13" s="3">
        <v>12.361387638508798</v>
      </c>
      <c r="J13" s="7">
        <v>6091</v>
      </c>
      <c r="K13" s="3">
        <v>4</v>
      </c>
    </row>
    <row r="14" spans="1:11">
      <c r="A14" s="6">
        <v>101</v>
      </c>
      <c r="B14" s="6">
        <v>27</v>
      </c>
      <c r="C14" s="8">
        <v>4.5</v>
      </c>
      <c r="D14" s="8">
        <v>0.68390082219613935</v>
      </c>
      <c r="E14" s="8">
        <v>9.8453639176536889</v>
      </c>
      <c r="F14" s="8">
        <v>0.71479431385480907</v>
      </c>
      <c r="G14" s="8">
        <v>9.3022515075130716</v>
      </c>
      <c r="H14" s="3">
        <f t="shared" si="0"/>
        <v>9.5738077125833811</v>
      </c>
      <c r="I14" s="3">
        <v>9.5738077125833811</v>
      </c>
      <c r="J14" s="7">
        <v>6127</v>
      </c>
      <c r="K14" s="3">
        <v>4</v>
      </c>
    </row>
    <row r="15" spans="1:11">
      <c r="A15" s="6">
        <v>101</v>
      </c>
      <c r="B15" s="6">
        <v>35</v>
      </c>
      <c r="C15" s="4">
        <v>4.75</v>
      </c>
      <c r="D15" s="4">
        <v>0.88517329600000005</v>
      </c>
      <c r="E15" s="4">
        <v>22.133938270000002</v>
      </c>
      <c r="F15" s="4">
        <v>0.79442275299999998</v>
      </c>
      <c r="G15" s="4">
        <v>18.68864709</v>
      </c>
      <c r="H15" s="3">
        <f t="shared" si="0"/>
        <v>20.411292680000003</v>
      </c>
      <c r="I15" s="3">
        <v>20.411292680000003</v>
      </c>
      <c r="J15" s="7">
        <v>6387</v>
      </c>
      <c r="K15" s="3">
        <v>5</v>
      </c>
    </row>
    <row r="16" spans="1:11">
      <c r="A16" s="6">
        <v>101</v>
      </c>
      <c r="B16" s="6">
        <v>36</v>
      </c>
      <c r="C16" s="4">
        <v>4.75</v>
      </c>
      <c r="D16" s="4">
        <v>0.95082574099999995</v>
      </c>
      <c r="E16" s="4">
        <v>26.25289691</v>
      </c>
      <c r="F16" s="4">
        <v>0.96662007599999999</v>
      </c>
      <c r="G16" s="4">
        <v>29.32638558</v>
      </c>
      <c r="H16" s="3">
        <f t="shared" si="0"/>
        <v>27.789641244999999</v>
      </c>
      <c r="I16" s="3">
        <v>27.789641244999999</v>
      </c>
      <c r="J16" s="7">
        <v>6415</v>
      </c>
      <c r="K16" s="3">
        <v>5</v>
      </c>
    </row>
    <row r="17" spans="1:11">
      <c r="A17" s="6">
        <v>101</v>
      </c>
      <c r="B17" s="6">
        <v>37</v>
      </c>
      <c r="C17" s="8">
        <v>4.75</v>
      </c>
      <c r="D17" s="8">
        <v>0.92930620724586033</v>
      </c>
      <c r="E17" s="8">
        <v>39.183515423108574</v>
      </c>
      <c r="F17" s="8">
        <v>0.96333167425001753</v>
      </c>
      <c r="G17" s="8">
        <v>41.725634507280944</v>
      </c>
      <c r="H17" s="3">
        <f t="shared" si="0"/>
        <v>40.454574965194759</v>
      </c>
      <c r="I17" s="3">
        <v>40.454574965194759</v>
      </c>
      <c r="J17" s="7">
        <v>6444</v>
      </c>
      <c r="K17" s="3">
        <v>6</v>
      </c>
    </row>
    <row r="18" spans="1:11">
      <c r="A18" s="6">
        <v>101</v>
      </c>
      <c r="B18" s="6">
        <v>43</v>
      </c>
      <c r="C18" s="4">
        <v>5.75</v>
      </c>
      <c r="D18" s="8">
        <v>0.88553726630405316</v>
      </c>
      <c r="E18" s="8">
        <v>34.625660410011143</v>
      </c>
      <c r="F18" s="8">
        <v>0.89330726191145904</v>
      </c>
      <c r="G18" s="8">
        <v>34.207459959055377</v>
      </c>
      <c r="H18" s="3">
        <f t="shared" si="0"/>
        <v>34.41656018453326</v>
      </c>
      <c r="I18" s="3">
        <v>34.41656018453326</v>
      </c>
      <c r="J18" s="7">
        <v>6662</v>
      </c>
      <c r="K18" s="3">
        <v>7</v>
      </c>
    </row>
    <row r="19" spans="1:11">
      <c r="A19" s="6">
        <v>101</v>
      </c>
      <c r="B19" s="6">
        <v>44</v>
      </c>
      <c r="C19" s="4">
        <v>5.75</v>
      </c>
      <c r="D19" s="8">
        <v>0.92739050507662868</v>
      </c>
      <c r="E19" s="8">
        <v>43.207853060839767</v>
      </c>
      <c r="F19" s="8">
        <v>0.90278370989762935</v>
      </c>
      <c r="G19" s="8">
        <v>37.822131918513222</v>
      </c>
      <c r="H19" s="3">
        <f t="shared" si="0"/>
        <v>40.514992489676494</v>
      </c>
      <c r="I19" s="3">
        <v>40.514992489676494</v>
      </c>
      <c r="J19" s="7">
        <v>6704</v>
      </c>
      <c r="K19" s="3">
        <v>7</v>
      </c>
    </row>
    <row r="20" spans="1:11">
      <c r="A20" s="6">
        <v>101</v>
      </c>
      <c r="B20" s="6">
        <v>45</v>
      </c>
      <c r="C20" s="4">
        <v>5.75</v>
      </c>
      <c r="D20" s="3">
        <v>0.91388660940061972</v>
      </c>
      <c r="E20" s="3">
        <v>43.728395604219173</v>
      </c>
      <c r="F20" s="3">
        <v>0.81818580311407474</v>
      </c>
      <c r="G20" s="3">
        <v>43.031826202991667</v>
      </c>
      <c r="H20" s="3">
        <f t="shared" si="0"/>
        <v>43.38011090360542</v>
      </c>
      <c r="I20" s="3">
        <v>43.38011090360542</v>
      </c>
      <c r="J20" s="7">
        <v>6727</v>
      </c>
      <c r="K20" s="3">
        <v>7</v>
      </c>
    </row>
    <row r="21" spans="1:11">
      <c r="A21" s="6">
        <v>102</v>
      </c>
      <c r="B21" s="6">
        <v>4</v>
      </c>
      <c r="C21" s="4">
        <v>3.75</v>
      </c>
      <c r="D21" s="8">
        <v>0.34930142203257308</v>
      </c>
      <c r="E21" s="8">
        <v>4.0444746612040881</v>
      </c>
      <c r="F21" s="8">
        <v>0.12233455337299093</v>
      </c>
      <c r="G21" s="8">
        <v>3.7325539338717135</v>
      </c>
      <c r="H21" s="3">
        <f t="shared" si="0"/>
        <v>3.8885142975379008</v>
      </c>
      <c r="I21" s="3">
        <v>0</v>
      </c>
      <c r="J21" s="7">
        <v>5393</v>
      </c>
      <c r="K21" s="3">
        <v>3</v>
      </c>
    </row>
    <row r="22" spans="1:11">
      <c r="A22" s="6">
        <v>102</v>
      </c>
      <c r="B22" s="6">
        <v>5</v>
      </c>
      <c r="C22" s="4">
        <v>3.75</v>
      </c>
      <c r="D22" s="3">
        <v>0.27400000000000002</v>
      </c>
      <c r="E22" s="3">
        <v>3.28</v>
      </c>
      <c r="F22" s="3">
        <v>0.11700000000000001</v>
      </c>
      <c r="G22" s="3">
        <v>3.73</v>
      </c>
      <c r="H22" s="3">
        <f t="shared" si="0"/>
        <v>3.5049999999999999</v>
      </c>
      <c r="I22" s="3">
        <v>0</v>
      </c>
      <c r="J22" s="7">
        <v>5430</v>
      </c>
      <c r="K22" s="3">
        <v>2</v>
      </c>
    </row>
    <row r="23" spans="1:11">
      <c r="A23" s="6">
        <v>102</v>
      </c>
      <c r="B23" s="6">
        <v>6</v>
      </c>
      <c r="C23" s="4">
        <v>3.75</v>
      </c>
      <c r="D23" s="3">
        <v>0.58035173427568942</v>
      </c>
      <c r="E23" s="3">
        <v>8.798484504253981</v>
      </c>
      <c r="F23" s="3">
        <v>0.30396773151786938</v>
      </c>
      <c r="G23" s="3">
        <v>5.2204010425824796</v>
      </c>
      <c r="H23" s="3">
        <f t="shared" si="0"/>
        <v>7.0094427734182307</v>
      </c>
      <c r="I23" s="3">
        <v>0</v>
      </c>
      <c r="J23" s="7">
        <v>5465</v>
      </c>
      <c r="K23" s="3">
        <v>2</v>
      </c>
    </row>
    <row r="24" spans="1:11">
      <c r="A24" s="6">
        <v>102</v>
      </c>
      <c r="B24" s="6">
        <v>11</v>
      </c>
      <c r="C24" s="8">
        <v>4</v>
      </c>
      <c r="D24" s="8">
        <v>0.1072799984894911</v>
      </c>
      <c r="E24" s="8">
        <v>1.8027881164606576</v>
      </c>
      <c r="F24" s="8">
        <v>0.17083827636734472</v>
      </c>
      <c r="G24" s="8">
        <v>2.758232208928348</v>
      </c>
      <c r="H24" s="3">
        <f t="shared" si="0"/>
        <v>2.2805101626945028</v>
      </c>
      <c r="I24" s="3">
        <v>0</v>
      </c>
      <c r="J24" s="7">
        <v>5620</v>
      </c>
      <c r="K24" s="3">
        <v>3</v>
      </c>
    </row>
    <row r="25" spans="1:11">
      <c r="A25" s="6">
        <v>102</v>
      </c>
      <c r="B25" s="6">
        <v>12</v>
      </c>
      <c r="C25" s="8">
        <v>4</v>
      </c>
      <c r="D25" s="8">
        <v>0.20642095748380251</v>
      </c>
      <c r="E25" s="8">
        <v>2.4737453299730521</v>
      </c>
      <c r="F25" s="8">
        <v>0.22521590663434232</v>
      </c>
      <c r="G25" s="8">
        <v>3.1170640859135208</v>
      </c>
      <c r="H25" s="3">
        <f t="shared" si="0"/>
        <v>2.7954047079432867</v>
      </c>
      <c r="I25" s="3">
        <v>0</v>
      </c>
      <c r="J25" s="7">
        <v>5649</v>
      </c>
      <c r="K25" s="3">
        <v>3</v>
      </c>
    </row>
    <row r="26" spans="1:11">
      <c r="A26" s="6">
        <v>102</v>
      </c>
      <c r="B26" s="6">
        <v>13</v>
      </c>
      <c r="C26" s="8">
        <v>4</v>
      </c>
      <c r="D26" s="3">
        <v>0.29959263405976178</v>
      </c>
      <c r="E26" s="3">
        <v>3.755455995527647</v>
      </c>
      <c r="F26" s="3">
        <v>0.1128169660004887</v>
      </c>
      <c r="G26" s="3">
        <v>3.5175563958887319</v>
      </c>
      <c r="H26" s="3">
        <f t="shared" si="0"/>
        <v>3.6365061957081894</v>
      </c>
      <c r="I26" s="3">
        <v>0</v>
      </c>
      <c r="J26" s="7" t="s">
        <v>59</v>
      </c>
      <c r="K26" s="3">
        <v>3</v>
      </c>
    </row>
    <row r="27" spans="1:11">
      <c r="A27" s="6">
        <v>102</v>
      </c>
      <c r="B27" s="6">
        <v>20</v>
      </c>
      <c r="C27" s="8">
        <v>4.25</v>
      </c>
      <c r="D27" s="8">
        <v>0.50175348590391122</v>
      </c>
      <c r="E27" s="8">
        <v>5.3594210624909469</v>
      </c>
      <c r="F27" s="8">
        <v>0.13164352756251729</v>
      </c>
      <c r="G27" s="8">
        <v>2.6864742069178713</v>
      </c>
      <c r="H27" s="3">
        <f t="shared" si="0"/>
        <v>4.0229476347044093</v>
      </c>
      <c r="I27" s="3">
        <v>0</v>
      </c>
      <c r="J27" s="7">
        <v>5889</v>
      </c>
      <c r="K27" s="3">
        <v>3</v>
      </c>
    </row>
    <row r="28" spans="1:11">
      <c r="A28" s="6">
        <v>102</v>
      </c>
      <c r="B28" s="6">
        <v>21</v>
      </c>
      <c r="C28" s="8">
        <v>4.25</v>
      </c>
      <c r="D28" s="8">
        <v>0.69068014017160451</v>
      </c>
      <c r="E28" s="8">
        <v>4.7502586531602153</v>
      </c>
      <c r="F28" s="8">
        <v>0.21188589064792973</v>
      </c>
      <c r="G28" s="8">
        <v>4.557160469819312</v>
      </c>
      <c r="H28" s="3">
        <f t="shared" si="0"/>
        <v>4.6537095614897641</v>
      </c>
      <c r="I28" s="3">
        <v>0</v>
      </c>
      <c r="J28" s="7">
        <v>5952</v>
      </c>
      <c r="K28" s="3">
        <v>3</v>
      </c>
    </row>
    <row r="29" spans="1:11">
      <c r="A29" s="6">
        <v>102</v>
      </c>
      <c r="B29" s="6">
        <v>22</v>
      </c>
      <c r="C29" s="8">
        <v>4.25</v>
      </c>
      <c r="D29" s="3">
        <v>0.20614601750897091</v>
      </c>
      <c r="E29" s="3">
        <v>5.5255219803825639</v>
      </c>
      <c r="F29" s="3">
        <v>-2.1804815294345751E-2</v>
      </c>
      <c r="G29" s="3">
        <v>2.537121375690488</v>
      </c>
      <c r="H29" s="3">
        <f t="shared" si="0"/>
        <v>4.0313216780365257</v>
      </c>
      <c r="I29" s="3">
        <v>0</v>
      </c>
      <c r="J29" s="7">
        <v>5978</v>
      </c>
      <c r="K29" s="3">
        <v>4</v>
      </c>
    </row>
    <row r="30" spans="1:11">
      <c r="A30" s="6">
        <v>102</v>
      </c>
      <c r="B30" s="6">
        <v>30</v>
      </c>
      <c r="C30" s="8">
        <v>4.5</v>
      </c>
      <c r="D30" s="8">
        <v>0.92145500770623923</v>
      </c>
      <c r="E30" s="8">
        <v>21.424457754949383</v>
      </c>
      <c r="F30" s="8">
        <v>0.88246648931047855</v>
      </c>
      <c r="G30" s="8">
        <v>20.235697029838349</v>
      </c>
      <c r="H30" s="3">
        <f t="shared" si="0"/>
        <v>20.830077392393868</v>
      </c>
      <c r="I30" s="3">
        <v>20.830077392393868</v>
      </c>
      <c r="J30" s="7">
        <v>6215</v>
      </c>
      <c r="K30" s="3">
        <v>6</v>
      </c>
    </row>
    <row r="31" spans="1:11">
      <c r="A31" s="6">
        <v>102</v>
      </c>
      <c r="B31" s="6">
        <v>31</v>
      </c>
      <c r="C31" s="8">
        <v>4.5</v>
      </c>
      <c r="D31" s="8">
        <v>0.82254952169503603</v>
      </c>
      <c r="E31" s="8">
        <v>23.397281416192818</v>
      </c>
      <c r="F31" s="8">
        <v>0.67982505781098501</v>
      </c>
      <c r="G31" s="8">
        <v>16.918320821331555</v>
      </c>
      <c r="H31" s="3">
        <f t="shared" si="0"/>
        <v>20.157801118762187</v>
      </c>
      <c r="I31" s="3">
        <v>20.157801118762187</v>
      </c>
      <c r="J31" s="7">
        <v>6242</v>
      </c>
      <c r="K31" s="3">
        <v>6</v>
      </c>
    </row>
    <row r="32" spans="1:11">
      <c r="A32" s="6">
        <v>102</v>
      </c>
      <c r="B32" s="6">
        <v>32</v>
      </c>
      <c r="C32" s="4">
        <v>4.5</v>
      </c>
      <c r="D32" s="4">
        <v>0.86507602100000003</v>
      </c>
      <c r="E32" s="4">
        <v>25.80457036</v>
      </c>
      <c r="F32" s="4">
        <v>0.82445953999999999</v>
      </c>
      <c r="G32" s="4">
        <v>22.135303820000001</v>
      </c>
      <c r="H32" s="3">
        <f t="shared" si="0"/>
        <v>23.969937090000002</v>
      </c>
      <c r="I32" s="3">
        <v>23.969937090000002</v>
      </c>
      <c r="J32" s="7">
        <v>6271</v>
      </c>
      <c r="K32" s="3">
        <v>6</v>
      </c>
    </row>
    <row r="33" spans="1:11">
      <c r="A33" s="6">
        <v>102</v>
      </c>
      <c r="B33" s="6">
        <v>39</v>
      </c>
      <c r="C33" s="8">
        <v>4.75</v>
      </c>
      <c r="D33" s="8">
        <v>0.94873840057626835</v>
      </c>
      <c r="E33" s="8">
        <v>41.33341771937728</v>
      </c>
      <c r="F33" s="8">
        <v>0.93374356829864746</v>
      </c>
      <c r="G33" s="8">
        <v>30.302653599307057</v>
      </c>
      <c r="H33" s="3">
        <f t="shared" si="0"/>
        <v>35.818035659342172</v>
      </c>
      <c r="I33" s="3">
        <v>35.818035659342172</v>
      </c>
      <c r="J33" s="7">
        <v>6510</v>
      </c>
      <c r="K33" s="3">
        <v>7</v>
      </c>
    </row>
    <row r="34" spans="1:11">
      <c r="A34" s="6">
        <v>102</v>
      </c>
      <c r="B34" s="6">
        <v>40</v>
      </c>
      <c r="C34" s="8">
        <v>4.75</v>
      </c>
      <c r="D34" s="8">
        <v>0.91319961123227533</v>
      </c>
      <c r="E34" s="8">
        <v>33.3350533914263</v>
      </c>
      <c r="F34" s="8">
        <v>0.96376440157068699</v>
      </c>
      <c r="G34" s="8">
        <v>47.509616676352252</v>
      </c>
      <c r="H34" s="3">
        <f t="shared" si="0"/>
        <v>40.422335033889276</v>
      </c>
      <c r="I34" s="3">
        <v>40.422335033889276</v>
      </c>
      <c r="J34" s="7">
        <v>6550</v>
      </c>
      <c r="K34" s="3">
        <v>6</v>
      </c>
    </row>
    <row r="35" spans="1:11">
      <c r="A35" s="6">
        <v>102</v>
      </c>
      <c r="B35" s="6">
        <v>41</v>
      </c>
      <c r="C35" s="8">
        <v>4.75</v>
      </c>
      <c r="D35" s="8">
        <v>0.94582005472923558</v>
      </c>
      <c r="E35" s="8">
        <v>42.592784607723296</v>
      </c>
      <c r="F35" s="8">
        <v>0.93563750797643319</v>
      </c>
      <c r="G35" s="8">
        <v>40.098726624527544</v>
      </c>
      <c r="H35" s="3">
        <f t="shared" si="0"/>
        <v>41.345755616125416</v>
      </c>
      <c r="I35" s="3">
        <v>41.345755616125416</v>
      </c>
      <c r="J35" s="7">
        <v>6607</v>
      </c>
      <c r="K35" s="3">
        <v>7</v>
      </c>
    </row>
    <row r="36" spans="1:11">
      <c r="A36" s="6">
        <v>102</v>
      </c>
      <c r="B36" s="6">
        <v>47</v>
      </c>
      <c r="C36" s="8">
        <v>5.75</v>
      </c>
      <c r="D36" s="8">
        <v>0.95856460125838316</v>
      </c>
      <c r="E36" s="8">
        <v>52.324145448306318</v>
      </c>
      <c r="F36" s="8">
        <v>0.96201023354688742</v>
      </c>
      <c r="G36" s="8">
        <v>47.650722303934742</v>
      </c>
      <c r="H36" s="3">
        <f t="shared" si="0"/>
        <v>49.987433876120534</v>
      </c>
      <c r="I36" s="3">
        <v>49.987433876120534</v>
      </c>
      <c r="J36" s="7">
        <v>6806</v>
      </c>
      <c r="K36" s="3">
        <v>7</v>
      </c>
    </row>
    <row r="37" spans="1:11">
      <c r="A37" s="6">
        <v>102</v>
      </c>
      <c r="B37" s="6">
        <v>48</v>
      </c>
      <c r="C37" s="8">
        <v>5.75</v>
      </c>
      <c r="D37" s="3">
        <v>0.90753666839825287</v>
      </c>
      <c r="E37" s="3">
        <v>28.047442848215791</v>
      </c>
      <c r="F37" s="3">
        <v>0.76824970648734936</v>
      </c>
      <c r="G37" s="3">
        <v>20.035919747279259</v>
      </c>
      <c r="H37" s="3">
        <f t="shared" si="0"/>
        <v>24.041681297747523</v>
      </c>
      <c r="I37" s="3">
        <v>24.041681297747523</v>
      </c>
      <c r="J37" s="7">
        <v>6836</v>
      </c>
      <c r="K37" s="3">
        <v>7</v>
      </c>
    </row>
    <row r="38" spans="1:11">
      <c r="A38" s="6">
        <v>104</v>
      </c>
      <c r="B38" s="6">
        <v>50</v>
      </c>
      <c r="C38" s="8">
        <v>3.75</v>
      </c>
      <c r="D38" s="8">
        <v>0.45952132125787026</v>
      </c>
      <c r="E38" s="8">
        <v>4.3718171410664279</v>
      </c>
      <c r="F38" s="8">
        <v>0.22408103845033622</v>
      </c>
      <c r="G38" s="8">
        <v>4.7946455649554078</v>
      </c>
      <c r="H38" s="3">
        <f t="shared" si="0"/>
        <v>4.5832313530109179</v>
      </c>
      <c r="I38" s="3">
        <v>0</v>
      </c>
      <c r="J38" s="7" t="s">
        <v>60</v>
      </c>
      <c r="K38" s="3">
        <v>2</v>
      </c>
    </row>
    <row r="39" spans="1:11">
      <c r="A39" s="6">
        <v>104</v>
      </c>
      <c r="B39" s="6">
        <v>51</v>
      </c>
      <c r="C39" s="8">
        <v>3.75</v>
      </c>
      <c r="D39" s="8">
        <v>0.69404323041160376</v>
      </c>
      <c r="E39" s="8">
        <v>9.2399671523278357</v>
      </c>
      <c r="F39" s="8">
        <v>2.0837976639877298E-2</v>
      </c>
      <c r="G39" s="8">
        <v>1.8146424038377038</v>
      </c>
      <c r="H39" s="3">
        <f t="shared" si="0"/>
        <v>5.5273047780827698</v>
      </c>
      <c r="I39" s="3">
        <v>0</v>
      </c>
      <c r="J39" s="7" t="s">
        <v>61</v>
      </c>
      <c r="K39" s="3">
        <v>2</v>
      </c>
    </row>
    <row r="40" spans="1:11">
      <c r="A40" s="6">
        <v>104</v>
      </c>
      <c r="B40" s="6">
        <v>52</v>
      </c>
      <c r="C40" s="8">
        <v>3.75</v>
      </c>
      <c r="D40" s="3">
        <v>0.73075308835063335</v>
      </c>
      <c r="E40" s="3">
        <v>24.993963103397771</v>
      </c>
      <c r="F40" s="3">
        <v>0.78034345105410319</v>
      </c>
      <c r="G40" s="3">
        <v>18.072775369730351</v>
      </c>
      <c r="H40" s="3">
        <f t="shared" si="0"/>
        <v>21.533369236564063</v>
      </c>
      <c r="I40" s="3">
        <v>0</v>
      </c>
      <c r="J40" s="7" t="s">
        <v>62</v>
      </c>
      <c r="K40" s="3">
        <v>3</v>
      </c>
    </row>
    <row r="41" spans="1:11">
      <c r="A41" s="6">
        <v>104</v>
      </c>
      <c r="B41" s="6">
        <v>56</v>
      </c>
      <c r="C41" s="8">
        <v>4</v>
      </c>
      <c r="D41" s="8">
        <v>0.53769083732844369</v>
      </c>
      <c r="E41" s="8">
        <v>7.5914908819549964</v>
      </c>
      <c r="F41" s="8">
        <v>0.41427978286725198</v>
      </c>
      <c r="G41" s="8">
        <v>7.170500002170229</v>
      </c>
      <c r="H41" s="3">
        <f t="shared" si="0"/>
        <v>7.3809954420626127</v>
      </c>
      <c r="I41" s="3">
        <v>0</v>
      </c>
      <c r="J41" s="7" t="s">
        <v>63</v>
      </c>
      <c r="K41" s="3">
        <v>3</v>
      </c>
    </row>
    <row r="42" spans="1:11">
      <c r="A42" s="6">
        <v>104</v>
      </c>
      <c r="B42" s="6">
        <v>57</v>
      </c>
      <c r="C42" s="8">
        <v>4</v>
      </c>
      <c r="D42" s="3">
        <v>0.15389947657812941</v>
      </c>
      <c r="E42" s="3">
        <v>2.2336291854814618</v>
      </c>
      <c r="F42" s="3">
        <v>8.9306193810197221E-2</v>
      </c>
      <c r="G42" s="3">
        <v>3.437883623680495</v>
      </c>
      <c r="H42" s="3">
        <f t="shared" si="0"/>
        <v>2.8357564045809784</v>
      </c>
      <c r="I42" s="3">
        <v>0</v>
      </c>
      <c r="J42" s="7" t="s">
        <v>64</v>
      </c>
      <c r="K42" s="3">
        <v>4</v>
      </c>
    </row>
    <row r="43" spans="1:11">
      <c r="A43" s="6">
        <v>104</v>
      </c>
      <c r="B43" s="6">
        <v>58</v>
      </c>
      <c r="C43" s="8">
        <v>4</v>
      </c>
      <c r="D43" s="3">
        <v>0.36637049824002399</v>
      </c>
      <c r="E43" s="3">
        <v>3.3465967798304859</v>
      </c>
      <c r="F43" s="3">
        <v>0.52691759579832198</v>
      </c>
      <c r="G43" s="3">
        <v>5.3878362681602336</v>
      </c>
      <c r="H43" s="3">
        <f t="shared" si="0"/>
        <v>4.36721652399536</v>
      </c>
      <c r="I43" s="3">
        <v>0</v>
      </c>
      <c r="J43" s="7" t="s">
        <v>65</v>
      </c>
      <c r="K43" s="3">
        <v>4</v>
      </c>
    </row>
    <row r="44" spans="1:11">
      <c r="A44" s="6">
        <v>104</v>
      </c>
      <c r="B44" s="6">
        <v>64</v>
      </c>
      <c r="C44" s="8">
        <v>4.25</v>
      </c>
      <c r="D44" s="3">
        <v>6.5625650333686392E-2</v>
      </c>
      <c r="E44" s="3">
        <v>13.579464142006</v>
      </c>
      <c r="F44" s="3">
        <v>0.59147222394046506</v>
      </c>
      <c r="G44" s="3">
        <v>14.254911711804271</v>
      </c>
      <c r="H44" s="3">
        <f t="shared" si="0"/>
        <v>13.917187926905136</v>
      </c>
      <c r="I44" s="3">
        <v>0</v>
      </c>
      <c r="J44" s="7" t="s">
        <v>66</v>
      </c>
      <c r="K44" s="3">
        <v>4</v>
      </c>
    </row>
    <row r="45" spans="1:11">
      <c r="A45" s="6">
        <v>104</v>
      </c>
      <c r="B45" s="6">
        <v>65</v>
      </c>
      <c r="C45" s="8">
        <v>4.25</v>
      </c>
      <c r="D45" s="8">
        <v>0.51771156759914294</v>
      </c>
      <c r="E45" s="8">
        <v>7.0863527374946678</v>
      </c>
      <c r="F45" s="8">
        <v>0.43402213013356661</v>
      </c>
      <c r="G45" s="8">
        <v>4.2092325123424823</v>
      </c>
      <c r="H45" s="3">
        <f t="shared" si="0"/>
        <v>5.6477926249185746</v>
      </c>
      <c r="I45" s="3">
        <v>5.6477926249185746</v>
      </c>
      <c r="J45" s="7" t="s">
        <v>67</v>
      </c>
      <c r="K45" s="3">
        <v>4</v>
      </c>
    </row>
    <row r="46" spans="1:11">
      <c r="A46" s="6">
        <v>104</v>
      </c>
      <c r="B46" s="6">
        <v>66</v>
      </c>
      <c r="C46" s="8">
        <v>4.25</v>
      </c>
      <c r="D46" s="8">
        <v>0.33531177040878035</v>
      </c>
      <c r="E46" s="8">
        <v>1.9958231318562749</v>
      </c>
      <c r="F46" s="8">
        <v>0.32114929962998562</v>
      </c>
      <c r="G46" s="8">
        <v>2.4483051590074645</v>
      </c>
      <c r="H46" s="3">
        <f t="shared" si="0"/>
        <v>2.2220641454318697</v>
      </c>
      <c r="I46" s="3">
        <v>0</v>
      </c>
      <c r="J46" s="7" t="s">
        <v>68</v>
      </c>
      <c r="K46" s="3">
        <v>4</v>
      </c>
    </row>
    <row r="47" spans="1:11">
      <c r="A47" s="6">
        <v>104</v>
      </c>
      <c r="B47" s="6">
        <v>74</v>
      </c>
      <c r="C47" s="8">
        <v>4.5</v>
      </c>
      <c r="D47" s="8">
        <v>0.86691197336656023</v>
      </c>
      <c r="E47" s="8">
        <v>14.335344107583758</v>
      </c>
      <c r="F47" s="8">
        <v>0.87347741266117152</v>
      </c>
      <c r="G47" s="8">
        <v>20.830553910797803</v>
      </c>
      <c r="H47" s="3">
        <f t="shared" si="0"/>
        <v>17.582949009190781</v>
      </c>
      <c r="I47" s="3">
        <v>17.582949009190781</v>
      </c>
      <c r="J47" s="7" t="s">
        <v>69</v>
      </c>
      <c r="K47" s="3">
        <v>6</v>
      </c>
    </row>
    <row r="48" spans="1:11">
      <c r="A48" s="6">
        <v>104</v>
      </c>
      <c r="B48" s="6">
        <v>75</v>
      </c>
      <c r="C48" s="8">
        <v>4.5</v>
      </c>
      <c r="D48" s="8">
        <v>0.91501398656935873</v>
      </c>
      <c r="E48" s="8">
        <v>21.963020338401744</v>
      </c>
      <c r="F48" s="8">
        <v>0.9026102330954251</v>
      </c>
      <c r="G48" s="8">
        <v>18.924574096384937</v>
      </c>
      <c r="H48" s="3">
        <f t="shared" si="0"/>
        <v>20.443797217393339</v>
      </c>
      <c r="I48" s="3">
        <v>20.443797217393339</v>
      </c>
      <c r="J48" s="7" t="s">
        <v>70</v>
      </c>
      <c r="K48" s="3">
        <v>6</v>
      </c>
    </row>
    <row r="49" spans="1:11">
      <c r="A49" s="6">
        <v>104</v>
      </c>
      <c r="B49" s="6">
        <v>76</v>
      </c>
      <c r="C49" s="8">
        <v>4.5</v>
      </c>
      <c r="D49" s="8">
        <v>0.8291031954257746</v>
      </c>
      <c r="E49" s="8">
        <v>24.968573217710436</v>
      </c>
      <c r="F49" s="8">
        <v>0.78521131846403258</v>
      </c>
      <c r="G49" s="8">
        <v>27.710029069279564</v>
      </c>
      <c r="H49" s="3">
        <f t="shared" si="0"/>
        <v>26.339301143495</v>
      </c>
      <c r="I49" s="3">
        <v>26.339301143495</v>
      </c>
      <c r="J49" s="7" t="s">
        <v>71</v>
      </c>
      <c r="K49" s="3">
        <v>6</v>
      </c>
    </row>
    <row r="50" spans="1:11">
      <c r="A50" s="6">
        <v>104</v>
      </c>
      <c r="B50" s="6">
        <v>84</v>
      </c>
      <c r="C50" s="8">
        <v>4.75</v>
      </c>
      <c r="D50" s="8">
        <v>0.93326108716130918</v>
      </c>
      <c r="E50" s="8">
        <v>30.396342452151906</v>
      </c>
      <c r="F50" s="8">
        <v>0.91945831886939655</v>
      </c>
      <c r="G50" s="8">
        <v>35.113655027807283</v>
      </c>
      <c r="H50" s="3">
        <f t="shared" si="0"/>
        <v>32.754998739979598</v>
      </c>
      <c r="I50" s="3">
        <v>32.754998739979598</v>
      </c>
      <c r="J50" s="7" t="s">
        <v>72</v>
      </c>
      <c r="K50" s="3">
        <v>6</v>
      </c>
    </row>
    <row r="51" spans="1:11">
      <c r="A51" s="6">
        <v>104</v>
      </c>
      <c r="B51" s="6">
        <v>85</v>
      </c>
      <c r="C51" s="8">
        <v>4.75</v>
      </c>
      <c r="D51" s="8">
        <v>0.93765683812152056</v>
      </c>
      <c r="E51" s="8">
        <v>33.160504668913383</v>
      </c>
      <c r="F51" s="8">
        <v>0.91072875923830043</v>
      </c>
      <c r="G51" s="8">
        <v>37.410794183481279</v>
      </c>
      <c r="H51" s="3">
        <f t="shared" si="0"/>
        <v>35.285649426197331</v>
      </c>
      <c r="I51" s="3">
        <v>35.285649426197331</v>
      </c>
      <c r="J51" s="7" t="s">
        <v>73</v>
      </c>
      <c r="K51" s="3">
        <v>6</v>
      </c>
    </row>
    <row r="52" spans="1:11">
      <c r="A52" s="6">
        <v>104</v>
      </c>
      <c r="B52" s="6">
        <v>86</v>
      </c>
      <c r="C52" s="8">
        <v>4.75</v>
      </c>
      <c r="D52" s="8">
        <v>0.9500520074108193</v>
      </c>
      <c r="E52" s="8">
        <v>39.818431914662028</v>
      </c>
      <c r="F52" s="8">
        <v>0.96036993766831846</v>
      </c>
      <c r="G52" s="8">
        <v>38.86145808771353</v>
      </c>
      <c r="H52" s="3">
        <f t="shared" si="0"/>
        <v>39.339945001187779</v>
      </c>
      <c r="I52" s="3">
        <v>39.339945001187779</v>
      </c>
      <c r="J52" s="7" t="s">
        <v>74</v>
      </c>
      <c r="K52" s="3">
        <v>6</v>
      </c>
    </row>
    <row r="53" spans="1:11">
      <c r="A53" s="6">
        <v>104</v>
      </c>
      <c r="B53" s="6">
        <v>92</v>
      </c>
      <c r="C53" s="8">
        <v>5.75</v>
      </c>
      <c r="D53" s="8">
        <v>0.92279028183999845</v>
      </c>
      <c r="E53" s="8">
        <v>35.965924323727066</v>
      </c>
      <c r="F53" s="8">
        <v>0.96219167056622246</v>
      </c>
      <c r="G53" s="8">
        <v>38.079545211597868</v>
      </c>
      <c r="H53" s="3">
        <f t="shared" si="0"/>
        <v>37.02273476766247</v>
      </c>
      <c r="I53" s="3">
        <v>37.02273476766247</v>
      </c>
      <c r="J53" s="7" t="s">
        <v>75</v>
      </c>
      <c r="K53" s="3">
        <v>7</v>
      </c>
    </row>
    <row r="54" spans="1:11">
      <c r="A54" s="6">
        <v>104</v>
      </c>
      <c r="B54" s="6">
        <v>93</v>
      </c>
      <c r="C54" s="8">
        <v>5.75</v>
      </c>
      <c r="D54" s="3">
        <v>0.92608959342436326</v>
      </c>
      <c r="E54" s="3">
        <v>43.653623082067448</v>
      </c>
      <c r="F54" s="3">
        <v>0.95059554850277306</v>
      </c>
      <c r="G54" s="3">
        <v>41.66112283324555</v>
      </c>
      <c r="H54" s="3">
        <f t="shared" si="0"/>
        <v>42.657372957656499</v>
      </c>
      <c r="I54" s="3">
        <v>42.657372957656499</v>
      </c>
      <c r="J54" s="7" t="s">
        <v>76</v>
      </c>
      <c r="K54" s="3">
        <v>7</v>
      </c>
    </row>
    <row r="55" spans="1:11">
      <c r="A55" s="6">
        <v>105</v>
      </c>
      <c r="B55" s="6">
        <v>53</v>
      </c>
      <c r="C55" s="8">
        <v>3.75</v>
      </c>
      <c r="D55" s="8">
        <v>0.37244711207343284</v>
      </c>
      <c r="E55" s="8">
        <v>5.5609101981796094</v>
      </c>
      <c r="F55" s="8">
        <v>0.735941328715493</v>
      </c>
      <c r="G55" s="8">
        <v>7.4070900126172825</v>
      </c>
      <c r="H55" s="3">
        <f t="shared" si="0"/>
        <v>6.4840001053984455</v>
      </c>
      <c r="I55" s="3">
        <v>0</v>
      </c>
      <c r="J55" s="7" t="s">
        <v>77</v>
      </c>
      <c r="K55" s="3">
        <v>2</v>
      </c>
    </row>
    <row r="56" spans="1:11">
      <c r="A56" s="6">
        <v>105</v>
      </c>
      <c r="B56" s="6">
        <v>54</v>
      </c>
      <c r="C56" s="8">
        <v>3.75</v>
      </c>
      <c r="D56" s="3">
        <v>0.62953267899628584</v>
      </c>
      <c r="E56" s="3">
        <v>7.5903663824707506</v>
      </c>
      <c r="F56" s="3">
        <v>0.28975844203847229</v>
      </c>
      <c r="G56" s="3">
        <v>4.2328217997640003</v>
      </c>
      <c r="H56" s="3">
        <f t="shared" si="0"/>
        <v>5.9115940911173759</v>
      </c>
      <c r="I56" s="3">
        <v>0</v>
      </c>
      <c r="J56" s="7" t="s">
        <v>78</v>
      </c>
      <c r="K56" s="3">
        <v>2</v>
      </c>
    </row>
    <row r="57" spans="1:11">
      <c r="A57" s="6">
        <v>105</v>
      </c>
      <c r="B57" s="6">
        <v>55</v>
      </c>
      <c r="C57" s="8">
        <v>3.75</v>
      </c>
      <c r="D57" s="3">
        <v>4.4755905828790077E-2</v>
      </c>
      <c r="E57" s="3">
        <v>1.725805565782593</v>
      </c>
      <c r="F57" s="3">
        <v>-1.561205403343879E-2</v>
      </c>
      <c r="G57" s="3">
        <v>2.6945938132357341</v>
      </c>
      <c r="H57" s="3">
        <f t="shared" si="0"/>
        <v>2.2101996895091638</v>
      </c>
      <c r="I57" s="3">
        <v>0</v>
      </c>
      <c r="J57" s="7" t="s">
        <v>79</v>
      </c>
      <c r="K57" s="3">
        <v>2</v>
      </c>
    </row>
    <row r="58" spans="1:11">
      <c r="A58" s="6">
        <v>105</v>
      </c>
      <c r="B58" s="6">
        <v>60</v>
      </c>
      <c r="C58" s="8">
        <v>4</v>
      </c>
      <c r="D58" s="4">
        <v>0.71249004400000004</v>
      </c>
      <c r="E58" s="4">
        <v>8.4478095559999993</v>
      </c>
      <c r="F58" s="4">
        <v>8.6334195000000002E-2</v>
      </c>
      <c r="G58" s="4">
        <v>3.1862744169999999</v>
      </c>
      <c r="H58" s="3">
        <f t="shared" si="0"/>
        <v>5.8170419864999996</v>
      </c>
      <c r="I58" s="3">
        <v>0</v>
      </c>
      <c r="J58" s="7" t="s">
        <v>80</v>
      </c>
      <c r="K58" s="3">
        <v>2</v>
      </c>
    </row>
    <row r="59" spans="1:11">
      <c r="A59" s="6">
        <v>105</v>
      </c>
      <c r="B59" s="6">
        <v>61</v>
      </c>
      <c r="C59" s="8">
        <v>4</v>
      </c>
      <c r="D59" s="4">
        <v>0.21905290999999999</v>
      </c>
      <c r="E59" s="4">
        <v>2.9482938280000002</v>
      </c>
      <c r="F59" s="4">
        <v>0.16133419700000001</v>
      </c>
      <c r="G59" s="4">
        <v>2.8618191799999999</v>
      </c>
      <c r="H59" s="3">
        <f t="shared" si="0"/>
        <v>2.905056504</v>
      </c>
      <c r="I59" s="3">
        <v>0</v>
      </c>
      <c r="J59" s="7" t="s">
        <v>81</v>
      </c>
      <c r="K59" s="3">
        <v>3</v>
      </c>
    </row>
    <row r="60" spans="1:11">
      <c r="A60" s="6">
        <v>105</v>
      </c>
      <c r="B60" s="6">
        <v>63</v>
      </c>
      <c r="C60" s="8">
        <v>4</v>
      </c>
      <c r="D60" s="3">
        <v>0.1095730989491963</v>
      </c>
      <c r="E60" s="3">
        <v>1.443663726294633</v>
      </c>
      <c r="F60" s="3">
        <v>4.8803353088321622E-2</v>
      </c>
      <c r="G60" s="3">
        <v>1.558902988341506</v>
      </c>
      <c r="H60" s="3">
        <f t="shared" si="0"/>
        <v>1.5012833573180695</v>
      </c>
      <c r="I60" s="3">
        <v>0</v>
      </c>
      <c r="J60" s="3">
        <v>475</v>
      </c>
      <c r="K60" s="3">
        <v>3</v>
      </c>
    </row>
    <row r="61" spans="1:11">
      <c r="A61" s="6">
        <v>105</v>
      </c>
      <c r="B61" s="6">
        <v>69</v>
      </c>
      <c r="C61" s="8">
        <v>4.25</v>
      </c>
      <c r="D61" s="8">
        <v>0.39700582317257338</v>
      </c>
      <c r="E61" s="8">
        <v>7.8241240274080699</v>
      </c>
      <c r="F61" s="8">
        <v>0.44934096941097879</v>
      </c>
      <c r="G61" s="8">
        <v>8.364072888108609</v>
      </c>
      <c r="H61" s="3">
        <f t="shared" si="0"/>
        <v>8.0940984577583386</v>
      </c>
      <c r="I61" s="3">
        <v>0</v>
      </c>
      <c r="J61" s="7" t="s">
        <v>82</v>
      </c>
      <c r="K61" s="3">
        <v>5</v>
      </c>
    </row>
    <row r="62" spans="1:11">
      <c r="A62" s="6">
        <v>105</v>
      </c>
      <c r="B62" s="6">
        <v>70</v>
      </c>
      <c r="C62" s="8">
        <v>4.25</v>
      </c>
      <c r="D62" s="8">
        <v>9.8497134881876836E-2</v>
      </c>
      <c r="E62" s="8">
        <v>1.8136713819123607</v>
      </c>
      <c r="F62" s="8">
        <v>0.53809361953070578</v>
      </c>
      <c r="G62" s="8">
        <v>5.388772374168159</v>
      </c>
      <c r="H62" s="3">
        <f t="shared" si="0"/>
        <v>3.6012218780402598</v>
      </c>
      <c r="I62" s="3">
        <v>0</v>
      </c>
      <c r="J62" s="7" t="s">
        <v>83</v>
      </c>
      <c r="K62" s="3">
        <v>4</v>
      </c>
    </row>
    <row r="63" spans="1:11">
      <c r="A63" s="6">
        <v>105</v>
      </c>
      <c r="B63" s="6">
        <v>71</v>
      </c>
      <c r="C63" s="8">
        <v>4.25</v>
      </c>
      <c r="D63" s="8">
        <v>0.86733376061234835</v>
      </c>
      <c r="E63" s="8">
        <v>11.491170116362561</v>
      </c>
      <c r="F63" s="8">
        <v>0.92557065027009833</v>
      </c>
      <c r="G63" s="8">
        <v>22.697055698267523</v>
      </c>
      <c r="H63" s="3">
        <f t="shared" si="0"/>
        <v>17.094112907315044</v>
      </c>
      <c r="I63" s="3">
        <v>17.094112907315044</v>
      </c>
      <c r="J63" s="7" t="s">
        <v>84</v>
      </c>
      <c r="K63" s="3">
        <v>5</v>
      </c>
    </row>
    <row r="64" spans="1:11">
      <c r="A64" s="6">
        <v>105</v>
      </c>
      <c r="B64" s="6">
        <v>79</v>
      </c>
      <c r="C64" s="4">
        <v>4.5</v>
      </c>
      <c r="D64" s="4">
        <v>0.95288806999999998</v>
      </c>
      <c r="E64" s="4">
        <v>40.51769951</v>
      </c>
      <c r="F64" s="4">
        <v>0.91991386500000005</v>
      </c>
      <c r="G64" s="4">
        <v>36.460689879999997</v>
      </c>
      <c r="H64" s="3">
        <f t="shared" si="0"/>
        <v>38.489194694999995</v>
      </c>
      <c r="I64" s="3">
        <v>38.489194694999995</v>
      </c>
      <c r="J64" s="7" t="s">
        <v>85</v>
      </c>
      <c r="K64" s="3">
        <v>6</v>
      </c>
    </row>
    <row r="65" spans="1:11">
      <c r="A65" s="6">
        <v>105</v>
      </c>
      <c r="B65" s="6">
        <v>80</v>
      </c>
      <c r="C65" s="8">
        <v>4.5</v>
      </c>
      <c r="D65" s="8">
        <v>0.94318030550613108</v>
      </c>
      <c r="E65" s="8">
        <v>24.692518495242677</v>
      </c>
      <c r="F65" s="8">
        <v>0.93064541185388139</v>
      </c>
      <c r="G65" s="8">
        <v>28.906195834545418</v>
      </c>
      <c r="H65" s="3">
        <f t="shared" si="0"/>
        <v>26.799357164894047</v>
      </c>
      <c r="I65" s="3">
        <v>26.799357164894047</v>
      </c>
      <c r="J65" s="7" t="s">
        <v>86</v>
      </c>
      <c r="K65" s="3">
        <v>6</v>
      </c>
    </row>
    <row r="66" spans="1:11">
      <c r="A66" s="6">
        <v>105</v>
      </c>
      <c r="B66" s="6">
        <v>81</v>
      </c>
      <c r="C66" s="8">
        <v>4.5</v>
      </c>
      <c r="D66" s="3">
        <v>0.88100000000000001</v>
      </c>
      <c r="E66" s="3">
        <v>17.25</v>
      </c>
      <c r="F66" s="3">
        <v>0.86099999999999999</v>
      </c>
      <c r="G66" s="3">
        <v>20.83</v>
      </c>
      <c r="H66" s="3">
        <f t="shared" ref="H66:H90" si="1">AVERAGE(E66,G66)</f>
        <v>19.04</v>
      </c>
      <c r="I66" s="3">
        <v>19.04</v>
      </c>
      <c r="J66" s="7" t="s">
        <v>87</v>
      </c>
      <c r="K66" s="3">
        <v>6</v>
      </c>
    </row>
    <row r="67" spans="1:11">
      <c r="A67" s="6">
        <v>105</v>
      </c>
      <c r="B67" s="6">
        <v>88</v>
      </c>
      <c r="C67" s="8">
        <v>4.75</v>
      </c>
      <c r="D67" s="8">
        <v>0.9639029436314942</v>
      </c>
      <c r="E67" s="8">
        <v>40.309329848361472</v>
      </c>
      <c r="F67" s="8">
        <v>0.93619549913090105</v>
      </c>
      <c r="G67" s="8">
        <v>35.403166915371017</v>
      </c>
      <c r="H67" s="3">
        <f t="shared" si="1"/>
        <v>37.856248381866244</v>
      </c>
      <c r="I67" s="3">
        <v>37.856248381866244</v>
      </c>
      <c r="J67" s="7" t="s">
        <v>88</v>
      </c>
      <c r="K67" s="3">
        <v>6</v>
      </c>
    </row>
    <row r="68" spans="1:11">
      <c r="A68" s="6">
        <v>105</v>
      </c>
      <c r="B68" s="6">
        <v>89</v>
      </c>
      <c r="C68" s="8">
        <v>4.75</v>
      </c>
      <c r="D68" s="8">
        <v>0.91560497226599569</v>
      </c>
      <c r="E68" s="8">
        <v>41.617715644289007</v>
      </c>
      <c r="F68" s="8">
        <v>0.86019237311182939</v>
      </c>
      <c r="G68" s="8">
        <v>39.008662622970903</v>
      </c>
      <c r="H68" s="3">
        <f t="shared" si="1"/>
        <v>40.313189133629955</v>
      </c>
      <c r="I68" s="3">
        <v>40.313189133629955</v>
      </c>
      <c r="J68" s="7" t="s">
        <v>89</v>
      </c>
      <c r="K68" s="3">
        <v>6</v>
      </c>
    </row>
    <row r="69" spans="1:11">
      <c r="A69" s="6">
        <v>105</v>
      </c>
      <c r="B69" s="6">
        <v>90</v>
      </c>
      <c r="C69" s="8">
        <v>4.75</v>
      </c>
      <c r="D69" s="8">
        <v>0.97846971289500639</v>
      </c>
      <c r="E69" s="8">
        <v>55.22059480545412</v>
      </c>
      <c r="F69" s="8">
        <v>0.94777384427281897</v>
      </c>
      <c r="G69" s="8">
        <v>44.81365373587937</v>
      </c>
      <c r="H69" s="3">
        <f t="shared" si="1"/>
        <v>50.017124270666741</v>
      </c>
      <c r="I69" s="3">
        <v>50.017124270666741</v>
      </c>
      <c r="J69" s="7" t="s">
        <v>90</v>
      </c>
      <c r="K69" s="3">
        <v>6</v>
      </c>
    </row>
    <row r="70" spans="1:11">
      <c r="A70" s="6">
        <v>105</v>
      </c>
      <c r="B70" s="6">
        <v>94</v>
      </c>
      <c r="C70" s="8">
        <v>5.75</v>
      </c>
      <c r="D70" s="8">
        <v>0.96011685147736159</v>
      </c>
      <c r="E70" s="8">
        <v>46.114404786654831</v>
      </c>
      <c r="F70" s="8">
        <v>0.94764514752868523</v>
      </c>
      <c r="G70" s="8">
        <v>34.188988677023339</v>
      </c>
      <c r="H70" s="3">
        <f t="shared" si="1"/>
        <v>40.151696731839081</v>
      </c>
      <c r="I70" s="3">
        <v>40.151696731839081</v>
      </c>
      <c r="J70" s="7" t="s">
        <v>91</v>
      </c>
      <c r="K70" s="3">
        <v>7</v>
      </c>
    </row>
    <row r="71" spans="1:11">
      <c r="A71" s="6">
        <v>105</v>
      </c>
      <c r="B71" s="6">
        <v>95</v>
      </c>
      <c r="C71" s="8">
        <v>5.75</v>
      </c>
      <c r="D71" s="8">
        <v>0.98305716318731939</v>
      </c>
      <c r="E71" s="8">
        <v>46.928426805026518</v>
      </c>
      <c r="F71" s="8">
        <v>0.97701313480002638</v>
      </c>
      <c r="G71" s="8">
        <v>39.490112332982854</v>
      </c>
      <c r="H71" s="3">
        <f t="shared" si="1"/>
        <v>43.20926956900469</v>
      </c>
      <c r="I71" s="3">
        <v>43.20926956900469</v>
      </c>
      <c r="J71" s="7" t="s">
        <v>92</v>
      </c>
      <c r="K71" s="3">
        <v>7</v>
      </c>
    </row>
    <row r="72" spans="1:11">
      <c r="A72" s="6">
        <v>105</v>
      </c>
      <c r="B72" s="6">
        <v>96</v>
      </c>
      <c r="C72" s="8">
        <v>5.75</v>
      </c>
      <c r="D72" s="3">
        <v>0.48839747322190341</v>
      </c>
      <c r="E72" s="3">
        <v>14.394384409972901</v>
      </c>
      <c r="F72" s="3">
        <v>0.31532336643869141</v>
      </c>
      <c r="G72" s="3">
        <v>10.063024789632911</v>
      </c>
      <c r="H72" s="3">
        <f t="shared" si="1"/>
        <v>12.228704599802906</v>
      </c>
      <c r="I72" s="3">
        <v>12.228704599802906</v>
      </c>
      <c r="J72" s="7" t="s">
        <v>93</v>
      </c>
      <c r="K72" s="3">
        <v>7</v>
      </c>
    </row>
    <row r="73" spans="1:11">
      <c r="A73" s="6">
        <v>106</v>
      </c>
      <c r="B73" s="6">
        <v>103</v>
      </c>
      <c r="C73" s="8">
        <v>3.75</v>
      </c>
      <c r="D73" s="8">
        <v>0.37051524213657705</v>
      </c>
      <c r="E73" s="8">
        <v>6.9148250018395991</v>
      </c>
      <c r="F73" s="8">
        <v>0.1385466082980944</v>
      </c>
      <c r="G73" s="8">
        <v>5.4726772616249946</v>
      </c>
      <c r="H73" s="3">
        <f t="shared" si="1"/>
        <v>6.1937511317322969</v>
      </c>
      <c r="I73" s="3">
        <v>0</v>
      </c>
      <c r="J73" s="7" t="s">
        <v>94</v>
      </c>
      <c r="K73" s="3">
        <v>3</v>
      </c>
    </row>
    <row r="74" spans="1:11">
      <c r="A74" s="6">
        <v>106</v>
      </c>
      <c r="B74" s="6">
        <v>104</v>
      </c>
      <c r="C74" s="4">
        <v>3.75</v>
      </c>
      <c r="D74" s="8">
        <v>0.48592144178370489</v>
      </c>
      <c r="E74" s="8">
        <v>5.2399006314718726</v>
      </c>
      <c r="F74" s="8">
        <v>3.4116738857345119E-2</v>
      </c>
      <c r="G74" s="8">
        <v>3.1098519456386384</v>
      </c>
      <c r="H74" s="3">
        <f t="shared" si="1"/>
        <v>4.1748762885552555</v>
      </c>
      <c r="I74" s="3">
        <v>0</v>
      </c>
      <c r="J74" s="7" t="s">
        <v>95</v>
      </c>
      <c r="K74" s="3">
        <v>3</v>
      </c>
    </row>
    <row r="75" spans="1:11">
      <c r="A75" s="6">
        <v>106</v>
      </c>
      <c r="B75" s="6">
        <v>105</v>
      </c>
      <c r="C75" s="8">
        <v>3.75</v>
      </c>
      <c r="D75" s="3">
        <v>0.29928288473498948</v>
      </c>
      <c r="E75" s="3">
        <v>2.5832686860421399</v>
      </c>
      <c r="F75" s="3">
        <v>-2.2635943917484361E-2</v>
      </c>
      <c r="G75" s="3">
        <v>2.202275479976056</v>
      </c>
      <c r="H75" s="3">
        <f t="shared" si="1"/>
        <v>2.3927720830090982</v>
      </c>
      <c r="I75" s="3">
        <v>0</v>
      </c>
      <c r="J75" s="7" t="s">
        <v>96</v>
      </c>
      <c r="K75" s="3">
        <v>3</v>
      </c>
    </row>
    <row r="76" spans="1:11">
      <c r="A76" s="6">
        <v>106</v>
      </c>
      <c r="B76" s="6">
        <v>107</v>
      </c>
      <c r="C76" s="4">
        <v>4</v>
      </c>
      <c r="D76" s="8">
        <v>0.37321242109938724</v>
      </c>
      <c r="E76" s="8">
        <v>7.9017944664149624</v>
      </c>
      <c r="F76" s="8">
        <v>0.57692728510323676</v>
      </c>
      <c r="G76" s="8">
        <v>11.438506798066072</v>
      </c>
      <c r="H76" s="3">
        <f t="shared" si="1"/>
        <v>9.6701506322405173</v>
      </c>
      <c r="I76" s="3">
        <v>0</v>
      </c>
      <c r="J76" s="7" t="s">
        <v>97</v>
      </c>
      <c r="K76" s="3">
        <v>3</v>
      </c>
    </row>
    <row r="77" spans="1:11">
      <c r="A77" s="6">
        <v>106</v>
      </c>
      <c r="B77" s="6">
        <v>108</v>
      </c>
      <c r="C77" s="4">
        <v>4</v>
      </c>
      <c r="D77" s="3">
        <v>0.17480199932383531</v>
      </c>
      <c r="E77" s="3">
        <v>2.7988721118636022</v>
      </c>
      <c r="F77" s="3">
        <v>5.1010283980303613E-2</v>
      </c>
      <c r="G77" s="3">
        <v>3.4011313695302618</v>
      </c>
      <c r="H77" s="3">
        <f t="shared" si="1"/>
        <v>3.100001740696932</v>
      </c>
      <c r="I77" s="3">
        <v>0</v>
      </c>
      <c r="J77" s="7" t="s">
        <v>98</v>
      </c>
      <c r="K77" s="3">
        <v>3</v>
      </c>
    </row>
    <row r="78" spans="1:11">
      <c r="A78" s="6">
        <v>106</v>
      </c>
      <c r="B78" s="6">
        <v>109</v>
      </c>
      <c r="C78" s="4">
        <v>4</v>
      </c>
      <c r="D78" s="3">
        <v>0.17277700094896761</v>
      </c>
      <c r="E78" s="3">
        <v>2.6665012108923429</v>
      </c>
      <c r="F78" s="3">
        <v>2.3584975503389342E-2</v>
      </c>
      <c r="G78" s="3">
        <v>7.1393934394629444</v>
      </c>
      <c r="H78" s="3">
        <f t="shared" si="1"/>
        <v>4.9029473251776441</v>
      </c>
      <c r="I78" s="3">
        <v>0</v>
      </c>
      <c r="J78" s="7" t="s">
        <v>99</v>
      </c>
      <c r="K78" s="3">
        <v>3</v>
      </c>
    </row>
    <row r="79" spans="1:11">
      <c r="A79" s="6">
        <v>106</v>
      </c>
      <c r="B79" s="6">
        <v>111</v>
      </c>
      <c r="C79" s="4">
        <v>4.25</v>
      </c>
      <c r="D79" s="3">
        <v>0.5638866695714162</v>
      </c>
      <c r="E79" s="3">
        <v>13.083724608172311</v>
      </c>
      <c r="F79" s="3">
        <v>0.31677759606473888</v>
      </c>
      <c r="G79" s="3">
        <v>11.775762516284701</v>
      </c>
      <c r="H79" s="3">
        <f t="shared" si="1"/>
        <v>12.429743562228506</v>
      </c>
      <c r="I79" s="3">
        <v>12.429743562228506</v>
      </c>
      <c r="J79" s="7" t="s">
        <v>100</v>
      </c>
      <c r="K79" s="3">
        <v>5</v>
      </c>
    </row>
    <row r="80" spans="1:11">
      <c r="A80" s="6">
        <v>106</v>
      </c>
      <c r="B80" s="6">
        <v>112</v>
      </c>
      <c r="C80" s="4">
        <v>4.25</v>
      </c>
      <c r="D80" s="3">
        <v>0.58940021473499171</v>
      </c>
      <c r="E80" s="3">
        <v>10.22320029068721</v>
      </c>
      <c r="F80" s="3">
        <v>0.72922570856152769</v>
      </c>
      <c r="G80" s="3">
        <v>18.128242517431911</v>
      </c>
      <c r="H80" s="3">
        <f t="shared" si="1"/>
        <v>14.17572140405956</v>
      </c>
      <c r="I80" s="3">
        <v>14.17572140405956</v>
      </c>
      <c r="J80" s="7" t="s">
        <v>101</v>
      </c>
      <c r="K80" s="3">
        <v>6</v>
      </c>
    </row>
    <row r="81" spans="1:11">
      <c r="A81" s="6">
        <v>106</v>
      </c>
      <c r="B81" s="6">
        <v>113</v>
      </c>
      <c r="C81" s="4">
        <v>4.25</v>
      </c>
      <c r="D81" s="3">
        <v>0.49459918798293079</v>
      </c>
      <c r="E81" s="3">
        <v>10.201382182178991</v>
      </c>
      <c r="F81" s="3">
        <v>0.41987577812926508</v>
      </c>
      <c r="G81" s="3">
        <v>13.22194731506317</v>
      </c>
      <c r="H81" s="3">
        <f t="shared" si="1"/>
        <v>11.711664748621081</v>
      </c>
      <c r="I81" s="3">
        <v>11.711664748621081</v>
      </c>
      <c r="J81" s="7" t="s">
        <v>102</v>
      </c>
      <c r="K81" s="3">
        <v>6</v>
      </c>
    </row>
    <row r="82" spans="1:11">
      <c r="A82" s="6">
        <v>106</v>
      </c>
      <c r="B82" s="6">
        <v>116</v>
      </c>
      <c r="C82" s="4">
        <v>4.5</v>
      </c>
      <c r="D82" s="8">
        <v>0.93423126598668316</v>
      </c>
      <c r="E82" s="8">
        <v>38.392860728157679</v>
      </c>
      <c r="F82" s="8">
        <v>0.84318701597628498</v>
      </c>
      <c r="G82" s="8">
        <v>36.118388219731862</v>
      </c>
      <c r="H82" s="3">
        <f t="shared" si="1"/>
        <v>37.255624473944771</v>
      </c>
      <c r="I82" s="3">
        <v>37.255624473944771</v>
      </c>
      <c r="J82" s="7" t="s">
        <v>103</v>
      </c>
      <c r="K82" s="3">
        <v>6</v>
      </c>
    </row>
    <row r="83" spans="1:11">
      <c r="A83" s="6">
        <v>106</v>
      </c>
      <c r="B83" s="6">
        <v>117</v>
      </c>
      <c r="C83" s="4">
        <v>4.5</v>
      </c>
      <c r="D83" s="8">
        <v>0.87868051727982144</v>
      </c>
      <c r="E83" s="8">
        <v>28.08804558115348</v>
      </c>
      <c r="F83" s="8">
        <v>0.92045724582578747</v>
      </c>
      <c r="G83" s="8">
        <v>41.701422727946245</v>
      </c>
      <c r="H83" s="3">
        <f t="shared" si="1"/>
        <v>34.894734154549866</v>
      </c>
      <c r="I83" s="3">
        <v>34.894734154549866</v>
      </c>
      <c r="J83" s="7" t="s">
        <v>104</v>
      </c>
      <c r="K83" s="3">
        <v>6</v>
      </c>
    </row>
    <row r="84" spans="1:11">
      <c r="A84" s="6">
        <v>106</v>
      </c>
      <c r="B84" s="6">
        <v>119</v>
      </c>
      <c r="C84" s="4">
        <v>4.5</v>
      </c>
      <c r="D84" s="3">
        <v>0.81704900961310345</v>
      </c>
      <c r="E84" s="3">
        <v>30.167366910704921</v>
      </c>
      <c r="F84" s="3">
        <v>0.741570830285324</v>
      </c>
      <c r="G84" s="3">
        <v>28.012709403660331</v>
      </c>
      <c r="H84" s="3">
        <f t="shared" si="1"/>
        <v>29.090038157182626</v>
      </c>
      <c r="I84" s="3">
        <v>29.090038157182626</v>
      </c>
      <c r="J84" s="7" t="s">
        <v>105</v>
      </c>
      <c r="K84" s="3">
        <v>6</v>
      </c>
    </row>
    <row r="85" spans="1:11">
      <c r="A85" s="6">
        <v>106</v>
      </c>
      <c r="B85" s="6">
        <v>121</v>
      </c>
      <c r="C85" s="8">
        <v>4.75</v>
      </c>
      <c r="D85" s="3">
        <v>0.67020691293985168</v>
      </c>
      <c r="E85" s="3">
        <v>14.591917234628401</v>
      </c>
      <c r="F85" s="3">
        <v>9.7783019708187702E-2</v>
      </c>
      <c r="G85" s="3">
        <v>40.338909594248491</v>
      </c>
      <c r="H85" s="3">
        <f t="shared" si="1"/>
        <v>27.465413414438444</v>
      </c>
      <c r="I85" s="3">
        <v>27.465413414438444</v>
      </c>
      <c r="J85" s="7" t="s">
        <v>106</v>
      </c>
      <c r="K85" s="3">
        <v>7</v>
      </c>
    </row>
    <row r="86" spans="1:11">
      <c r="A86" s="6">
        <v>106</v>
      </c>
      <c r="B86" s="6">
        <v>122</v>
      </c>
      <c r="C86" s="8">
        <v>4.75</v>
      </c>
      <c r="D86" s="3">
        <v>0.91112459632429477</v>
      </c>
      <c r="E86" s="3">
        <v>28.306988701613701</v>
      </c>
      <c r="F86" s="3">
        <v>0.93661903019566484</v>
      </c>
      <c r="G86" s="3">
        <v>36.058419998988711</v>
      </c>
      <c r="H86" s="3">
        <f t="shared" si="1"/>
        <v>32.182704350301208</v>
      </c>
      <c r="I86" s="3">
        <v>32.182704350301208</v>
      </c>
      <c r="J86" s="7" t="s">
        <v>107</v>
      </c>
      <c r="K86" s="3">
        <v>7</v>
      </c>
    </row>
    <row r="87" spans="1:11">
      <c r="A87" s="6">
        <v>106</v>
      </c>
      <c r="B87" s="6">
        <v>123</v>
      </c>
      <c r="C87" s="8">
        <v>4.75</v>
      </c>
      <c r="D87" s="3">
        <v>0.81918558390256491</v>
      </c>
      <c r="E87" s="3">
        <v>24.659058616057489</v>
      </c>
      <c r="F87" s="3">
        <v>0.75731512476255003</v>
      </c>
      <c r="G87" s="3">
        <v>21.47272763245055</v>
      </c>
      <c r="H87" s="3">
        <f t="shared" si="1"/>
        <v>23.065893124254018</v>
      </c>
      <c r="I87" s="3">
        <v>23.065893124254018</v>
      </c>
      <c r="J87" s="7" t="s">
        <v>108</v>
      </c>
      <c r="K87" s="3">
        <v>6</v>
      </c>
    </row>
    <row r="88" spans="1:11">
      <c r="A88" s="6">
        <v>106</v>
      </c>
      <c r="B88" s="6">
        <v>129</v>
      </c>
      <c r="C88" s="8">
        <v>5.75</v>
      </c>
      <c r="D88" s="3">
        <v>0.95185133547257206</v>
      </c>
      <c r="E88" s="3">
        <v>46.770435919534258</v>
      </c>
      <c r="F88" s="3">
        <v>0.78327716930608093</v>
      </c>
      <c r="G88" s="3">
        <v>30.718565570790641</v>
      </c>
      <c r="H88" s="3">
        <f t="shared" si="1"/>
        <v>38.744500745162448</v>
      </c>
      <c r="I88" s="3">
        <v>38.744500745162448</v>
      </c>
      <c r="J88" s="7" t="s">
        <v>109</v>
      </c>
      <c r="K88" s="3">
        <v>7</v>
      </c>
    </row>
    <row r="89" spans="1:11">
      <c r="A89" s="6">
        <v>106</v>
      </c>
      <c r="B89" s="6">
        <v>130</v>
      </c>
      <c r="C89" s="8">
        <v>5.75</v>
      </c>
      <c r="D89" s="3">
        <v>0.61513549852191307</v>
      </c>
      <c r="E89" s="3">
        <v>14.957966656733991</v>
      </c>
      <c r="F89" s="3">
        <v>0.41055246114719801</v>
      </c>
      <c r="G89" s="3">
        <v>11.4781620875005</v>
      </c>
      <c r="H89" s="3">
        <f t="shared" si="1"/>
        <v>13.218064372117245</v>
      </c>
      <c r="I89" s="3">
        <v>13.218064372117245</v>
      </c>
      <c r="J89" s="7" t="s">
        <v>110</v>
      </c>
      <c r="K89" s="3">
        <v>7</v>
      </c>
    </row>
    <row r="90" spans="1:11">
      <c r="A90" s="6">
        <v>106</v>
      </c>
      <c r="B90" s="6">
        <v>132</v>
      </c>
      <c r="C90" s="8">
        <v>5.75</v>
      </c>
      <c r="D90" s="3">
        <v>0.88517145689215548</v>
      </c>
      <c r="E90" s="3">
        <v>23.28230264211135</v>
      </c>
      <c r="F90" s="3">
        <v>0.85238543889080176</v>
      </c>
      <c r="G90" s="3">
        <v>25.41141093262538</v>
      </c>
      <c r="H90" s="3">
        <f t="shared" si="1"/>
        <v>24.346856787368367</v>
      </c>
      <c r="I90" s="3">
        <v>24.346856787368367</v>
      </c>
      <c r="J90" s="7" t="s">
        <v>111</v>
      </c>
      <c r="K90" s="3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V170"/>
  <sheetViews>
    <sheetView workbookViewId="0">
      <pane ySplit="1" topLeftCell="A4" activePane="bottomLeft" state="frozen"/>
      <selection activeCell="AB1" sqref="AB1"/>
      <selection pane="bottomLeft" activeCell="T3" sqref="T3"/>
    </sheetView>
  </sheetViews>
  <sheetFormatPr baseColWidth="10" defaultRowHeight="15" x14ac:dyDescent="0"/>
  <cols>
    <col min="1" max="1" width="10.83203125" style="3" customWidth="1"/>
    <col min="2" max="2" width="6.5" style="3" customWidth="1"/>
    <col min="3" max="3" width="9.1640625" style="3" bestFit="1" customWidth="1"/>
    <col min="4" max="4" width="8.33203125" style="3" customWidth="1"/>
    <col min="5" max="14" width="10.83203125" style="3" customWidth="1"/>
    <col min="15" max="20" width="10.83203125" style="3"/>
    <col min="21" max="21" width="6.6640625" style="3" customWidth="1"/>
    <col min="22" max="22" width="10.83203125" style="3" customWidth="1"/>
    <col min="23" max="16384" width="10.83203125" style="3"/>
  </cols>
  <sheetData>
    <row r="1" spans="1:22">
      <c r="A1" s="3" t="s">
        <v>0</v>
      </c>
      <c r="B1" s="3" t="s">
        <v>1</v>
      </c>
      <c r="C1" s="3" t="s">
        <v>50</v>
      </c>
      <c r="D1" s="3" t="s">
        <v>38</v>
      </c>
      <c r="E1" s="3" t="s">
        <v>52</v>
      </c>
      <c r="F1" s="3" t="s">
        <v>51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49</v>
      </c>
      <c r="N1" s="3" t="s">
        <v>45</v>
      </c>
      <c r="O1" s="3" t="s">
        <v>46</v>
      </c>
      <c r="P1" s="3" t="s">
        <v>53</v>
      </c>
      <c r="Q1" s="3" t="s">
        <v>47</v>
      </c>
      <c r="R1" s="3" t="s">
        <v>54</v>
      </c>
      <c r="S1" s="3" t="s">
        <v>55</v>
      </c>
      <c r="T1" s="3" t="s">
        <v>56</v>
      </c>
      <c r="U1" s="9" t="s">
        <v>57</v>
      </c>
      <c r="V1" s="3" t="s">
        <v>48</v>
      </c>
    </row>
    <row r="2" spans="1:22">
      <c r="A2" s="3">
        <v>20150626</v>
      </c>
      <c r="B2" s="3">
        <v>52</v>
      </c>
      <c r="C2" s="3">
        <v>1</v>
      </c>
      <c r="D2" s="3">
        <v>4</v>
      </c>
      <c r="E2" s="3" t="s">
        <v>4</v>
      </c>
      <c r="F2" s="3">
        <f t="shared" ref="F2:F33" si="0">H2+J2+K2+L2</f>
        <v>35</v>
      </c>
      <c r="G2" s="3">
        <v>1</v>
      </c>
      <c r="H2" s="3">
        <v>0</v>
      </c>
      <c r="I2" s="3">
        <v>35</v>
      </c>
      <c r="J2" s="3">
        <v>23</v>
      </c>
      <c r="K2" s="3">
        <v>12</v>
      </c>
      <c r="L2" s="3">
        <v>0</v>
      </c>
      <c r="M2" s="3">
        <f t="shared" ref="M2:M33" si="1">J2/I2</f>
        <v>0.65714285714285714</v>
      </c>
      <c r="N2" s="3">
        <v>1</v>
      </c>
      <c r="O2" s="3">
        <v>0.92349958099999996</v>
      </c>
      <c r="P2" s="3">
        <v>35.296342510000002</v>
      </c>
      <c r="Q2" s="3">
        <v>0.89647313799999995</v>
      </c>
      <c r="R2" s="3">
        <v>28.606463699999999</v>
      </c>
      <c r="S2" s="3">
        <f t="shared" ref="S2:S33" si="2">AVERAGE(R2,P2)</f>
        <v>31.951403105000001</v>
      </c>
      <c r="T2" s="3">
        <v>31.951403105000001</v>
      </c>
      <c r="U2" s="2">
        <v>5527</v>
      </c>
      <c r="V2" s="3">
        <v>7</v>
      </c>
    </row>
    <row r="3" spans="1:22">
      <c r="A3" s="3">
        <v>20150626</v>
      </c>
      <c r="B3" s="3">
        <v>52</v>
      </c>
      <c r="C3" s="3">
        <v>2</v>
      </c>
      <c r="D3" s="3">
        <v>4</v>
      </c>
      <c r="E3" s="3" t="s">
        <v>4</v>
      </c>
      <c r="F3" s="3">
        <f t="shared" si="0"/>
        <v>35</v>
      </c>
      <c r="G3" s="3">
        <v>1</v>
      </c>
      <c r="H3" s="3">
        <v>0</v>
      </c>
      <c r="I3" s="3">
        <v>35</v>
      </c>
      <c r="J3" s="3">
        <v>23</v>
      </c>
      <c r="K3" s="3">
        <v>12</v>
      </c>
      <c r="L3" s="3">
        <v>0</v>
      </c>
      <c r="M3" s="3">
        <f t="shared" si="1"/>
        <v>0.65714285714285714</v>
      </c>
      <c r="N3" s="3">
        <v>1</v>
      </c>
      <c r="O3" s="3">
        <v>0.88951899499999998</v>
      </c>
      <c r="P3" s="3">
        <v>26.670511520000002</v>
      </c>
      <c r="Q3" s="3">
        <v>0.96703699600000004</v>
      </c>
      <c r="R3" s="3">
        <v>27.400044619999999</v>
      </c>
      <c r="S3" s="3">
        <f t="shared" si="2"/>
        <v>27.03527807</v>
      </c>
      <c r="T3" s="3">
        <v>27.03527807</v>
      </c>
      <c r="U3" s="2">
        <v>5556</v>
      </c>
      <c r="V3" s="3">
        <v>7</v>
      </c>
    </row>
    <row r="4" spans="1:22">
      <c r="A4" s="3">
        <v>20150626</v>
      </c>
      <c r="B4" s="3">
        <v>52</v>
      </c>
      <c r="C4" s="3">
        <v>3</v>
      </c>
      <c r="D4" s="3">
        <v>4</v>
      </c>
      <c r="E4" s="3" t="s">
        <v>4</v>
      </c>
      <c r="F4" s="3">
        <f t="shared" si="0"/>
        <v>35</v>
      </c>
      <c r="G4" s="3">
        <v>1</v>
      </c>
      <c r="H4" s="3">
        <v>0</v>
      </c>
      <c r="I4" s="3">
        <v>35</v>
      </c>
      <c r="J4" s="3">
        <v>23</v>
      </c>
      <c r="K4" s="3">
        <v>12</v>
      </c>
      <c r="L4" s="3">
        <v>0</v>
      </c>
      <c r="M4" s="3">
        <f t="shared" si="1"/>
        <v>0.65714285714285714</v>
      </c>
      <c r="N4" s="3">
        <v>2</v>
      </c>
      <c r="O4" s="3">
        <v>0.84961929199999997</v>
      </c>
      <c r="P4" s="3">
        <v>22.60457547</v>
      </c>
      <c r="Q4" s="3">
        <v>0.92507261299999999</v>
      </c>
      <c r="R4" s="3">
        <v>28.193283600000001</v>
      </c>
      <c r="S4" s="3">
        <f t="shared" si="2"/>
        <v>25.398929535000001</v>
      </c>
      <c r="T4" s="3">
        <v>25.398929535000001</v>
      </c>
      <c r="U4" s="2">
        <v>5600</v>
      </c>
      <c r="V4" s="3">
        <v>7</v>
      </c>
    </row>
    <row r="5" spans="1:22">
      <c r="A5" s="3">
        <v>20150626</v>
      </c>
      <c r="B5" s="3">
        <v>52</v>
      </c>
      <c r="C5" s="3">
        <v>4</v>
      </c>
      <c r="D5" s="3">
        <v>4</v>
      </c>
      <c r="E5" s="3" t="s">
        <v>4</v>
      </c>
      <c r="F5" s="3">
        <f t="shared" si="0"/>
        <v>35</v>
      </c>
      <c r="G5" s="3">
        <v>1</v>
      </c>
      <c r="H5" s="3">
        <v>0</v>
      </c>
      <c r="I5" s="3">
        <v>35</v>
      </c>
      <c r="J5" s="3">
        <v>23</v>
      </c>
      <c r="K5" s="3">
        <v>12</v>
      </c>
      <c r="L5" s="3">
        <v>0</v>
      </c>
      <c r="M5" s="3">
        <f t="shared" si="1"/>
        <v>0.65714285714285714</v>
      </c>
      <c r="N5" s="3">
        <v>1</v>
      </c>
      <c r="O5" s="3">
        <v>0.95002382399999996</v>
      </c>
      <c r="P5" s="3">
        <v>45.85709516</v>
      </c>
      <c r="Q5" s="3">
        <v>0.92462609299999998</v>
      </c>
      <c r="R5" s="3">
        <v>40.038971660000001</v>
      </c>
      <c r="S5" s="3">
        <f t="shared" si="2"/>
        <v>42.948033410000001</v>
      </c>
      <c r="T5" s="3">
        <v>42.948033410000001</v>
      </c>
      <c r="U5" s="2">
        <v>5630</v>
      </c>
      <c r="V5" s="3">
        <v>7</v>
      </c>
    </row>
    <row r="6" spans="1:22">
      <c r="A6" s="3">
        <v>20150626</v>
      </c>
      <c r="B6" s="3">
        <v>52</v>
      </c>
      <c r="C6" s="3">
        <v>5</v>
      </c>
      <c r="D6" s="3">
        <v>4</v>
      </c>
      <c r="E6" s="3" t="s">
        <v>4</v>
      </c>
      <c r="F6" s="3">
        <f t="shared" si="0"/>
        <v>35</v>
      </c>
      <c r="G6" s="3">
        <v>1</v>
      </c>
      <c r="H6" s="3">
        <v>0</v>
      </c>
      <c r="I6" s="3">
        <v>35</v>
      </c>
      <c r="J6" s="3">
        <v>23</v>
      </c>
      <c r="K6" s="3">
        <v>12</v>
      </c>
      <c r="L6" s="3">
        <v>0</v>
      </c>
      <c r="M6" s="3">
        <f t="shared" si="1"/>
        <v>0.65714285714285714</v>
      </c>
      <c r="N6" s="3">
        <v>2</v>
      </c>
      <c r="O6" s="3">
        <v>0.85613412499999997</v>
      </c>
      <c r="P6" s="3">
        <v>27.167307999999998</v>
      </c>
      <c r="Q6" s="3">
        <v>0.93920295399999998</v>
      </c>
      <c r="R6" s="3">
        <v>32.572325040000003</v>
      </c>
      <c r="S6" s="3">
        <f t="shared" si="2"/>
        <v>29.869816520000001</v>
      </c>
      <c r="T6" s="3">
        <v>29.869816520000001</v>
      </c>
      <c r="U6" s="2">
        <v>5657</v>
      </c>
      <c r="V6" s="3">
        <v>7</v>
      </c>
    </row>
    <row r="7" spans="1:22">
      <c r="A7" s="3">
        <v>20150626</v>
      </c>
      <c r="B7" s="3">
        <v>52</v>
      </c>
      <c r="C7" s="3">
        <v>6</v>
      </c>
      <c r="D7" s="3">
        <v>4</v>
      </c>
      <c r="E7" s="3" t="s">
        <v>4</v>
      </c>
      <c r="F7" s="3">
        <f t="shared" si="0"/>
        <v>35</v>
      </c>
      <c r="G7" s="3">
        <v>1</v>
      </c>
      <c r="H7" s="3">
        <v>0</v>
      </c>
      <c r="I7" s="3">
        <v>35</v>
      </c>
      <c r="J7" s="3">
        <v>23</v>
      </c>
      <c r="K7" s="3">
        <v>12</v>
      </c>
      <c r="L7" s="3">
        <v>0</v>
      </c>
      <c r="M7" s="3">
        <f t="shared" si="1"/>
        <v>0.65714285714285714</v>
      </c>
      <c r="N7" s="3">
        <v>2</v>
      </c>
      <c r="O7" s="3">
        <v>0.91707648500000005</v>
      </c>
      <c r="P7" s="3">
        <v>37.091697119999999</v>
      </c>
      <c r="Q7" s="3">
        <v>0.91737889299999997</v>
      </c>
      <c r="R7" s="3">
        <v>30.752297030000001</v>
      </c>
      <c r="S7" s="3">
        <f t="shared" si="2"/>
        <v>33.921997075</v>
      </c>
      <c r="T7" s="3">
        <v>33.921997075</v>
      </c>
      <c r="U7" s="2">
        <v>5672</v>
      </c>
      <c r="V7" s="3">
        <v>7</v>
      </c>
    </row>
    <row r="8" spans="1:22">
      <c r="A8" s="3">
        <v>20150626</v>
      </c>
      <c r="B8" s="3">
        <v>59</v>
      </c>
      <c r="C8" s="3">
        <v>1</v>
      </c>
      <c r="D8" s="3">
        <v>4</v>
      </c>
      <c r="E8" s="3" t="s">
        <v>2</v>
      </c>
      <c r="F8" s="3">
        <f t="shared" si="0"/>
        <v>29</v>
      </c>
      <c r="G8" s="3">
        <v>2</v>
      </c>
      <c r="H8" s="3">
        <v>0</v>
      </c>
      <c r="I8" s="3">
        <v>29</v>
      </c>
      <c r="J8" s="3">
        <v>24</v>
      </c>
      <c r="K8" s="3">
        <v>0</v>
      </c>
      <c r="L8" s="3">
        <v>5</v>
      </c>
      <c r="M8" s="3">
        <f t="shared" si="1"/>
        <v>0.82758620689655171</v>
      </c>
      <c r="N8" s="3">
        <v>1</v>
      </c>
      <c r="O8" s="3">
        <v>0.86777169899999995</v>
      </c>
      <c r="P8" s="3">
        <v>29.922548160000002</v>
      </c>
      <c r="Q8" s="3">
        <v>0.90964080000000003</v>
      </c>
      <c r="R8" s="3">
        <v>26.425101269999999</v>
      </c>
      <c r="S8" s="3">
        <f t="shared" si="2"/>
        <v>28.173824715000002</v>
      </c>
      <c r="T8" s="3">
        <v>28.173824715000002</v>
      </c>
      <c r="U8" s="1">
        <v>4857</v>
      </c>
      <c r="V8" s="3">
        <v>6</v>
      </c>
    </row>
    <row r="9" spans="1:22">
      <c r="A9" s="3">
        <v>20150626</v>
      </c>
      <c r="B9" s="3">
        <v>59</v>
      </c>
      <c r="C9" s="3">
        <v>2</v>
      </c>
      <c r="D9" s="3">
        <v>4</v>
      </c>
      <c r="E9" s="3" t="s">
        <v>2</v>
      </c>
      <c r="F9" s="3">
        <f t="shared" si="0"/>
        <v>29</v>
      </c>
      <c r="G9" s="3">
        <v>2</v>
      </c>
      <c r="H9" s="3">
        <v>0</v>
      </c>
      <c r="I9" s="3">
        <v>29</v>
      </c>
      <c r="J9" s="3">
        <v>24</v>
      </c>
      <c r="K9" s="3">
        <v>0</v>
      </c>
      <c r="L9" s="3">
        <v>5</v>
      </c>
      <c r="M9" s="3">
        <f t="shared" si="1"/>
        <v>0.82758620689655171</v>
      </c>
      <c r="N9" s="3">
        <v>3</v>
      </c>
      <c r="O9" s="3">
        <v>0.87697668500000003</v>
      </c>
      <c r="P9" s="3">
        <v>19.154485650000002</v>
      </c>
      <c r="Q9" s="3">
        <v>0.769605706</v>
      </c>
      <c r="R9" s="3">
        <v>21.779227680000002</v>
      </c>
      <c r="S9" s="3">
        <f t="shared" si="2"/>
        <v>20.466856665000002</v>
      </c>
      <c r="T9" s="3">
        <v>20.466856665000002</v>
      </c>
      <c r="U9" s="2">
        <v>4928</v>
      </c>
      <c r="V9" s="3">
        <v>6</v>
      </c>
    </row>
    <row r="10" spans="1:22">
      <c r="A10" s="3">
        <v>20150626</v>
      </c>
      <c r="B10" s="3">
        <v>59</v>
      </c>
      <c r="C10" s="3">
        <v>3</v>
      </c>
      <c r="D10" s="3">
        <v>4</v>
      </c>
      <c r="E10" s="3" t="s">
        <v>2</v>
      </c>
      <c r="F10" s="3">
        <f t="shared" si="0"/>
        <v>29</v>
      </c>
      <c r="G10" s="3">
        <v>2</v>
      </c>
      <c r="H10" s="3">
        <v>0</v>
      </c>
      <c r="I10" s="3">
        <v>29</v>
      </c>
      <c r="J10" s="3">
        <v>24</v>
      </c>
      <c r="K10" s="3">
        <v>0</v>
      </c>
      <c r="L10" s="3">
        <v>5</v>
      </c>
      <c r="M10" s="3">
        <f t="shared" si="1"/>
        <v>0.82758620689655171</v>
      </c>
      <c r="N10" s="3">
        <v>1</v>
      </c>
      <c r="O10" s="3">
        <v>0.94837216700000004</v>
      </c>
      <c r="P10" s="3">
        <v>33.650102500000003</v>
      </c>
      <c r="Q10" s="3">
        <v>0.944202667</v>
      </c>
      <c r="R10" s="3">
        <v>35.801880349999998</v>
      </c>
      <c r="S10" s="3">
        <f t="shared" si="2"/>
        <v>34.725991425000004</v>
      </c>
      <c r="T10" s="3">
        <v>34.725991425000004</v>
      </c>
      <c r="U10" s="2">
        <v>4958</v>
      </c>
      <c r="V10" s="3">
        <v>7</v>
      </c>
    </row>
    <row r="11" spans="1:22">
      <c r="A11" s="3">
        <v>20150626</v>
      </c>
      <c r="B11" s="3">
        <v>59</v>
      </c>
      <c r="C11" s="3">
        <v>4</v>
      </c>
      <c r="D11" s="3">
        <v>4</v>
      </c>
      <c r="E11" s="3" t="s">
        <v>2</v>
      </c>
      <c r="F11" s="3">
        <f t="shared" si="0"/>
        <v>29</v>
      </c>
      <c r="G11" s="3">
        <v>2</v>
      </c>
      <c r="H11" s="3">
        <v>0</v>
      </c>
      <c r="I11" s="3">
        <v>29</v>
      </c>
      <c r="J11" s="3">
        <v>24</v>
      </c>
      <c r="K11" s="3">
        <v>0</v>
      </c>
      <c r="L11" s="3">
        <v>5</v>
      </c>
      <c r="M11" s="3">
        <f t="shared" si="1"/>
        <v>0.82758620689655171</v>
      </c>
      <c r="N11" s="3">
        <v>3</v>
      </c>
      <c r="O11" s="3">
        <v>0.96538081899999995</v>
      </c>
      <c r="P11" s="3">
        <v>43.571392279999998</v>
      </c>
      <c r="Q11" s="3">
        <v>0.84264826800000003</v>
      </c>
      <c r="R11" s="3">
        <v>32.741884450000001</v>
      </c>
      <c r="S11" s="3">
        <f t="shared" si="2"/>
        <v>38.156638364999999</v>
      </c>
      <c r="T11" s="3">
        <v>38.156638364999999</v>
      </c>
      <c r="U11" s="2">
        <v>4987</v>
      </c>
      <c r="V11" s="3">
        <v>6</v>
      </c>
    </row>
    <row r="12" spans="1:22">
      <c r="A12" s="3">
        <v>20150626</v>
      </c>
      <c r="B12" s="3">
        <v>59</v>
      </c>
      <c r="C12" s="3">
        <v>5</v>
      </c>
      <c r="D12" s="3">
        <v>4</v>
      </c>
      <c r="E12" s="3" t="s">
        <v>2</v>
      </c>
      <c r="F12" s="3">
        <f t="shared" si="0"/>
        <v>29</v>
      </c>
      <c r="G12" s="3">
        <v>2</v>
      </c>
      <c r="H12" s="3">
        <v>0</v>
      </c>
      <c r="I12" s="3">
        <v>29</v>
      </c>
      <c r="J12" s="3">
        <v>24</v>
      </c>
      <c r="K12" s="3">
        <v>0</v>
      </c>
      <c r="L12" s="3">
        <v>5</v>
      </c>
      <c r="M12" s="3">
        <f t="shared" si="1"/>
        <v>0.82758620689655171</v>
      </c>
      <c r="N12" s="3">
        <v>3</v>
      </c>
      <c r="O12" s="3">
        <v>0.90767627200000001</v>
      </c>
      <c r="P12" s="3">
        <v>35.402637949999999</v>
      </c>
      <c r="Q12" s="3">
        <v>0.781662203</v>
      </c>
      <c r="R12" s="3">
        <v>24.492207409999999</v>
      </c>
      <c r="S12" s="3">
        <f t="shared" si="2"/>
        <v>29.947422679999999</v>
      </c>
      <c r="T12" s="3">
        <v>29.947422679999999</v>
      </c>
      <c r="U12" s="2">
        <v>5058</v>
      </c>
      <c r="V12" s="3">
        <v>6</v>
      </c>
    </row>
    <row r="13" spans="1:22">
      <c r="A13" s="3">
        <v>20150626</v>
      </c>
      <c r="B13" s="3">
        <v>59</v>
      </c>
      <c r="C13" s="3">
        <v>6</v>
      </c>
      <c r="D13" s="3">
        <v>4</v>
      </c>
      <c r="E13" s="3" t="s">
        <v>2</v>
      </c>
      <c r="F13" s="3">
        <f t="shared" si="0"/>
        <v>29</v>
      </c>
      <c r="G13" s="3">
        <v>2</v>
      </c>
      <c r="H13" s="3">
        <v>0</v>
      </c>
      <c r="I13" s="3">
        <v>29</v>
      </c>
      <c r="J13" s="3">
        <v>24</v>
      </c>
      <c r="K13" s="3">
        <v>0</v>
      </c>
      <c r="L13" s="3">
        <v>5</v>
      </c>
      <c r="M13" s="3">
        <f t="shared" si="1"/>
        <v>0.82758620689655171</v>
      </c>
      <c r="N13" s="3">
        <v>1</v>
      </c>
      <c r="O13" s="3">
        <v>0.95831105599999999</v>
      </c>
      <c r="P13" s="3">
        <v>37.565481579999997</v>
      </c>
      <c r="Q13" s="3">
        <v>0.940536123</v>
      </c>
      <c r="R13" s="3">
        <v>36.968454749999999</v>
      </c>
      <c r="S13" s="3">
        <f t="shared" si="2"/>
        <v>37.266968164999994</v>
      </c>
      <c r="T13" s="3">
        <v>37.266968164999994</v>
      </c>
      <c r="U13" s="2">
        <v>5155</v>
      </c>
      <c r="V13" s="3">
        <v>7</v>
      </c>
    </row>
    <row r="14" spans="1:22">
      <c r="A14" s="3">
        <v>20150626</v>
      </c>
      <c r="B14" s="3">
        <v>60</v>
      </c>
      <c r="C14" s="3">
        <v>1</v>
      </c>
      <c r="D14" s="3">
        <v>4</v>
      </c>
      <c r="E14" s="3" t="s">
        <v>3</v>
      </c>
      <c r="F14" s="3">
        <f t="shared" si="0"/>
        <v>28</v>
      </c>
      <c r="G14" s="3">
        <v>1</v>
      </c>
      <c r="H14" s="3">
        <v>0</v>
      </c>
      <c r="I14" s="3">
        <v>28</v>
      </c>
      <c r="J14" s="3">
        <v>21</v>
      </c>
      <c r="K14" s="3">
        <v>5</v>
      </c>
      <c r="L14" s="3">
        <v>2</v>
      </c>
      <c r="M14" s="3">
        <f t="shared" si="1"/>
        <v>0.75</v>
      </c>
      <c r="N14" s="3">
        <v>1</v>
      </c>
      <c r="O14" s="3">
        <v>0.92905946299999997</v>
      </c>
      <c r="P14" s="3">
        <v>26.966501869999998</v>
      </c>
      <c r="Q14" s="3">
        <v>0.94677251500000004</v>
      </c>
      <c r="R14" s="3">
        <v>31.615878510000002</v>
      </c>
      <c r="S14" s="3">
        <f t="shared" si="2"/>
        <v>29.291190190000002</v>
      </c>
      <c r="T14" s="3">
        <v>29.291190190000002</v>
      </c>
      <c r="U14" s="2">
        <v>5217</v>
      </c>
      <c r="V14" s="3">
        <v>6</v>
      </c>
    </row>
    <row r="15" spans="1:22">
      <c r="A15" s="3">
        <v>20150626</v>
      </c>
      <c r="B15" s="3">
        <v>60</v>
      </c>
      <c r="C15" s="3">
        <v>2</v>
      </c>
      <c r="D15" s="3">
        <v>4</v>
      </c>
      <c r="E15" s="3" t="s">
        <v>3</v>
      </c>
      <c r="F15" s="3">
        <f t="shared" si="0"/>
        <v>28</v>
      </c>
      <c r="G15" s="3">
        <v>1</v>
      </c>
      <c r="H15" s="3">
        <v>0</v>
      </c>
      <c r="I15" s="3">
        <v>28</v>
      </c>
      <c r="J15" s="3">
        <v>21</v>
      </c>
      <c r="K15" s="3">
        <v>5</v>
      </c>
      <c r="L15" s="3">
        <v>2</v>
      </c>
      <c r="M15" s="3">
        <f t="shared" si="1"/>
        <v>0.75</v>
      </c>
      <c r="N15" s="3">
        <v>3</v>
      </c>
      <c r="O15" s="3">
        <v>0.96009842099999998</v>
      </c>
      <c r="P15" s="3">
        <v>30.04439988</v>
      </c>
      <c r="Q15" s="3">
        <v>0.936430969</v>
      </c>
      <c r="R15" s="3">
        <v>24.332674990000001</v>
      </c>
      <c r="S15" s="3">
        <f t="shared" si="2"/>
        <v>27.188537435000001</v>
      </c>
      <c r="T15" s="3">
        <v>27.188537435000001</v>
      </c>
      <c r="U15" s="2">
        <v>5259</v>
      </c>
      <c r="V15" s="3">
        <v>6</v>
      </c>
    </row>
    <row r="16" spans="1:22">
      <c r="A16" s="3">
        <v>20150626</v>
      </c>
      <c r="B16" s="3">
        <v>60</v>
      </c>
      <c r="C16" s="3">
        <v>3</v>
      </c>
      <c r="D16" s="3">
        <v>4</v>
      </c>
      <c r="E16" s="3" t="s">
        <v>3</v>
      </c>
      <c r="F16" s="3">
        <f t="shared" si="0"/>
        <v>28</v>
      </c>
      <c r="G16" s="3">
        <v>1</v>
      </c>
      <c r="H16" s="3">
        <v>0</v>
      </c>
      <c r="I16" s="3">
        <v>28</v>
      </c>
      <c r="J16" s="3">
        <v>21</v>
      </c>
      <c r="K16" s="3">
        <v>5</v>
      </c>
      <c r="L16" s="3">
        <v>2</v>
      </c>
      <c r="M16" s="3">
        <f t="shared" si="1"/>
        <v>0.75</v>
      </c>
      <c r="N16" s="3">
        <v>1</v>
      </c>
      <c r="O16" s="3">
        <v>0.93252275600000001</v>
      </c>
      <c r="P16" s="3">
        <v>29.173876230000001</v>
      </c>
      <c r="Q16" s="3">
        <v>0.82212837000000005</v>
      </c>
      <c r="R16" s="3">
        <v>17.48229985</v>
      </c>
      <c r="S16" s="3">
        <f t="shared" si="2"/>
        <v>23.328088040000001</v>
      </c>
      <c r="T16" s="3">
        <v>23.328088040000001</v>
      </c>
      <c r="U16" s="2">
        <v>5289</v>
      </c>
      <c r="V16" s="3">
        <v>7</v>
      </c>
    </row>
    <row r="17" spans="1:22">
      <c r="A17" s="3">
        <v>20150626</v>
      </c>
      <c r="B17" s="3">
        <v>60</v>
      </c>
      <c r="C17" s="3">
        <v>4</v>
      </c>
      <c r="D17" s="3">
        <v>4</v>
      </c>
      <c r="E17" s="3" t="s">
        <v>3</v>
      </c>
      <c r="F17" s="3">
        <f t="shared" si="0"/>
        <v>28</v>
      </c>
      <c r="G17" s="3">
        <v>1</v>
      </c>
      <c r="H17" s="3">
        <v>0</v>
      </c>
      <c r="I17" s="3">
        <v>28</v>
      </c>
      <c r="J17" s="3">
        <v>21</v>
      </c>
      <c r="K17" s="3">
        <v>5</v>
      </c>
      <c r="L17" s="3">
        <v>2</v>
      </c>
      <c r="M17" s="3">
        <f t="shared" si="1"/>
        <v>0.75</v>
      </c>
      <c r="N17" s="3">
        <v>3</v>
      </c>
      <c r="O17" s="3">
        <v>0.92915840299999997</v>
      </c>
      <c r="P17" s="3">
        <v>29.089797229999999</v>
      </c>
      <c r="Q17" s="3">
        <v>0.91382572799999995</v>
      </c>
      <c r="R17" s="3">
        <v>27.285821389999999</v>
      </c>
      <c r="S17" s="3">
        <f t="shared" si="2"/>
        <v>28.187809309999999</v>
      </c>
      <c r="T17" s="3">
        <v>28.187809309999999</v>
      </c>
      <c r="U17" s="2">
        <v>5327</v>
      </c>
      <c r="V17" s="3">
        <v>6</v>
      </c>
    </row>
    <row r="18" spans="1:22">
      <c r="A18" s="3">
        <v>20150626</v>
      </c>
      <c r="B18" s="3">
        <v>60</v>
      </c>
      <c r="C18" s="3">
        <v>5</v>
      </c>
      <c r="D18" s="3">
        <v>4</v>
      </c>
      <c r="E18" s="3" t="s">
        <v>3</v>
      </c>
      <c r="F18" s="3">
        <f t="shared" si="0"/>
        <v>28</v>
      </c>
      <c r="G18" s="3">
        <v>1</v>
      </c>
      <c r="H18" s="3">
        <v>0</v>
      </c>
      <c r="I18" s="3">
        <v>28</v>
      </c>
      <c r="J18" s="3">
        <v>21</v>
      </c>
      <c r="K18" s="3">
        <v>5</v>
      </c>
      <c r="L18" s="3">
        <v>2</v>
      </c>
      <c r="M18" s="3">
        <f t="shared" si="1"/>
        <v>0.75</v>
      </c>
      <c r="N18" s="3">
        <v>1</v>
      </c>
      <c r="O18" s="3">
        <v>0.82756231800000002</v>
      </c>
      <c r="P18" s="3">
        <v>21.97830694</v>
      </c>
      <c r="Q18" s="3">
        <v>0.84752969099999997</v>
      </c>
      <c r="R18" s="3">
        <v>22.62516827</v>
      </c>
      <c r="S18" s="3">
        <f t="shared" si="2"/>
        <v>22.301737605</v>
      </c>
      <c r="T18" s="3">
        <v>22.301737605</v>
      </c>
      <c r="U18" s="2">
        <v>5376</v>
      </c>
      <c r="V18" s="3">
        <v>7</v>
      </c>
    </row>
    <row r="19" spans="1:22">
      <c r="A19" s="3">
        <v>20150626</v>
      </c>
      <c r="B19" s="3">
        <v>60</v>
      </c>
      <c r="C19" s="3">
        <v>6</v>
      </c>
      <c r="D19" s="3">
        <v>4</v>
      </c>
      <c r="E19" s="3" t="s">
        <v>3</v>
      </c>
      <c r="F19" s="3">
        <f t="shared" si="0"/>
        <v>28</v>
      </c>
      <c r="G19" s="3">
        <v>1</v>
      </c>
      <c r="H19" s="3">
        <v>0</v>
      </c>
      <c r="I19" s="3">
        <v>28</v>
      </c>
      <c r="J19" s="3">
        <v>21</v>
      </c>
      <c r="K19" s="3">
        <v>5</v>
      </c>
      <c r="L19" s="3">
        <v>2</v>
      </c>
      <c r="M19" s="3">
        <f t="shared" si="1"/>
        <v>0.75</v>
      </c>
      <c r="N19" s="3">
        <v>2</v>
      </c>
      <c r="O19" s="3">
        <v>0.91680409699999998</v>
      </c>
      <c r="P19" s="3">
        <v>27.393323989999999</v>
      </c>
      <c r="Q19" s="3">
        <v>0.902035166</v>
      </c>
      <c r="R19" s="3">
        <v>26.39947222</v>
      </c>
      <c r="S19" s="3">
        <f t="shared" si="2"/>
        <v>26.896398104999999</v>
      </c>
      <c r="T19" s="3">
        <v>26.896398104999999</v>
      </c>
      <c r="U19" s="2">
        <v>5442</v>
      </c>
      <c r="V19" s="3">
        <v>6</v>
      </c>
    </row>
    <row r="20" spans="1:22">
      <c r="A20" s="3">
        <v>20150704</v>
      </c>
      <c r="B20" s="3">
        <v>63</v>
      </c>
      <c r="C20" s="3">
        <v>1</v>
      </c>
      <c r="D20" s="3">
        <v>4</v>
      </c>
      <c r="E20" s="3" t="s">
        <v>12</v>
      </c>
      <c r="F20" s="3">
        <f t="shared" si="0"/>
        <v>34</v>
      </c>
      <c r="G20" s="3">
        <v>1</v>
      </c>
      <c r="H20" s="3">
        <v>0</v>
      </c>
      <c r="I20" s="3">
        <v>34</v>
      </c>
      <c r="J20" s="3">
        <v>11</v>
      </c>
      <c r="K20" s="3">
        <v>12</v>
      </c>
      <c r="L20" s="3">
        <v>11</v>
      </c>
      <c r="M20" s="3">
        <f t="shared" si="1"/>
        <v>0.3235294117647059</v>
      </c>
      <c r="N20" s="3">
        <v>1</v>
      </c>
      <c r="O20" s="3">
        <v>0.89101870500000002</v>
      </c>
      <c r="P20" s="3">
        <v>33.150524840000003</v>
      </c>
      <c r="Q20" s="3">
        <v>0.86222834500000001</v>
      </c>
      <c r="R20" s="3">
        <v>32.251496899999999</v>
      </c>
      <c r="S20" s="3">
        <f t="shared" si="2"/>
        <v>32.701010870000005</v>
      </c>
      <c r="T20" s="3">
        <v>32.701010870000005</v>
      </c>
      <c r="U20" s="3">
        <v>7180</v>
      </c>
      <c r="V20" s="3">
        <v>7</v>
      </c>
    </row>
    <row r="21" spans="1:22">
      <c r="A21" s="3">
        <v>20150704</v>
      </c>
      <c r="B21" s="3">
        <v>63</v>
      </c>
      <c r="C21" s="3">
        <v>2</v>
      </c>
      <c r="D21" s="3">
        <v>4</v>
      </c>
      <c r="E21" s="3" t="s">
        <v>12</v>
      </c>
      <c r="F21" s="3">
        <f t="shared" si="0"/>
        <v>34</v>
      </c>
      <c r="G21" s="3">
        <v>1</v>
      </c>
      <c r="H21" s="3">
        <v>0</v>
      </c>
      <c r="I21" s="3">
        <v>34</v>
      </c>
      <c r="J21" s="3">
        <v>11</v>
      </c>
      <c r="K21" s="3">
        <v>12</v>
      </c>
      <c r="L21" s="3">
        <v>11</v>
      </c>
      <c r="M21" s="3">
        <f t="shared" si="1"/>
        <v>0.3235294117647059</v>
      </c>
      <c r="N21" s="3">
        <v>1</v>
      </c>
      <c r="O21" s="3">
        <v>0.91793629700000001</v>
      </c>
      <c r="P21" s="3">
        <v>28.936484440000001</v>
      </c>
      <c r="Q21" s="3">
        <v>0.96432428100000001</v>
      </c>
      <c r="R21" s="3">
        <v>34.069269839999997</v>
      </c>
      <c r="S21" s="3">
        <f t="shared" si="2"/>
        <v>31.502877139999999</v>
      </c>
      <c r="T21" s="3">
        <v>31.502877139999999</v>
      </c>
      <c r="U21" s="3">
        <v>7208</v>
      </c>
      <c r="V21" s="3">
        <v>7</v>
      </c>
    </row>
    <row r="22" spans="1:22">
      <c r="A22" s="3">
        <v>20150704</v>
      </c>
      <c r="B22" s="3">
        <v>63</v>
      </c>
      <c r="C22" s="3">
        <v>3</v>
      </c>
      <c r="D22" s="3">
        <v>4</v>
      </c>
      <c r="E22" s="3" t="s">
        <v>12</v>
      </c>
      <c r="F22" s="3">
        <f t="shared" si="0"/>
        <v>34</v>
      </c>
      <c r="G22" s="3">
        <v>1</v>
      </c>
      <c r="H22" s="3">
        <v>0</v>
      </c>
      <c r="I22" s="3">
        <v>34</v>
      </c>
      <c r="J22" s="3">
        <v>11</v>
      </c>
      <c r="K22" s="3">
        <v>12</v>
      </c>
      <c r="L22" s="3">
        <v>11</v>
      </c>
      <c r="M22" s="3">
        <f t="shared" si="1"/>
        <v>0.3235294117647059</v>
      </c>
      <c r="N22" s="3">
        <v>1</v>
      </c>
      <c r="O22" s="3">
        <v>0.97128117700000005</v>
      </c>
      <c r="P22" s="3">
        <v>30.66744224</v>
      </c>
      <c r="Q22" s="3">
        <v>0.88364067199999996</v>
      </c>
      <c r="R22" s="3">
        <v>26.88459654</v>
      </c>
      <c r="S22" s="3">
        <f t="shared" si="2"/>
        <v>28.776019390000002</v>
      </c>
      <c r="T22" s="3">
        <v>28.776019390000002</v>
      </c>
      <c r="U22" s="3">
        <v>7236</v>
      </c>
      <c r="V22" s="3">
        <v>7</v>
      </c>
    </row>
    <row r="23" spans="1:22">
      <c r="A23" s="3">
        <v>20150704</v>
      </c>
      <c r="B23" s="3">
        <v>63</v>
      </c>
      <c r="C23" s="3">
        <v>4</v>
      </c>
      <c r="D23" s="3">
        <v>4</v>
      </c>
      <c r="E23" s="3" t="s">
        <v>12</v>
      </c>
      <c r="F23" s="3">
        <f t="shared" si="0"/>
        <v>34</v>
      </c>
      <c r="G23" s="3">
        <v>1</v>
      </c>
      <c r="H23" s="3">
        <v>0</v>
      </c>
      <c r="I23" s="3">
        <v>34</v>
      </c>
      <c r="J23" s="3">
        <v>11</v>
      </c>
      <c r="K23" s="3">
        <v>12</v>
      </c>
      <c r="L23" s="3">
        <v>11</v>
      </c>
      <c r="M23" s="3">
        <f t="shared" si="1"/>
        <v>0.3235294117647059</v>
      </c>
      <c r="N23" s="3">
        <v>3</v>
      </c>
      <c r="O23" s="3">
        <v>0.95504098100000001</v>
      </c>
      <c r="P23" s="3">
        <v>39.871907329999999</v>
      </c>
      <c r="Q23" s="3">
        <v>0.92449478500000004</v>
      </c>
      <c r="R23" s="3">
        <v>30.953509159999999</v>
      </c>
      <c r="S23" s="3">
        <f t="shared" si="2"/>
        <v>35.412708244999997</v>
      </c>
      <c r="T23" s="3">
        <v>35.412708244999997</v>
      </c>
      <c r="U23" s="1">
        <v>7322</v>
      </c>
      <c r="V23" s="3">
        <v>7</v>
      </c>
    </row>
    <row r="24" spans="1:22">
      <c r="A24" s="3">
        <v>20150704</v>
      </c>
      <c r="B24" s="3">
        <v>63</v>
      </c>
      <c r="C24" s="3">
        <v>5</v>
      </c>
      <c r="D24" s="3">
        <v>4</v>
      </c>
      <c r="E24" s="3" t="s">
        <v>12</v>
      </c>
      <c r="F24" s="3">
        <f t="shared" si="0"/>
        <v>34</v>
      </c>
      <c r="G24" s="3">
        <v>1</v>
      </c>
      <c r="H24" s="3">
        <v>0</v>
      </c>
      <c r="I24" s="3">
        <v>34</v>
      </c>
      <c r="J24" s="3">
        <v>11</v>
      </c>
      <c r="K24" s="3">
        <v>12</v>
      </c>
      <c r="L24" s="3">
        <v>11</v>
      </c>
      <c r="M24" s="3">
        <f t="shared" si="1"/>
        <v>0.3235294117647059</v>
      </c>
      <c r="N24" s="3">
        <v>3</v>
      </c>
      <c r="O24" s="3">
        <v>0.88541268900000003</v>
      </c>
      <c r="P24" s="3">
        <v>27.241015010000002</v>
      </c>
      <c r="Q24" s="3">
        <v>0.93854025699999999</v>
      </c>
      <c r="R24" s="3">
        <v>24.526356010000001</v>
      </c>
      <c r="S24" s="3">
        <f t="shared" si="2"/>
        <v>25.883685509999999</v>
      </c>
      <c r="T24" s="3">
        <v>25.883685509999999</v>
      </c>
      <c r="U24" s="1">
        <v>7350</v>
      </c>
      <c r="V24" s="3">
        <v>7</v>
      </c>
    </row>
    <row r="25" spans="1:22">
      <c r="A25" s="3">
        <v>20150704</v>
      </c>
      <c r="B25" s="3">
        <v>63</v>
      </c>
      <c r="C25" s="3">
        <v>6</v>
      </c>
      <c r="D25" s="3">
        <v>4</v>
      </c>
      <c r="E25" s="3" t="s">
        <v>12</v>
      </c>
      <c r="F25" s="3">
        <f t="shared" si="0"/>
        <v>34</v>
      </c>
      <c r="G25" s="3">
        <v>1</v>
      </c>
      <c r="H25" s="3">
        <v>0</v>
      </c>
      <c r="I25" s="3">
        <v>34</v>
      </c>
      <c r="J25" s="3">
        <v>11</v>
      </c>
      <c r="K25" s="3">
        <v>12</v>
      </c>
      <c r="L25" s="3">
        <v>11</v>
      </c>
      <c r="M25" s="3">
        <f t="shared" si="1"/>
        <v>0.3235294117647059</v>
      </c>
      <c r="N25" s="3">
        <v>3</v>
      </c>
      <c r="O25" s="3">
        <v>0.941556214</v>
      </c>
      <c r="P25" s="3">
        <v>33.364059490000002</v>
      </c>
      <c r="Q25" s="3">
        <v>0.93704452699999996</v>
      </c>
      <c r="R25" s="3">
        <v>25.89614426</v>
      </c>
      <c r="S25" s="3">
        <f t="shared" si="2"/>
        <v>29.630101875000001</v>
      </c>
      <c r="T25" s="3">
        <v>29.630101875000001</v>
      </c>
      <c r="U25" s="1">
        <v>7411</v>
      </c>
      <c r="V25" s="3">
        <v>7</v>
      </c>
    </row>
    <row r="26" spans="1:22">
      <c r="A26" s="3">
        <v>20150704</v>
      </c>
      <c r="B26" s="3">
        <v>75</v>
      </c>
      <c r="C26" s="3">
        <v>1</v>
      </c>
      <c r="D26" s="3">
        <v>4</v>
      </c>
      <c r="E26" s="3" t="s">
        <v>5</v>
      </c>
      <c r="F26" s="3">
        <f t="shared" si="0"/>
        <v>27</v>
      </c>
      <c r="G26" s="3">
        <v>0</v>
      </c>
      <c r="H26" s="3">
        <v>0</v>
      </c>
      <c r="I26" s="3">
        <v>27</v>
      </c>
      <c r="J26" s="3">
        <v>0</v>
      </c>
      <c r="K26" s="3">
        <v>1</v>
      </c>
      <c r="L26" s="3">
        <v>26</v>
      </c>
      <c r="M26" s="3">
        <f t="shared" si="1"/>
        <v>0</v>
      </c>
      <c r="N26" s="3">
        <v>2</v>
      </c>
      <c r="O26" s="3">
        <v>0.91589503699999997</v>
      </c>
      <c r="P26" s="3">
        <v>24.621886119999999</v>
      </c>
      <c r="Q26" s="3">
        <v>0.85328513699999997</v>
      </c>
      <c r="R26" s="3">
        <v>25.21293902</v>
      </c>
      <c r="S26" s="3">
        <f t="shared" si="2"/>
        <v>24.91741257</v>
      </c>
      <c r="T26" s="3">
        <v>24.91741257</v>
      </c>
      <c r="U26" s="2">
        <v>5763</v>
      </c>
      <c r="V26" s="3">
        <v>6</v>
      </c>
    </row>
    <row r="27" spans="1:22">
      <c r="A27" s="3">
        <v>20150704</v>
      </c>
      <c r="B27" s="3">
        <v>75</v>
      </c>
      <c r="C27" s="3">
        <v>2</v>
      </c>
      <c r="D27" s="3">
        <v>4</v>
      </c>
      <c r="E27" s="3" t="s">
        <v>5</v>
      </c>
      <c r="F27" s="3">
        <f t="shared" si="0"/>
        <v>27</v>
      </c>
      <c r="G27" s="3">
        <v>0</v>
      </c>
      <c r="H27" s="3">
        <v>0</v>
      </c>
      <c r="I27" s="3">
        <v>27</v>
      </c>
      <c r="J27" s="3">
        <v>0</v>
      </c>
      <c r="K27" s="3">
        <v>1</v>
      </c>
      <c r="L27" s="3">
        <v>26</v>
      </c>
      <c r="M27" s="3">
        <f t="shared" si="1"/>
        <v>0</v>
      </c>
      <c r="N27" s="3">
        <v>3</v>
      </c>
      <c r="O27" s="3">
        <v>0.89818510900000004</v>
      </c>
      <c r="P27" s="3">
        <v>24.411784489999999</v>
      </c>
      <c r="Q27" s="3">
        <v>0.83859018799999996</v>
      </c>
      <c r="R27" s="3">
        <v>19.955336110000001</v>
      </c>
      <c r="S27" s="3">
        <f t="shared" si="2"/>
        <v>22.1835603</v>
      </c>
      <c r="T27" s="3">
        <v>22.1835603</v>
      </c>
      <c r="U27" s="1">
        <v>5722</v>
      </c>
      <c r="V27" s="3">
        <v>6</v>
      </c>
    </row>
    <row r="28" spans="1:22">
      <c r="A28" s="3">
        <v>20150704</v>
      </c>
      <c r="B28" s="3">
        <v>75</v>
      </c>
      <c r="C28" s="3">
        <v>3</v>
      </c>
      <c r="D28" s="3">
        <v>4</v>
      </c>
      <c r="E28" s="3" t="s">
        <v>5</v>
      </c>
      <c r="F28" s="3">
        <f t="shared" si="0"/>
        <v>27</v>
      </c>
      <c r="G28" s="3">
        <v>0</v>
      </c>
      <c r="H28" s="3">
        <v>0</v>
      </c>
      <c r="I28" s="3">
        <v>27</v>
      </c>
      <c r="J28" s="3">
        <v>0</v>
      </c>
      <c r="K28" s="3">
        <v>1</v>
      </c>
      <c r="L28" s="3">
        <v>26</v>
      </c>
      <c r="M28" s="3">
        <f t="shared" si="1"/>
        <v>0</v>
      </c>
      <c r="N28" s="3">
        <v>3</v>
      </c>
      <c r="O28" s="3">
        <v>0.748083202</v>
      </c>
      <c r="P28" s="3">
        <v>10.7682723</v>
      </c>
      <c r="Q28" s="3">
        <v>0.75072712699999999</v>
      </c>
      <c r="R28" s="3">
        <v>12.466079260000001</v>
      </c>
      <c r="S28" s="3">
        <f t="shared" si="2"/>
        <v>11.61717578</v>
      </c>
      <c r="T28" s="3">
        <v>11.61717578</v>
      </c>
      <c r="U28" s="1">
        <v>5812</v>
      </c>
      <c r="V28" s="3">
        <v>6</v>
      </c>
    </row>
    <row r="29" spans="1:22">
      <c r="A29" s="3">
        <v>20150704</v>
      </c>
      <c r="B29" s="3">
        <v>76</v>
      </c>
      <c r="C29" s="3">
        <v>1</v>
      </c>
      <c r="D29" s="3">
        <v>4</v>
      </c>
      <c r="E29" s="3" t="s">
        <v>6</v>
      </c>
      <c r="F29" s="3">
        <f t="shared" si="0"/>
        <v>21</v>
      </c>
      <c r="G29" s="3">
        <v>6</v>
      </c>
      <c r="H29" s="3">
        <v>0</v>
      </c>
      <c r="I29" s="3">
        <v>21</v>
      </c>
      <c r="J29" s="3">
        <v>2</v>
      </c>
      <c r="K29" s="3">
        <v>2</v>
      </c>
      <c r="L29" s="3">
        <v>17</v>
      </c>
      <c r="M29" s="3">
        <f t="shared" si="1"/>
        <v>9.5238095238095233E-2</v>
      </c>
      <c r="N29" s="3">
        <v>1</v>
      </c>
      <c r="O29" s="3">
        <v>0.93052794400000005</v>
      </c>
      <c r="P29" s="3">
        <v>29.699791950000002</v>
      </c>
      <c r="Q29" s="3">
        <v>0.88268153900000001</v>
      </c>
      <c r="R29" s="3">
        <v>28.08152814</v>
      </c>
      <c r="S29" s="3">
        <f t="shared" si="2"/>
        <v>28.890660045000001</v>
      </c>
      <c r="T29" s="3">
        <v>28.890660045000001</v>
      </c>
      <c r="U29" s="3">
        <v>5841</v>
      </c>
      <c r="V29" s="3">
        <v>6</v>
      </c>
    </row>
    <row r="30" spans="1:22">
      <c r="A30" s="3">
        <v>20150704</v>
      </c>
      <c r="B30" s="3">
        <v>76</v>
      </c>
      <c r="C30" s="3">
        <v>2</v>
      </c>
      <c r="D30" s="3">
        <v>4</v>
      </c>
      <c r="E30" s="3" t="s">
        <v>6</v>
      </c>
      <c r="F30" s="3">
        <f t="shared" si="0"/>
        <v>21</v>
      </c>
      <c r="G30" s="3">
        <v>6</v>
      </c>
      <c r="H30" s="3">
        <v>0</v>
      </c>
      <c r="I30" s="3">
        <v>21</v>
      </c>
      <c r="J30" s="3">
        <v>2</v>
      </c>
      <c r="K30" s="3">
        <v>2</v>
      </c>
      <c r="L30" s="3">
        <v>17</v>
      </c>
      <c r="M30" s="3">
        <f t="shared" si="1"/>
        <v>9.5238095238095233E-2</v>
      </c>
      <c r="N30" s="3">
        <v>1</v>
      </c>
      <c r="O30" s="3">
        <v>0.86327164300000003</v>
      </c>
      <c r="P30" s="3">
        <v>33.60476457</v>
      </c>
      <c r="Q30" s="3">
        <v>0.89301946099999996</v>
      </c>
      <c r="R30" s="3">
        <v>35.770570560000003</v>
      </c>
      <c r="S30" s="3">
        <f t="shared" si="2"/>
        <v>34.687667564999998</v>
      </c>
      <c r="T30" s="3">
        <v>34.687667564999998</v>
      </c>
      <c r="U30" s="3">
        <v>5928</v>
      </c>
      <c r="V30" s="3">
        <v>6</v>
      </c>
    </row>
    <row r="31" spans="1:22">
      <c r="A31" s="3">
        <v>20150704</v>
      </c>
      <c r="B31" s="3">
        <v>76</v>
      </c>
      <c r="C31" s="3">
        <v>3</v>
      </c>
      <c r="D31" s="3">
        <v>4</v>
      </c>
      <c r="E31" s="3" t="s">
        <v>6</v>
      </c>
      <c r="F31" s="3">
        <f t="shared" si="0"/>
        <v>21</v>
      </c>
      <c r="G31" s="3">
        <v>6</v>
      </c>
      <c r="H31" s="3">
        <v>0</v>
      </c>
      <c r="I31" s="3">
        <v>21</v>
      </c>
      <c r="J31" s="3">
        <v>2</v>
      </c>
      <c r="K31" s="3">
        <v>2</v>
      </c>
      <c r="L31" s="3">
        <v>17</v>
      </c>
      <c r="M31" s="3">
        <f t="shared" si="1"/>
        <v>9.5238095238095233E-2</v>
      </c>
      <c r="N31" s="3">
        <v>2</v>
      </c>
      <c r="O31" s="3">
        <v>0.90426224899999996</v>
      </c>
      <c r="P31" s="3">
        <v>43.974341160000002</v>
      </c>
      <c r="Q31" s="3">
        <v>0.91399834800000002</v>
      </c>
      <c r="R31" s="3">
        <v>45.309976339999999</v>
      </c>
      <c r="S31" s="3">
        <f t="shared" si="2"/>
        <v>44.64215875</v>
      </c>
      <c r="T31" s="3">
        <v>44.64215875</v>
      </c>
      <c r="U31" s="3">
        <v>6140</v>
      </c>
      <c r="V31" s="3">
        <v>6</v>
      </c>
    </row>
    <row r="32" spans="1:22">
      <c r="A32" s="3">
        <v>20150704</v>
      </c>
      <c r="B32" s="3">
        <v>76</v>
      </c>
      <c r="C32" s="3">
        <v>4</v>
      </c>
      <c r="D32" s="3">
        <v>4</v>
      </c>
      <c r="E32" s="3" t="s">
        <v>6</v>
      </c>
      <c r="F32" s="3">
        <f t="shared" si="0"/>
        <v>21</v>
      </c>
      <c r="G32" s="3">
        <v>6</v>
      </c>
      <c r="H32" s="3">
        <v>0</v>
      </c>
      <c r="I32" s="3">
        <v>21</v>
      </c>
      <c r="J32" s="3">
        <v>2</v>
      </c>
      <c r="K32" s="3">
        <v>2</v>
      </c>
      <c r="L32" s="3">
        <v>17</v>
      </c>
      <c r="M32" s="3">
        <f t="shared" si="1"/>
        <v>9.5238095238095233E-2</v>
      </c>
      <c r="N32" s="3">
        <v>3</v>
      </c>
      <c r="O32" s="3">
        <v>0.86343368499999995</v>
      </c>
      <c r="P32" s="3">
        <v>34.300032160000001</v>
      </c>
      <c r="Q32" s="3">
        <v>0.83314669399999997</v>
      </c>
      <c r="R32" s="3">
        <v>36.80427341</v>
      </c>
      <c r="S32" s="3">
        <f t="shared" si="2"/>
        <v>35.552152785000004</v>
      </c>
      <c r="T32" s="3">
        <v>35.552152785000004</v>
      </c>
      <c r="U32" s="1">
        <v>6184</v>
      </c>
      <c r="V32" s="3">
        <v>6</v>
      </c>
    </row>
    <row r="33" spans="1:22">
      <c r="A33" s="3">
        <v>20150704</v>
      </c>
      <c r="B33" s="3">
        <v>76</v>
      </c>
      <c r="C33" s="3">
        <v>5</v>
      </c>
      <c r="D33" s="3">
        <v>4</v>
      </c>
      <c r="E33" s="3" t="s">
        <v>6</v>
      </c>
      <c r="F33" s="3">
        <f t="shared" si="0"/>
        <v>21</v>
      </c>
      <c r="G33" s="3">
        <v>6</v>
      </c>
      <c r="H33" s="3">
        <v>0</v>
      </c>
      <c r="I33" s="3">
        <v>21</v>
      </c>
      <c r="J33" s="3">
        <v>2</v>
      </c>
      <c r="K33" s="3">
        <v>2</v>
      </c>
      <c r="L33" s="3">
        <v>17</v>
      </c>
      <c r="M33" s="3">
        <f t="shared" si="1"/>
        <v>9.5238095238095233E-2</v>
      </c>
      <c r="N33" s="3">
        <v>3</v>
      </c>
      <c r="O33" s="3">
        <v>0.93161413900000001</v>
      </c>
      <c r="P33" s="3">
        <v>34.642397119999998</v>
      </c>
      <c r="Q33" s="3">
        <v>0.88385682700000001</v>
      </c>
      <c r="R33" s="3">
        <v>31.261834629999999</v>
      </c>
      <c r="S33" s="3">
        <f t="shared" si="2"/>
        <v>32.952115874999997</v>
      </c>
      <c r="T33" s="3">
        <v>32.952115874999997</v>
      </c>
      <c r="U33" s="1">
        <v>6506</v>
      </c>
      <c r="V33" s="3">
        <v>6</v>
      </c>
    </row>
    <row r="34" spans="1:22">
      <c r="A34" s="3">
        <v>20150704</v>
      </c>
      <c r="B34" s="3">
        <v>77</v>
      </c>
      <c r="C34" s="3">
        <v>1</v>
      </c>
      <c r="D34" s="3">
        <v>4</v>
      </c>
      <c r="E34" s="3" t="s">
        <v>7</v>
      </c>
      <c r="F34" s="3">
        <f t="shared" ref="F34:F65" si="3">H34+J34+K34+L34</f>
        <v>21</v>
      </c>
      <c r="G34" s="3">
        <v>0</v>
      </c>
      <c r="H34" s="3">
        <v>0</v>
      </c>
      <c r="I34" s="3">
        <v>21</v>
      </c>
      <c r="J34" s="3">
        <v>0</v>
      </c>
      <c r="K34" s="3">
        <v>4</v>
      </c>
      <c r="L34" s="3">
        <v>17</v>
      </c>
      <c r="M34" s="3">
        <f t="shared" ref="M34:M65" si="4">J34/I34</f>
        <v>0</v>
      </c>
      <c r="N34" s="3">
        <v>3</v>
      </c>
      <c r="O34" s="3">
        <v>0.672069955</v>
      </c>
      <c r="P34" s="3">
        <v>18.031217099999999</v>
      </c>
      <c r="Q34" s="3">
        <v>0.84429510200000002</v>
      </c>
      <c r="R34" s="3">
        <v>27.073431930000002</v>
      </c>
      <c r="S34" s="3">
        <f t="shared" ref="S34:S65" si="5">AVERAGE(R34,P34)</f>
        <v>22.552324515000002</v>
      </c>
      <c r="T34" s="3">
        <v>22.552324515000002</v>
      </c>
      <c r="U34" s="1">
        <v>6547</v>
      </c>
      <c r="V34" s="3">
        <v>6</v>
      </c>
    </row>
    <row r="35" spans="1:22">
      <c r="A35" s="3">
        <v>20150704</v>
      </c>
      <c r="B35" s="3">
        <v>77</v>
      </c>
      <c r="C35" s="3">
        <v>2</v>
      </c>
      <c r="D35" s="3">
        <v>4</v>
      </c>
      <c r="E35" s="3" t="s">
        <v>7</v>
      </c>
      <c r="F35" s="3">
        <f t="shared" si="3"/>
        <v>21</v>
      </c>
      <c r="G35" s="3">
        <v>0</v>
      </c>
      <c r="H35" s="3">
        <v>0</v>
      </c>
      <c r="I35" s="3">
        <v>21</v>
      </c>
      <c r="J35" s="3">
        <v>0</v>
      </c>
      <c r="K35" s="3">
        <v>4</v>
      </c>
      <c r="L35" s="3">
        <v>17</v>
      </c>
      <c r="M35" s="3">
        <f t="shared" si="4"/>
        <v>0</v>
      </c>
      <c r="N35" s="3">
        <v>3</v>
      </c>
      <c r="O35" s="3">
        <v>0.96405618500000001</v>
      </c>
      <c r="P35" s="3">
        <v>36.421548629999997</v>
      </c>
      <c r="Q35" s="3">
        <v>0.84142958899999998</v>
      </c>
      <c r="R35" s="3">
        <v>19.932178870000001</v>
      </c>
      <c r="S35" s="3">
        <f t="shared" si="5"/>
        <v>28.176863749999999</v>
      </c>
      <c r="T35" s="3">
        <v>28.176863749999999</v>
      </c>
      <c r="U35" s="1">
        <v>6575</v>
      </c>
      <c r="V35" s="3">
        <v>6</v>
      </c>
    </row>
    <row r="36" spans="1:22">
      <c r="A36" s="3">
        <v>20150704</v>
      </c>
      <c r="B36" s="3">
        <v>77</v>
      </c>
      <c r="C36" s="3">
        <v>3</v>
      </c>
      <c r="D36" s="3">
        <v>4</v>
      </c>
      <c r="E36" s="3" t="s">
        <v>7</v>
      </c>
      <c r="F36" s="3">
        <f t="shared" si="3"/>
        <v>21</v>
      </c>
      <c r="G36" s="3">
        <v>0</v>
      </c>
      <c r="H36" s="3">
        <v>0</v>
      </c>
      <c r="I36" s="3">
        <v>21</v>
      </c>
      <c r="J36" s="3">
        <v>0</v>
      </c>
      <c r="K36" s="3">
        <v>4</v>
      </c>
      <c r="L36" s="3">
        <v>17</v>
      </c>
      <c r="M36" s="3">
        <f t="shared" si="4"/>
        <v>0</v>
      </c>
      <c r="N36" s="3">
        <v>3</v>
      </c>
      <c r="O36" s="3">
        <v>0.96579171699999999</v>
      </c>
      <c r="P36" s="3">
        <v>29.42441303</v>
      </c>
      <c r="Q36" s="3">
        <v>0.93890104399999996</v>
      </c>
      <c r="R36" s="3">
        <v>38.032920539999999</v>
      </c>
      <c r="S36" s="3">
        <f t="shared" si="5"/>
        <v>33.728666785000001</v>
      </c>
      <c r="T36" s="3">
        <v>33.728666785000001</v>
      </c>
      <c r="U36" s="1">
        <v>6604</v>
      </c>
      <c r="V36" s="3">
        <v>6</v>
      </c>
    </row>
    <row r="37" spans="1:22">
      <c r="A37" s="3">
        <v>20150704</v>
      </c>
      <c r="B37" s="3">
        <v>78</v>
      </c>
      <c r="C37" s="3">
        <v>1</v>
      </c>
      <c r="D37" s="3">
        <v>4</v>
      </c>
      <c r="E37" s="3" t="s">
        <v>8</v>
      </c>
      <c r="F37" s="3">
        <f t="shared" si="3"/>
        <v>33</v>
      </c>
      <c r="G37" s="3">
        <v>9</v>
      </c>
      <c r="H37" s="3">
        <v>0</v>
      </c>
      <c r="I37" s="3">
        <v>33</v>
      </c>
      <c r="J37" s="3">
        <v>0</v>
      </c>
      <c r="K37" s="3">
        <v>0</v>
      </c>
      <c r="L37" s="3">
        <v>33</v>
      </c>
      <c r="M37" s="3">
        <f t="shared" si="4"/>
        <v>0</v>
      </c>
      <c r="N37" s="3">
        <v>3</v>
      </c>
      <c r="O37" s="3">
        <v>0.84877450200000004</v>
      </c>
      <c r="P37" s="3">
        <v>16.906582159999999</v>
      </c>
      <c r="Q37" s="3">
        <v>0.82083545099999999</v>
      </c>
      <c r="R37" s="3">
        <v>18.575604429999999</v>
      </c>
      <c r="S37" s="3">
        <f t="shared" si="5"/>
        <v>17.741093294999999</v>
      </c>
      <c r="T37" s="3">
        <v>17.741093294999999</v>
      </c>
      <c r="U37" s="1">
        <v>6617</v>
      </c>
      <c r="V37" s="3">
        <v>6</v>
      </c>
    </row>
    <row r="38" spans="1:22">
      <c r="A38" s="3">
        <v>20150704</v>
      </c>
      <c r="B38" s="3">
        <v>78</v>
      </c>
      <c r="C38" s="3">
        <v>2</v>
      </c>
      <c r="D38" s="3">
        <v>4</v>
      </c>
      <c r="E38" s="3" t="s">
        <v>8</v>
      </c>
      <c r="F38" s="3">
        <f t="shared" si="3"/>
        <v>33</v>
      </c>
      <c r="G38" s="3">
        <v>9</v>
      </c>
      <c r="H38" s="3">
        <v>0</v>
      </c>
      <c r="I38" s="3">
        <v>33</v>
      </c>
      <c r="J38" s="3">
        <v>0</v>
      </c>
      <c r="K38" s="3">
        <v>0</v>
      </c>
      <c r="L38" s="3">
        <v>33</v>
      </c>
      <c r="M38" s="3">
        <f t="shared" si="4"/>
        <v>0</v>
      </c>
      <c r="N38" s="3">
        <v>3</v>
      </c>
      <c r="O38" s="3">
        <v>0.94626712199999996</v>
      </c>
      <c r="P38" s="3">
        <v>16.20757592</v>
      </c>
      <c r="Q38" s="3">
        <v>0.79631901000000005</v>
      </c>
      <c r="R38" s="3">
        <v>19.31137717</v>
      </c>
      <c r="S38" s="3">
        <f t="shared" si="5"/>
        <v>17.759476544999998</v>
      </c>
      <c r="T38" s="3">
        <v>17.759476544999998</v>
      </c>
      <c r="U38" s="1">
        <v>6659</v>
      </c>
      <c r="V38" s="3">
        <v>6</v>
      </c>
    </row>
    <row r="39" spans="1:22">
      <c r="A39" s="3">
        <v>20150704</v>
      </c>
      <c r="B39" s="3">
        <v>78</v>
      </c>
      <c r="C39" s="3">
        <v>3</v>
      </c>
      <c r="D39" s="3">
        <v>4</v>
      </c>
      <c r="E39" s="3" t="s">
        <v>8</v>
      </c>
      <c r="F39" s="3">
        <f t="shared" si="3"/>
        <v>33</v>
      </c>
      <c r="G39" s="3">
        <v>9</v>
      </c>
      <c r="H39" s="3">
        <v>0</v>
      </c>
      <c r="I39" s="3">
        <v>33</v>
      </c>
      <c r="J39" s="3">
        <v>0</v>
      </c>
      <c r="K39" s="3">
        <v>0</v>
      </c>
      <c r="L39" s="3">
        <v>33</v>
      </c>
      <c r="M39" s="3">
        <f t="shared" si="4"/>
        <v>0</v>
      </c>
      <c r="N39" s="3">
        <v>3</v>
      </c>
      <c r="O39" s="3">
        <v>0.92210676700000005</v>
      </c>
      <c r="P39" s="3">
        <v>27.850852190000001</v>
      </c>
      <c r="Q39" s="3">
        <v>0.95849026000000004</v>
      </c>
      <c r="R39" s="3">
        <v>28.126431820000001</v>
      </c>
      <c r="S39" s="3">
        <f t="shared" si="5"/>
        <v>27.988642005000003</v>
      </c>
      <c r="T39" s="3">
        <v>27.988642005000003</v>
      </c>
      <c r="U39" s="1">
        <v>6689</v>
      </c>
      <c r="V39" s="3">
        <v>6</v>
      </c>
    </row>
    <row r="40" spans="1:22">
      <c r="A40" s="3">
        <v>20150704</v>
      </c>
      <c r="B40" s="3">
        <v>79</v>
      </c>
      <c r="C40" s="3">
        <v>1</v>
      </c>
      <c r="D40" s="3">
        <v>4</v>
      </c>
      <c r="E40" s="3" t="s">
        <v>9</v>
      </c>
      <c r="F40" s="3">
        <f t="shared" si="3"/>
        <v>25</v>
      </c>
      <c r="G40" s="3">
        <v>3</v>
      </c>
      <c r="H40" s="3">
        <v>1</v>
      </c>
      <c r="I40" s="3">
        <v>24</v>
      </c>
      <c r="J40" s="3">
        <v>0</v>
      </c>
      <c r="K40" s="3">
        <v>10</v>
      </c>
      <c r="L40" s="3">
        <v>14</v>
      </c>
      <c r="M40" s="3">
        <f t="shared" si="4"/>
        <v>0</v>
      </c>
      <c r="N40" s="3">
        <v>2</v>
      </c>
      <c r="O40" s="3">
        <v>0.98193470000000005</v>
      </c>
      <c r="P40" s="3">
        <v>47.325284930000002</v>
      </c>
      <c r="Q40" s="3">
        <v>0.95996706600000004</v>
      </c>
      <c r="R40" s="3">
        <v>35.11724237</v>
      </c>
      <c r="S40" s="3">
        <f t="shared" si="5"/>
        <v>41.221263649999997</v>
      </c>
      <c r="T40" s="3">
        <v>41.221263649999997</v>
      </c>
      <c r="U40" s="1">
        <v>6833</v>
      </c>
      <c r="V40" s="3">
        <v>6</v>
      </c>
    </row>
    <row r="41" spans="1:22">
      <c r="A41" s="3">
        <v>20150704</v>
      </c>
      <c r="B41" s="3">
        <v>79</v>
      </c>
      <c r="C41" s="3">
        <v>2</v>
      </c>
      <c r="D41" s="3">
        <v>4</v>
      </c>
      <c r="E41" s="3" t="s">
        <v>9</v>
      </c>
      <c r="F41" s="3">
        <f t="shared" si="3"/>
        <v>25</v>
      </c>
      <c r="G41" s="3">
        <v>3</v>
      </c>
      <c r="H41" s="3">
        <v>1</v>
      </c>
      <c r="I41" s="3">
        <v>24</v>
      </c>
      <c r="J41" s="3">
        <v>0</v>
      </c>
      <c r="K41" s="3">
        <v>10</v>
      </c>
      <c r="L41" s="3">
        <v>14</v>
      </c>
      <c r="M41" s="3">
        <f t="shared" si="4"/>
        <v>0</v>
      </c>
      <c r="N41" s="3">
        <v>2</v>
      </c>
      <c r="O41" s="3">
        <v>0.87313374399999999</v>
      </c>
      <c r="P41" s="3">
        <v>26.365862230000001</v>
      </c>
      <c r="Q41" s="3">
        <v>0.76354203799999998</v>
      </c>
      <c r="R41" s="3">
        <v>20.84646803</v>
      </c>
      <c r="S41" s="3">
        <f t="shared" si="5"/>
        <v>23.606165130000001</v>
      </c>
      <c r="T41" s="3">
        <v>23.606165130000001</v>
      </c>
      <c r="U41" s="1">
        <v>6896</v>
      </c>
      <c r="V41" s="3">
        <v>6</v>
      </c>
    </row>
    <row r="42" spans="1:22">
      <c r="A42" s="3">
        <v>20150704</v>
      </c>
      <c r="B42" s="3">
        <v>79</v>
      </c>
      <c r="C42" s="3">
        <v>3</v>
      </c>
      <c r="D42" s="3">
        <v>4</v>
      </c>
      <c r="E42" s="3" t="s">
        <v>9</v>
      </c>
      <c r="F42" s="3">
        <f t="shared" si="3"/>
        <v>25</v>
      </c>
      <c r="G42" s="3">
        <v>3</v>
      </c>
      <c r="H42" s="3">
        <v>1</v>
      </c>
      <c r="I42" s="3">
        <v>24</v>
      </c>
      <c r="J42" s="3">
        <v>0</v>
      </c>
      <c r="K42" s="3">
        <v>10</v>
      </c>
      <c r="L42" s="3">
        <v>14</v>
      </c>
      <c r="M42" s="3">
        <f t="shared" si="4"/>
        <v>0</v>
      </c>
      <c r="N42" s="3">
        <v>2</v>
      </c>
      <c r="O42" s="3">
        <v>0.93306060000000002</v>
      </c>
      <c r="P42" s="3">
        <v>33.965886390000001</v>
      </c>
      <c r="Q42" s="3">
        <v>0.93233332000000002</v>
      </c>
      <c r="R42" s="3">
        <v>35.111798469999997</v>
      </c>
      <c r="S42" s="3">
        <f t="shared" si="5"/>
        <v>34.538842430000003</v>
      </c>
      <c r="T42" s="3">
        <v>34.538842430000003</v>
      </c>
      <c r="U42" s="1">
        <v>6924</v>
      </c>
      <c r="V42" s="3">
        <v>6</v>
      </c>
    </row>
    <row r="43" spans="1:22">
      <c r="A43" s="3">
        <v>20150704</v>
      </c>
      <c r="B43" s="3">
        <v>80</v>
      </c>
      <c r="C43" s="3">
        <v>1</v>
      </c>
      <c r="D43" s="3">
        <v>4</v>
      </c>
      <c r="E43" s="3" t="s">
        <v>10</v>
      </c>
      <c r="F43" s="3">
        <f t="shared" si="3"/>
        <v>19</v>
      </c>
      <c r="G43" s="3">
        <v>2</v>
      </c>
      <c r="H43" s="3">
        <v>0</v>
      </c>
      <c r="I43" s="3">
        <v>19</v>
      </c>
      <c r="J43" s="3">
        <v>1</v>
      </c>
      <c r="K43" s="3">
        <v>3</v>
      </c>
      <c r="L43" s="3">
        <v>15</v>
      </c>
      <c r="M43" s="3">
        <f t="shared" si="4"/>
        <v>5.2631578947368418E-2</v>
      </c>
      <c r="N43" s="3">
        <v>1</v>
      </c>
      <c r="O43" s="3">
        <v>0.96833161000000001</v>
      </c>
      <c r="P43" s="3">
        <v>31.406141210000001</v>
      </c>
      <c r="Q43" s="3">
        <v>0.89804125199999996</v>
      </c>
      <c r="R43" s="3">
        <v>21.208649009999998</v>
      </c>
      <c r="S43" s="3">
        <f t="shared" si="5"/>
        <v>26.307395110000002</v>
      </c>
      <c r="T43" s="3">
        <v>26.307395110000002</v>
      </c>
      <c r="U43" s="3">
        <v>6938</v>
      </c>
      <c r="V43" s="3">
        <v>6</v>
      </c>
    </row>
    <row r="44" spans="1:22">
      <c r="A44" s="3">
        <v>20150704</v>
      </c>
      <c r="B44" s="3">
        <v>80</v>
      </c>
      <c r="C44" s="3">
        <v>2</v>
      </c>
      <c r="D44" s="3">
        <v>4</v>
      </c>
      <c r="E44" s="3" t="s">
        <v>10</v>
      </c>
      <c r="F44" s="3">
        <f t="shared" si="3"/>
        <v>19</v>
      </c>
      <c r="G44" s="3">
        <v>2</v>
      </c>
      <c r="H44" s="3">
        <v>0</v>
      </c>
      <c r="I44" s="3">
        <v>19</v>
      </c>
      <c r="J44" s="3">
        <v>1</v>
      </c>
      <c r="K44" s="3">
        <v>3</v>
      </c>
      <c r="L44" s="3">
        <v>15</v>
      </c>
      <c r="M44" s="3">
        <f t="shared" si="4"/>
        <v>5.2631578947368418E-2</v>
      </c>
      <c r="N44" s="3">
        <v>2</v>
      </c>
      <c r="O44" s="3">
        <v>0.94232708099999996</v>
      </c>
      <c r="P44" s="3">
        <v>33.065424610000001</v>
      </c>
      <c r="Q44" s="3">
        <v>0.82899639599999997</v>
      </c>
      <c r="R44" s="3">
        <v>20.585655979999999</v>
      </c>
      <c r="S44" s="3">
        <f t="shared" si="5"/>
        <v>26.825540295</v>
      </c>
      <c r="T44" s="3">
        <v>26.825540295</v>
      </c>
      <c r="U44" s="3">
        <v>6981</v>
      </c>
      <c r="V44" s="3">
        <v>6</v>
      </c>
    </row>
    <row r="45" spans="1:22">
      <c r="A45" s="3">
        <v>20150704</v>
      </c>
      <c r="B45" s="3">
        <v>80</v>
      </c>
      <c r="C45" s="3">
        <v>3</v>
      </c>
      <c r="D45" s="3">
        <v>4</v>
      </c>
      <c r="E45" s="3" t="s">
        <v>10</v>
      </c>
      <c r="F45" s="3">
        <f t="shared" si="3"/>
        <v>19</v>
      </c>
      <c r="G45" s="3">
        <v>2</v>
      </c>
      <c r="H45" s="3">
        <v>0</v>
      </c>
      <c r="I45" s="3">
        <v>19</v>
      </c>
      <c r="J45" s="3">
        <v>1</v>
      </c>
      <c r="K45" s="3">
        <v>3</v>
      </c>
      <c r="L45" s="3">
        <v>15</v>
      </c>
      <c r="M45" s="3">
        <f t="shared" si="4"/>
        <v>5.2631578947368418E-2</v>
      </c>
      <c r="N45" s="3">
        <v>2</v>
      </c>
      <c r="O45" s="3">
        <v>0.96168664199999998</v>
      </c>
      <c r="P45" s="3">
        <v>33.768521069999998</v>
      </c>
      <c r="Q45" s="3">
        <v>0.95790551099999999</v>
      </c>
      <c r="R45" s="3">
        <v>37.557793269999998</v>
      </c>
      <c r="S45" s="3">
        <f t="shared" si="5"/>
        <v>35.663157169999998</v>
      </c>
      <c r="T45" s="3">
        <v>35.663157169999998</v>
      </c>
      <c r="U45" s="3">
        <v>7009</v>
      </c>
      <c r="V45" s="3">
        <v>6</v>
      </c>
    </row>
    <row r="46" spans="1:22">
      <c r="A46" s="3">
        <v>20150704</v>
      </c>
      <c r="B46" s="3">
        <v>80</v>
      </c>
      <c r="C46" s="3">
        <v>4</v>
      </c>
      <c r="D46" s="3">
        <v>4</v>
      </c>
      <c r="E46" s="3" t="s">
        <v>10</v>
      </c>
      <c r="F46" s="3">
        <f t="shared" si="3"/>
        <v>19</v>
      </c>
      <c r="G46" s="3">
        <v>2</v>
      </c>
      <c r="H46" s="3">
        <v>0</v>
      </c>
      <c r="I46" s="3">
        <v>19</v>
      </c>
      <c r="J46" s="3">
        <v>1</v>
      </c>
      <c r="K46" s="3">
        <v>3</v>
      </c>
      <c r="L46" s="3">
        <v>15</v>
      </c>
      <c r="M46" s="3">
        <f t="shared" si="4"/>
        <v>5.2631578947368418E-2</v>
      </c>
      <c r="N46" s="3">
        <v>2</v>
      </c>
      <c r="O46" s="3">
        <v>0.98209222100000004</v>
      </c>
      <c r="P46" s="3">
        <v>34.597032210000002</v>
      </c>
      <c r="Q46" s="3">
        <v>0.97401673099999997</v>
      </c>
      <c r="R46" s="3">
        <v>39.516493189999998</v>
      </c>
      <c r="S46" s="3">
        <f t="shared" si="5"/>
        <v>37.0567627</v>
      </c>
      <c r="T46" s="3">
        <v>37.0567627</v>
      </c>
      <c r="U46" s="3">
        <v>7036</v>
      </c>
      <c r="V46" s="3">
        <v>6</v>
      </c>
    </row>
    <row r="47" spans="1:22">
      <c r="A47" s="3">
        <v>20150704</v>
      </c>
      <c r="B47" s="3">
        <v>81</v>
      </c>
      <c r="C47" s="3">
        <v>1</v>
      </c>
      <c r="D47" s="3">
        <v>4</v>
      </c>
      <c r="E47" s="3" t="s">
        <v>11</v>
      </c>
      <c r="F47" s="3">
        <f t="shared" si="3"/>
        <v>23</v>
      </c>
      <c r="G47" s="3">
        <v>1</v>
      </c>
      <c r="H47" s="3">
        <v>0</v>
      </c>
      <c r="I47" s="3">
        <v>23</v>
      </c>
      <c r="J47" s="3">
        <v>0</v>
      </c>
      <c r="K47" s="3">
        <v>7</v>
      </c>
      <c r="L47" s="3">
        <v>16</v>
      </c>
      <c r="M47" s="3">
        <f t="shared" si="4"/>
        <v>0</v>
      </c>
      <c r="N47" s="3">
        <v>2</v>
      </c>
      <c r="O47" s="3">
        <v>0.87664668700000004</v>
      </c>
      <c r="P47" s="3">
        <v>26.990829510000001</v>
      </c>
      <c r="Q47" s="3">
        <v>0.90308014000000003</v>
      </c>
      <c r="R47" s="3">
        <v>29.719411449999999</v>
      </c>
      <c r="S47" s="3">
        <f t="shared" si="5"/>
        <v>28.35512048</v>
      </c>
      <c r="T47" s="3">
        <v>28.35512048</v>
      </c>
      <c r="U47" s="1">
        <v>7064</v>
      </c>
      <c r="V47" s="3">
        <v>6</v>
      </c>
    </row>
    <row r="48" spans="1:22">
      <c r="A48" s="3">
        <v>20150704</v>
      </c>
      <c r="B48" s="3">
        <v>81</v>
      </c>
      <c r="C48" s="3">
        <v>2</v>
      </c>
      <c r="D48" s="3">
        <v>4</v>
      </c>
      <c r="E48" s="3" t="s">
        <v>11</v>
      </c>
      <c r="F48" s="3">
        <f t="shared" si="3"/>
        <v>23</v>
      </c>
      <c r="G48" s="3">
        <v>1</v>
      </c>
      <c r="H48" s="3">
        <v>0</v>
      </c>
      <c r="I48" s="3">
        <v>23</v>
      </c>
      <c r="J48" s="3">
        <v>0</v>
      </c>
      <c r="K48" s="3">
        <v>7</v>
      </c>
      <c r="L48" s="3">
        <v>16</v>
      </c>
      <c r="M48" s="3">
        <f t="shared" si="4"/>
        <v>0</v>
      </c>
      <c r="N48" s="3">
        <v>2</v>
      </c>
      <c r="O48" s="3">
        <v>0.96184095000000003</v>
      </c>
      <c r="P48" s="3">
        <v>41.754472450000002</v>
      </c>
      <c r="Q48" s="3">
        <v>0.95135502199999999</v>
      </c>
      <c r="R48" s="3">
        <v>27.402324669999999</v>
      </c>
      <c r="S48" s="3">
        <f t="shared" si="5"/>
        <v>34.578398559999997</v>
      </c>
      <c r="T48" s="3">
        <v>34.578398559999997</v>
      </c>
      <c r="U48" s="1">
        <v>7113</v>
      </c>
      <c r="V48" s="3">
        <v>6</v>
      </c>
    </row>
    <row r="49" spans="1:22">
      <c r="A49" s="3">
        <v>20150704</v>
      </c>
      <c r="B49" s="3">
        <v>81</v>
      </c>
      <c r="C49" s="3">
        <v>3</v>
      </c>
      <c r="D49" s="3">
        <v>4</v>
      </c>
      <c r="E49" s="3" t="s">
        <v>11</v>
      </c>
      <c r="F49" s="3">
        <f t="shared" si="3"/>
        <v>23</v>
      </c>
      <c r="G49" s="3">
        <v>1</v>
      </c>
      <c r="H49" s="3">
        <v>0</v>
      </c>
      <c r="I49" s="3">
        <v>23</v>
      </c>
      <c r="J49" s="3">
        <v>0</v>
      </c>
      <c r="K49" s="3">
        <v>7</v>
      </c>
      <c r="L49" s="3">
        <v>16</v>
      </c>
      <c r="M49" s="3">
        <f t="shared" si="4"/>
        <v>0</v>
      </c>
      <c r="N49" s="3">
        <v>2</v>
      </c>
      <c r="O49" s="3">
        <v>0.93087872699999996</v>
      </c>
      <c r="P49" s="3">
        <v>35.135651180000004</v>
      </c>
      <c r="Q49" s="3">
        <v>0.94121998900000003</v>
      </c>
      <c r="R49" s="3">
        <v>41.365340349999997</v>
      </c>
      <c r="S49" s="3">
        <f t="shared" si="5"/>
        <v>38.250495764999997</v>
      </c>
      <c r="T49" s="3">
        <v>38.250495764999997</v>
      </c>
      <c r="U49" s="1">
        <v>7141</v>
      </c>
      <c r="V49" s="3">
        <v>7</v>
      </c>
    </row>
    <row r="50" spans="1:22">
      <c r="A50" s="3">
        <v>20150704</v>
      </c>
      <c r="B50" s="3">
        <v>82</v>
      </c>
      <c r="C50" s="3">
        <v>1</v>
      </c>
      <c r="D50" s="3">
        <v>4</v>
      </c>
      <c r="E50" s="3" t="s">
        <v>13</v>
      </c>
      <c r="F50" s="3">
        <f t="shared" si="3"/>
        <v>27</v>
      </c>
      <c r="G50" s="3">
        <v>1</v>
      </c>
      <c r="H50" s="3">
        <v>0</v>
      </c>
      <c r="I50" s="3">
        <v>27</v>
      </c>
      <c r="J50" s="3">
        <v>19</v>
      </c>
      <c r="K50" s="3">
        <v>6</v>
      </c>
      <c r="L50" s="3">
        <v>2</v>
      </c>
      <c r="M50" s="3">
        <f t="shared" si="4"/>
        <v>0.70370370370370372</v>
      </c>
      <c r="N50" s="3">
        <v>1</v>
      </c>
      <c r="O50" s="3">
        <v>0.93326416300000004</v>
      </c>
      <c r="P50" s="3">
        <v>43.066564829999997</v>
      </c>
      <c r="Q50" s="3">
        <v>0.94471086699999995</v>
      </c>
      <c r="R50" s="3">
        <v>41.227667240000002</v>
      </c>
      <c r="S50" s="3">
        <f t="shared" si="5"/>
        <v>42.147116034999996</v>
      </c>
      <c r="T50" s="3">
        <v>42.147116034999996</v>
      </c>
      <c r="U50" s="1">
        <v>7440</v>
      </c>
      <c r="V50" s="3">
        <v>7</v>
      </c>
    </row>
    <row r="51" spans="1:22">
      <c r="A51" s="3">
        <v>20150704</v>
      </c>
      <c r="B51" s="3">
        <v>82</v>
      </c>
      <c r="C51" s="3">
        <v>2</v>
      </c>
      <c r="D51" s="3">
        <v>4</v>
      </c>
      <c r="E51" s="3" t="s">
        <v>13</v>
      </c>
      <c r="F51" s="3">
        <f t="shared" si="3"/>
        <v>27</v>
      </c>
      <c r="G51" s="3">
        <v>1</v>
      </c>
      <c r="H51" s="3">
        <v>0</v>
      </c>
      <c r="I51" s="3">
        <v>27</v>
      </c>
      <c r="J51" s="3">
        <v>19</v>
      </c>
      <c r="K51" s="3">
        <v>6</v>
      </c>
      <c r="L51" s="3">
        <v>2</v>
      </c>
      <c r="M51" s="3">
        <f t="shared" si="4"/>
        <v>0.70370370370370372</v>
      </c>
      <c r="N51" s="3">
        <v>1</v>
      </c>
      <c r="O51" s="3">
        <v>0.92697225999999999</v>
      </c>
      <c r="P51" s="3">
        <v>41.941979140000001</v>
      </c>
      <c r="Q51" s="3">
        <v>0.93913735700000001</v>
      </c>
      <c r="R51" s="3">
        <v>42.114936749999998</v>
      </c>
      <c r="S51" s="3">
        <f t="shared" si="5"/>
        <v>42.028457945</v>
      </c>
      <c r="T51" s="3">
        <v>42.028457945</v>
      </c>
      <c r="U51" s="1">
        <v>7495</v>
      </c>
      <c r="V51" s="3">
        <v>7</v>
      </c>
    </row>
    <row r="52" spans="1:22">
      <c r="A52" s="3">
        <v>20150704</v>
      </c>
      <c r="B52" s="3">
        <v>82</v>
      </c>
      <c r="C52" s="3">
        <v>3</v>
      </c>
      <c r="D52" s="3">
        <v>4</v>
      </c>
      <c r="E52" s="3" t="s">
        <v>13</v>
      </c>
      <c r="F52" s="3">
        <f t="shared" si="3"/>
        <v>27</v>
      </c>
      <c r="G52" s="3">
        <v>1</v>
      </c>
      <c r="H52" s="3">
        <v>0</v>
      </c>
      <c r="I52" s="3">
        <v>27</v>
      </c>
      <c r="J52" s="3">
        <v>19</v>
      </c>
      <c r="K52" s="3">
        <v>6</v>
      </c>
      <c r="L52" s="3">
        <v>2</v>
      </c>
      <c r="M52" s="3">
        <f t="shared" si="4"/>
        <v>0.70370370370370372</v>
      </c>
      <c r="N52" s="3">
        <v>3</v>
      </c>
      <c r="O52" s="3">
        <v>0.92944162699999999</v>
      </c>
      <c r="P52" s="3">
        <v>41.869713779999998</v>
      </c>
      <c r="Q52" s="3">
        <v>0.90649133199999998</v>
      </c>
      <c r="R52" s="3">
        <v>39.167491980000001</v>
      </c>
      <c r="S52" s="3">
        <f t="shared" si="5"/>
        <v>40.518602880000003</v>
      </c>
      <c r="T52" s="3">
        <v>40.518602880000003</v>
      </c>
      <c r="U52" s="1">
        <v>7530</v>
      </c>
      <c r="V52" s="3">
        <v>7</v>
      </c>
    </row>
    <row r="53" spans="1:22">
      <c r="A53" s="3">
        <v>20150704</v>
      </c>
      <c r="B53" s="3">
        <v>82</v>
      </c>
      <c r="C53" s="3">
        <v>4</v>
      </c>
      <c r="D53" s="3">
        <v>4</v>
      </c>
      <c r="E53" s="3" t="s">
        <v>13</v>
      </c>
      <c r="F53" s="3">
        <f t="shared" si="3"/>
        <v>27</v>
      </c>
      <c r="G53" s="3">
        <v>1</v>
      </c>
      <c r="H53" s="3">
        <v>0</v>
      </c>
      <c r="I53" s="3">
        <v>27</v>
      </c>
      <c r="J53" s="3">
        <v>19</v>
      </c>
      <c r="K53" s="3">
        <v>6</v>
      </c>
      <c r="L53" s="3">
        <v>2</v>
      </c>
      <c r="M53" s="3">
        <f t="shared" si="4"/>
        <v>0.70370370370370372</v>
      </c>
      <c r="N53" s="3">
        <v>2</v>
      </c>
      <c r="O53" s="3">
        <v>0.98209222100000004</v>
      </c>
      <c r="P53" s="3">
        <v>34.597032210000002</v>
      </c>
      <c r="Q53" s="3">
        <v>0.97401673099999997</v>
      </c>
      <c r="R53" s="3">
        <v>39.516493189999998</v>
      </c>
      <c r="S53" s="3">
        <f t="shared" si="5"/>
        <v>37.0567627</v>
      </c>
      <c r="T53" s="3">
        <v>37.0567627</v>
      </c>
      <c r="U53" s="1">
        <v>7560</v>
      </c>
      <c r="V53" s="3">
        <v>7</v>
      </c>
    </row>
    <row r="54" spans="1:22">
      <c r="A54" s="3">
        <v>20150704</v>
      </c>
      <c r="B54" s="3">
        <v>82</v>
      </c>
      <c r="C54" s="3">
        <v>5</v>
      </c>
      <c r="D54" s="3">
        <v>4</v>
      </c>
      <c r="E54" s="3" t="s">
        <v>13</v>
      </c>
      <c r="F54" s="3">
        <f t="shared" si="3"/>
        <v>27</v>
      </c>
      <c r="G54" s="3">
        <v>1</v>
      </c>
      <c r="H54" s="3">
        <v>0</v>
      </c>
      <c r="I54" s="3">
        <v>27</v>
      </c>
      <c r="J54" s="3">
        <v>19</v>
      </c>
      <c r="K54" s="3">
        <v>6</v>
      </c>
      <c r="L54" s="3">
        <v>2</v>
      </c>
      <c r="M54" s="3">
        <f t="shared" si="4"/>
        <v>0.70370370370370372</v>
      </c>
      <c r="N54" s="3">
        <v>2</v>
      </c>
      <c r="O54" s="3">
        <v>0.90311324604536147</v>
      </c>
      <c r="P54" s="3">
        <v>37.818525277030147</v>
      </c>
      <c r="Q54" s="3">
        <v>0.89945253284639959</v>
      </c>
      <c r="R54" s="3">
        <v>44.62831447508853</v>
      </c>
      <c r="S54" s="3">
        <f t="shared" si="5"/>
        <v>41.223419876059339</v>
      </c>
      <c r="T54" s="3">
        <v>41.223419876059339</v>
      </c>
      <c r="U54" s="1">
        <v>7594</v>
      </c>
      <c r="V54" s="3">
        <v>7</v>
      </c>
    </row>
    <row r="55" spans="1:22">
      <c r="A55" s="3">
        <v>20150704</v>
      </c>
      <c r="B55" s="3">
        <v>82</v>
      </c>
      <c r="C55" s="3">
        <v>6</v>
      </c>
      <c r="D55" s="3">
        <v>4</v>
      </c>
      <c r="E55" s="3" t="s">
        <v>13</v>
      </c>
      <c r="F55" s="3">
        <f t="shared" si="3"/>
        <v>27</v>
      </c>
      <c r="G55" s="3">
        <v>1</v>
      </c>
      <c r="H55" s="3">
        <v>0</v>
      </c>
      <c r="I55" s="3">
        <v>27</v>
      </c>
      <c r="J55" s="3">
        <v>19</v>
      </c>
      <c r="K55" s="3">
        <v>6</v>
      </c>
      <c r="L55" s="3">
        <v>2</v>
      </c>
      <c r="M55" s="3">
        <f t="shared" si="4"/>
        <v>0.70370370370370372</v>
      </c>
      <c r="N55" s="3">
        <v>1</v>
      </c>
      <c r="O55" s="3">
        <v>0.94591567099999996</v>
      </c>
      <c r="P55" s="3">
        <v>27.29809474</v>
      </c>
      <c r="Q55" s="3">
        <v>0.95448898699999996</v>
      </c>
      <c r="R55" s="3">
        <v>25.004349449999999</v>
      </c>
      <c r="S55" s="3">
        <f t="shared" si="5"/>
        <v>26.151222095000001</v>
      </c>
      <c r="T55" s="3">
        <v>26.151222095000001</v>
      </c>
      <c r="U55" s="1">
        <v>7709</v>
      </c>
      <c r="V55" s="3">
        <v>7</v>
      </c>
    </row>
    <row r="56" spans="1:22">
      <c r="A56" s="3">
        <v>20150704</v>
      </c>
      <c r="B56" s="3">
        <v>83</v>
      </c>
      <c r="C56" s="3">
        <v>1</v>
      </c>
      <c r="D56" s="3">
        <v>4</v>
      </c>
      <c r="E56" s="3" t="s">
        <v>14</v>
      </c>
      <c r="F56" s="3">
        <f t="shared" si="3"/>
        <v>47</v>
      </c>
      <c r="G56" s="3">
        <v>1</v>
      </c>
      <c r="H56" s="3">
        <v>0</v>
      </c>
      <c r="I56" s="3">
        <v>47</v>
      </c>
      <c r="J56" s="3">
        <v>3</v>
      </c>
      <c r="K56" s="3">
        <v>19</v>
      </c>
      <c r="L56" s="3">
        <v>25</v>
      </c>
      <c r="M56" s="3">
        <f t="shared" si="4"/>
        <v>6.3829787234042548E-2</v>
      </c>
      <c r="N56" s="3">
        <v>3</v>
      </c>
      <c r="O56" s="3">
        <v>0.97100425599999995</v>
      </c>
      <c r="P56" s="3">
        <v>33.278796759999999</v>
      </c>
      <c r="Q56" s="3">
        <v>0.94813828899999997</v>
      </c>
      <c r="R56" s="3">
        <v>32.076704530000001</v>
      </c>
      <c r="S56" s="3">
        <f t="shared" si="5"/>
        <v>32.677750645000003</v>
      </c>
      <c r="T56" s="3">
        <v>32.677750645000003</v>
      </c>
      <c r="U56" s="1">
        <v>7753</v>
      </c>
      <c r="V56" s="3">
        <v>6</v>
      </c>
    </row>
    <row r="57" spans="1:22">
      <c r="A57" s="3">
        <v>20150704</v>
      </c>
      <c r="B57" s="3">
        <v>83</v>
      </c>
      <c r="C57" s="3">
        <v>2</v>
      </c>
      <c r="D57" s="3">
        <v>4</v>
      </c>
      <c r="E57" s="3" t="s">
        <v>14</v>
      </c>
      <c r="F57" s="3">
        <f t="shared" si="3"/>
        <v>47</v>
      </c>
      <c r="G57" s="3">
        <v>1</v>
      </c>
      <c r="H57" s="3">
        <v>0</v>
      </c>
      <c r="I57" s="3">
        <v>47</v>
      </c>
      <c r="J57" s="3">
        <v>3</v>
      </c>
      <c r="K57" s="3">
        <v>19</v>
      </c>
      <c r="L57" s="3">
        <v>25</v>
      </c>
      <c r="M57" s="3">
        <f t="shared" si="4"/>
        <v>6.3829787234042548E-2</v>
      </c>
      <c r="N57" s="3">
        <v>3</v>
      </c>
      <c r="O57" s="3">
        <v>0.90858041</v>
      </c>
      <c r="P57" s="3">
        <v>36.788780090000003</v>
      </c>
      <c r="Q57" s="3">
        <v>0.88511863999999996</v>
      </c>
      <c r="R57" s="3">
        <v>37.587711069999997</v>
      </c>
      <c r="S57" s="3">
        <f t="shared" si="5"/>
        <v>37.18824558</v>
      </c>
      <c r="T57" s="3">
        <v>37.18824558</v>
      </c>
      <c r="U57" s="1">
        <v>7801</v>
      </c>
      <c r="V57" s="3">
        <v>6</v>
      </c>
    </row>
    <row r="58" spans="1:22">
      <c r="A58" s="3">
        <v>20150704</v>
      </c>
      <c r="B58" s="3">
        <v>83</v>
      </c>
      <c r="C58" s="3">
        <v>3</v>
      </c>
      <c r="D58" s="3">
        <v>4</v>
      </c>
      <c r="E58" s="3" t="s">
        <v>14</v>
      </c>
      <c r="F58" s="3">
        <f t="shared" si="3"/>
        <v>47</v>
      </c>
      <c r="G58" s="3">
        <v>1</v>
      </c>
      <c r="H58" s="3">
        <v>0</v>
      </c>
      <c r="I58" s="3">
        <v>47</v>
      </c>
      <c r="J58" s="3">
        <v>3</v>
      </c>
      <c r="K58" s="3">
        <v>19</v>
      </c>
      <c r="L58" s="3">
        <v>25</v>
      </c>
      <c r="M58" s="3">
        <f t="shared" si="4"/>
        <v>6.3829787234042548E-2</v>
      </c>
      <c r="N58" s="3">
        <v>3</v>
      </c>
      <c r="O58" s="3">
        <v>0.96937622599999995</v>
      </c>
      <c r="P58" s="3">
        <v>33.83996509</v>
      </c>
      <c r="Q58" s="3">
        <v>0.94396523600000004</v>
      </c>
      <c r="R58" s="3">
        <v>30.06744896</v>
      </c>
      <c r="S58" s="3">
        <f t="shared" si="5"/>
        <v>31.953707025</v>
      </c>
      <c r="T58" s="3">
        <v>31.953707025</v>
      </c>
      <c r="U58" s="1">
        <v>7829</v>
      </c>
      <c r="V58" s="3">
        <v>6</v>
      </c>
    </row>
    <row r="59" spans="1:22">
      <c r="A59" s="3">
        <v>20150704</v>
      </c>
      <c r="B59" s="3">
        <v>83</v>
      </c>
      <c r="C59" s="3">
        <v>4</v>
      </c>
      <c r="D59" s="3">
        <v>4</v>
      </c>
      <c r="E59" s="3" t="s">
        <v>14</v>
      </c>
      <c r="F59" s="3">
        <f t="shared" si="3"/>
        <v>47</v>
      </c>
      <c r="G59" s="3">
        <v>1</v>
      </c>
      <c r="H59" s="3">
        <v>0</v>
      </c>
      <c r="I59" s="3">
        <v>47</v>
      </c>
      <c r="J59" s="3">
        <v>3</v>
      </c>
      <c r="K59" s="3">
        <v>19</v>
      </c>
      <c r="L59" s="3">
        <v>25</v>
      </c>
      <c r="M59" s="3">
        <f t="shared" si="4"/>
        <v>6.3829787234042548E-2</v>
      </c>
      <c r="N59" s="3">
        <v>1</v>
      </c>
      <c r="O59" s="3">
        <v>0.94052850300000002</v>
      </c>
      <c r="P59" s="3">
        <v>27.541654869999999</v>
      </c>
      <c r="Q59" s="3">
        <v>0.90412844999999997</v>
      </c>
      <c r="R59" s="3">
        <v>29.658753140000002</v>
      </c>
      <c r="S59" s="3">
        <f t="shared" si="5"/>
        <v>28.600204005000002</v>
      </c>
      <c r="T59" s="3">
        <v>28.600204005000002</v>
      </c>
      <c r="U59" s="3">
        <v>7858</v>
      </c>
      <c r="V59" s="3">
        <v>6</v>
      </c>
    </row>
    <row r="60" spans="1:22">
      <c r="A60" s="3">
        <v>20150704</v>
      </c>
      <c r="B60" s="3">
        <v>83</v>
      </c>
      <c r="C60" s="3">
        <v>5</v>
      </c>
      <c r="D60" s="3">
        <v>4</v>
      </c>
      <c r="E60" s="3" t="s">
        <v>14</v>
      </c>
      <c r="F60" s="3">
        <f t="shared" si="3"/>
        <v>47</v>
      </c>
      <c r="G60" s="3">
        <v>1</v>
      </c>
      <c r="H60" s="3">
        <v>0</v>
      </c>
      <c r="I60" s="3">
        <v>47</v>
      </c>
      <c r="J60" s="3">
        <v>3</v>
      </c>
      <c r="K60" s="3">
        <v>19</v>
      </c>
      <c r="L60" s="3">
        <v>25</v>
      </c>
      <c r="M60" s="3">
        <f t="shared" si="4"/>
        <v>6.3829787234042548E-2</v>
      </c>
      <c r="N60" s="3">
        <v>1</v>
      </c>
      <c r="O60" s="3">
        <v>0.951567253</v>
      </c>
      <c r="P60" s="3">
        <v>46.133266480000003</v>
      </c>
      <c r="Q60" s="3">
        <v>0.97026185899999995</v>
      </c>
      <c r="R60" s="3">
        <v>43.499230470000001</v>
      </c>
      <c r="S60" s="3">
        <f t="shared" si="5"/>
        <v>44.816248475000002</v>
      </c>
      <c r="T60" s="3">
        <v>44.816248475000002</v>
      </c>
      <c r="U60" s="3">
        <v>7974</v>
      </c>
      <c r="V60" s="3">
        <v>7</v>
      </c>
    </row>
    <row r="61" spans="1:22">
      <c r="A61" s="3">
        <v>20150704</v>
      </c>
      <c r="B61" s="3">
        <v>86</v>
      </c>
      <c r="C61" s="3">
        <v>1</v>
      </c>
      <c r="D61" s="3">
        <v>4</v>
      </c>
      <c r="E61" s="3" t="s">
        <v>15</v>
      </c>
      <c r="F61" s="3">
        <f t="shared" si="3"/>
        <v>38</v>
      </c>
      <c r="G61" s="3">
        <v>0</v>
      </c>
      <c r="H61" s="3">
        <v>0</v>
      </c>
      <c r="I61" s="3">
        <v>38</v>
      </c>
      <c r="J61" s="3">
        <v>14</v>
      </c>
      <c r="K61" s="3">
        <v>13</v>
      </c>
      <c r="L61" s="3">
        <v>11</v>
      </c>
      <c r="M61" s="3">
        <f t="shared" si="4"/>
        <v>0.36842105263157893</v>
      </c>
      <c r="N61" s="3">
        <v>1</v>
      </c>
      <c r="O61" s="3">
        <v>0.90106789099999995</v>
      </c>
      <c r="P61" s="3">
        <v>22.882993840000001</v>
      </c>
      <c r="Q61" s="3">
        <v>0.76078730900000002</v>
      </c>
      <c r="R61" s="3">
        <v>19.869712939999999</v>
      </c>
      <c r="S61" s="3">
        <f t="shared" si="5"/>
        <v>21.376353389999998</v>
      </c>
      <c r="T61" s="3">
        <v>21.376353389999998</v>
      </c>
      <c r="U61" s="3">
        <v>8069</v>
      </c>
      <c r="V61" s="3">
        <v>6</v>
      </c>
    </row>
    <row r="62" spans="1:22">
      <c r="A62" s="3">
        <v>20150704</v>
      </c>
      <c r="B62" s="3">
        <v>86</v>
      </c>
      <c r="C62" s="3">
        <v>2</v>
      </c>
      <c r="D62" s="3">
        <v>4</v>
      </c>
      <c r="E62" s="3" t="s">
        <v>15</v>
      </c>
      <c r="F62" s="3">
        <f t="shared" si="3"/>
        <v>38</v>
      </c>
      <c r="G62" s="3">
        <v>0</v>
      </c>
      <c r="H62" s="3">
        <v>0</v>
      </c>
      <c r="I62" s="3">
        <v>38</v>
      </c>
      <c r="J62" s="3">
        <v>14</v>
      </c>
      <c r="K62" s="3">
        <v>13</v>
      </c>
      <c r="L62" s="3">
        <v>11</v>
      </c>
      <c r="M62" s="3">
        <f t="shared" si="4"/>
        <v>0.36842105263157893</v>
      </c>
      <c r="N62" s="3">
        <v>1</v>
      </c>
      <c r="O62" s="3">
        <v>0.91251436399999997</v>
      </c>
      <c r="P62" s="3">
        <v>42.021537670000001</v>
      </c>
      <c r="Q62" s="3">
        <v>0.91896542699999995</v>
      </c>
      <c r="R62" s="3">
        <v>45.28401633</v>
      </c>
      <c r="S62" s="3">
        <f t="shared" si="5"/>
        <v>43.652777</v>
      </c>
      <c r="T62" s="3">
        <v>43.652777</v>
      </c>
      <c r="U62" s="3">
        <v>8110</v>
      </c>
      <c r="V62" s="3">
        <v>6</v>
      </c>
    </row>
    <row r="63" spans="1:22">
      <c r="A63" s="3">
        <v>20150704</v>
      </c>
      <c r="B63" s="3">
        <v>86</v>
      </c>
      <c r="C63" s="3">
        <v>3</v>
      </c>
      <c r="D63" s="3">
        <v>4</v>
      </c>
      <c r="E63" s="3" t="s">
        <v>15</v>
      </c>
      <c r="F63" s="3">
        <f t="shared" si="3"/>
        <v>38</v>
      </c>
      <c r="G63" s="3">
        <v>0</v>
      </c>
      <c r="H63" s="3">
        <v>0</v>
      </c>
      <c r="I63" s="3">
        <v>38</v>
      </c>
      <c r="J63" s="3">
        <v>14</v>
      </c>
      <c r="K63" s="3">
        <v>13</v>
      </c>
      <c r="L63" s="3">
        <v>11</v>
      </c>
      <c r="M63" s="3">
        <f t="shared" si="4"/>
        <v>0.36842105263157893</v>
      </c>
      <c r="N63" s="3">
        <v>1</v>
      </c>
      <c r="O63" s="3">
        <v>0.94106007700000005</v>
      </c>
      <c r="P63" s="3">
        <v>37.90384289</v>
      </c>
      <c r="Q63" s="3">
        <v>0.92232676099999999</v>
      </c>
      <c r="R63" s="3">
        <v>37.735780740000003</v>
      </c>
      <c r="S63" s="3">
        <f t="shared" si="5"/>
        <v>37.819811815000001</v>
      </c>
      <c r="T63" s="3">
        <v>37.819811815000001</v>
      </c>
      <c r="U63" s="3">
        <v>8153</v>
      </c>
      <c r="V63" s="3">
        <v>6</v>
      </c>
    </row>
    <row r="64" spans="1:22">
      <c r="A64" s="3">
        <v>20150704</v>
      </c>
      <c r="B64" s="3">
        <v>86</v>
      </c>
      <c r="C64" s="3">
        <v>4</v>
      </c>
      <c r="D64" s="3">
        <v>4</v>
      </c>
      <c r="E64" s="3" t="s">
        <v>15</v>
      </c>
      <c r="F64" s="3">
        <f t="shared" si="3"/>
        <v>38</v>
      </c>
      <c r="G64" s="3">
        <v>0</v>
      </c>
      <c r="H64" s="3">
        <v>0</v>
      </c>
      <c r="I64" s="3">
        <v>38</v>
      </c>
      <c r="J64" s="3">
        <v>14</v>
      </c>
      <c r="K64" s="3">
        <v>13</v>
      </c>
      <c r="L64" s="3">
        <v>11</v>
      </c>
      <c r="M64" s="3">
        <f t="shared" si="4"/>
        <v>0.36842105263157893</v>
      </c>
      <c r="N64" s="3">
        <v>3</v>
      </c>
      <c r="O64" s="3">
        <v>0.94468259899999996</v>
      </c>
      <c r="P64" s="3">
        <v>45.378122840000003</v>
      </c>
      <c r="Q64" s="3">
        <v>0.919194607</v>
      </c>
      <c r="R64" s="3">
        <v>46.290861489999998</v>
      </c>
      <c r="S64" s="3">
        <f t="shared" si="5"/>
        <v>45.834492165</v>
      </c>
      <c r="T64" s="3">
        <v>45.834492165</v>
      </c>
      <c r="U64" s="1">
        <v>8197</v>
      </c>
      <c r="V64" s="3">
        <v>6</v>
      </c>
    </row>
    <row r="65" spans="1:22">
      <c r="A65" s="3">
        <v>20150704</v>
      </c>
      <c r="B65" s="3">
        <v>86</v>
      </c>
      <c r="C65" s="3">
        <v>5</v>
      </c>
      <c r="D65" s="3">
        <v>4</v>
      </c>
      <c r="E65" s="3" t="s">
        <v>15</v>
      </c>
      <c r="F65" s="3">
        <f t="shared" si="3"/>
        <v>38</v>
      </c>
      <c r="G65" s="3">
        <v>0</v>
      </c>
      <c r="H65" s="3">
        <v>0</v>
      </c>
      <c r="I65" s="3">
        <v>38</v>
      </c>
      <c r="J65" s="3">
        <v>14</v>
      </c>
      <c r="K65" s="3">
        <v>13</v>
      </c>
      <c r="L65" s="3">
        <v>11</v>
      </c>
      <c r="M65" s="3">
        <f t="shared" si="4"/>
        <v>0.36842105263157893</v>
      </c>
      <c r="N65" s="3">
        <v>3</v>
      </c>
      <c r="O65" s="3">
        <v>0.941695379</v>
      </c>
      <c r="P65" s="3">
        <v>33.573700209999998</v>
      </c>
      <c r="Q65" s="3">
        <v>0.92567052599999999</v>
      </c>
      <c r="R65" s="3">
        <v>43.265310730000003</v>
      </c>
      <c r="S65" s="3">
        <f t="shared" si="5"/>
        <v>38.419505470000004</v>
      </c>
      <c r="T65" s="3">
        <v>38.419505470000004</v>
      </c>
      <c r="U65" s="1">
        <v>8252</v>
      </c>
      <c r="V65" s="3">
        <v>6</v>
      </c>
    </row>
    <row r="66" spans="1:22">
      <c r="A66" s="3">
        <v>20150704</v>
      </c>
      <c r="B66" s="3">
        <v>86</v>
      </c>
      <c r="C66" s="3">
        <v>6</v>
      </c>
      <c r="D66" s="3">
        <v>4</v>
      </c>
      <c r="E66" s="3" t="s">
        <v>15</v>
      </c>
      <c r="F66" s="3">
        <f t="shared" ref="F66:F97" si="6">H66+J66+K66+L66</f>
        <v>38</v>
      </c>
      <c r="G66" s="3">
        <v>0</v>
      </c>
      <c r="H66" s="3">
        <v>0</v>
      </c>
      <c r="I66" s="3">
        <v>38</v>
      </c>
      <c r="J66" s="3">
        <v>14</v>
      </c>
      <c r="K66" s="3">
        <v>13</v>
      </c>
      <c r="L66" s="3">
        <v>11</v>
      </c>
      <c r="M66" s="3">
        <f t="shared" ref="M66:M97" si="7">J66/I66</f>
        <v>0.36842105263157893</v>
      </c>
      <c r="N66" s="3">
        <v>3</v>
      </c>
      <c r="O66" s="3">
        <v>0.91411753699999998</v>
      </c>
      <c r="P66" s="3">
        <v>47.887946040000003</v>
      </c>
      <c r="Q66" s="3">
        <v>0.93815470199999995</v>
      </c>
      <c r="R66" s="3">
        <v>49.470530179999997</v>
      </c>
      <c r="S66" s="3">
        <f t="shared" ref="S66:S97" si="8">AVERAGE(R66,P66)</f>
        <v>48.67923811</v>
      </c>
      <c r="T66" s="3">
        <v>48.67923811</v>
      </c>
      <c r="U66" s="1">
        <v>8361</v>
      </c>
      <c r="V66" s="3">
        <v>6</v>
      </c>
    </row>
    <row r="67" spans="1:22">
      <c r="A67" s="3">
        <v>20150704</v>
      </c>
      <c r="B67" s="3">
        <v>88</v>
      </c>
      <c r="C67" s="3">
        <v>1</v>
      </c>
      <c r="D67" s="3">
        <v>4</v>
      </c>
      <c r="E67" s="3" t="s">
        <v>19</v>
      </c>
      <c r="F67" s="3">
        <f t="shared" si="6"/>
        <v>40</v>
      </c>
      <c r="G67" s="3">
        <v>0</v>
      </c>
      <c r="H67" s="3">
        <v>0</v>
      </c>
      <c r="I67" s="3">
        <v>40</v>
      </c>
      <c r="J67" s="3">
        <v>29</v>
      </c>
      <c r="K67" s="3">
        <v>9</v>
      </c>
      <c r="L67" s="3">
        <v>2</v>
      </c>
      <c r="M67" s="3">
        <f t="shared" si="7"/>
        <v>0.72499999999999998</v>
      </c>
      <c r="N67" s="3">
        <v>1</v>
      </c>
      <c r="O67" s="3">
        <v>0.96765757100000005</v>
      </c>
      <c r="P67" s="3">
        <v>42.651814450000003</v>
      </c>
      <c r="Q67" s="3">
        <v>0.954955161</v>
      </c>
      <c r="R67" s="3">
        <v>42.60164339</v>
      </c>
      <c r="S67" s="3">
        <f t="shared" si="8"/>
        <v>42.626728920000005</v>
      </c>
      <c r="T67" s="3">
        <v>42.626728920000005</v>
      </c>
      <c r="U67" s="1">
        <v>9340</v>
      </c>
      <c r="V67" s="3">
        <v>7</v>
      </c>
    </row>
    <row r="68" spans="1:22">
      <c r="A68" s="3">
        <v>20150704</v>
      </c>
      <c r="B68" s="3">
        <v>88</v>
      </c>
      <c r="C68" s="3">
        <v>2</v>
      </c>
      <c r="D68" s="3">
        <v>4</v>
      </c>
      <c r="E68" s="3" t="s">
        <v>19</v>
      </c>
      <c r="F68" s="3">
        <f t="shared" si="6"/>
        <v>40</v>
      </c>
      <c r="G68" s="3">
        <v>0</v>
      </c>
      <c r="H68" s="3">
        <v>0</v>
      </c>
      <c r="I68" s="3">
        <v>40</v>
      </c>
      <c r="J68" s="3">
        <v>29</v>
      </c>
      <c r="K68" s="3">
        <v>9</v>
      </c>
      <c r="L68" s="3">
        <v>2</v>
      </c>
      <c r="M68" s="3">
        <f t="shared" si="7"/>
        <v>0.72499999999999998</v>
      </c>
      <c r="N68" s="3">
        <v>1</v>
      </c>
      <c r="O68" s="3">
        <v>0.93074356899999999</v>
      </c>
      <c r="P68" s="3">
        <v>42.252458519999998</v>
      </c>
      <c r="Q68" s="3">
        <v>0.93953110399999995</v>
      </c>
      <c r="R68" s="3">
        <v>43.529915709999997</v>
      </c>
      <c r="S68" s="3">
        <f t="shared" si="8"/>
        <v>42.891187114999994</v>
      </c>
      <c r="T68" s="3">
        <v>42.891187114999994</v>
      </c>
      <c r="U68" s="1">
        <v>9408</v>
      </c>
      <c r="V68" s="3">
        <v>7</v>
      </c>
    </row>
    <row r="69" spans="1:22">
      <c r="A69" s="3">
        <v>20150704</v>
      </c>
      <c r="B69" s="3">
        <v>88</v>
      </c>
      <c r="C69" s="3">
        <v>3</v>
      </c>
      <c r="D69" s="3">
        <v>4</v>
      </c>
      <c r="E69" s="3" t="s">
        <v>19</v>
      </c>
      <c r="F69" s="3">
        <f t="shared" si="6"/>
        <v>40</v>
      </c>
      <c r="G69" s="3">
        <v>0</v>
      </c>
      <c r="H69" s="3">
        <v>0</v>
      </c>
      <c r="I69" s="3">
        <v>40</v>
      </c>
      <c r="J69" s="3">
        <v>29</v>
      </c>
      <c r="K69" s="3">
        <v>9</v>
      </c>
      <c r="L69" s="3">
        <v>2</v>
      </c>
      <c r="M69" s="3">
        <f t="shared" si="7"/>
        <v>0.72499999999999998</v>
      </c>
      <c r="N69" s="3">
        <v>1</v>
      </c>
      <c r="O69" s="3">
        <v>0.93222377899999997</v>
      </c>
      <c r="P69" s="3">
        <v>40.97935081</v>
      </c>
      <c r="Q69" s="3">
        <v>0.92943439699999997</v>
      </c>
      <c r="R69" s="3">
        <v>41.946095630000002</v>
      </c>
      <c r="S69" s="3">
        <f t="shared" si="8"/>
        <v>41.462723220000001</v>
      </c>
      <c r="T69" s="3">
        <v>41.462723220000001</v>
      </c>
      <c r="U69" s="1">
        <v>9453</v>
      </c>
      <c r="V69" s="3">
        <v>7</v>
      </c>
    </row>
    <row r="70" spans="1:22">
      <c r="A70" s="3">
        <v>20150704</v>
      </c>
      <c r="B70" s="3">
        <v>88</v>
      </c>
      <c r="C70" s="3">
        <v>4</v>
      </c>
      <c r="D70" s="3">
        <v>4</v>
      </c>
      <c r="E70" s="3" t="s">
        <v>19</v>
      </c>
      <c r="F70" s="3">
        <f t="shared" si="6"/>
        <v>40</v>
      </c>
      <c r="G70" s="3">
        <v>0</v>
      </c>
      <c r="H70" s="3">
        <v>0</v>
      </c>
      <c r="I70" s="3">
        <v>40</v>
      </c>
      <c r="J70" s="3">
        <v>29</v>
      </c>
      <c r="K70" s="3">
        <v>9</v>
      </c>
      <c r="L70" s="3">
        <v>2</v>
      </c>
      <c r="M70" s="3">
        <f t="shared" si="7"/>
        <v>0.72499999999999998</v>
      </c>
      <c r="N70" s="3">
        <v>2</v>
      </c>
      <c r="O70" s="3">
        <v>0.93810944699999999</v>
      </c>
      <c r="P70" s="3">
        <v>28.601998420000001</v>
      </c>
      <c r="Q70" s="3">
        <v>0.960426895</v>
      </c>
      <c r="R70" s="3">
        <v>39.110136429999997</v>
      </c>
      <c r="S70" s="3">
        <f t="shared" si="8"/>
        <v>33.856067424999999</v>
      </c>
      <c r="T70" s="3">
        <v>33.856067424999999</v>
      </c>
      <c r="U70" s="1">
        <v>9560</v>
      </c>
      <c r="V70" s="3">
        <v>7</v>
      </c>
    </row>
    <row r="71" spans="1:22">
      <c r="A71" s="3">
        <v>20150704</v>
      </c>
      <c r="B71" s="3">
        <v>88</v>
      </c>
      <c r="C71" s="3">
        <v>5</v>
      </c>
      <c r="D71" s="3">
        <v>4</v>
      </c>
      <c r="E71" s="3" t="s">
        <v>19</v>
      </c>
      <c r="F71" s="3">
        <f t="shared" si="6"/>
        <v>40</v>
      </c>
      <c r="G71" s="3">
        <v>0</v>
      </c>
      <c r="H71" s="3">
        <v>0</v>
      </c>
      <c r="I71" s="3">
        <v>40</v>
      </c>
      <c r="J71" s="3">
        <v>29</v>
      </c>
      <c r="K71" s="3">
        <v>9</v>
      </c>
      <c r="L71" s="3">
        <v>2</v>
      </c>
      <c r="M71" s="3">
        <f t="shared" si="7"/>
        <v>0.72499999999999998</v>
      </c>
      <c r="N71" s="3">
        <v>2</v>
      </c>
      <c r="O71" s="3">
        <v>0.86730370199999995</v>
      </c>
      <c r="P71" s="3">
        <v>32.432232900000002</v>
      </c>
      <c r="Q71" s="3">
        <v>0.88093478199999997</v>
      </c>
      <c r="R71" s="3">
        <v>28.60498711</v>
      </c>
      <c r="S71" s="3">
        <f t="shared" si="8"/>
        <v>30.518610004999999</v>
      </c>
      <c r="T71" s="3">
        <v>30.518610004999999</v>
      </c>
      <c r="U71" s="1">
        <v>9575</v>
      </c>
      <c r="V71" s="3">
        <v>7</v>
      </c>
    </row>
    <row r="72" spans="1:22">
      <c r="A72" s="3">
        <v>20150704</v>
      </c>
      <c r="B72" s="3">
        <v>88</v>
      </c>
      <c r="C72" s="3">
        <v>6</v>
      </c>
      <c r="D72" s="3">
        <v>4</v>
      </c>
      <c r="E72" s="3" t="s">
        <v>19</v>
      </c>
      <c r="F72" s="3">
        <f t="shared" si="6"/>
        <v>40</v>
      </c>
      <c r="G72" s="3">
        <v>0</v>
      </c>
      <c r="H72" s="3">
        <v>0</v>
      </c>
      <c r="I72" s="3">
        <v>40</v>
      </c>
      <c r="J72" s="3">
        <v>29</v>
      </c>
      <c r="K72" s="3">
        <v>9</v>
      </c>
      <c r="L72" s="3">
        <v>2</v>
      </c>
      <c r="M72" s="3">
        <f t="shared" si="7"/>
        <v>0.72499999999999998</v>
      </c>
      <c r="N72" s="3">
        <v>2</v>
      </c>
      <c r="O72" s="3">
        <v>0.95214866799999998</v>
      </c>
      <c r="P72" s="3">
        <v>47.69518497</v>
      </c>
      <c r="Q72" s="3">
        <v>0.96450543799999999</v>
      </c>
      <c r="R72" s="3">
        <v>45.79557664</v>
      </c>
      <c r="S72" s="3">
        <f t="shared" si="8"/>
        <v>46.745380804999996</v>
      </c>
      <c r="T72" s="3">
        <v>46.745380804999996</v>
      </c>
      <c r="U72" s="1">
        <v>9668</v>
      </c>
      <c r="V72" s="3">
        <v>7</v>
      </c>
    </row>
    <row r="73" spans="1:22">
      <c r="A73" s="3">
        <v>20150704</v>
      </c>
      <c r="B73" s="3">
        <v>92</v>
      </c>
      <c r="C73" s="3">
        <v>1</v>
      </c>
      <c r="D73" s="3">
        <v>4</v>
      </c>
      <c r="E73" s="3" t="s">
        <v>16</v>
      </c>
      <c r="F73" s="3">
        <f t="shared" si="6"/>
        <v>18</v>
      </c>
      <c r="G73" s="3">
        <v>1</v>
      </c>
      <c r="H73" s="3">
        <v>1</v>
      </c>
      <c r="I73" s="3">
        <v>17</v>
      </c>
      <c r="J73" s="3">
        <v>12</v>
      </c>
      <c r="K73" s="3">
        <v>2</v>
      </c>
      <c r="L73" s="3">
        <v>3</v>
      </c>
      <c r="M73" s="3">
        <f t="shared" si="7"/>
        <v>0.70588235294117652</v>
      </c>
      <c r="N73" s="3">
        <v>1</v>
      </c>
      <c r="O73" s="3">
        <v>0.96092578500000003</v>
      </c>
      <c r="P73" s="3">
        <v>44.716700709999998</v>
      </c>
      <c r="Q73" s="3">
        <v>0.95198843600000005</v>
      </c>
      <c r="R73" s="3">
        <v>41.612654319999997</v>
      </c>
      <c r="S73" s="3">
        <f t="shared" si="8"/>
        <v>43.164677514999994</v>
      </c>
      <c r="T73" s="3">
        <v>43.164677514999994</v>
      </c>
      <c r="U73" s="1">
        <v>7113</v>
      </c>
      <c r="V73" s="3">
        <v>7</v>
      </c>
    </row>
    <row r="74" spans="1:22">
      <c r="A74" s="3">
        <v>20150704</v>
      </c>
      <c r="B74" s="3">
        <v>92</v>
      </c>
      <c r="C74" s="3">
        <v>2</v>
      </c>
      <c r="D74" s="3">
        <v>4</v>
      </c>
      <c r="E74" s="3" t="s">
        <v>16</v>
      </c>
      <c r="F74" s="3">
        <f t="shared" si="6"/>
        <v>18</v>
      </c>
      <c r="G74" s="3">
        <v>1</v>
      </c>
      <c r="H74" s="3">
        <v>1</v>
      </c>
      <c r="I74" s="3">
        <v>17</v>
      </c>
      <c r="J74" s="3">
        <v>12</v>
      </c>
      <c r="K74" s="3">
        <v>2</v>
      </c>
      <c r="L74" s="3">
        <v>3</v>
      </c>
      <c r="M74" s="3">
        <f t="shared" si="7"/>
        <v>0.70588235294117652</v>
      </c>
      <c r="N74" s="3">
        <v>1</v>
      </c>
      <c r="O74" s="3">
        <v>0.98560048499999997</v>
      </c>
      <c r="P74" s="3">
        <v>38.068820539999997</v>
      </c>
      <c r="Q74" s="3">
        <v>0.94503555900000002</v>
      </c>
      <c r="R74" s="3">
        <v>26.932011459999998</v>
      </c>
      <c r="S74" s="3">
        <f t="shared" si="8"/>
        <v>32.500416000000001</v>
      </c>
      <c r="T74" s="3">
        <v>32.500416000000001</v>
      </c>
      <c r="U74" s="1">
        <v>9408</v>
      </c>
      <c r="V74" s="3">
        <v>7</v>
      </c>
    </row>
    <row r="75" spans="1:22">
      <c r="A75" s="3">
        <v>20150704</v>
      </c>
      <c r="B75" s="3">
        <v>92</v>
      </c>
      <c r="C75" s="3">
        <v>3</v>
      </c>
      <c r="D75" s="3">
        <v>4</v>
      </c>
      <c r="E75" s="3" t="s">
        <v>16</v>
      </c>
      <c r="F75" s="3">
        <f t="shared" si="6"/>
        <v>18</v>
      </c>
      <c r="G75" s="3">
        <v>1</v>
      </c>
      <c r="H75" s="3">
        <v>1</v>
      </c>
      <c r="I75" s="3">
        <v>17</v>
      </c>
      <c r="J75" s="3">
        <v>12</v>
      </c>
      <c r="K75" s="3">
        <v>2</v>
      </c>
      <c r="L75" s="3">
        <v>3</v>
      </c>
      <c r="M75" s="3">
        <f t="shared" si="7"/>
        <v>0.70588235294117652</v>
      </c>
      <c r="N75" s="3">
        <v>1</v>
      </c>
      <c r="O75" s="3">
        <v>0.964927333</v>
      </c>
      <c r="P75" s="3">
        <v>58.445557540000003</v>
      </c>
      <c r="Q75" s="3">
        <v>0.97871693100000001</v>
      </c>
      <c r="R75" s="3">
        <v>50.454564820000002</v>
      </c>
      <c r="S75" s="3">
        <f t="shared" si="8"/>
        <v>54.450061180000006</v>
      </c>
      <c r="T75" s="3">
        <v>54.450061180000006</v>
      </c>
      <c r="U75" s="1">
        <v>9453</v>
      </c>
      <c r="V75" s="3">
        <v>7</v>
      </c>
    </row>
    <row r="76" spans="1:22">
      <c r="A76" s="3">
        <v>20150704</v>
      </c>
      <c r="B76" s="3">
        <v>92</v>
      </c>
      <c r="C76" s="3">
        <v>4</v>
      </c>
      <c r="D76" s="3">
        <v>4</v>
      </c>
      <c r="E76" s="3" t="s">
        <v>16</v>
      </c>
      <c r="F76" s="3">
        <f t="shared" si="6"/>
        <v>18</v>
      </c>
      <c r="G76" s="3">
        <v>1</v>
      </c>
      <c r="H76" s="3">
        <v>1</v>
      </c>
      <c r="I76" s="3">
        <v>17</v>
      </c>
      <c r="J76" s="3">
        <v>12</v>
      </c>
      <c r="K76" s="3">
        <v>2</v>
      </c>
      <c r="L76" s="3">
        <v>3</v>
      </c>
      <c r="M76" s="3">
        <f t="shared" si="7"/>
        <v>0.70588235294117652</v>
      </c>
      <c r="N76" s="3">
        <v>3</v>
      </c>
      <c r="O76" s="3">
        <v>0.966560105</v>
      </c>
      <c r="P76" s="3">
        <v>38.241997560000001</v>
      </c>
      <c r="Q76" s="3">
        <v>0.914319365</v>
      </c>
      <c r="R76" s="3">
        <v>38.92</v>
      </c>
      <c r="S76" s="3">
        <f t="shared" si="8"/>
        <v>38.580998780000002</v>
      </c>
      <c r="T76" s="3">
        <v>38.580998780000002</v>
      </c>
      <c r="U76" s="1">
        <v>9560</v>
      </c>
      <c r="V76" s="3">
        <v>7</v>
      </c>
    </row>
    <row r="77" spans="1:22">
      <c r="A77" s="3">
        <v>20150704</v>
      </c>
      <c r="B77" s="3">
        <v>92</v>
      </c>
      <c r="C77" s="3">
        <v>5</v>
      </c>
      <c r="D77" s="3">
        <v>4</v>
      </c>
      <c r="E77" s="3" t="s">
        <v>16</v>
      </c>
      <c r="F77" s="3">
        <f t="shared" si="6"/>
        <v>18</v>
      </c>
      <c r="G77" s="3">
        <v>1</v>
      </c>
      <c r="H77" s="3">
        <v>1</v>
      </c>
      <c r="I77" s="3">
        <v>17</v>
      </c>
      <c r="J77" s="3">
        <v>12</v>
      </c>
      <c r="K77" s="3">
        <v>2</v>
      </c>
      <c r="L77" s="3">
        <v>3</v>
      </c>
      <c r="M77" s="3">
        <f t="shared" si="7"/>
        <v>0.70588235294117652</v>
      </c>
      <c r="N77" s="3">
        <v>3</v>
      </c>
      <c r="O77" s="3">
        <v>0.96699049299999995</v>
      </c>
      <c r="P77" s="3">
        <v>38.724874550000003</v>
      </c>
      <c r="Q77" s="3">
        <v>0.93901843600000001</v>
      </c>
      <c r="R77" s="3">
        <v>28.702058489999999</v>
      </c>
      <c r="S77" s="3">
        <f t="shared" si="8"/>
        <v>33.713466519999997</v>
      </c>
      <c r="T77" s="3">
        <v>33.713466519999997</v>
      </c>
      <c r="U77" s="1">
        <v>9575</v>
      </c>
      <c r="V77" s="3">
        <v>7</v>
      </c>
    </row>
    <row r="78" spans="1:22">
      <c r="A78" s="3">
        <v>20150704</v>
      </c>
      <c r="B78" s="3">
        <v>92</v>
      </c>
      <c r="C78" s="3">
        <v>6</v>
      </c>
      <c r="D78" s="3">
        <v>4</v>
      </c>
      <c r="E78" s="3" t="s">
        <v>16</v>
      </c>
      <c r="F78" s="3">
        <f t="shared" si="6"/>
        <v>18</v>
      </c>
      <c r="G78" s="3">
        <v>1</v>
      </c>
      <c r="H78" s="3">
        <v>1</v>
      </c>
      <c r="I78" s="3">
        <v>17</v>
      </c>
      <c r="J78" s="3">
        <v>12</v>
      </c>
      <c r="K78" s="3">
        <v>2</v>
      </c>
      <c r="L78" s="3">
        <v>3</v>
      </c>
      <c r="M78" s="3">
        <f t="shared" si="7"/>
        <v>0.70588235294117652</v>
      </c>
      <c r="N78" s="3">
        <v>2</v>
      </c>
      <c r="O78" s="3">
        <v>0.98154071200000004</v>
      </c>
      <c r="P78" s="3">
        <v>51.344325470000001</v>
      </c>
      <c r="Q78" s="3">
        <v>0.96635058600000001</v>
      </c>
      <c r="R78" s="3">
        <v>41.694573470000002</v>
      </c>
      <c r="S78" s="3">
        <f t="shared" si="8"/>
        <v>46.519449469999998</v>
      </c>
      <c r="T78" s="3">
        <v>46.519449469999998</v>
      </c>
      <c r="U78" s="1">
        <v>9696</v>
      </c>
      <c r="V78" s="3">
        <v>7</v>
      </c>
    </row>
    <row r="79" spans="1:22">
      <c r="A79" s="3">
        <v>20150704</v>
      </c>
      <c r="B79" s="3">
        <v>93</v>
      </c>
      <c r="C79" s="3">
        <v>1</v>
      </c>
      <c r="D79" s="3">
        <v>4</v>
      </c>
      <c r="E79" s="3" t="s">
        <v>17</v>
      </c>
      <c r="F79" s="3">
        <f t="shared" si="6"/>
        <v>44</v>
      </c>
      <c r="G79" s="3">
        <v>1</v>
      </c>
      <c r="H79" s="3">
        <v>0</v>
      </c>
      <c r="I79" s="3">
        <v>44</v>
      </c>
      <c r="J79" s="3">
        <v>28</v>
      </c>
      <c r="K79" s="3">
        <v>11</v>
      </c>
      <c r="L79" s="3">
        <v>5</v>
      </c>
      <c r="M79" s="3">
        <f t="shared" si="7"/>
        <v>0.63636363636363635</v>
      </c>
      <c r="N79" s="3">
        <v>1</v>
      </c>
      <c r="O79" s="3">
        <v>0.94973337999999996</v>
      </c>
      <c r="P79" s="3">
        <v>42.963924859999999</v>
      </c>
      <c r="Q79" s="3">
        <v>0.92180719899999997</v>
      </c>
      <c r="R79" s="3">
        <v>35.129193540000003</v>
      </c>
      <c r="S79" s="3">
        <f t="shared" si="8"/>
        <v>39.046559200000004</v>
      </c>
      <c r="T79" s="3">
        <v>39.046559200000004</v>
      </c>
      <c r="U79" s="1">
        <v>8747</v>
      </c>
      <c r="V79" s="3">
        <v>7</v>
      </c>
    </row>
    <row r="80" spans="1:22">
      <c r="A80" s="3">
        <v>20150704</v>
      </c>
      <c r="B80" s="3">
        <v>93</v>
      </c>
      <c r="C80" s="3">
        <v>2</v>
      </c>
      <c r="D80" s="3">
        <v>4</v>
      </c>
      <c r="E80" s="3" t="s">
        <v>17</v>
      </c>
      <c r="F80" s="3">
        <f t="shared" si="6"/>
        <v>44</v>
      </c>
      <c r="G80" s="3">
        <v>1</v>
      </c>
      <c r="H80" s="3">
        <v>0</v>
      </c>
      <c r="I80" s="3">
        <v>44</v>
      </c>
      <c r="J80" s="3">
        <v>28</v>
      </c>
      <c r="K80" s="3">
        <v>11</v>
      </c>
      <c r="L80" s="3">
        <v>5</v>
      </c>
      <c r="M80" s="3">
        <f t="shared" si="7"/>
        <v>0.63636363636363635</v>
      </c>
      <c r="N80" s="3">
        <v>1</v>
      </c>
      <c r="O80" s="3">
        <v>0.927280459</v>
      </c>
      <c r="P80" s="3">
        <v>34.118076180000003</v>
      </c>
      <c r="Q80" s="3">
        <v>0.87961553199999998</v>
      </c>
      <c r="R80" s="3">
        <v>38.807224130000002</v>
      </c>
      <c r="S80" s="3">
        <f t="shared" si="8"/>
        <v>36.462650155000006</v>
      </c>
      <c r="T80" s="3">
        <v>36.462650155000006</v>
      </c>
      <c r="U80" s="1">
        <v>8780</v>
      </c>
      <c r="V80" s="3">
        <v>7</v>
      </c>
    </row>
    <row r="81" spans="1:22">
      <c r="A81" s="3">
        <v>20150704</v>
      </c>
      <c r="B81" s="3">
        <v>93</v>
      </c>
      <c r="C81" s="3">
        <v>3</v>
      </c>
      <c r="D81" s="3">
        <v>4</v>
      </c>
      <c r="E81" s="3" t="s">
        <v>17</v>
      </c>
      <c r="F81" s="3">
        <f t="shared" si="6"/>
        <v>44</v>
      </c>
      <c r="G81" s="3">
        <v>1</v>
      </c>
      <c r="H81" s="3">
        <v>0</v>
      </c>
      <c r="I81" s="3">
        <v>44</v>
      </c>
      <c r="J81" s="3">
        <v>28</v>
      </c>
      <c r="K81" s="3">
        <v>11</v>
      </c>
      <c r="L81" s="3">
        <v>5</v>
      </c>
      <c r="M81" s="3">
        <f t="shared" si="7"/>
        <v>0.63636363636363635</v>
      </c>
      <c r="N81" s="3">
        <v>1</v>
      </c>
      <c r="O81" s="3">
        <v>0.91830351600000004</v>
      </c>
      <c r="P81" s="3">
        <v>32.003334789999997</v>
      </c>
      <c r="Q81" s="3">
        <v>0.955295644</v>
      </c>
      <c r="R81" s="3">
        <v>34.791218010000001</v>
      </c>
      <c r="S81" s="3">
        <f t="shared" si="8"/>
        <v>33.397276399999996</v>
      </c>
      <c r="T81" s="3">
        <v>33.397276399999996</v>
      </c>
      <c r="U81" s="1">
        <v>8811</v>
      </c>
      <c r="V81" s="3">
        <v>7</v>
      </c>
    </row>
    <row r="82" spans="1:22">
      <c r="A82" s="3">
        <v>20150704</v>
      </c>
      <c r="B82" s="3">
        <v>93</v>
      </c>
      <c r="C82" s="3">
        <v>4</v>
      </c>
      <c r="D82" s="3">
        <v>4</v>
      </c>
      <c r="E82" s="3" t="s">
        <v>17</v>
      </c>
      <c r="F82" s="3">
        <f t="shared" si="6"/>
        <v>44</v>
      </c>
      <c r="G82" s="3">
        <v>1</v>
      </c>
      <c r="H82" s="3">
        <v>0</v>
      </c>
      <c r="I82" s="3">
        <v>44</v>
      </c>
      <c r="J82" s="3">
        <v>28</v>
      </c>
      <c r="K82" s="3">
        <v>11</v>
      </c>
      <c r="L82" s="3">
        <v>5</v>
      </c>
      <c r="M82" s="3">
        <f t="shared" si="7"/>
        <v>0.63636363636363635</v>
      </c>
      <c r="N82" s="3">
        <v>3</v>
      </c>
      <c r="O82" s="3">
        <v>0.83685329900000005</v>
      </c>
      <c r="P82" s="3">
        <v>27.87746658</v>
      </c>
      <c r="Q82" s="3">
        <v>0.88791883199999999</v>
      </c>
      <c r="R82" s="3">
        <v>37.146780440000001</v>
      </c>
      <c r="S82" s="3">
        <f t="shared" si="8"/>
        <v>32.512123510000002</v>
      </c>
      <c r="T82" s="3">
        <v>32.512123510000002</v>
      </c>
      <c r="U82" s="1">
        <v>8860</v>
      </c>
      <c r="V82" s="3">
        <v>7</v>
      </c>
    </row>
    <row r="83" spans="1:22">
      <c r="A83" s="3">
        <v>20150704</v>
      </c>
      <c r="B83" s="3">
        <v>93</v>
      </c>
      <c r="C83" s="3">
        <v>5</v>
      </c>
      <c r="D83" s="3">
        <v>4</v>
      </c>
      <c r="E83" s="3" t="s">
        <v>17</v>
      </c>
      <c r="F83" s="3">
        <f t="shared" si="6"/>
        <v>44</v>
      </c>
      <c r="G83" s="3">
        <v>1</v>
      </c>
      <c r="H83" s="3">
        <v>0</v>
      </c>
      <c r="I83" s="3">
        <v>44</v>
      </c>
      <c r="J83" s="3">
        <v>28</v>
      </c>
      <c r="K83" s="3">
        <v>11</v>
      </c>
      <c r="L83" s="3">
        <v>5</v>
      </c>
      <c r="M83" s="3">
        <f t="shared" si="7"/>
        <v>0.63636363636363635</v>
      </c>
      <c r="N83" s="3">
        <v>3</v>
      </c>
      <c r="O83" s="3">
        <v>0.88365465799999998</v>
      </c>
      <c r="P83" s="3">
        <v>30.968096689999999</v>
      </c>
      <c r="Q83" s="3">
        <v>0.932178599</v>
      </c>
      <c r="R83" s="3">
        <v>39.141733909999999</v>
      </c>
      <c r="S83" s="3">
        <f t="shared" si="8"/>
        <v>35.054915299999998</v>
      </c>
      <c r="T83" s="3">
        <v>35.054915299999998</v>
      </c>
      <c r="U83" s="1">
        <v>8902</v>
      </c>
      <c r="V83" s="3">
        <v>7</v>
      </c>
    </row>
    <row r="84" spans="1:22">
      <c r="A84" s="3">
        <v>20150704</v>
      </c>
      <c r="B84" s="3">
        <v>93</v>
      </c>
      <c r="C84" s="3">
        <v>6</v>
      </c>
      <c r="D84" s="3">
        <v>4</v>
      </c>
      <c r="E84" s="3" t="s">
        <v>17</v>
      </c>
      <c r="F84" s="3">
        <f t="shared" si="6"/>
        <v>44</v>
      </c>
      <c r="G84" s="3">
        <v>1</v>
      </c>
      <c r="H84" s="3">
        <v>0</v>
      </c>
      <c r="I84" s="3">
        <v>44</v>
      </c>
      <c r="J84" s="3">
        <v>28</v>
      </c>
      <c r="K84" s="3">
        <v>11</v>
      </c>
      <c r="L84" s="3">
        <v>5</v>
      </c>
      <c r="M84" s="3">
        <f t="shared" si="7"/>
        <v>0.63636363636363635</v>
      </c>
      <c r="N84" s="3">
        <v>3</v>
      </c>
      <c r="O84" s="3">
        <v>0.94446476700000004</v>
      </c>
      <c r="P84" s="3">
        <v>38.826306330000001</v>
      </c>
      <c r="Q84" s="3">
        <v>0.96597690000000003</v>
      </c>
      <c r="R84" s="3">
        <v>43.718334890000001</v>
      </c>
      <c r="S84" s="3">
        <f t="shared" si="8"/>
        <v>41.272320610000001</v>
      </c>
      <c r="T84" s="3">
        <v>41.272320610000001</v>
      </c>
      <c r="U84" s="1">
        <v>8947</v>
      </c>
      <c r="V84" s="3">
        <v>7</v>
      </c>
    </row>
    <row r="85" spans="1:22">
      <c r="A85" s="3">
        <v>20150704</v>
      </c>
      <c r="B85" s="3">
        <v>94</v>
      </c>
      <c r="C85" s="3">
        <v>1</v>
      </c>
      <c r="D85" s="3">
        <v>4</v>
      </c>
      <c r="E85" s="3" t="s">
        <v>18</v>
      </c>
      <c r="F85" s="3">
        <f t="shared" si="6"/>
        <v>34</v>
      </c>
      <c r="G85" s="3">
        <v>2</v>
      </c>
      <c r="H85" s="3">
        <v>1</v>
      </c>
      <c r="I85" s="3">
        <v>33</v>
      </c>
      <c r="J85" s="3">
        <v>29</v>
      </c>
      <c r="K85" s="3">
        <v>4</v>
      </c>
      <c r="L85" s="3">
        <v>0</v>
      </c>
      <c r="M85" s="3">
        <f t="shared" si="7"/>
        <v>0.87878787878787878</v>
      </c>
      <c r="N85" s="3">
        <v>1</v>
      </c>
      <c r="O85" s="3">
        <v>0.97768007899999998</v>
      </c>
      <c r="P85" s="3">
        <v>47.065430810000002</v>
      </c>
      <c r="Q85" s="3">
        <v>0.96583192900000003</v>
      </c>
      <c r="R85" s="3">
        <v>48.745852759999998</v>
      </c>
      <c r="S85" s="3">
        <f t="shared" si="8"/>
        <v>47.905641785</v>
      </c>
      <c r="T85" s="3">
        <v>47.905641785</v>
      </c>
      <c r="U85" s="1">
        <v>9002</v>
      </c>
      <c r="V85" s="3">
        <v>7</v>
      </c>
    </row>
    <row r="86" spans="1:22">
      <c r="A86" s="3">
        <v>20150704</v>
      </c>
      <c r="B86" s="3">
        <v>94</v>
      </c>
      <c r="C86" s="3">
        <v>2</v>
      </c>
      <c r="D86" s="3">
        <v>4</v>
      </c>
      <c r="E86" s="3" t="s">
        <v>18</v>
      </c>
      <c r="F86" s="3">
        <f t="shared" si="6"/>
        <v>34</v>
      </c>
      <c r="G86" s="3">
        <v>2</v>
      </c>
      <c r="H86" s="3">
        <v>1</v>
      </c>
      <c r="I86" s="3">
        <v>33</v>
      </c>
      <c r="J86" s="3">
        <v>29</v>
      </c>
      <c r="K86" s="3">
        <v>4</v>
      </c>
      <c r="L86" s="3">
        <v>0</v>
      </c>
      <c r="M86" s="3">
        <f t="shared" si="7"/>
        <v>0.87878787878787878</v>
      </c>
      <c r="N86" s="3">
        <v>1</v>
      </c>
      <c r="O86" s="3">
        <v>0.94739906699999998</v>
      </c>
      <c r="P86" s="3">
        <v>36.575099000000002</v>
      </c>
      <c r="Q86" s="3">
        <v>0.96760598499999995</v>
      </c>
      <c r="R86" s="3">
        <v>48.312091700000003</v>
      </c>
      <c r="S86" s="3">
        <f t="shared" si="8"/>
        <v>42.443595350000002</v>
      </c>
      <c r="T86" s="3">
        <v>42.443595350000002</v>
      </c>
      <c r="U86" s="1">
        <v>9031</v>
      </c>
      <c r="V86" s="3">
        <v>7</v>
      </c>
    </row>
    <row r="87" spans="1:22">
      <c r="A87" s="3">
        <v>20150704</v>
      </c>
      <c r="B87" s="3">
        <v>94</v>
      </c>
      <c r="C87" s="3">
        <v>3</v>
      </c>
      <c r="D87" s="3">
        <v>4</v>
      </c>
      <c r="E87" s="3" t="s">
        <v>18</v>
      </c>
      <c r="F87" s="3">
        <f t="shared" si="6"/>
        <v>34</v>
      </c>
      <c r="G87" s="3">
        <v>2</v>
      </c>
      <c r="H87" s="3">
        <v>1</v>
      </c>
      <c r="I87" s="3">
        <v>33</v>
      </c>
      <c r="J87" s="3">
        <v>29</v>
      </c>
      <c r="K87" s="3">
        <v>4</v>
      </c>
      <c r="L87" s="3">
        <v>0</v>
      </c>
      <c r="M87" s="3">
        <f t="shared" si="7"/>
        <v>0.87878787878787878</v>
      </c>
      <c r="N87" s="3">
        <v>1</v>
      </c>
      <c r="O87" s="3">
        <v>0.94461061700000004</v>
      </c>
      <c r="P87" s="3">
        <v>44.02670809</v>
      </c>
      <c r="Q87" s="3">
        <v>0.97145681100000003</v>
      </c>
      <c r="R87" s="3">
        <v>45.29207753</v>
      </c>
      <c r="S87" s="3">
        <f t="shared" si="8"/>
        <v>44.65939281</v>
      </c>
      <c r="T87" s="3">
        <v>44.65939281</v>
      </c>
      <c r="U87" s="1">
        <v>9127</v>
      </c>
      <c r="V87" s="3">
        <v>7</v>
      </c>
    </row>
    <row r="88" spans="1:22">
      <c r="A88" s="3">
        <v>20150704</v>
      </c>
      <c r="B88" s="3">
        <v>94</v>
      </c>
      <c r="C88" s="3">
        <v>4</v>
      </c>
      <c r="D88" s="3">
        <v>4</v>
      </c>
      <c r="E88" s="3" t="s">
        <v>18</v>
      </c>
      <c r="F88" s="3">
        <f t="shared" si="6"/>
        <v>34</v>
      </c>
      <c r="G88" s="3">
        <v>2</v>
      </c>
      <c r="H88" s="3">
        <v>1</v>
      </c>
      <c r="I88" s="3">
        <v>33</v>
      </c>
      <c r="J88" s="3">
        <v>29</v>
      </c>
      <c r="K88" s="3">
        <v>4</v>
      </c>
      <c r="L88" s="3">
        <v>0</v>
      </c>
      <c r="M88" s="3">
        <f t="shared" si="7"/>
        <v>0.87878787878787878</v>
      </c>
      <c r="N88" s="3">
        <v>2</v>
      </c>
      <c r="O88" s="3">
        <v>0.96068625699999999</v>
      </c>
      <c r="P88" s="3">
        <v>43.345183169999999</v>
      </c>
      <c r="Q88" s="3">
        <v>0.872184073</v>
      </c>
      <c r="R88" s="3">
        <v>32.288175780000003</v>
      </c>
      <c r="S88" s="3">
        <f t="shared" si="8"/>
        <v>37.816679475000001</v>
      </c>
      <c r="T88" s="3">
        <v>37.816679475000001</v>
      </c>
      <c r="U88" s="1">
        <v>9164</v>
      </c>
      <c r="V88" s="3">
        <v>7</v>
      </c>
    </row>
    <row r="89" spans="1:22">
      <c r="A89" s="3">
        <v>20150704</v>
      </c>
      <c r="B89" s="3">
        <v>94</v>
      </c>
      <c r="C89" s="3">
        <v>5</v>
      </c>
      <c r="D89" s="3">
        <v>4</v>
      </c>
      <c r="E89" s="3" t="s">
        <v>18</v>
      </c>
      <c r="F89" s="3">
        <f t="shared" si="6"/>
        <v>34</v>
      </c>
      <c r="G89" s="3">
        <v>2</v>
      </c>
      <c r="H89" s="3">
        <v>1</v>
      </c>
      <c r="I89" s="3">
        <v>33</v>
      </c>
      <c r="J89" s="3">
        <v>29</v>
      </c>
      <c r="K89" s="3">
        <v>4</v>
      </c>
      <c r="L89" s="3">
        <v>0</v>
      </c>
      <c r="M89" s="3">
        <f t="shared" si="7"/>
        <v>0.87878787878787878</v>
      </c>
      <c r="N89" s="3">
        <v>2</v>
      </c>
      <c r="O89" s="3">
        <v>0.97207518400000004</v>
      </c>
      <c r="P89" s="3">
        <v>39.313654450000001</v>
      </c>
      <c r="Q89" s="3">
        <v>0.93653945400000005</v>
      </c>
      <c r="R89" s="3">
        <v>37.164459819999998</v>
      </c>
      <c r="S89" s="3">
        <f t="shared" si="8"/>
        <v>38.239057134999996</v>
      </c>
      <c r="T89" s="3">
        <v>38.239057134999996</v>
      </c>
      <c r="U89" s="1">
        <v>9223</v>
      </c>
      <c r="V89" s="3">
        <v>7</v>
      </c>
    </row>
    <row r="90" spans="1:22">
      <c r="A90" s="3">
        <v>20150704</v>
      </c>
      <c r="B90" s="3">
        <v>94</v>
      </c>
      <c r="C90" s="3">
        <v>6</v>
      </c>
      <c r="D90" s="3">
        <v>4</v>
      </c>
      <c r="E90" s="3" t="s">
        <v>18</v>
      </c>
      <c r="F90" s="3">
        <f t="shared" si="6"/>
        <v>34</v>
      </c>
      <c r="G90" s="3">
        <v>2</v>
      </c>
      <c r="H90" s="3">
        <v>1</v>
      </c>
      <c r="I90" s="3">
        <v>33</v>
      </c>
      <c r="J90" s="3">
        <v>29</v>
      </c>
      <c r="K90" s="3">
        <v>4</v>
      </c>
      <c r="L90" s="3">
        <v>0</v>
      </c>
      <c r="M90" s="3">
        <f t="shared" si="7"/>
        <v>0.87878787878787878</v>
      </c>
      <c r="N90" s="3">
        <v>2</v>
      </c>
      <c r="O90" s="3">
        <v>0.94993120399999997</v>
      </c>
      <c r="P90" s="3">
        <v>47.42592089</v>
      </c>
      <c r="Q90" s="3">
        <v>0.96824862700000003</v>
      </c>
      <c r="R90" s="3">
        <v>46.460845929999998</v>
      </c>
      <c r="S90" s="3">
        <f t="shared" si="8"/>
        <v>46.943383409999996</v>
      </c>
      <c r="T90" s="3">
        <v>46.943383409999996</v>
      </c>
      <c r="U90" s="1">
        <v>9251</v>
      </c>
      <c r="V90" s="3">
        <v>7</v>
      </c>
    </row>
    <row r="91" spans="1:22">
      <c r="A91" s="3">
        <v>20150711</v>
      </c>
      <c r="B91" s="3">
        <v>123</v>
      </c>
      <c r="C91" s="3">
        <v>1</v>
      </c>
      <c r="D91" s="3">
        <v>4</v>
      </c>
      <c r="E91" s="3" t="s">
        <v>20</v>
      </c>
      <c r="F91" s="3">
        <f t="shared" si="6"/>
        <v>39</v>
      </c>
      <c r="G91" s="3">
        <v>2</v>
      </c>
      <c r="H91" s="3">
        <v>0</v>
      </c>
      <c r="I91" s="3">
        <v>39</v>
      </c>
      <c r="J91" s="3">
        <v>4</v>
      </c>
      <c r="K91" s="3">
        <v>13</v>
      </c>
      <c r="L91" s="3">
        <v>22</v>
      </c>
      <c r="M91" s="3">
        <f t="shared" si="7"/>
        <v>0.10256410256410256</v>
      </c>
      <c r="N91" s="3">
        <v>1</v>
      </c>
      <c r="O91" s="3">
        <v>0.95774801399999998</v>
      </c>
      <c r="P91" s="3">
        <v>34.59423013</v>
      </c>
      <c r="Q91" s="3">
        <v>0.92035958600000001</v>
      </c>
      <c r="R91" s="3">
        <v>31.049493229999999</v>
      </c>
      <c r="S91" s="3">
        <f t="shared" si="8"/>
        <v>32.821861679999998</v>
      </c>
      <c r="T91" s="3">
        <v>32.821861679999998</v>
      </c>
      <c r="U91" s="3">
        <v>9743</v>
      </c>
      <c r="V91" s="3">
        <v>6</v>
      </c>
    </row>
    <row r="92" spans="1:22">
      <c r="A92" s="3">
        <v>20150711</v>
      </c>
      <c r="B92" s="3">
        <v>123</v>
      </c>
      <c r="C92" s="3">
        <v>2</v>
      </c>
      <c r="D92" s="3">
        <v>4</v>
      </c>
      <c r="E92" s="3" t="s">
        <v>20</v>
      </c>
      <c r="F92" s="3">
        <f t="shared" si="6"/>
        <v>39</v>
      </c>
      <c r="G92" s="3">
        <v>2</v>
      </c>
      <c r="H92" s="3">
        <v>0</v>
      </c>
      <c r="I92" s="3">
        <v>39</v>
      </c>
      <c r="J92" s="3">
        <v>4</v>
      </c>
      <c r="K92" s="3">
        <v>13</v>
      </c>
      <c r="L92" s="3">
        <v>22</v>
      </c>
      <c r="M92" s="3">
        <f t="shared" si="7"/>
        <v>0.10256410256410256</v>
      </c>
      <c r="N92" s="3">
        <v>1</v>
      </c>
      <c r="O92" s="3">
        <v>0.905249525</v>
      </c>
      <c r="P92" s="3">
        <v>26.318228319999999</v>
      </c>
      <c r="Q92" s="3">
        <v>0.93137773300000004</v>
      </c>
      <c r="R92" s="3">
        <v>28.731964659999999</v>
      </c>
      <c r="S92" s="3">
        <f t="shared" si="8"/>
        <v>27.525096489999999</v>
      </c>
      <c r="T92" s="3">
        <v>27.525096489999999</v>
      </c>
      <c r="U92" s="3">
        <v>9886</v>
      </c>
      <c r="V92" s="3">
        <v>6</v>
      </c>
    </row>
    <row r="93" spans="1:22">
      <c r="A93" s="3">
        <v>20150711</v>
      </c>
      <c r="B93" s="3">
        <v>123</v>
      </c>
      <c r="C93" s="3">
        <v>3</v>
      </c>
      <c r="D93" s="3">
        <v>4</v>
      </c>
      <c r="E93" s="3" t="s">
        <v>20</v>
      </c>
      <c r="F93" s="3">
        <f t="shared" si="6"/>
        <v>39</v>
      </c>
      <c r="G93" s="3">
        <v>2</v>
      </c>
      <c r="H93" s="3">
        <v>0</v>
      </c>
      <c r="I93" s="3">
        <v>39</v>
      </c>
      <c r="J93" s="3">
        <v>4</v>
      </c>
      <c r="K93" s="3">
        <v>13</v>
      </c>
      <c r="L93" s="3">
        <v>22</v>
      </c>
      <c r="M93" s="3">
        <f t="shared" si="7"/>
        <v>0.10256410256410256</v>
      </c>
      <c r="N93" s="3">
        <v>1</v>
      </c>
      <c r="O93" s="3">
        <v>0.84032385399999998</v>
      </c>
      <c r="P93" s="3">
        <v>19.091476480000001</v>
      </c>
      <c r="Q93" s="3">
        <v>0.90371480299999996</v>
      </c>
      <c r="R93" s="3">
        <v>30.635857470000001</v>
      </c>
      <c r="S93" s="3">
        <f t="shared" si="8"/>
        <v>24.863666975000001</v>
      </c>
      <c r="T93" s="3">
        <v>24.863666975000001</v>
      </c>
      <c r="U93" s="3">
        <v>9913</v>
      </c>
      <c r="V93" s="3">
        <v>6</v>
      </c>
    </row>
    <row r="94" spans="1:22">
      <c r="A94" s="3">
        <v>20150711</v>
      </c>
      <c r="B94" s="3">
        <v>123</v>
      </c>
      <c r="C94" s="3">
        <v>4</v>
      </c>
      <c r="D94" s="3">
        <v>4</v>
      </c>
      <c r="E94" s="3" t="s">
        <v>20</v>
      </c>
      <c r="F94" s="3">
        <f t="shared" si="6"/>
        <v>39</v>
      </c>
      <c r="G94" s="3">
        <v>2</v>
      </c>
      <c r="H94" s="3">
        <v>0</v>
      </c>
      <c r="I94" s="3">
        <v>39</v>
      </c>
      <c r="J94" s="3">
        <v>4</v>
      </c>
      <c r="K94" s="3">
        <v>13</v>
      </c>
      <c r="L94" s="3">
        <v>22</v>
      </c>
      <c r="M94" s="3">
        <f t="shared" si="7"/>
        <v>0.10256410256410256</v>
      </c>
      <c r="N94" s="3">
        <v>3</v>
      </c>
      <c r="O94" s="3">
        <v>0.914389067</v>
      </c>
      <c r="P94" s="3">
        <v>21.209933929999998</v>
      </c>
      <c r="Q94" s="3">
        <v>0.92876170700000005</v>
      </c>
      <c r="R94" s="3">
        <v>20.472797400000001</v>
      </c>
      <c r="S94" s="3">
        <f t="shared" si="8"/>
        <v>20.841365664999998</v>
      </c>
      <c r="T94" s="3">
        <v>20.841365664999998</v>
      </c>
      <c r="U94" s="1">
        <v>9958</v>
      </c>
      <c r="V94" s="3">
        <v>6</v>
      </c>
    </row>
    <row r="95" spans="1:22">
      <c r="A95" s="3">
        <v>20150711</v>
      </c>
      <c r="B95" s="3">
        <v>123</v>
      </c>
      <c r="C95" s="3">
        <v>5</v>
      </c>
      <c r="D95" s="3">
        <v>4</v>
      </c>
      <c r="E95" s="3" t="s">
        <v>20</v>
      </c>
      <c r="F95" s="3">
        <f t="shared" si="6"/>
        <v>39</v>
      </c>
      <c r="G95" s="3">
        <v>2</v>
      </c>
      <c r="H95" s="3">
        <v>0</v>
      </c>
      <c r="I95" s="3">
        <v>39</v>
      </c>
      <c r="J95" s="3">
        <v>4</v>
      </c>
      <c r="K95" s="3">
        <v>13</v>
      </c>
      <c r="L95" s="3">
        <v>22</v>
      </c>
      <c r="M95" s="3">
        <f t="shared" si="7"/>
        <v>0.10256410256410256</v>
      </c>
      <c r="N95" s="3">
        <v>3</v>
      </c>
      <c r="O95" s="3">
        <v>0.90106986</v>
      </c>
      <c r="P95" s="3">
        <v>19.1185571</v>
      </c>
      <c r="Q95" s="3">
        <v>0.90001018399999999</v>
      </c>
      <c r="R95" s="3">
        <v>17.40327559</v>
      </c>
      <c r="S95" s="3">
        <f t="shared" si="8"/>
        <v>18.260916344999998</v>
      </c>
      <c r="T95" s="3">
        <v>18.260916344999998</v>
      </c>
      <c r="U95" s="1">
        <v>9973</v>
      </c>
      <c r="V95" s="3">
        <v>7</v>
      </c>
    </row>
    <row r="96" spans="1:22">
      <c r="A96" s="3">
        <v>20150711</v>
      </c>
      <c r="B96" s="3">
        <v>123</v>
      </c>
      <c r="C96" s="3">
        <v>6</v>
      </c>
      <c r="D96" s="3">
        <v>4</v>
      </c>
      <c r="E96" s="3" t="s">
        <v>20</v>
      </c>
      <c r="F96" s="3">
        <f t="shared" si="6"/>
        <v>39</v>
      </c>
      <c r="G96" s="3">
        <v>2</v>
      </c>
      <c r="H96" s="3">
        <v>0</v>
      </c>
      <c r="I96" s="3">
        <v>39</v>
      </c>
      <c r="J96" s="3">
        <v>4</v>
      </c>
      <c r="K96" s="3">
        <v>13</v>
      </c>
      <c r="L96" s="3">
        <v>22</v>
      </c>
      <c r="M96" s="3">
        <f t="shared" si="7"/>
        <v>0.10256410256410256</v>
      </c>
      <c r="N96" s="3">
        <v>3</v>
      </c>
      <c r="O96" s="3">
        <v>0.827557553</v>
      </c>
      <c r="P96" s="3">
        <v>25.424916629999998</v>
      </c>
      <c r="Q96" s="3">
        <v>0.87382000199999998</v>
      </c>
      <c r="R96" s="3">
        <v>25.432556290000001</v>
      </c>
      <c r="S96" s="3">
        <f t="shared" si="8"/>
        <v>25.42873646</v>
      </c>
      <c r="T96" s="3">
        <v>25.42873646</v>
      </c>
      <c r="U96" s="1">
        <v>3</v>
      </c>
      <c r="V96" s="3">
        <v>6</v>
      </c>
    </row>
    <row r="97" spans="1:22">
      <c r="A97" s="3">
        <v>20150711</v>
      </c>
      <c r="B97" s="3">
        <v>124</v>
      </c>
      <c r="C97" s="3">
        <v>1</v>
      </c>
      <c r="D97" s="3">
        <v>4</v>
      </c>
      <c r="E97" s="3" t="s">
        <v>21</v>
      </c>
      <c r="F97" s="3">
        <f t="shared" si="6"/>
        <v>35</v>
      </c>
      <c r="G97" s="3">
        <v>0</v>
      </c>
      <c r="H97" s="3">
        <v>0</v>
      </c>
      <c r="I97" s="3">
        <v>35</v>
      </c>
      <c r="J97" s="3">
        <v>0</v>
      </c>
      <c r="K97" s="3">
        <v>7</v>
      </c>
      <c r="L97" s="3">
        <v>28</v>
      </c>
      <c r="M97" s="3">
        <f t="shared" si="7"/>
        <v>0</v>
      </c>
      <c r="N97" s="3">
        <v>3</v>
      </c>
      <c r="O97" s="3">
        <v>0.886970959</v>
      </c>
      <c r="P97" s="3">
        <v>16.78730668</v>
      </c>
      <c r="Q97" s="3">
        <v>0.89567155899999995</v>
      </c>
      <c r="R97" s="3">
        <v>16.870696349999999</v>
      </c>
      <c r="S97" s="3">
        <f t="shared" si="8"/>
        <v>16.829001515000002</v>
      </c>
      <c r="T97" s="3">
        <v>16.829001515000002</v>
      </c>
      <c r="U97" s="1">
        <v>32</v>
      </c>
      <c r="V97" s="3">
        <v>5</v>
      </c>
    </row>
    <row r="98" spans="1:22">
      <c r="A98" s="3">
        <v>20150711</v>
      </c>
      <c r="B98" s="3">
        <v>124</v>
      </c>
      <c r="C98" s="3">
        <v>2</v>
      </c>
      <c r="D98" s="3">
        <v>4</v>
      </c>
      <c r="E98" s="3" t="s">
        <v>21</v>
      </c>
      <c r="F98" s="3">
        <f t="shared" ref="F98:F129" si="9">H98+J98+K98+L98</f>
        <v>35</v>
      </c>
      <c r="G98" s="3">
        <v>0</v>
      </c>
      <c r="H98" s="3">
        <v>0</v>
      </c>
      <c r="I98" s="3">
        <v>35</v>
      </c>
      <c r="J98" s="3">
        <v>0</v>
      </c>
      <c r="K98" s="3">
        <v>7</v>
      </c>
      <c r="L98" s="3">
        <v>28</v>
      </c>
      <c r="M98" s="3">
        <f t="shared" ref="M98:M129" si="10">J98/I98</f>
        <v>0</v>
      </c>
      <c r="N98" s="3">
        <v>3</v>
      </c>
      <c r="O98" s="3">
        <v>0.94214843800000003</v>
      </c>
      <c r="P98" s="3">
        <v>33.07984209</v>
      </c>
      <c r="Q98" s="3">
        <v>0.91757107500000001</v>
      </c>
      <c r="R98" s="3">
        <v>27.335943069999999</v>
      </c>
      <c r="S98" s="3">
        <f t="shared" ref="S98:S129" si="11">AVERAGE(R98,P98)</f>
        <v>30.207892579999999</v>
      </c>
      <c r="T98" s="3">
        <v>30.207892579999999</v>
      </c>
      <c r="U98" s="1">
        <v>60</v>
      </c>
      <c r="V98" s="3">
        <v>6</v>
      </c>
    </row>
    <row r="99" spans="1:22">
      <c r="A99" s="3">
        <v>20150711</v>
      </c>
      <c r="B99" s="3">
        <v>124</v>
      </c>
      <c r="C99" s="3">
        <v>3</v>
      </c>
      <c r="D99" s="3">
        <v>4</v>
      </c>
      <c r="E99" s="3" t="s">
        <v>21</v>
      </c>
      <c r="F99" s="3">
        <f t="shared" si="9"/>
        <v>35</v>
      </c>
      <c r="G99" s="3">
        <v>0</v>
      </c>
      <c r="H99" s="3">
        <v>0</v>
      </c>
      <c r="I99" s="3">
        <v>35</v>
      </c>
      <c r="J99" s="3">
        <v>0</v>
      </c>
      <c r="K99" s="3">
        <v>7</v>
      </c>
      <c r="L99" s="3">
        <v>28</v>
      </c>
      <c r="M99" s="3">
        <f t="shared" si="10"/>
        <v>0</v>
      </c>
      <c r="N99" s="3">
        <v>3</v>
      </c>
      <c r="O99" s="3">
        <v>0.85961875700000001</v>
      </c>
      <c r="P99" s="3">
        <v>18.407973729999998</v>
      </c>
      <c r="Q99" s="3">
        <v>0.90153823399999999</v>
      </c>
      <c r="R99" s="3">
        <v>23.526119640000001</v>
      </c>
      <c r="S99" s="3">
        <f t="shared" si="11"/>
        <v>20.967046685</v>
      </c>
      <c r="T99" s="3">
        <v>20.967046685</v>
      </c>
      <c r="U99" s="1">
        <v>106</v>
      </c>
      <c r="V99" s="3">
        <v>5</v>
      </c>
    </row>
    <row r="100" spans="1:22">
      <c r="A100" s="3">
        <v>20150711</v>
      </c>
      <c r="B100" s="3">
        <v>125</v>
      </c>
      <c r="C100" s="3">
        <v>1</v>
      </c>
      <c r="D100" s="3">
        <v>4</v>
      </c>
      <c r="E100" s="3" t="s">
        <v>22</v>
      </c>
      <c r="F100" s="3">
        <f t="shared" si="9"/>
        <v>30</v>
      </c>
      <c r="G100" s="3">
        <v>2</v>
      </c>
      <c r="H100" s="3">
        <v>0</v>
      </c>
      <c r="I100" s="3">
        <v>30</v>
      </c>
      <c r="J100" s="3">
        <v>2</v>
      </c>
      <c r="K100" s="3">
        <v>6</v>
      </c>
      <c r="L100" s="3">
        <v>22</v>
      </c>
      <c r="M100" s="3">
        <f t="shared" si="10"/>
        <v>6.6666666666666666E-2</v>
      </c>
      <c r="N100" s="3">
        <v>1</v>
      </c>
      <c r="O100" s="3">
        <v>0.94683772799999999</v>
      </c>
      <c r="P100" s="3">
        <v>39.456951539999999</v>
      </c>
      <c r="Q100" s="3">
        <v>0.87628706199999995</v>
      </c>
      <c r="R100" s="3">
        <v>31.59874537</v>
      </c>
      <c r="S100" s="3">
        <f t="shared" si="11"/>
        <v>35.527848454999997</v>
      </c>
      <c r="T100" s="3">
        <v>35.527848454999997</v>
      </c>
      <c r="U100" s="3">
        <v>150</v>
      </c>
      <c r="V100" s="3">
        <v>6</v>
      </c>
    </row>
    <row r="101" spans="1:22">
      <c r="A101" s="3">
        <v>20150711</v>
      </c>
      <c r="B101" s="3">
        <v>125</v>
      </c>
      <c r="C101" s="3">
        <v>2</v>
      </c>
      <c r="D101" s="3">
        <v>4</v>
      </c>
      <c r="E101" s="3" t="s">
        <v>22</v>
      </c>
      <c r="F101" s="3">
        <f t="shared" si="9"/>
        <v>30</v>
      </c>
      <c r="G101" s="3">
        <v>2</v>
      </c>
      <c r="H101" s="3">
        <v>0</v>
      </c>
      <c r="I101" s="3">
        <v>30</v>
      </c>
      <c r="J101" s="3">
        <v>2</v>
      </c>
      <c r="K101" s="3">
        <v>6</v>
      </c>
      <c r="L101" s="3">
        <v>22</v>
      </c>
      <c r="M101" s="3">
        <f t="shared" si="10"/>
        <v>6.6666666666666666E-2</v>
      </c>
      <c r="N101" s="3">
        <v>1</v>
      </c>
      <c r="O101" s="3">
        <v>0.89924475000000004</v>
      </c>
      <c r="P101" s="3">
        <v>28.20768356</v>
      </c>
      <c r="Q101" s="3">
        <v>0.83871941500000002</v>
      </c>
      <c r="R101" s="3">
        <v>34.259147720000001</v>
      </c>
      <c r="S101" s="3">
        <f t="shared" si="11"/>
        <v>31.23341564</v>
      </c>
      <c r="T101" s="3">
        <v>31.23341564</v>
      </c>
      <c r="U101" s="3">
        <v>170</v>
      </c>
      <c r="V101" s="3">
        <v>7</v>
      </c>
    </row>
    <row r="102" spans="1:22">
      <c r="A102" s="3">
        <v>20150711</v>
      </c>
      <c r="B102" s="3">
        <v>125</v>
      </c>
      <c r="C102" s="3">
        <v>3</v>
      </c>
      <c r="D102" s="3">
        <v>4</v>
      </c>
      <c r="E102" s="3" t="s">
        <v>22</v>
      </c>
      <c r="F102" s="3">
        <f t="shared" si="9"/>
        <v>30</v>
      </c>
      <c r="G102" s="3">
        <v>2</v>
      </c>
      <c r="H102" s="3">
        <v>0</v>
      </c>
      <c r="I102" s="3">
        <v>30</v>
      </c>
      <c r="J102" s="3">
        <v>2</v>
      </c>
      <c r="K102" s="3">
        <v>6</v>
      </c>
      <c r="L102" s="3">
        <v>22</v>
      </c>
      <c r="M102" s="3">
        <f t="shared" si="10"/>
        <v>6.6666666666666666E-2</v>
      </c>
      <c r="N102" s="3">
        <v>3</v>
      </c>
      <c r="O102" s="3">
        <v>0.86576981900000005</v>
      </c>
      <c r="P102" s="3">
        <v>20.97194314</v>
      </c>
      <c r="Q102" s="3">
        <v>0.813985984</v>
      </c>
      <c r="R102" s="3">
        <v>19.228901350000001</v>
      </c>
      <c r="S102" s="3">
        <f t="shared" si="11"/>
        <v>20.100422245000001</v>
      </c>
      <c r="T102" s="3">
        <v>20.100422245000001</v>
      </c>
      <c r="U102" s="3">
        <v>209</v>
      </c>
      <c r="V102" s="3">
        <v>6</v>
      </c>
    </row>
    <row r="103" spans="1:22">
      <c r="A103" s="3">
        <v>20150711</v>
      </c>
      <c r="B103" s="3">
        <v>125</v>
      </c>
      <c r="C103" s="3">
        <v>4</v>
      </c>
      <c r="D103" s="3">
        <v>4</v>
      </c>
      <c r="E103" s="3" t="s">
        <v>22</v>
      </c>
      <c r="F103" s="3">
        <f t="shared" si="9"/>
        <v>30</v>
      </c>
      <c r="G103" s="3">
        <v>2</v>
      </c>
      <c r="H103" s="3">
        <v>0</v>
      </c>
      <c r="I103" s="3">
        <v>30</v>
      </c>
      <c r="J103" s="3">
        <v>2</v>
      </c>
      <c r="K103" s="3">
        <v>6</v>
      </c>
      <c r="L103" s="3">
        <v>22</v>
      </c>
      <c r="M103" s="3">
        <f t="shared" si="10"/>
        <v>6.6666666666666666E-2</v>
      </c>
      <c r="N103" s="3">
        <v>3</v>
      </c>
      <c r="O103" s="3">
        <v>0.90502827600000002</v>
      </c>
      <c r="P103" s="3">
        <v>23.608336999999999</v>
      </c>
      <c r="Q103" s="3">
        <v>0.29507831099999998</v>
      </c>
      <c r="R103" s="3">
        <v>12.078737540000001</v>
      </c>
      <c r="S103" s="3">
        <f t="shared" si="11"/>
        <v>17.843537269999999</v>
      </c>
      <c r="T103" s="3">
        <v>17.843537269999999</v>
      </c>
      <c r="U103" s="1">
        <v>242</v>
      </c>
      <c r="V103" s="3">
        <v>6</v>
      </c>
    </row>
    <row r="104" spans="1:22">
      <c r="A104" s="3">
        <v>20150711</v>
      </c>
      <c r="B104" s="3">
        <v>125</v>
      </c>
      <c r="C104" s="3">
        <v>5</v>
      </c>
      <c r="D104" s="3">
        <v>4</v>
      </c>
      <c r="E104" s="3" t="s">
        <v>22</v>
      </c>
      <c r="F104" s="3">
        <f t="shared" si="9"/>
        <v>30</v>
      </c>
      <c r="G104" s="3">
        <v>2</v>
      </c>
      <c r="H104" s="3">
        <v>0</v>
      </c>
      <c r="I104" s="3">
        <v>30</v>
      </c>
      <c r="J104" s="3">
        <v>2</v>
      </c>
      <c r="K104" s="3">
        <v>6</v>
      </c>
      <c r="L104" s="3">
        <v>22</v>
      </c>
      <c r="M104" s="3">
        <f t="shared" si="10"/>
        <v>6.6666666666666666E-2</v>
      </c>
      <c r="N104" s="3">
        <v>3</v>
      </c>
      <c r="O104" s="3">
        <v>0.96549191599999995</v>
      </c>
      <c r="P104" s="3">
        <v>30.097865479999999</v>
      </c>
      <c r="Q104" s="3">
        <v>0.95688056200000005</v>
      </c>
      <c r="R104" s="3">
        <v>37.788935420000001</v>
      </c>
      <c r="S104" s="3">
        <f t="shared" si="11"/>
        <v>33.943400449999999</v>
      </c>
      <c r="T104" s="3">
        <v>33.943400449999999</v>
      </c>
      <c r="U104" s="1">
        <v>270</v>
      </c>
      <c r="V104" s="3">
        <v>6</v>
      </c>
    </row>
    <row r="105" spans="1:22">
      <c r="A105" s="3">
        <v>20150711</v>
      </c>
      <c r="B105" s="3">
        <v>126</v>
      </c>
      <c r="C105" s="3">
        <v>1</v>
      </c>
      <c r="D105" s="3">
        <v>4</v>
      </c>
      <c r="E105" s="3" t="s">
        <v>23</v>
      </c>
      <c r="F105" s="3">
        <f t="shared" si="9"/>
        <v>38</v>
      </c>
      <c r="G105" s="3">
        <v>0</v>
      </c>
      <c r="H105" s="3">
        <v>0</v>
      </c>
      <c r="I105" s="3">
        <v>38</v>
      </c>
      <c r="J105" s="3">
        <v>3</v>
      </c>
      <c r="K105" s="3">
        <v>8</v>
      </c>
      <c r="L105" s="3">
        <v>27</v>
      </c>
      <c r="M105" s="3">
        <f t="shared" si="10"/>
        <v>7.8947368421052627E-2</v>
      </c>
      <c r="N105" s="3">
        <v>1</v>
      </c>
      <c r="O105" s="3">
        <v>0.90375210900000003</v>
      </c>
      <c r="P105" s="3">
        <v>28.985411620000001</v>
      </c>
      <c r="Q105" s="3">
        <v>0.92053532299999996</v>
      </c>
      <c r="R105" s="3">
        <v>30.107090719999999</v>
      </c>
      <c r="S105" s="3">
        <f t="shared" si="11"/>
        <v>29.546251169999998</v>
      </c>
      <c r="T105" s="3">
        <v>29.546251169999998</v>
      </c>
      <c r="U105" s="3">
        <v>298</v>
      </c>
      <c r="V105" s="3">
        <v>6</v>
      </c>
    </row>
    <row r="106" spans="1:22">
      <c r="A106" s="3">
        <v>20150711</v>
      </c>
      <c r="B106" s="3">
        <v>126</v>
      </c>
      <c r="C106" s="3">
        <v>2</v>
      </c>
      <c r="D106" s="3">
        <v>4</v>
      </c>
      <c r="E106" s="3" t="s">
        <v>23</v>
      </c>
      <c r="F106" s="3">
        <f t="shared" si="9"/>
        <v>38</v>
      </c>
      <c r="G106" s="3">
        <v>0</v>
      </c>
      <c r="H106" s="3">
        <v>0</v>
      </c>
      <c r="I106" s="3">
        <v>38</v>
      </c>
      <c r="J106" s="3">
        <v>3</v>
      </c>
      <c r="K106" s="3">
        <v>8</v>
      </c>
      <c r="L106" s="3">
        <v>27</v>
      </c>
      <c r="M106" s="3">
        <f t="shared" si="10"/>
        <v>7.8947368421052627E-2</v>
      </c>
      <c r="N106" s="3">
        <v>1</v>
      </c>
      <c r="O106" s="3">
        <v>0.94421852100000003</v>
      </c>
      <c r="P106" s="3">
        <v>33.690312140000003</v>
      </c>
      <c r="Q106" s="3">
        <v>0.95154412799999999</v>
      </c>
      <c r="R106" s="3">
        <v>34.119685959999998</v>
      </c>
      <c r="S106" s="3">
        <f t="shared" si="11"/>
        <v>33.904999050000001</v>
      </c>
      <c r="T106" s="3">
        <v>33.904999050000001</v>
      </c>
      <c r="U106" s="3">
        <v>332</v>
      </c>
      <c r="V106" s="3">
        <v>6</v>
      </c>
    </row>
    <row r="107" spans="1:22">
      <c r="A107" s="3">
        <v>20150711</v>
      </c>
      <c r="B107" s="3">
        <v>126</v>
      </c>
      <c r="C107" s="3">
        <v>3</v>
      </c>
      <c r="D107" s="3">
        <v>4</v>
      </c>
      <c r="E107" s="3" t="s">
        <v>23</v>
      </c>
      <c r="F107" s="3">
        <f t="shared" si="9"/>
        <v>38</v>
      </c>
      <c r="G107" s="3">
        <v>0</v>
      </c>
      <c r="H107" s="3">
        <v>0</v>
      </c>
      <c r="I107" s="3">
        <v>38</v>
      </c>
      <c r="J107" s="3">
        <v>3</v>
      </c>
      <c r="K107" s="3">
        <v>8</v>
      </c>
      <c r="L107" s="3">
        <v>27</v>
      </c>
      <c r="M107" s="3">
        <f t="shared" si="10"/>
        <v>7.8947368421052627E-2</v>
      </c>
      <c r="N107" s="3">
        <v>1</v>
      </c>
      <c r="O107" s="3">
        <v>0.94994845000000006</v>
      </c>
      <c r="P107" s="3">
        <v>37.132157110000001</v>
      </c>
      <c r="Q107" s="3">
        <v>0.90105945700000001</v>
      </c>
      <c r="R107" s="3">
        <v>30.655263389999998</v>
      </c>
      <c r="S107" s="3">
        <f t="shared" si="11"/>
        <v>33.893710249999998</v>
      </c>
      <c r="T107" s="3">
        <v>33.893710249999998</v>
      </c>
      <c r="U107" s="3">
        <v>361</v>
      </c>
      <c r="V107" s="3">
        <v>6</v>
      </c>
    </row>
    <row r="108" spans="1:22">
      <c r="A108" s="3">
        <v>20150711</v>
      </c>
      <c r="B108" s="3">
        <v>126</v>
      </c>
      <c r="C108" s="3">
        <v>4</v>
      </c>
      <c r="D108" s="3">
        <v>4</v>
      </c>
      <c r="E108" s="3" t="s">
        <v>23</v>
      </c>
      <c r="F108" s="3">
        <f t="shared" si="9"/>
        <v>38</v>
      </c>
      <c r="G108" s="3">
        <v>0</v>
      </c>
      <c r="H108" s="3">
        <v>0</v>
      </c>
      <c r="I108" s="3">
        <v>38</v>
      </c>
      <c r="J108" s="3">
        <v>3</v>
      </c>
      <c r="K108" s="3">
        <v>8</v>
      </c>
      <c r="L108" s="3">
        <v>27</v>
      </c>
      <c r="M108" s="3">
        <f t="shared" si="10"/>
        <v>7.8947368421052627E-2</v>
      </c>
      <c r="N108" s="3">
        <v>3</v>
      </c>
      <c r="O108" s="3">
        <v>0.90538471600000003</v>
      </c>
      <c r="P108" s="3">
        <v>19.89682775</v>
      </c>
      <c r="Q108" s="3">
        <v>0.90741154099999999</v>
      </c>
      <c r="R108" s="3">
        <v>17.44360275</v>
      </c>
      <c r="S108" s="3">
        <f t="shared" si="11"/>
        <v>18.670215249999998</v>
      </c>
      <c r="T108" s="3">
        <v>18.670215249999998</v>
      </c>
      <c r="U108" s="1">
        <v>389</v>
      </c>
      <c r="V108" s="3">
        <v>6</v>
      </c>
    </row>
    <row r="109" spans="1:22">
      <c r="A109" s="3">
        <v>20150711</v>
      </c>
      <c r="B109" s="3">
        <v>126</v>
      </c>
      <c r="C109" s="3">
        <v>5</v>
      </c>
      <c r="D109" s="3">
        <v>4</v>
      </c>
      <c r="E109" s="3" t="s">
        <v>23</v>
      </c>
      <c r="F109" s="3">
        <f t="shared" si="9"/>
        <v>38</v>
      </c>
      <c r="G109" s="3">
        <v>0</v>
      </c>
      <c r="H109" s="3">
        <v>0</v>
      </c>
      <c r="I109" s="3">
        <v>38</v>
      </c>
      <c r="J109" s="3">
        <v>3</v>
      </c>
      <c r="K109" s="3">
        <v>8</v>
      </c>
      <c r="L109" s="3">
        <v>27</v>
      </c>
      <c r="M109" s="3">
        <f t="shared" si="10"/>
        <v>7.8947368421052627E-2</v>
      </c>
      <c r="N109" s="3">
        <v>3</v>
      </c>
      <c r="O109" s="3">
        <v>0.95027155699999999</v>
      </c>
      <c r="P109" s="3">
        <v>33.815759329999999</v>
      </c>
      <c r="Q109" s="3">
        <v>0.92875893399999998</v>
      </c>
      <c r="R109" s="3">
        <v>31.267979990000001</v>
      </c>
      <c r="S109" s="3">
        <f t="shared" si="11"/>
        <v>32.541869660000003</v>
      </c>
      <c r="T109" s="3">
        <v>32.541869660000003</v>
      </c>
      <c r="U109" s="1">
        <v>406</v>
      </c>
      <c r="V109" s="3">
        <v>6</v>
      </c>
    </row>
    <row r="110" spans="1:22">
      <c r="A110" s="3">
        <v>20150711</v>
      </c>
      <c r="B110" s="3">
        <v>126</v>
      </c>
      <c r="C110" s="3">
        <v>6</v>
      </c>
      <c r="D110" s="3">
        <v>4</v>
      </c>
      <c r="E110" s="3" t="s">
        <v>23</v>
      </c>
      <c r="F110" s="3">
        <f t="shared" si="9"/>
        <v>38</v>
      </c>
      <c r="G110" s="3">
        <v>0</v>
      </c>
      <c r="H110" s="3">
        <v>0</v>
      </c>
      <c r="I110" s="3">
        <v>38</v>
      </c>
      <c r="J110" s="3">
        <v>3</v>
      </c>
      <c r="K110" s="3">
        <v>8</v>
      </c>
      <c r="L110" s="3">
        <v>27</v>
      </c>
      <c r="M110" s="3">
        <f t="shared" si="10"/>
        <v>7.8947368421052627E-2</v>
      </c>
      <c r="N110" s="3">
        <v>3</v>
      </c>
      <c r="O110" s="3">
        <v>0.97065750299999998</v>
      </c>
      <c r="P110" s="3">
        <v>29.66707122</v>
      </c>
      <c r="Q110" s="3">
        <v>0.97655068300000003</v>
      </c>
      <c r="R110" s="3">
        <v>34.357952519999998</v>
      </c>
      <c r="S110" s="3">
        <f t="shared" si="11"/>
        <v>32.012511869999997</v>
      </c>
      <c r="T110" s="3">
        <v>32.012511869999997</v>
      </c>
      <c r="U110" s="1">
        <v>435</v>
      </c>
      <c r="V110" s="3">
        <v>6</v>
      </c>
    </row>
    <row r="111" spans="1:22">
      <c r="A111" s="3">
        <v>20150711</v>
      </c>
      <c r="B111" s="3">
        <v>127</v>
      </c>
      <c r="C111" s="3">
        <v>1</v>
      </c>
      <c r="D111" s="3">
        <v>4</v>
      </c>
      <c r="E111" s="3" t="s">
        <v>24</v>
      </c>
      <c r="F111" s="3">
        <f t="shared" si="9"/>
        <v>35</v>
      </c>
      <c r="G111" s="3">
        <v>0</v>
      </c>
      <c r="H111" s="3">
        <v>0</v>
      </c>
      <c r="I111" s="3">
        <v>35</v>
      </c>
      <c r="J111" s="3">
        <v>2</v>
      </c>
      <c r="K111" s="3">
        <v>15</v>
      </c>
      <c r="L111" s="3">
        <v>18</v>
      </c>
      <c r="M111" s="3">
        <f t="shared" si="10"/>
        <v>5.7142857142857141E-2</v>
      </c>
      <c r="N111" s="3">
        <v>1</v>
      </c>
      <c r="O111" s="3">
        <v>0.96087130099999996</v>
      </c>
      <c r="P111" s="3">
        <v>30.504433089999999</v>
      </c>
      <c r="Q111" s="3">
        <v>0.90698139700000002</v>
      </c>
      <c r="R111" s="3">
        <v>34.299447020000002</v>
      </c>
      <c r="S111" s="3">
        <f t="shared" si="11"/>
        <v>32.401940054999997</v>
      </c>
      <c r="T111" s="3">
        <v>32.401940054999997</v>
      </c>
      <c r="U111" s="3">
        <v>462</v>
      </c>
      <c r="V111" s="3">
        <v>6</v>
      </c>
    </row>
    <row r="112" spans="1:22">
      <c r="A112" s="3">
        <v>20150711</v>
      </c>
      <c r="B112" s="3">
        <v>127</v>
      </c>
      <c r="C112" s="3">
        <v>2</v>
      </c>
      <c r="D112" s="3">
        <v>4</v>
      </c>
      <c r="E112" s="3" t="s">
        <v>24</v>
      </c>
      <c r="F112" s="3">
        <f t="shared" si="9"/>
        <v>35</v>
      </c>
      <c r="G112" s="3">
        <v>0</v>
      </c>
      <c r="H112" s="3">
        <v>0</v>
      </c>
      <c r="I112" s="3">
        <v>35</v>
      </c>
      <c r="J112" s="3">
        <v>2</v>
      </c>
      <c r="K112" s="3">
        <v>15</v>
      </c>
      <c r="L112" s="3">
        <v>18</v>
      </c>
      <c r="M112" s="3">
        <f t="shared" si="10"/>
        <v>5.7142857142857141E-2</v>
      </c>
      <c r="N112" s="3">
        <v>1</v>
      </c>
      <c r="O112" s="3">
        <v>0.95517069600000004</v>
      </c>
      <c r="P112" s="3">
        <v>23.504947009999999</v>
      </c>
      <c r="Q112" s="3">
        <v>0.90965685600000001</v>
      </c>
      <c r="R112" s="3">
        <v>23.619893780000002</v>
      </c>
      <c r="S112" s="3">
        <f t="shared" si="11"/>
        <v>23.562420395</v>
      </c>
      <c r="T112" s="3">
        <v>23.562420395</v>
      </c>
      <c r="U112" s="3">
        <v>512</v>
      </c>
      <c r="V112" s="3">
        <v>7</v>
      </c>
    </row>
    <row r="113" spans="1:22">
      <c r="A113" s="3">
        <v>20150711</v>
      </c>
      <c r="B113" s="3">
        <v>127</v>
      </c>
      <c r="C113" s="4">
        <v>3</v>
      </c>
      <c r="D113" s="3">
        <v>4</v>
      </c>
      <c r="E113" s="3" t="s">
        <v>24</v>
      </c>
      <c r="F113" s="3">
        <f t="shared" si="9"/>
        <v>35</v>
      </c>
      <c r="G113" s="3">
        <v>0</v>
      </c>
      <c r="H113" s="3">
        <v>0</v>
      </c>
      <c r="I113" s="3">
        <v>35</v>
      </c>
      <c r="J113" s="3">
        <v>2</v>
      </c>
      <c r="K113" s="3">
        <v>15</v>
      </c>
      <c r="L113" s="3">
        <v>18</v>
      </c>
      <c r="M113" s="3">
        <f t="shared" si="10"/>
        <v>5.7142857142857141E-2</v>
      </c>
      <c r="N113" s="3">
        <v>3</v>
      </c>
      <c r="O113" s="3">
        <v>0.96929742399999996</v>
      </c>
      <c r="P113" s="3">
        <v>32.580028859999999</v>
      </c>
      <c r="Q113" s="3">
        <v>0.92458776399999998</v>
      </c>
      <c r="R113" s="3">
        <v>32.208813579999998</v>
      </c>
      <c r="S113" s="3">
        <f t="shared" si="11"/>
        <v>32.394421219999998</v>
      </c>
      <c r="T113" s="3">
        <v>32.394421219999998</v>
      </c>
      <c r="U113" s="3">
        <v>591</v>
      </c>
      <c r="V113" s="3">
        <v>6</v>
      </c>
    </row>
    <row r="114" spans="1:22">
      <c r="A114" s="3">
        <v>20150711</v>
      </c>
      <c r="B114" s="3">
        <v>127</v>
      </c>
      <c r="C114" s="4">
        <v>4</v>
      </c>
      <c r="D114" s="3">
        <v>4</v>
      </c>
      <c r="E114" s="3" t="s">
        <v>24</v>
      </c>
      <c r="F114" s="3">
        <f t="shared" si="9"/>
        <v>35</v>
      </c>
      <c r="G114" s="3">
        <v>0</v>
      </c>
      <c r="H114" s="3">
        <v>0</v>
      </c>
      <c r="I114" s="3">
        <v>35</v>
      </c>
      <c r="J114" s="3">
        <v>2</v>
      </c>
      <c r="K114" s="3">
        <v>15</v>
      </c>
      <c r="L114" s="3">
        <v>18</v>
      </c>
      <c r="M114" s="3">
        <f t="shared" si="10"/>
        <v>5.7142857142857141E-2</v>
      </c>
      <c r="N114" s="3">
        <v>1</v>
      </c>
      <c r="O114" s="3">
        <v>0.93899999999999995</v>
      </c>
      <c r="P114" s="3">
        <v>28.97</v>
      </c>
      <c r="Q114" s="3">
        <v>0.91200000000000003</v>
      </c>
      <c r="R114" s="3">
        <v>25.35</v>
      </c>
      <c r="S114" s="3">
        <f t="shared" si="11"/>
        <v>27.16</v>
      </c>
      <c r="T114" s="3">
        <v>27.16</v>
      </c>
      <c r="U114" s="3">
        <v>620</v>
      </c>
      <c r="V114" s="3">
        <v>6</v>
      </c>
    </row>
    <row r="115" spans="1:22">
      <c r="A115" s="3">
        <v>20150711</v>
      </c>
      <c r="B115" s="3">
        <v>127</v>
      </c>
      <c r="C115" s="4">
        <v>5</v>
      </c>
      <c r="D115" s="3">
        <v>4</v>
      </c>
      <c r="E115" s="3" t="s">
        <v>24</v>
      </c>
      <c r="F115" s="3">
        <f t="shared" si="9"/>
        <v>35</v>
      </c>
      <c r="G115" s="3">
        <v>0</v>
      </c>
      <c r="H115" s="3">
        <v>0</v>
      </c>
      <c r="I115" s="3">
        <v>35</v>
      </c>
      <c r="J115" s="3">
        <v>2</v>
      </c>
      <c r="K115" s="3">
        <v>15</v>
      </c>
      <c r="L115" s="3">
        <v>18</v>
      </c>
      <c r="M115" s="3">
        <f t="shared" si="10"/>
        <v>5.7142857142857141E-2</v>
      </c>
      <c r="N115" s="3">
        <v>3</v>
      </c>
      <c r="O115" s="3">
        <v>0.90559361400000005</v>
      </c>
      <c r="P115" s="3">
        <v>28.205991600000001</v>
      </c>
      <c r="Q115" s="3">
        <v>0.662941699</v>
      </c>
      <c r="R115" s="3">
        <v>17.597622489999999</v>
      </c>
      <c r="S115" s="3">
        <f t="shared" si="11"/>
        <v>22.901807044999998</v>
      </c>
      <c r="T115" s="3">
        <v>22.901807044999998</v>
      </c>
      <c r="U115" s="1">
        <v>695</v>
      </c>
      <c r="V115" s="3">
        <v>6</v>
      </c>
    </row>
    <row r="116" spans="1:22">
      <c r="A116" s="3">
        <v>20150711</v>
      </c>
      <c r="B116" s="3">
        <v>128</v>
      </c>
      <c r="C116" s="4">
        <v>1</v>
      </c>
      <c r="D116" s="3">
        <v>4</v>
      </c>
      <c r="E116" s="3" t="s">
        <v>25</v>
      </c>
      <c r="F116" s="3">
        <f t="shared" si="9"/>
        <v>28</v>
      </c>
      <c r="G116" s="3">
        <v>1</v>
      </c>
      <c r="H116" s="3">
        <v>0</v>
      </c>
      <c r="I116" s="3">
        <v>28</v>
      </c>
      <c r="J116" s="3">
        <v>2</v>
      </c>
      <c r="K116" s="3">
        <v>13</v>
      </c>
      <c r="L116" s="3">
        <v>13</v>
      </c>
      <c r="M116" s="3">
        <f t="shared" si="10"/>
        <v>7.1428571428571425E-2</v>
      </c>
      <c r="N116" s="3">
        <v>1</v>
      </c>
      <c r="O116" s="3">
        <v>0.95455664200000001</v>
      </c>
      <c r="P116" s="3">
        <v>37.478156220000002</v>
      </c>
      <c r="Q116" s="3">
        <v>0.97054837199999999</v>
      </c>
      <c r="R116" s="3">
        <v>39.433795809999999</v>
      </c>
      <c r="S116" s="3">
        <f t="shared" si="11"/>
        <v>38.455976015000005</v>
      </c>
      <c r="T116" s="3">
        <v>38.455976015000005</v>
      </c>
      <c r="U116" s="3">
        <v>729</v>
      </c>
      <c r="V116" s="3">
        <v>7</v>
      </c>
    </row>
    <row r="117" spans="1:22">
      <c r="A117" s="3">
        <v>20150711</v>
      </c>
      <c r="B117" s="3">
        <v>128</v>
      </c>
      <c r="C117" s="3">
        <v>2</v>
      </c>
      <c r="D117" s="3">
        <v>4</v>
      </c>
      <c r="E117" s="3" t="s">
        <v>25</v>
      </c>
      <c r="F117" s="3">
        <f t="shared" si="9"/>
        <v>28</v>
      </c>
      <c r="G117" s="3">
        <v>1</v>
      </c>
      <c r="H117" s="3">
        <v>0</v>
      </c>
      <c r="I117" s="3">
        <v>28</v>
      </c>
      <c r="J117" s="3">
        <v>2</v>
      </c>
      <c r="K117" s="3">
        <v>13</v>
      </c>
      <c r="L117" s="3">
        <v>13</v>
      </c>
      <c r="M117" s="3">
        <f t="shared" si="10"/>
        <v>7.1428571428571425E-2</v>
      </c>
      <c r="N117" s="3">
        <v>1</v>
      </c>
      <c r="O117" s="3">
        <v>0.87969746000000004</v>
      </c>
      <c r="P117" s="3">
        <v>32.57251557</v>
      </c>
      <c r="Q117" s="3">
        <v>0.87313917900000004</v>
      </c>
      <c r="R117" s="3">
        <v>32.391316590000002</v>
      </c>
      <c r="S117" s="3">
        <f t="shared" si="11"/>
        <v>32.481916080000005</v>
      </c>
      <c r="T117" s="3">
        <v>32.481916080000005</v>
      </c>
      <c r="U117" s="3">
        <v>786</v>
      </c>
      <c r="V117" s="3">
        <v>7</v>
      </c>
    </row>
    <row r="118" spans="1:22">
      <c r="A118" s="3">
        <v>20150711</v>
      </c>
      <c r="B118" s="3">
        <v>128</v>
      </c>
      <c r="C118" s="3">
        <v>3</v>
      </c>
      <c r="D118" s="3">
        <v>4</v>
      </c>
      <c r="E118" s="3" t="s">
        <v>25</v>
      </c>
      <c r="F118" s="3">
        <f t="shared" si="9"/>
        <v>28</v>
      </c>
      <c r="G118" s="3">
        <v>1</v>
      </c>
      <c r="H118" s="3">
        <v>0</v>
      </c>
      <c r="I118" s="3">
        <v>28</v>
      </c>
      <c r="J118" s="3">
        <v>2</v>
      </c>
      <c r="K118" s="3">
        <v>13</v>
      </c>
      <c r="L118" s="3">
        <v>13</v>
      </c>
      <c r="M118" s="3">
        <f t="shared" si="10"/>
        <v>7.1428571428571425E-2</v>
      </c>
      <c r="N118" s="3">
        <v>3</v>
      </c>
      <c r="O118" s="3">
        <v>0.90299768700000005</v>
      </c>
      <c r="P118" s="3">
        <v>24.323495770000001</v>
      </c>
      <c r="Q118" s="3">
        <v>0.78844957599999999</v>
      </c>
      <c r="R118" s="3">
        <v>18.679098499999998</v>
      </c>
      <c r="S118" s="3">
        <f t="shared" si="11"/>
        <v>21.501297135000002</v>
      </c>
      <c r="T118" s="3">
        <v>21.501297135000002</v>
      </c>
      <c r="U118" s="1">
        <v>820</v>
      </c>
      <c r="V118" s="3">
        <v>7</v>
      </c>
    </row>
    <row r="119" spans="1:22">
      <c r="A119" s="3">
        <v>20150711</v>
      </c>
      <c r="B119" s="3">
        <v>128</v>
      </c>
      <c r="C119" s="3">
        <v>4</v>
      </c>
      <c r="D119" s="3">
        <v>4</v>
      </c>
      <c r="E119" s="3" t="s">
        <v>25</v>
      </c>
      <c r="F119" s="3">
        <f t="shared" si="9"/>
        <v>28</v>
      </c>
      <c r="G119" s="3">
        <v>1</v>
      </c>
      <c r="H119" s="3">
        <v>0</v>
      </c>
      <c r="I119" s="3">
        <v>28</v>
      </c>
      <c r="J119" s="3">
        <v>2</v>
      </c>
      <c r="K119" s="3">
        <v>13</v>
      </c>
      <c r="L119" s="3">
        <v>13</v>
      </c>
      <c r="M119" s="3">
        <f t="shared" si="10"/>
        <v>7.1428571428571425E-2</v>
      </c>
      <c r="N119" s="3">
        <v>3</v>
      </c>
      <c r="O119" s="3">
        <v>0.86771208799999999</v>
      </c>
      <c r="P119" s="3">
        <v>17.888350500000001</v>
      </c>
      <c r="Q119" s="3">
        <v>0.76273411700000004</v>
      </c>
      <c r="R119" s="3">
        <v>15.448186379999999</v>
      </c>
      <c r="S119" s="3">
        <f t="shared" si="11"/>
        <v>16.668268439999999</v>
      </c>
      <c r="T119" s="3">
        <v>16.668268439999999</v>
      </c>
      <c r="U119" s="1">
        <v>857</v>
      </c>
      <c r="V119" s="3">
        <v>7</v>
      </c>
    </row>
    <row r="120" spans="1:22">
      <c r="A120" s="3">
        <v>20150711</v>
      </c>
      <c r="B120" s="3">
        <v>128</v>
      </c>
      <c r="C120" s="3">
        <v>5</v>
      </c>
      <c r="D120" s="3">
        <v>4</v>
      </c>
      <c r="E120" s="3" t="s">
        <v>25</v>
      </c>
      <c r="F120" s="3">
        <f t="shared" si="9"/>
        <v>28</v>
      </c>
      <c r="G120" s="3">
        <v>1</v>
      </c>
      <c r="H120" s="3">
        <v>0</v>
      </c>
      <c r="I120" s="3">
        <v>28</v>
      </c>
      <c r="J120" s="3">
        <v>2</v>
      </c>
      <c r="K120" s="3">
        <v>13</v>
      </c>
      <c r="L120" s="3">
        <v>13</v>
      </c>
      <c r="M120" s="3">
        <f t="shared" si="10"/>
        <v>7.1428571428571425E-2</v>
      </c>
      <c r="N120" s="3">
        <v>3</v>
      </c>
      <c r="O120" s="3">
        <v>0.94180697700000005</v>
      </c>
      <c r="P120" s="3">
        <v>28.93744469</v>
      </c>
      <c r="Q120" s="3">
        <v>0.92619218199999997</v>
      </c>
      <c r="R120" s="3">
        <v>28.496499270000001</v>
      </c>
      <c r="S120" s="3">
        <f t="shared" si="11"/>
        <v>28.71697198</v>
      </c>
      <c r="T120" s="3">
        <v>28.71697198</v>
      </c>
      <c r="U120" s="1">
        <v>889</v>
      </c>
      <c r="V120" s="3">
        <v>6</v>
      </c>
    </row>
    <row r="121" spans="1:22">
      <c r="A121" s="3">
        <v>20150711</v>
      </c>
      <c r="B121" s="3">
        <v>129</v>
      </c>
      <c r="C121" s="3">
        <v>1</v>
      </c>
      <c r="D121" s="3">
        <v>4</v>
      </c>
      <c r="E121" s="3" t="s">
        <v>26</v>
      </c>
      <c r="F121" s="3">
        <f t="shared" si="9"/>
        <v>37</v>
      </c>
      <c r="G121" s="3">
        <v>0</v>
      </c>
      <c r="H121" s="3">
        <v>0</v>
      </c>
      <c r="I121" s="3">
        <v>37</v>
      </c>
      <c r="J121" s="3">
        <v>18</v>
      </c>
      <c r="K121" s="3">
        <v>18</v>
      </c>
      <c r="L121" s="3">
        <v>1</v>
      </c>
      <c r="M121" s="3">
        <f t="shared" si="10"/>
        <v>0.48648648648648651</v>
      </c>
      <c r="N121" s="3">
        <v>1</v>
      </c>
      <c r="O121" s="3">
        <v>0.94663548900000005</v>
      </c>
      <c r="P121" s="3">
        <v>31.465474369999999</v>
      </c>
      <c r="Q121" s="3">
        <v>0.94633983700000002</v>
      </c>
      <c r="R121" s="3">
        <v>34.419157630000001</v>
      </c>
      <c r="S121" s="3">
        <f t="shared" si="11"/>
        <v>32.942315999999998</v>
      </c>
      <c r="T121" s="3">
        <v>32.942315999999998</v>
      </c>
      <c r="U121" s="1">
        <v>920</v>
      </c>
      <c r="V121" s="3">
        <v>7</v>
      </c>
    </row>
    <row r="122" spans="1:22">
      <c r="A122" s="3">
        <v>20150711</v>
      </c>
      <c r="B122" s="3">
        <v>129</v>
      </c>
      <c r="C122" s="3">
        <v>2</v>
      </c>
      <c r="D122" s="3">
        <v>4</v>
      </c>
      <c r="E122" s="3" t="s">
        <v>26</v>
      </c>
      <c r="F122" s="3">
        <f t="shared" si="9"/>
        <v>37</v>
      </c>
      <c r="G122" s="3">
        <v>0</v>
      </c>
      <c r="H122" s="3">
        <v>0</v>
      </c>
      <c r="I122" s="3">
        <v>37</v>
      </c>
      <c r="J122" s="3">
        <v>18</v>
      </c>
      <c r="K122" s="3">
        <v>18</v>
      </c>
      <c r="L122" s="3">
        <v>1</v>
      </c>
      <c r="M122" s="3">
        <f t="shared" si="10"/>
        <v>0.48648648648648651</v>
      </c>
      <c r="N122" s="3">
        <v>1</v>
      </c>
      <c r="O122" s="3">
        <v>0.97114091499999999</v>
      </c>
      <c r="P122" s="3">
        <v>39.016341109999999</v>
      </c>
      <c r="Q122" s="3">
        <v>0.91860244999999996</v>
      </c>
      <c r="R122" s="3">
        <v>32.102429819999998</v>
      </c>
      <c r="S122" s="3">
        <f t="shared" si="11"/>
        <v>35.559385464999998</v>
      </c>
      <c r="T122" s="3">
        <v>35.559385464999998</v>
      </c>
      <c r="U122" s="1">
        <v>1017</v>
      </c>
      <c r="V122" s="3">
        <v>7</v>
      </c>
    </row>
    <row r="123" spans="1:22">
      <c r="A123" s="3">
        <v>20150711</v>
      </c>
      <c r="B123" s="3">
        <v>129</v>
      </c>
      <c r="C123" s="3">
        <v>3</v>
      </c>
      <c r="D123" s="3">
        <v>4</v>
      </c>
      <c r="E123" s="3" t="s">
        <v>26</v>
      </c>
      <c r="F123" s="3">
        <f t="shared" si="9"/>
        <v>37</v>
      </c>
      <c r="G123" s="3">
        <v>0</v>
      </c>
      <c r="H123" s="3">
        <v>0</v>
      </c>
      <c r="I123" s="3">
        <v>37</v>
      </c>
      <c r="J123" s="3">
        <v>18</v>
      </c>
      <c r="K123" s="3">
        <v>18</v>
      </c>
      <c r="L123" s="3">
        <v>1</v>
      </c>
      <c r="M123" s="3">
        <f t="shared" si="10"/>
        <v>0.48648648648648651</v>
      </c>
      <c r="N123" s="3">
        <v>1</v>
      </c>
      <c r="O123" s="3">
        <v>0.95332855599999999</v>
      </c>
      <c r="P123" s="3">
        <v>26.066881479999999</v>
      </c>
      <c r="Q123" s="3">
        <v>0.93785594400000005</v>
      </c>
      <c r="R123" s="3">
        <v>38.042175649999997</v>
      </c>
      <c r="S123" s="3">
        <f t="shared" si="11"/>
        <v>32.054528564999998</v>
      </c>
      <c r="T123" s="3">
        <v>32.054528564999998</v>
      </c>
      <c r="U123" s="1">
        <v>1055</v>
      </c>
      <c r="V123" s="3">
        <v>7</v>
      </c>
    </row>
    <row r="124" spans="1:22">
      <c r="A124" s="3">
        <v>20150711</v>
      </c>
      <c r="B124" s="3">
        <v>129</v>
      </c>
      <c r="C124" s="3">
        <v>4</v>
      </c>
      <c r="D124" s="3">
        <v>4</v>
      </c>
      <c r="E124" s="3" t="s">
        <v>26</v>
      </c>
      <c r="F124" s="3">
        <f t="shared" si="9"/>
        <v>37</v>
      </c>
      <c r="G124" s="3">
        <v>0</v>
      </c>
      <c r="H124" s="3">
        <v>0</v>
      </c>
      <c r="I124" s="3">
        <v>37</v>
      </c>
      <c r="J124" s="3">
        <v>18</v>
      </c>
      <c r="K124" s="3">
        <v>18</v>
      </c>
      <c r="L124" s="3">
        <v>1</v>
      </c>
      <c r="M124" s="3">
        <f t="shared" si="10"/>
        <v>0.48648648648648651</v>
      </c>
      <c r="N124" s="3">
        <v>2</v>
      </c>
      <c r="O124" s="3">
        <v>0.93876519000000003</v>
      </c>
      <c r="P124" s="3">
        <v>26.942515759999999</v>
      </c>
      <c r="Q124" s="3">
        <v>0.94976274000000005</v>
      </c>
      <c r="R124" s="3">
        <v>35.488728309999999</v>
      </c>
      <c r="S124" s="3">
        <f t="shared" si="11"/>
        <v>31.215622034999999</v>
      </c>
      <c r="T124" s="3">
        <v>31.215622034999999</v>
      </c>
      <c r="U124" s="1">
        <v>1086</v>
      </c>
      <c r="V124" s="3">
        <v>7</v>
      </c>
    </row>
    <row r="125" spans="1:22">
      <c r="A125" s="3">
        <v>20150711</v>
      </c>
      <c r="B125" s="3">
        <v>129</v>
      </c>
      <c r="C125" s="3">
        <v>5</v>
      </c>
      <c r="D125" s="3">
        <v>4</v>
      </c>
      <c r="E125" s="3" t="s">
        <v>26</v>
      </c>
      <c r="F125" s="3">
        <f t="shared" si="9"/>
        <v>37</v>
      </c>
      <c r="G125" s="3">
        <v>0</v>
      </c>
      <c r="H125" s="3">
        <v>0</v>
      </c>
      <c r="I125" s="3">
        <v>37</v>
      </c>
      <c r="J125" s="3">
        <v>18</v>
      </c>
      <c r="K125" s="3">
        <v>18</v>
      </c>
      <c r="L125" s="3">
        <v>1</v>
      </c>
      <c r="M125" s="3">
        <f t="shared" si="10"/>
        <v>0.48648648648648651</v>
      </c>
      <c r="N125" s="3">
        <v>2</v>
      </c>
      <c r="O125" s="3">
        <v>0.98234859399999996</v>
      </c>
      <c r="P125" s="3">
        <v>32.802452610000003</v>
      </c>
      <c r="Q125" s="3">
        <v>0.97737324699999995</v>
      </c>
      <c r="R125" s="3">
        <v>29.04464686</v>
      </c>
      <c r="S125" s="3">
        <f t="shared" si="11"/>
        <v>30.923549735000002</v>
      </c>
      <c r="T125" s="3">
        <v>30.923549735000002</v>
      </c>
      <c r="U125" s="1">
        <v>1149</v>
      </c>
      <c r="V125" s="3">
        <v>7</v>
      </c>
    </row>
    <row r="126" spans="1:22">
      <c r="A126" s="3">
        <v>20150711</v>
      </c>
      <c r="B126" s="3">
        <v>129</v>
      </c>
      <c r="C126" s="3">
        <v>6</v>
      </c>
      <c r="D126" s="3">
        <v>4</v>
      </c>
      <c r="E126" s="3" t="s">
        <v>26</v>
      </c>
      <c r="F126" s="3">
        <f t="shared" si="9"/>
        <v>37</v>
      </c>
      <c r="G126" s="3">
        <v>0</v>
      </c>
      <c r="H126" s="3">
        <v>0</v>
      </c>
      <c r="I126" s="3">
        <v>37</v>
      </c>
      <c r="J126" s="3">
        <v>18</v>
      </c>
      <c r="K126" s="3">
        <v>18</v>
      </c>
      <c r="L126" s="3">
        <v>1</v>
      </c>
      <c r="M126" s="3">
        <f t="shared" si="10"/>
        <v>0.48648648648648651</v>
      </c>
      <c r="N126" s="3">
        <v>3</v>
      </c>
      <c r="O126" s="3">
        <v>0.94384629799999997</v>
      </c>
      <c r="P126" s="3">
        <v>35.167645219999997</v>
      </c>
      <c r="Q126" s="3">
        <v>0.89683786700000001</v>
      </c>
      <c r="R126" s="3">
        <v>30.175572750000001</v>
      </c>
      <c r="S126" s="3">
        <f t="shared" si="11"/>
        <v>32.671608984999999</v>
      </c>
      <c r="T126" s="3">
        <v>32.671608984999999</v>
      </c>
      <c r="U126" s="1">
        <v>1178</v>
      </c>
      <c r="V126" s="3">
        <v>7</v>
      </c>
    </row>
    <row r="127" spans="1:22">
      <c r="A127" s="3">
        <v>20150711</v>
      </c>
      <c r="B127" s="3">
        <v>130</v>
      </c>
      <c r="C127" s="3">
        <v>1</v>
      </c>
      <c r="D127" s="3">
        <v>4</v>
      </c>
      <c r="E127" s="3" t="s">
        <v>27</v>
      </c>
      <c r="F127" s="3">
        <f t="shared" si="9"/>
        <v>31</v>
      </c>
      <c r="G127" s="3">
        <v>0</v>
      </c>
      <c r="H127" s="3">
        <v>0</v>
      </c>
      <c r="I127" s="3">
        <v>31</v>
      </c>
      <c r="J127" s="3">
        <v>7</v>
      </c>
      <c r="K127" s="3">
        <v>24</v>
      </c>
      <c r="L127" s="3">
        <v>0</v>
      </c>
      <c r="M127" s="3">
        <f t="shared" si="10"/>
        <v>0.22580645161290322</v>
      </c>
      <c r="N127" s="3">
        <v>1</v>
      </c>
      <c r="O127" s="3">
        <v>0.97834236399999996</v>
      </c>
      <c r="P127" s="3">
        <v>45.905725789999998</v>
      </c>
      <c r="Q127" s="3">
        <v>0.966385626</v>
      </c>
      <c r="R127" s="3">
        <v>40.437508559999998</v>
      </c>
      <c r="S127" s="3">
        <f t="shared" si="11"/>
        <v>43.171617174999994</v>
      </c>
      <c r="T127" s="3">
        <v>43.171617174999994</v>
      </c>
      <c r="U127" s="3">
        <v>1227</v>
      </c>
      <c r="V127" s="3">
        <v>7</v>
      </c>
    </row>
    <row r="128" spans="1:22">
      <c r="A128" s="3">
        <v>20150711</v>
      </c>
      <c r="B128" s="3">
        <v>130</v>
      </c>
      <c r="C128" s="3">
        <v>2</v>
      </c>
      <c r="D128" s="3">
        <v>4</v>
      </c>
      <c r="E128" s="3" t="s">
        <v>27</v>
      </c>
      <c r="F128" s="3">
        <f t="shared" si="9"/>
        <v>31</v>
      </c>
      <c r="G128" s="3">
        <v>0</v>
      </c>
      <c r="H128" s="3">
        <v>0</v>
      </c>
      <c r="I128" s="3">
        <v>31</v>
      </c>
      <c r="J128" s="3">
        <v>7</v>
      </c>
      <c r="K128" s="3">
        <v>24</v>
      </c>
      <c r="L128" s="3">
        <v>0</v>
      </c>
      <c r="M128" s="3">
        <f t="shared" si="10"/>
        <v>0.22580645161290322</v>
      </c>
      <c r="N128" s="3">
        <v>1</v>
      </c>
      <c r="O128" s="3">
        <v>0.93427330799999997</v>
      </c>
      <c r="P128" s="3">
        <v>43.233461210000002</v>
      </c>
      <c r="Q128" s="3">
        <v>0.93951291699999995</v>
      </c>
      <c r="R128" s="3">
        <v>36.615165789999999</v>
      </c>
      <c r="S128" s="3">
        <f t="shared" si="11"/>
        <v>39.924313499999997</v>
      </c>
      <c r="T128" s="3">
        <v>39.924313499999997</v>
      </c>
      <c r="U128" s="3">
        <v>1338</v>
      </c>
      <c r="V128" s="3">
        <v>7</v>
      </c>
    </row>
    <row r="129" spans="1:22">
      <c r="A129" s="3">
        <v>20150711</v>
      </c>
      <c r="B129" s="3">
        <v>130</v>
      </c>
      <c r="C129" s="3">
        <v>3</v>
      </c>
      <c r="D129" s="3">
        <v>4</v>
      </c>
      <c r="E129" s="3" t="s">
        <v>27</v>
      </c>
      <c r="F129" s="3">
        <f t="shared" si="9"/>
        <v>31</v>
      </c>
      <c r="G129" s="3">
        <v>0</v>
      </c>
      <c r="H129" s="3">
        <v>0</v>
      </c>
      <c r="I129" s="3">
        <v>31</v>
      </c>
      <c r="J129" s="3">
        <v>7</v>
      </c>
      <c r="K129" s="3">
        <v>24</v>
      </c>
      <c r="L129" s="3">
        <v>0</v>
      </c>
      <c r="M129" s="3">
        <f t="shared" si="10"/>
        <v>0.22580645161290322</v>
      </c>
      <c r="N129" s="3">
        <v>1</v>
      </c>
      <c r="O129" s="3">
        <v>0.95563060600000005</v>
      </c>
      <c r="P129" s="3">
        <v>41.40871345</v>
      </c>
      <c r="Q129" s="3">
        <v>0.92069820099999999</v>
      </c>
      <c r="R129" s="3">
        <v>40.610952859999998</v>
      </c>
      <c r="S129" s="3">
        <f t="shared" si="11"/>
        <v>41.009833154999995</v>
      </c>
      <c r="T129" s="3">
        <v>41.009833154999995</v>
      </c>
      <c r="U129" s="3">
        <v>1371</v>
      </c>
      <c r="V129" s="3">
        <v>7</v>
      </c>
    </row>
    <row r="130" spans="1:22">
      <c r="A130" s="3">
        <v>20150711</v>
      </c>
      <c r="B130" s="3">
        <v>130</v>
      </c>
      <c r="C130" s="3">
        <v>4</v>
      </c>
      <c r="D130" s="3">
        <v>4</v>
      </c>
      <c r="E130" s="3" t="s">
        <v>27</v>
      </c>
      <c r="F130" s="3">
        <f t="shared" ref="F130:F161" si="12">H130+J130+K130+L130</f>
        <v>31</v>
      </c>
      <c r="G130" s="3">
        <v>0</v>
      </c>
      <c r="H130" s="3">
        <v>0</v>
      </c>
      <c r="I130" s="3">
        <v>31</v>
      </c>
      <c r="J130" s="3">
        <v>7</v>
      </c>
      <c r="K130" s="3">
        <v>24</v>
      </c>
      <c r="L130" s="3">
        <v>0</v>
      </c>
      <c r="M130" s="3">
        <f t="shared" ref="M130:M161" si="13">J130/I130</f>
        <v>0.22580645161290322</v>
      </c>
      <c r="N130" s="3">
        <v>2</v>
      </c>
      <c r="O130" s="3">
        <v>0.96121178699999998</v>
      </c>
      <c r="P130" s="3">
        <v>42.852545560000003</v>
      </c>
      <c r="Q130" s="3">
        <v>0.94181341799999996</v>
      </c>
      <c r="R130" s="3">
        <v>46.813169049999999</v>
      </c>
      <c r="S130" s="3">
        <f t="shared" ref="S130:S161" si="14">AVERAGE(R130,P130)</f>
        <v>44.832857305000005</v>
      </c>
      <c r="T130" s="3">
        <v>44.832857305000005</v>
      </c>
      <c r="U130" s="1">
        <v>1419</v>
      </c>
      <c r="V130" s="3">
        <v>7</v>
      </c>
    </row>
    <row r="131" spans="1:22">
      <c r="A131" s="3">
        <v>20150711</v>
      </c>
      <c r="B131" s="3">
        <v>130</v>
      </c>
      <c r="C131" s="3">
        <v>5</v>
      </c>
      <c r="D131" s="3">
        <v>4</v>
      </c>
      <c r="E131" s="3" t="s">
        <v>27</v>
      </c>
      <c r="F131" s="3">
        <f t="shared" si="12"/>
        <v>31</v>
      </c>
      <c r="G131" s="3">
        <v>0</v>
      </c>
      <c r="H131" s="3">
        <v>0</v>
      </c>
      <c r="I131" s="3">
        <v>31</v>
      </c>
      <c r="J131" s="3">
        <v>7</v>
      </c>
      <c r="K131" s="3">
        <v>24</v>
      </c>
      <c r="L131" s="3">
        <v>0</v>
      </c>
      <c r="M131" s="3">
        <f t="shared" si="13"/>
        <v>0.22580645161290322</v>
      </c>
      <c r="N131" s="3">
        <v>2</v>
      </c>
      <c r="O131" s="3">
        <v>0.95984900399999995</v>
      </c>
      <c r="P131" s="3">
        <v>45.369979729999997</v>
      </c>
      <c r="Q131" s="3">
        <v>0.89213656399999997</v>
      </c>
      <c r="R131" s="3">
        <v>42.936633380000004</v>
      </c>
      <c r="S131" s="3">
        <f t="shared" si="14"/>
        <v>44.153306555</v>
      </c>
      <c r="T131" s="3">
        <v>44.153306555</v>
      </c>
      <c r="U131" s="1">
        <v>1452</v>
      </c>
      <c r="V131" s="3">
        <v>7</v>
      </c>
    </row>
    <row r="132" spans="1:22">
      <c r="A132" s="3">
        <v>20150711</v>
      </c>
      <c r="B132" s="3">
        <v>130</v>
      </c>
      <c r="C132" s="3">
        <v>6</v>
      </c>
      <c r="D132" s="3">
        <v>4</v>
      </c>
      <c r="E132" s="3" t="s">
        <v>27</v>
      </c>
      <c r="F132" s="3">
        <f t="shared" si="12"/>
        <v>31</v>
      </c>
      <c r="G132" s="3">
        <v>0</v>
      </c>
      <c r="H132" s="3">
        <v>0</v>
      </c>
      <c r="I132" s="3">
        <v>31</v>
      </c>
      <c r="J132" s="3">
        <v>7</v>
      </c>
      <c r="K132" s="3">
        <v>24</v>
      </c>
      <c r="L132" s="3">
        <v>0</v>
      </c>
      <c r="M132" s="3">
        <f t="shared" si="13"/>
        <v>0.22580645161290322</v>
      </c>
      <c r="N132" s="3">
        <v>2</v>
      </c>
      <c r="O132" s="3">
        <v>0.95753153499999999</v>
      </c>
      <c r="P132" s="3">
        <v>44.538362880000001</v>
      </c>
      <c r="Q132" s="3">
        <v>0.90222199999999997</v>
      </c>
      <c r="R132" s="3">
        <v>40.694762760000003</v>
      </c>
      <c r="S132" s="3">
        <f t="shared" si="14"/>
        <v>42.616562819999999</v>
      </c>
      <c r="T132" s="3">
        <v>42.616562819999999</v>
      </c>
      <c r="U132" s="1">
        <v>1485</v>
      </c>
      <c r="V132" s="3">
        <v>7</v>
      </c>
    </row>
    <row r="133" spans="1:22">
      <c r="A133" s="3">
        <v>20150711</v>
      </c>
      <c r="B133" s="3">
        <v>131</v>
      </c>
      <c r="C133" s="3">
        <v>1</v>
      </c>
      <c r="D133" s="3">
        <v>4</v>
      </c>
      <c r="E133" s="3" t="s">
        <v>28</v>
      </c>
      <c r="F133" s="3">
        <f t="shared" si="12"/>
        <v>44</v>
      </c>
      <c r="G133" s="3">
        <v>0</v>
      </c>
      <c r="H133" s="3">
        <v>0</v>
      </c>
      <c r="I133" s="3">
        <v>44</v>
      </c>
      <c r="J133" s="3">
        <v>34</v>
      </c>
      <c r="K133" s="3">
        <v>10</v>
      </c>
      <c r="L133" s="3">
        <v>0</v>
      </c>
      <c r="M133" s="3">
        <f t="shared" si="13"/>
        <v>0.77272727272727271</v>
      </c>
      <c r="N133" s="3">
        <v>1</v>
      </c>
      <c r="O133" s="3">
        <v>0.95984027100000002</v>
      </c>
      <c r="P133" s="3">
        <v>38.732756960000003</v>
      </c>
      <c r="Q133" s="3">
        <v>0.96053106300000002</v>
      </c>
      <c r="R133" s="3">
        <v>42.274375290000002</v>
      </c>
      <c r="S133" s="3">
        <f t="shared" si="14"/>
        <v>40.503566125000006</v>
      </c>
      <c r="T133" s="3">
        <v>40.503566125000006</v>
      </c>
      <c r="U133" s="1">
        <v>1515</v>
      </c>
      <c r="V133" s="3">
        <v>7</v>
      </c>
    </row>
    <row r="134" spans="1:22">
      <c r="A134" s="3">
        <v>20150711</v>
      </c>
      <c r="B134" s="3">
        <v>131</v>
      </c>
      <c r="C134" s="3">
        <v>2</v>
      </c>
      <c r="D134" s="3">
        <v>4</v>
      </c>
      <c r="E134" s="3" t="s">
        <v>28</v>
      </c>
      <c r="F134" s="3">
        <f t="shared" si="12"/>
        <v>44</v>
      </c>
      <c r="G134" s="3">
        <v>0</v>
      </c>
      <c r="H134" s="3">
        <v>0</v>
      </c>
      <c r="I134" s="3">
        <v>44</v>
      </c>
      <c r="J134" s="3">
        <v>34</v>
      </c>
      <c r="K134" s="3">
        <v>10</v>
      </c>
      <c r="L134" s="3">
        <v>0</v>
      </c>
      <c r="M134" s="3">
        <f t="shared" si="13"/>
        <v>0.77272727272727271</v>
      </c>
      <c r="N134" s="3">
        <v>1</v>
      </c>
      <c r="O134" s="3">
        <v>0.95575569400000004</v>
      </c>
      <c r="P134" s="3">
        <v>40.212250140000002</v>
      </c>
      <c r="Q134" s="3">
        <v>0.95169342099999998</v>
      </c>
      <c r="R134" s="3">
        <v>42.32373965</v>
      </c>
      <c r="S134" s="3">
        <f t="shared" si="14"/>
        <v>41.267994895000001</v>
      </c>
      <c r="T134" s="3">
        <v>41.267994895000001</v>
      </c>
      <c r="U134" s="1">
        <v>1550</v>
      </c>
      <c r="V134" s="3">
        <v>7</v>
      </c>
    </row>
    <row r="135" spans="1:22">
      <c r="A135" s="3">
        <v>20150711</v>
      </c>
      <c r="B135" s="3">
        <v>131</v>
      </c>
      <c r="C135" s="3">
        <v>3</v>
      </c>
      <c r="D135" s="3">
        <v>4</v>
      </c>
      <c r="E135" s="3" t="s">
        <v>28</v>
      </c>
      <c r="F135" s="3">
        <f t="shared" si="12"/>
        <v>44</v>
      </c>
      <c r="G135" s="3">
        <v>0</v>
      </c>
      <c r="H135" s="3">
        <v>0</v>
      </c>
      <c r="I135" s="3">
        <v>44</v>
      </c>
      <c r="J135" s="3">
        <v>34</v>
      </c>
      <c r="K135" s="3">
        <v>10</v>
      </c>
      <c r="L135" s="3">
        <v>0</v>
      </c>
      <c r="M135" s="3">
        <f t="shared" si="13"/>
        <v>0.77272727272727271</v>
      </c>
      <c r="N135" s="3">
        <v>1</v>
      </c>
      <c r="O135" s="3">
        <v>0.94290552100000002</v>
      </c>
      <c r="P135" s="3">
        <v>48.452903540000001</v>
      </c>
      <c r="Q135" s="3">
        <v>0.95886971799999998</v>
      </c>
      <c r="R135" s="3">
        <v>42.959138099999997</v>
      </c>
      <c r="S135" s="3">
        <f t="shared" si="14"/>
        <v>45.706020819999999</v>
      </c>
      <c r="T135" s="3">
        <v>45.706020819999999</v>
      </c>
      <c r="U135" s="1">
        <v>1618</v>
      </c>
      <c r="V135" s="3">
        <v>7</v>
      </c>
    </row>
    <row r="136" spans="1:22">
      <c r="A136" s="3">
        <v>20150711</v>
      </c>
      <c r="B136" s="3">
        <v>131</v>
      </c>
      <c r="C136" s="3">
        <v>4</v>
      </c>
      <c r="D136" s="3">
        <v>4</v>
      </c>
      <c r="E136" s="3" t="s">
        <v>28</v>
      </c>
      <c r="F136" s="3">
        <f t="shared" si="12"/>
        <v>44</v>
      </c>
      <c r="G136" s="3">
        <v>0</v>
      </c>
      <c r="H136" s="3">
        <v>0</v>
      </c>
      <c r="I136" s="3">
        <v>44</v>
      </c>
      <c r="J136" s="3">
        <v>34</v>
      </c>
      <c r="K136" s="3">
        <v>10</v>
      </c>
      <c r="L136" s="3">
        <v>0</v>
      </c>
      <c r="M136" s="3">
        <f t="shared" si="13"/>
        <v>0.77272727272727271</v>
      </c>
      <c r="N136" s="3">
        <v>2</v>
      </c>
      <c r="O136" s="3">
        <v>0.91720353499999996</v>
      </c>
      <c r="P136" s="3">
        <v>34.608945599999998</v>
      </c>
      <c r="Q136" s="3">
        <v>0.93946591800000001</v>
      </c>
      <c r="R136" s="3">
        <v>43.350103140000002</v>
      </c>
      <c r="S136" s="3">
        <f t="shared" si="14"/>
        <v>38.97952437</v>
      </c>
      <c r="T136" s="3">
        <v>38.97952437</v>
      </c>
      <c r="U136" s="1">
        <v>1648</v>
      </c>
      <c r="V136" s="3">
        <v>7</v>
      </c>
    </row>
    <row r="137" spans="1:22">
      <c r="A137" s="3">
        <v>20150711</v>
      </c>
      <c r="B137" s="3">
        <v>131</v>
      </c>
      <c r="C137" s="3">
        <v>5</v>
      </c>
      <c r="D137" s="3">
        <v>4</v>
      </c>
      <c r="E137" s="3" t="s">
        <v>28</v>
      </c>
      <c r="F137" s="3">
        <f t="shared" si="12"/>
        <v>44</v>
      </c>
      <c r="G137" s="3">
        <v>0</v>
      </c>
      <c r="H137" s="3">
        <v>0</v>
      </c>
      <c r="I137" s="3">
        <v>44</v>
      </c>
      <c r="J137" s="3">
        <v>34</v>
      </c>
      <c r="K137" s="3">
        <v>10</v>
      </c>
      <c r="L137" s="3">
        <v>0</v>
      </c>
      <c r="M137" s="3">
        <f t="shared" si="13"/>
        <v>0.77272727272727271</v>
      </c>
      <c r="N137" s="3">
        <v>2</v>
      </c>
      <c r="O137" s="3">
        <v>0.95950468200000005</v>
      </c>
      <c r="P137" s="3">
        <v>48.749519939999999</v>
      </c>
      <c r="Q137" s="3">
        <v>0.94958195000000001</v>
      </c>
      <c r="R137" s="3">
        <v>55.613198820000001</v>
      </c>
      <c r="S137" s="3">
        <f t="shared" si="14"/>
        <v>52.181359380000004</v>
      </c>
      <c r="T137" s="3">
        <v>52.181359380000004</v>
      </c>
      <c r="U137" s="1">
        <v>1662</v>
      </c>
      <c r="V137" s="3">
        <v>7</v>
      </c>
    </row>
    <row r="138" spans="1:22">
      <c r="A138" s="3">
        <v>20150711</v>
      </c>
      <c r="B138" s="3">
        <v>139</v>
      </c>
      <c r="C138" s="3">
        <v>1</v>
      </c>
      <c r="D138" s="3">
        <v>4</v>
      </c>
      <c r="E138" s="3" t="s">
        <v>29</v>
      </c>
      <c r="F138" s="3">
        <f t="shared" si="12"/>
        <v>57</v>
      </c>
      <c r="G138" s="3">
        <v>5</v>
      </c>
      <c r="H138" s="3">
        <v>0</v>
      </c>
      <c r="I138" s="3">
        <v>57</v>
      </c>
      <c r="J138" s="3">
        <v>40</v>
      </c>
      <c r="K138" s="3">
        <v>16</v>
      </c>
      <c r="L138" s="3">
        <v>1</v>
      </c>
      <c r="M138" s="3">
        <f t="shared" si="13"/>
        <v>0.70175438596491224</v>
      </c>
      <c r="N138" s="3">
        <v>1</v>
      </c>
      <c r="O138" s="3">
        <v>0.96203059499999999</v>
      </c>
      <c r="P138" s="3">
        <v>45.538030159999998</v>
      </c>
      <c r="Q138" s="3">
        <v>0.96028362099999998</v>
      </c>
      <c r="R138" s="3">
        <v>50.15849995</v>
      </c>
      <c r="S138" s="3">
        <f t="shared" si="14"/>
        <v>47.848265054999999</v>
      </c>
      <c r="T138" s="3">
        <v>47.848265054999999</v>
      </c>
      <c r="U138" s="1">
        <v>1694</v>
      </c>
      <c r="V138" s="3">
        <v>7</v>
      </c>
    </row>
    <row r="139" spans="1:22">
      <c r="A139" s="3">
        <v>20150711</v>
      </c>
      <c r="B139" s="3">
        <v>139</v>
      </c>
      <c r="C139" s="3">
        <v>2</v>
      </c>
      <c r="D139" s="3">
        <v>4</v>
      </c>
      <c r="E139" s="3" t="s">
        <v>29</v>
      </c>
      <c r="F139" s="3">
        <f t="shared" si="12"/>
        <v>57</v>
      </c>
      <c r="G139" s="3">
        <v>5</v>
      </c>
      <c r="H139" s="3">
        <v>0</v>
      </c>
      <c r="I139" s="3">
        <v>57</v>
      </c>
      <c r="J139" s="3">
        <v>40</v>
      </c>
      <c r="K139" s="3">
        <v>16</v>
      </c>
      <c r="L139" s="3">
        <v>1</v>
      </c>
      <c r="M139" s="3">
        <f t="shared" si="13"/>
        <v>0.70175438596491224</v>
      </c>
      <c r="N139" s="3">
        <v>1</v>
      </c>
      <c r="O139" s="3">
        <v>0.93267944899999999</v>
      </c>
      <c r="P139" s="3">
        <v>51.48662023</v>
      </c>
      <c r="Q139" s="3">
        <v>0.94307951499999998</v>
      </c>
      <c r="R139" s="3">
        <v>45.714117700000003</v>
      </c>
      <c r="S139" s="3">
        <f t="shared" si="14"/>
        <v>48.600368965000001</v>
      </c>
      <c r="T139" s="3">
        <v>48.600368965000001</v>
      </c>
      <c r="U139" s="1">
        <v>1776</v>
      </c>
      <c r="V139" s="3">
        <v>7</v>
      </c>
    </row>
    <row r="140" spans="1:22">
      <c r="A140" s="3">
        <v>20150711</v>
      </c>
      <c r="B140" s="3">
        <v>139</v>
      </c>
      <c r="C140" s="3">
        <v>3</v>
      </c>
      <c r="D140" s="3">
        <v>4</v>
      </c>
      <c r="E140" s="3" t="s">
        <v>29</v>
      </c>
      <c r="F140" s="3">
        <f t="shared" si="12"/>
        <v>57</v>
      </c>
      <c r="G140" s="3">
        <v>5</v>
      </c>
      <c r="H140" s="3">
        <v>0</v>
      </c>
      <c r="I140" s="3">
        <v>57</v>
      </c>
      <c r="J140" s="3">
        <v>40</v>
      </c>
      <c r="K140" s="3">
        <v>16</v>
      </c>
      <c r="L140" s="3">
        <v>1</v>
      </c>
      <c r="M140" s="3">
        <f t="shared" si="13"/>
        <v>0.70175438596491224</v>
      </c>
      <c r="N140" s="3">
        <v>1</v>
      </c>
      <c r="O140" s="3">
        <v>0.97547423</v>
      </c>
      <c r="P140" s="3">
        <v>51.290555580000003</v>
      </c>
      <c r="Q140" s="3">
        <v>0.957473413</v>
      </c>
      <c r="R140" s="3">
        <v>48.869044109999997</v>
      </c>
      <c r="S140" s="3">
        <f t="shared" si="14"/>
        <v>50.079799844999997</v>
      </c>
      <c r="T140" s="3">
        <v>50.079799844999997</v>
      </c>
      <c r="U140" s="1">
        <v>1810</v>
      </c>
      <c r="V140" s="3">
        <v>7</v>
      </c>
    </row>
    <row r="141" spans="1:22">
      <c r="A141" s="3">
        <v>20150711</v>
      </c>
      <c r="B141" s="3">
        <v>139</v>
      </c>
      <c r="C141" s="3">
        <v>4</v>
      </c>
      <c r="D141" s="3">
        <v>4</v>
      </c>
      <c r="E141" s="3" t="s">
        <v>29</v>
      </c>
      <c r="F141" s="3">
        <f t="shared" si="12"/>
        <v>57</v>
      </c>
      <c r="G141" s="3">
        <v>5</v>
      </c>
      <c r="H141" s="3">
        <v>0</v>
      </c>
      <c r="I141" s="3">
        <v>57</v>
      </c>
      <c r="J141" s="3">
        <v>40</v>
      </c>
      <c r="K141" s="3">
        <v>16</v>
      </c>
      <c r="L141" s="3">
        <v>1</v>
      </c>
      <c r="M141" s="3">
        <f t="shared" si="13"/>
        <v>0.70175438596491224</v>
      </c>
      <c r="N141" s="3">
        <v>3</v>
      </c>
      <c r="O141" s="3">
        <v>0.96292151000000004</v>
      </c>
      <c r="P141" s="3">
        <v>41.98740394</v>
      </c>
      <c r="Q141" s="3">
        <v>0.96995834700000005</v>
      </c>
      <c r="R141" s="3">
        <v>45.328966340000001</v>
      </c>
      <c r="S141" s="3">
        <f t="shared" si="14"/>
        <v>43.658185140000001</v>
      </c>
      <c r="T141" s="3">
        <v>43.658185140000001</v>
      </c>
      <c r="U141" s="1">
        <v>1841</v>
      </c>
      <c r="V141" s="3">
        <v>7</v>
      </c>
    </row>
    <row r="142" spans="1:22">
      <c r="A142" s="3">
        <v>20150711</v>
      </c>
      <c r="B142" s="3">
        <v>139</v>
      </c>
      <c r="C142" s="3">
        <v>5</v>
      </c>
      <c r="D142" s="3">
        <v>4</v>
      </c>
      <c r="E142" s="3" t="s">
        <v>29</v>
      </c>
      <c r="F142" s="3">
        <f t="shared" si="12"/>
        <v>57</v>
      </c>
      <c r="G142" s="3">
        <v>5</v>
      </c>
      <c r="H142" s="3">
        <v>0</v>
      </c>
      <c r="I142" s="3">
        <v>57</v>
      </c>
      <c r="J142" s="3">
        <v>40</v>
      </c>
      <c r="K142" s="3">
        <v>16</v>
      </c>
      <c r="L142" s="3">
        <v>1</v>
      </c>
      <c r="M142" s="3">
        <f t="shared" si="13"/>
        <v>0.70175438596491224</v>
      </c>
      <c r="N142" s="3">
        <v>2</v>
      </c>
      <c r="O142" s="3">
        <v>0.95058600400000004</v>
      </c>
      <c r="P142" s="3">
        <v>42.940628439999998</v>
      </c>
      <c r="Q142" s="3">
        <v>0.904894957</v>
      </c>
      <c r="R142" s="3">
        <v>36.305418410000001</v>
      </c>
      <c r="S142" s="3">
        <f t="shared" si="14"/>
        <v>39.623023425</v>
      </c>
      <c r="T142" s="3">
        <v>39.623023425</v>
      </c>
      <c r="U142" s="1">
        <v>1873</v>
      </c>
      <c r="V142" s="3">
        <v>7</v>
      </c>
    </row>
    <row r="143" spans="1:22">
      <c r="A143" s="3">
        <v>20150711</v>
      </c>
      <c r="B143" s="3">
        <v>139</v>
      </c>
      <c r="C143" s="3">
        <v>6</v>
      </c>
      <c r="D143" s="3">
        <v>4</v>
      </c>
      <c r="E143" s="3" t="s">
        <v>29</v>
      </c>
      <c r="F143" s="3">
        <f t="shared" si="12"/>
        <v>57</v>
      </c>
      <c r="G143" s="3">
        <v>5</v>
      </c>
      <c r="H143" s="3">
        <v>0</v>
      </c>
      <c r="I143" s="3">
        <v>57</v>
      </c>
      <c r="J143" s="3">
        <v>40</v>
      </c>
      <c r="K143" s="3">
        <v>16</v>
      </c>
      <c r="L143" s="3">
        <v>1</v>
      </c>
      <c r="M143" s="3">
        <f t="shared" si="13"/>
        <v>0.70175438596491224</v>
      </c>
      <c r="N143" s="3">
        <v>2</v>
      </c>
      <c r="O143" s="3">
        <v>0.94292443699999995</v>
      </c>
      <c r="P143" s="3">
        <v>42.12234685</v>
      </c>
      <c r="Q143" s="3">
        <v>0.92868700400000004</v>
      </c>
      <c r="R143" s="3">
        <v>38.872014929999999</v>
      </c>
      <c r="S143" s="3">
        <f t="shared" si="14"/>
        <v>40.497180889999996</v>
      </c>
      <c r="T143" s="3">
        <v>40.497180889999996</v>
      </c>
      <c r="U143" s="1">
        <v>1905</v>
      </c>
      <c r="V143" s="3">
        <v>7</v>
      </c>
    </row>
    <row r="144" spans="1:22">
      <c r="A144" s="3">
        <v>20150711</v>
      </c>
      <c r="B144" s="3">
        <v>140</v>
      </c>
      <c r="C144" s="3">
        <v>1</v>
      </c>
      <c r="D144" s="3">
        <v>4</v>
      </c>
      <c r="E144" s="3" t="s">
        <v>30</v>
      </c>
      <c r="F144" s="3">
        <f t="shared" si="12"/>
        <v>30</v>
      </c>
      <c r="G144" s="3">
        <v>0</v>
      </c>
      <c r="H144" s="3">
        <v>0</v>
      </c>
      <c r="I144" s="3">
        <v>30</v>
      </c>
      <c r="J144" s="3">
        <v>26</v>
      </c>
      <c r="K144" s="3">
        <v>4</v>
      </c>
      <c r="L144" s="3">
        <v>0</v>
      </c>
      <c r="M144" s="3">
        <f t="shared" si="13"/>
        <v>0.8666666666666667</v>
      </c>
      <c r="N144" s="3">
        <v>1</v>
      </c>
      <c r="O144" s="3">
        <v>0.958131921</v>
      </c>
      <c r="P144" s="3">
        <v>37.887087569999998</v>
      </c>
      <c r="Q144" s="3">
        <v>0.93503858299999998</v>
      </c>
      <c r="R144" s="3">
        <v>33.194615650000003</v>
      </c>
      <c r="S144" s="3">
        <f t="shared" si="14"/>
        <v>35.540851610000004</v>
      </c>
      <c r="T144" s="3">
        <v>35.540851610000004</v>
      </c>
      <c r="U144" s="1">
        <v>2024</v>
      </c>
      <c r="V144" s="3">
        <v>7</v>
      </c>
    </row>
    <row r="145" spans="1:22">
      <c r="A145" s="3">
        <v>20150711</v>
      </c>
      <c r="B145" s="3">
        <v>140</v>
      </c>
      <c r="C145" s="3">
        <v>2</v>
      </c>
      <c r="D145" s="3">
        <v>4</v>
      </c>
      <c r="E145" s="3" t="s">
        <v>30</v>
      </c>
      <c r="F145" s="3">
        <f t="shared" si="12"/>
        <v>30</v>
      </c>
      <c r="G145" s="3">
        <v>0</v>
      </c>
      <c r="H145" s="3">
        <v>0</v>
      </c>
      <c r="I145" s="3">
        <v>30</v>
      </c>
      <c r="J145" s="3">
        <v>26</v>
      </c>
      <c r="K145" s="3">
        <v>4</v>
      </c>
      <c r="L145" s="3">
        <v>0</v>
      </c>
      <c r="M145" s="3">
        <f t="shared" si="13"/>
        <v>0.8666666666666667</v>
      </c>
      <c r="N145" s="3">
        <v>1</v>
      </c>
      <c r="O145" s="3">
        <v>0.90814287699999996</v>
      </c>
      <c r="P145" s="3">
        <v>42.03688159</v>
      </c>
      <c r="Q145" s="3">
        <v>0.92894791399999999</v>
      </c>
      <c r="R145" s="3">
        <v>38.290835610000002</v>
      </c>
      <c r="S145" s="3">
        <f t="shared" si="14"/>
        <v>40.163858599999998</v>
      </c>
      <c r="T145" s="3">
        <v>40.163858599999998</v>
      </c>
      <c r="U145" s="1">
        <v>2073</v>
      </c>
      <c r="V145" s="3">
        <v>7</v>
      </c>
    </row>
    <row r="146" spans="1:22">
      <c r="A146" s="3">
        <v>20150711</v>
      </c>
      <c r="B146" s="3">
        <v>140</v>
      </c>
      <c r="C146" s="3">
        <v>3</v>
      </c>
      <c r="D146" s="3">
        <v>4</v>
      </c>
      <c r="E146" s="3" t="s">
        <v>30</v>
      </c>
      <c r="F146" s="3">
        <f t="shared" si="12"/>
        <v>30</v>
      </c>
      <c r="G146" s="3">
        <v>0</v>
      </c>
      <c r="H146" s="3">
        <v>0</v>
      </c>
      <c r="I146" s="3">
        <v>30</v>
      </c>
      <c r="J146" s="3">
        <v>26</v>
      </c>
      <c r="K146" s="3">
        <v>4</v>
      </c>
      <c r="L146" s="3">
        <v>0</v>
      </c>
      <c r="M146" s="3">
        <f t="shared" si="13"/>
        <v>0.8666666666666667</v>
      </c>
      <c r="N146" s="3">
        <v>1</v>
      </c>
      <c r="O146" s="3">
        <v>0.96488078499999996</v>
      </c>
      <c r="P146" s="3">
        <v>40.197145999999996</v>
      </c>
      <c r="Q146" s="3">
        <v>0.87221740400000003</v>
      </c>
      <c r="R146" s="3">
        <v>35.28383023</v>
      </c>
      <c r="S146" s="3">
        <f t="shared" si="14"/>
        <v>37.740488114999998</v>
      </c>
      <c r="T146" s="3">
        <v>37.740488114999998</v>
      </c>
      <c r="U146" s="1">
        <v>2122</v>
      </c>
      <c r="V146" s="3">
        <v>7</v>
      </c>
    </row>
    <row r="147" spans="1:22">
      <c r="A147" s="3">
        <v>20150711</v>
      </c>
      <c r="B147" s="3">
        <v>140</v>
      </c>
      <c r="C147" s="3">
        <v>4</v>
      </c>
      <c r="D147" s="3">
        <v>4</v>
      </c>
      <c r="E147" s="3" t="s">
        <v>30</v>
      </c>
      <c r="F147" s="3">
        <f t="shared" si="12"/>
        <v>30</v>
      </c>
      <c r="G147" s="3">
        <v>0</v>
      </c>
      <c r="H147" s="3">
        <v>0</v>
      </c>
      <c r="I147" s="3">
        <v>30</v>
      </c>
      <c r="J147" s="3">
        <v>26</v>
      </c>
      <c r="K147" s="3">
        <v>4</v>
      </c>
      <c r="L147" s="3">
        <v>0</v>
      </c>
      <c r="M147" s="3">
        <f t="shared" si="13"/>
        <v>0.8666666666666667</v>
      </c>
      <c r="N147" s="3">
        <v>2</v>
      </c>
      <c r="O147" s="3">
        <v>0.822943906</v>
      </c>
      <c r="P147" s="3">
        <v>25.00748755</v>
      </c>
      <c r="Q147" s="3">
        <v>0.93119412800000001</v>
      </c>
      <c r="R147" s="3">
        <v>40.970154899999997</v>
      </c>
      <c r="S147" s="3">
        <f t="shared" si="14"/>
        <v>32.988821224999995</v>
      </c>
      <c r="T147" s="3">
        <v>32.988821224999995</v>
      </c>
      <c r="U147" s="1">
        <v>2157</v>
      </c>
      <c r="V147" s="3">
        <v>7</v>
      </c>
    </row>
    <row r="148" spans="1:22">
      <c r="A148" s="3">
        <v>20150711</v>
      </c>
      <c r="B148" s="3">
        <v>140</v>
      </c>
      <c r="C148" s="3">
        <v>5</v>
      </c>
      <c r="D148" s="3">
        <v>4</v>
      </c>
      <c r="E148" s="3" t="s">
        <v>30</v>
      </c>
      <c r="F148" s="3">
        <f t="shared" si="12"/>
        <v>30</v>
      </c>
      <c r="G148" s="3">
        <v>0</v>
      </c>
      <c r="H148" s="3">
        <v>0</v>
      </c>
      <c r="I148" s="3">
        <v>30</v>
      </c>
      <c r="J148" s="3">
        <v>26</v>
      </c>
      <c r="K148" s="3">
        <v>4</v>
      </c>
      <c r="L148" s="3">
        <v>0</v>
      </c>
      <c r="M148" s="3">
        <f t="shared" si="13"/>
        <v>0.8666666666666667</v>
      </c>
      <c r="N148" s="3">
        <v>2</v>
      </c>
      <c r="O148" s="3">
        <v>0.94019479399999994</v>
      </c>
      <c r="P148" s="3">
        <v>31.758582359999998</v>
      </c>
      <c r="Q148" s="3">
        <v>0.95654177699999998</v>
      </c>
      <c r="R148" s="3">
        <v>47.029884420000002</v>
      </c>
      <c r="S148" s="3">
        <f t="shared" si="14"/>
        <v>39.394233389999997</v>
      </c>
      <c r="T148" s="3">
        <v>39.394233389999997</v>
      </c>
      <c r="U148" s="1">
        <v>2232</v>
      </c>
      <c r="V148" s="3">
        <v>7</v>
      </c>
    </row>
    <row r="149" spans="1:22">
      <c r="A149" s="3">
        <v>20150711</v>
      </c>
      <c r="B149" s="3">
        <v>140</v>
      </c>
      <c r="C149" s="3">
        <v>6</v>
      </c>
      <c r="D149" s="3">
        <v>4</v>
      </c>
      <c r="E149" s="3" t="s">
        <v>30</v>
      </c>
      <c r="F149" s="3">
        <f t="shared" si="12"/>
        <v>30</v>
      </c>
      <c r="G149" s="3">
        <v>0</v>
      </c>
      <c r="H149" s="3">
        <v>0</v>
      </c>
      <c r="I149" s="3">
        <v>30</v>
      </c>
      <c r="J149" s="3">
        <v>26</v>
      </c>
      <c r="K149" s="3">
        <v>4</v>
      </c>
      <c r="L149" s="3">
        <v>0</v>
      </c>
      <c r="M149" s="3">
        <f t="shared" si="13"/>
        <v>0.8666666666666667</v>
      </c>
      <c r="N149" s="3">
        <v>2</v>
      </c>
      <c r="O149" s="3">
        <v>0.91878026800000001</v>
      </c>
      <c r="P149" s="3">
        <v>36.802546849999999</v>
      </c>
      <c r="Q149" s="4">
        <v>0.934492875</v>
      </c>
      <c r="R149" s="3">
        <v>37.365296870000002</v>
      </c>
      <c r="S149" s="3">
        <f t="shared" si="14"/>
        <v>37.083921860000004</v>
      </c>
      <c r="T149" s="3">
        <v>37.083921860000004</v>
      </c>
      <c r="U149" s="1">
        <v>1964</v>
      </c>
      <c r="V149" s="3">
        <v>7</v>
      </c>
    </row>
    <row r="150" spans="1:22">
      <c r="A150" s="3">
        <v>20150721</v>
      </c>
      <c r="B150" s="3">
        <v>197</v>
      </c>
      <c r="C150" s="3">
        <v>1</v>
      </c>
      <c r="D150" s="3">
        <v>3</v>
      </c>
      <c r="E150" s="3" t="s">
        <v>36</v>
      </c>
      <c r="F150" s="3">
        <f t="shared" si="12"/>
        <v>22</v>
      </c>
      <c r="G150" s="4">
        <v>9</v>
      </c>
      <c r="H150" s="4">
        <v>0</v>
      </c>
      <c r="I150" s="3">
        <v>22</v>
      </c>
      <c r="J150" s="3">
        <v>0</v>
      </c>
      <c r="K150" s="3">
        <v>0</v>
      </c>
      <c r="L150" s="3">
        <v>22</v>
      </c>
      <c r="M150" s="3">
        <f t="shared" si="13"/>
        <v>0</v>
      </c>
      <c r="N150" s="3">
        <v>3</v>
      </c>
      <c r="O150" s="3">
        <v>0.47417734700000003</v>
      </c>
      <c r="P150" s="3">
        <v>4.0323779479999997</v>
      </c>
      <c r="Q150" s="4">
        <v>0.57258414199999996</v>
      </c>
      <c r="R150" s="3">
        <v>5.4442354750000002</v>
      </c>
      <c r="S150" s="3">
        <f t="shared" si="14"/>
        <v>4.7383067114999999</v>
      </c>
      <c r="T150" s="3">
        <v>0</v>
      </c>
      <c r="U150" s="1">
        <v>3132</v>
      </c>
      <c r="V150" s="3">
        <v>4</v>
      </c>
    </row>
    <row r="151" spans="1:22">
      <c r="A151" s="3">
        <v>20150721</v>
      </c>
      <c r="B151" s="3">
        <v>197</v>
      </c>
      <c r="C151" s="3">
        <v>2</v>
      </c>
      <c r="D151" s="3">
        <v>3</v>
      </c>
      <c r="E151" s="3" t="s">
        <v>36</v>
      </c>
      <c r="F151" s="3">
        <f t="shared" si="12"/>
        <v>22</v>
      </c>
      <c r="G151" s="4">
        <v>9</v>
      </c>
      <c r="H151" s="4">
        <v>0</v>
      </c>
      <c r="I151" s="3">
        <v>22</v>
      </c>
      <c r="J151" s="3">
        <v>0</v>
      </c>
      <c r="K151" s="3">
        <v>0</v>
      </c>
      <c r="L151" s="3">
        <v>22</v>
      </c>
      <c r="M151" s="3">
        <f t="shared" si="13"/>
        <v>0</v>
      </c>
      <c r="N151" s="3">
        <v>3</v>
      </c>
      <c r="O151" s="3">
        <v>0.25637563099999999</v>
      </c>
      <c r="P151" s="3">
        <v>3.4930184980000001</v>
      </c>
      <c r="Q151" s="4">
        <v>-4.2641278999999997E-2</v>
      </c>
      <c r="R151" s="3">
        <v>1.8062015069999999</v>
      </c>
      <c r="S151" s="3">
        <f t="shared" si="14"/>
        <v>2.6496100025000002</v>
      </c>
      <c r="T151" s="3">
        <v>0</v>
      </c>
      <c r="U151" s="1">
        <v>3163</v>
      </c>
      <c r="V151" s="3">
        <v>4</v>
      </c>
    </row>
    <row r="152" spans="1:22">
      <c r="A152" s="3">
        <v>20150721</v>
      </c>
      <c r="B152" s="3">
        <v>197</v>
      </c>
      <c r="C152" s="3">
        <v>3</v>
      </c>
      <c r="D152" s="3">
        <v>3</v>
      </c>
      <c r="E152" s="3" t="s">
        <v>36</v>
      </c>
      <c r="F152" s="3">
        <f t="shared" si="12"/>
        <v>22</v>
      </c>
      <c r="G152" s="4">
        <v>9</v>
      </c>
      <c r="H152" s="4">
        <v>0</v>
      </c>
      <c r="I152" s="3">
        <v>22</v>
      </c>
      <c r="J152" s="3">
        <v>0</v>
      </c>
      <c r="K152" s="3">
        <v>0</v>
      </c>
      <c r="L152" s="3">
        <v>22</v>
      </c>
      <c r="M152" s="3">
        <f t="shared" si="13"/>
        <v>0</v>
      </c>
      <c r="N152" s="3">
        <v>3</v>
      </c>
      <c r="O152" s="3">
        <v>0.25816665</v>
      </c>
      <c r="P152" s="3">
        <v>3.2598742600000001</v>
      </c>
      <c r="Q152" s="4">
        <v>2.4231796999999999E-2</v>
      </c>
      <c r="R152" s="3">
        <v>2.4993056600000001</v>
      </c>
      <c r="S152" s="3">
        <f t="shared" si="14"/>
        <v>2.8795899600000001</v>
      </c>
      <c r="T152" s="3">
        <v>0</v>
      </c>
      <c r="U152" s="1">
        <v>3192</v>
      </c>
      <c r="V152" s="3">
        <v>4</v>
      </c>
    </row>
    <row r="153" spans="1:22">
      <c r="A153" s="3">
        <v>20150721</v>
      </c>
      <c r="B153" s="3">
        <v>198</v>
      </c>
      <c r="C153" s="3">
        <v>1</v>
      </c>
      <c r="D153" s="3">
        <v>3</v>
      </c>
      <c r="E153" s="3" t="s">
        <v>37</v>
      </c>
      <c r="F153" s="3">
        <f t="shared" si="12"/>
        <v>42</v>
      </c>
      <c r="G153" s="3">
        <v>3</v>
      </c>
      <c r="H153" s="3">
        <v>0</v>
      </c>
      <c r="I153" s="3">
        <v>42</v>
      </c>
      <c r="J153" s="3">
        <v>0</v>
      </c>
      <c r="K153" s="3">
        <v>5</v>
      </c>
      <c r="L153" s="3">
        <v>37</v>
      </c>
      <c r="M153" s="3">
        <f t="shared" si="13"/>
        <v>0</v>
      </c>
      <c r="N153" s="3">
        <v>3</v>
      </c>
      <c r="O153" s="3">
        <v>9.4914864000000002E-2</v>
      </c>
      <c r="P153" s="3">
        <v>2.186712837</v>
      </c>
      <c r="Q153" s="4">
        <v>0.202712474</v>
      </c>
      <c r="R153" s="3">
        <v>3.0519292789999999</v>
      </c>
      <c r="S153" s="3">
        <f t="shared" si="14"/>
        <v>2.6193210579999997</v>
      </c>
      <c r="T153" s="3">
        <v>0</v>
      </c>
      <c r="U153" s="1">
        <v>3220</v>
      </c>
      <c r="V153" s="3">
        <v>5</v>
      </c>
    </row>
    <row r="154" spans="1:22">
      <c r="A154" s="3">
        <v>20150721</v>
      </c>
      <c r="B154" s="3">
        <v>198</v>
      </c>
      <c r="C154" s="3">
        <v>2</v>
      </c>
      <c r="D154" s="3">
        <v>3</v>
      </c>
      <c r="E154" s="3" t="s">
        <v>37</v>
      </c>
      <c r="F154" s="3">
        <f t="shared" si="12"/>
        <v>42</v>
      </c>
      <c r="G154" s="3">
        <v>3</v>
      </c>
      <c r="H154" s="3">
        <v>0</v>
      </c>
      <c r="I154" s="3">
        <v>42</v>
      </c>
      <c r="J154" s="3">
        <v>0</v>
      </c>
      <c r="K154" s="3">
        <v>5</v>
      </c>
      <c r="L154" s="3">
        <v>37</v>
      </c>
      <c r="M154" s="3">
        <f t="shared" si="13"/>
        <v>0</v>
      </c>
      <c r="N154" s="3">
        <v>3</v>
      </c>
      <c r="O154" s="3">
        <v>0.43557709500000003</v>
      </c>
      <c r="P154" s="3">
        <v>7.4752435659999996</v>
      </c>
      <c r="Q154" s="3">
        <v>0.355956045</v>
      </c>
      <c r="R154" s="3">
        <v>8.5200086430000006</v>
      </c>
      <c r="S154" s="3">
        <f t="shared" si="14"/>
        <v>7.9976261045000001</v>
      </c>
      <c r="T154" s="3">
        <v>7.9976261045000001</v>
      </c>
      <c r="U154" s="1">
        <v>3248</v>
      </c>
      <c r="V154" s="3">
        <v>6</v>
      </c>
    </row>
    <row r="155" spans="1:22">
      <c r="A155" s="3">
        <v>20150721</v>
      </c>
      <c r="B155" s="3">
        <v>198</v>
      </c>
      <c r="C155" s="3">
        <v>3</v>
      </c>
      <c r="D155" s="3">
        <v>3</v>
      </c>
      <c r="E155" s="3" t="s">
        <v>37</v>
      </c>
      <c r="F155" s="3">
        <f t="shared" si="12"/>
        <v>42</v>
      </c>
      <c r="G155" s="3">
        <v>3</v>
      </c>
      <c r="H155" s="3">
        <v>0</v>
      </c>
      <c r="I155" s="3">
        <v>42</v>
      </c>
      <c r="J155" s="3">
        <v>0</v>
      </c>
      <c r="K155" s="3">
        <v>5</v>
      </c>
      <c r="L155" s="3">
        <v>37</v>
      </c>
      <c r="M155" s="3">
        <f t="shared" si="13"/>
        <v>0</v>
      </c>
      <c r="N155" s="3">
        <v>3</v>
      </c>
      <c r="O155" s="3">
        <v>0.673400161</v>
      </c>
      <c r="P155" s="3">
        <v>7.0747428499999998</v>
      </c>
      <c r="Q155" s="3">
        <v>0.79912276199999999</v>
      </c>
      <c r="R155" s="3">
        <v>11.66072016</v>
      </c>
      <c r="S155" s="3">
        <f t="shared" si="14"/>
        <v>9.3677315050000001</v>
      </c>
      <c r="T155" s="3">
        <v>9.3677315050000001</v>
      </c>
      <c r="U155" s="1">
        <v>3277</v>
      </c>
      <c r="V155" s="3">
        <v>5</v>
      </c>
    </row>
    <row r="156" spans="1:22">
      <c r="A156" s="3">
        <v>20150721</v>
      </c>
      <c r="B156" s="3">
        <v>200</v>
      </c>
      <c r="C156" s="3">
        <v>1</v>
      </c>
      <c r="D156" s="3">
        <v>3</v>
      </c>
      <c r="E156" s="3" t="s">
        <v>31</v>
      </c>
      <c r="F156" s="3">
        <f t="shared" si="12"/>
        <v>40</v>
      </c>
      <c r="G156" s="3">
        <v>1</v>
      </c>
      <c r="H156" s="3">
        <v>0</v>
      </c>
      <c r="I156" s="3">
        <v>40</v>
      </c>
      <c r="J156" s="3">
        <v>0</v>
      </c>
      <c r="K156" s="3">
        <v>0</v>
      </c>
      <c r="L156" s="3">
        <v>40</v>
      </c>
      <c r="M156" s="3">
        <f t="shared" si="13"/>
        <v>0</v>
      </c>
      <c r="N156" s="3">
        <v>3</v>
      </c>
      <c r="O156" s="3">
        <v>0.38821821099999998</v>
      </c>
      <c r="P156" s="3">
        <v>5.6869566540000003</v>
      </c>
      <c r="Q156" s="3">
        <v>0.209473936</v>
      </c>
      <c r="R156" s="3">
        <v>4.5102438669999998</v>
      </c>
      <c r="S156" s="3">
        <f t="shared" si="14"/>
        <v>5.0986002604999996</v>
      </c>
      <c r="T156" s="3">
        <v>0</v>
      </c>
      <c r="U156" s="1">
        <v>2557</v>
      </c>
      <c r="V156" s="3">
        <v>3</v>
      </c>
    </row>
    <row r="157" spans="1:22">
      <c r="A157" s="3">
        <v>20150721</v>
      </c>
      <c r="B157" s="3">
        <v>200</v>
      </c>
      <c r="C157" s="3">
        <v>2</v>
      </c>
      <c r="D157" s="3">
        <v>3</v>
      </c>
      <c r="E157" s="3" t="s">
        <v>31</v>
      </c>
      <c r="F157" s="3">
        <f t="shared" si="12"/>
        <v>40</v>
      </c>
      <c r="G157" s="3">
        <v>1</v>
      </c>
      <c r="H157" s="3">
        <v>0</v>
      </c>
      <c r="I157" s="3">
        <v>40</v>
      </c>
      <c r="J157" s="3">
        <v>0</v>
      </c>
      <c r="K157" s="3">
        <v>0</v>
      </c>
      <c r="L157" s="3">
        <v>40</v>
      </c>
      <c r="M157" s="3">
        <f t="shared" si="13"/>
        <v>0</v>
      </c>
      <c r="N157" s="3">
        <v>3</v>
      </c>
      <c r="O157" s="3">
        <v>0.234937966</v>
      </c>
      <c r="P157" s="3">
        <v>2.509447046</v>
      </c>
      <c r="Q157" s="3">
        <v>0.134216319</v>
      </c>
      <c r="R157" s="3">
        <v>3.0454171639999998</v>
      </c>
      <c r="S157" s="3">
        <f t="shared" si="14"/>
        <v>2.7774321049999999</v>
      </c>
      <c r="T157" s="3">
        <v>0</v>
      </c>
      <c r="U157" s="1">
        <v>2587</v>
      </c>
      <c r="V157" s="3">
        <v>3</v>
      </c>
    </row>
    <row r="158" spans="1:22">
      <c r="A158" s="3">
        <v>20150721</v>
      </c>
      <c r="B158" s="3">
        <v>200</v>
      </c>
      <c r="C158" s="3">
        <v>3</v>
      </c>
      <c r="D158" s="3">
        <v>3</v>
      </c>
      <c r="E158" s="3" t="s">
        <v>31</v>
      </c>
      <c r="F158" s="3">
        <f t="shared" si="12"/>
        <v>40</v>
      </c>
      <c r="G158" s="3">
        <v>1</v>
      </c>
      <c r="H158" s="3">
        <v>0</v>
      </c>
      <c r="I158" s="3">
        <v>40</v>
      </c>
      <c r="J158" s="3">
        <v>0</v>
      </c>
      <c r="K158" s="3">
        <v>0</v>
      </c>
      <c r="L158" s="3">
        <v>40</v>
      </c>
      <c r="M158" s="3">
        <f t="shared" si="13"/>
        <v>0</v>
      </c>
      <c r="N158" s="3">
        <v>3</v>
      </c>
      <c r="O158" s="3">
        <v>0.14920787899999999</v>
      </c>
      <c r="P158" s="3">
        <v>2.8961702420000002</v>
      </c>
      <c r="Q158" s="3">
        <v>0.192958773</v>
      </c>
      <c r="R158" s="3">
        <v>3.7688557509999998</v>
      </c>
      <c r="S158" s="3">
        <f t="shared" si="14"/>
        <v>3.3325129965000002</v>
      </c>
      <c r="T158" s="3">
        <v>0</v>
      </c>
      <c r="U158" s="1">
        <v>2644</v>
      </c>
      <c r="V158" s="3">
        <v>3</v>
      </c>
    </row>
    <row r="159" spans="1:22">
      <c r="A159" s="3">
        <v>20150721</v>
      </c>
      <c r="B159" s="3">
        <v>201</v>
      </c>
      <c r="C159" s="3">
        <v>1</v>
      </c>
      <c r="D159" s="3">
        <v>3</v>
      </c>
      <c r="E159" s="3" t="s">
        <v>32</v>
      </c>
      <c r="F159" s="3">
        <f t="shared" si="12"/>
        <v>54</v>
      </c>
      <c r="G159" s="3">
        <v>4</v>
      </c>
      <c r="H159" s="3">
        <v>0</v>
      </c>
      <c r="I159" s="3">
        <v>54</v>
      </c>
      <c r="J159" s="3">
        <v>0</v>
      </c>
      <c r="K159" s="3">
        <v>0</v>
      </c>
      <c r="L159" s="3">
        <v>54</v>
      </c>
      <c r="M159" s="3">
        <f t="shared" si="13"/>
        <v>0</v>
      </c>
      <c r="N159" s="3">
        <v>3</v>
      </c>
      <c r="O159" s="3">
        <v>0.33556610599999998</v>
      </c>
      <c r="P159" s="3">
        <v>3.6753062120000002</v>
      </c>
      <c r="Q159" s="3">
        <v>0.32031277899999999</v>
      </c>
      <c r="R159" s="3">
        <v>3.7123762739999999</v>
      </c>
      <c r="S159" s="3">
        <f t="shared" si="14"/>
        <v>3.6938412430000001</v>
      </c>
      <c r="T159" s="3">
        <v>0</v>
      </c>
      <c r="U159" s="1">
        <v>2659</v>
      </c>
      <c r="V159" s="3">
        <v>2</v>
      </c>
    </row>
    <row r="160" spans="1:22">
      <c r="A160" s="3">
        <v>20150721</v>
      </c>
      <c r="B160" s="3">
        <v>201</v>
      </c>
      <c r="C160" s="3">
        <v>2</v>
      </c>
      <c r="D160" s="3">
        <v>3</v>
      </c>
      <c r="E160" s="3" t="s">
        <v>32</v>
      </c>
      <c r="F160" s="3">
        <f t="shared" si="12"/>
        <v>54</v>
      </c>
      <c r="G160" s="3">
        <v>4</v>
      </c>
      <c r="H160" s="3">
        <v>0</v>
      </c>
      <c r="I160" s="3">
        <v>54</v>
      </c>
      <c r="J160" s="3">
        <v>0</v>
      </c>
      <c r="K160" s="3">
        <v>0</v>
      </c>
      <c r="L160" s="3">
        <v>54</v>
      </c>
      <c r="M160" s="3">
        <f t="shared" si="13"/>
        <v>0</v>
      </c>
      <c r="N160" s="3">
        <v>3</v>
      </c>
      <c r="O160" s="3">
        <v>0.30115813200000002</v>
      </c>
      <c r="P160" s="3">
        <v>3.3022433449999999</v>
      </c>
      <c r="Q160" s="3">
        <v>0.205354971</v>
      </c>
      <c r="R160" s="3">
        <v>3.3799269999999999</v>
      </c>
      <c r="S160" s="3">
        <f t="shared" si="14"/>
        <v>3.3410851724999997</v>
      </c>
      <c r="T160" s="3">
        <v>0</v>
      </c>
      <c r="U160" s="1">
        <v>2686</v>
      </c>
      <c r="V160" s="3">
        <v>2</v>
      </c>
    </row>
    <row r="161" spans="1:22">
      <c r="A161" s="3">
        <v>20150721</v>
      </c>
      <c r="B161" s="3">
        <v>201</v>
      </c>
      <c r="C161" s="3">
        <v>3</v>
      </c>
      <c r="D161" s="3">
        <v>3</v>
      </c>
      <c r="E161" s="3" t="s">
        <v>32</v>
      </c>
      <c r="F161" s="3">
        <f t="shared" si="12"/>
        <v>54</v>
      </c>
      <c r="G161" s="3">
        <v>4</v>
      </c>
      <c r="H161" s="3">
        <v>0</v>
      </c>
      <c r="I161" s="3">
        <v>54</v>
      </c>
      <c r="J161" s="3">
        <v>0</v>
      </c>
      <c r="K161" s="3">
        <v>0</v>
      </c>
      <c r="L161" s="3">
        <v>54</v>
      </c>
      <c r="M161" s="3">
        <f t="shared" si="13"/>
        <v>0</v>
      </c>
      <c r="N161" s="3">
        <v>3</v>
      </c>
      <c r="O161" s="3">
        <v>0.462324658</v>
      </c>
      <c r="P161" s="3">
        <v>7.7314185479999997</v>
      </c>
      <c r="Q161" s="3">
        <v>0.51398882099999998</v>
      </c>
      <c r="R161" s="3">
        <v>6.9649942820000001</v>
      </c>
      <c r="S161" s="3">
        <f t="shared" si="14"/>
        <v>7.3482064149999999</v>
      </c>
      <c r="T161" s="3">
        <v>0</v>
      </c>
      <c r="U161" s="1">
        <v>2714</v>
      </c>
      <c r="V161" s="3">
        <v>3</v>
      </c>
    </row>
    <row r="162" spans="1:22">
      <c r="A162" s="3">
        <v>20150721</v>
      </c>
      <c r="B162" s="3">
        <v>202</v>
      </c>
      <c r="C162" s="3">
        <v>1</v>
      </c>
      <c r="D162" s="3">
        <v>3</v>
      </c>
      <c r="E162" s="3" t="s">
        <v>33</v>
      </c>
      <c r="F162" s="3">
        <f t="shared" ref="F162:F170" si="15">H162+J162+K162+L162</f>
        <v>49</v>
      </c>
      <c r="G162" s="3">
        <v>5</v>
      </c>
      <c r="H162" s="3">
        <v>0</v>
      </c>
      <c r="I162" s="3">
        <v>49</v>
      </c>
      <c r="J162" s="3">
        <v>0</v>
      </c>
      <c r="K162" s="3">
        <v>0</v>
      </c>
      <c r="L162" s="3">
        <v>49</v>
      </c>
      <c r="M162" s="3">
        <f t="shared" ref="M162:M170" si="16">J162/I162</f>
        <v>0</v>
      </c>
      <c r="N162" s="3">
        <v>3</v>
      </c>
      <c r="O162" s="3">
        <v>0.30115813200000002</v>
      </c>
      <c r="P162" s="3">
        <v>3.3022433449999999</v>
      </c>
      <c r="Q162" s="3">
        <v>0.205354971</v>
      </c>
      <c r="R162" s="3">
        <v>3.3799269999999999</v>
      </c>
      <c r="S162" s="3">
        <f t="shared" ref="S162:S170" si="17">AVERAGE(R162,P162)</f>
        <v>3.3410851724999997</v>
      </c>
      <c r="T162" s="3">
        <v>0</v>
      </c>
      <c r="U162" s="1">
        <v>2746</v>
      </c>
      <c r="V162" s="3">
        <v>2</v>
      </c>
    </row>
    <row r="163" spans="1:22">
      <c r="A163" s="3">
        <v>20150721</v>
      </c>
      <c r="B163" s="3">
        <v>202</v>
      </c>
      <c r="C163" s="3">
        <v>2</v>
      </c>
      <c r="D163" s="3">
        <v>3</v>
      </c>
      <c r="E163" s="3" t="s">
        <v>33</v>
      </c>
      <c r="F163" s="3">
        <f t="shared" si="15"/>
        <v>49</v>
      </c>
      <c r="G163" s="3">
        <v>5</v>
      </c>
      <c r="H163" s="3">
        <v>0</v>
      </c>
      <c r="I163" s="3">
        <v>49</v>
      </c>
      <c r="J163" s="3">
        <v>0</v>
      </c>
      <c r="K163" s="3">
        <v>0</v>
      </c>
      <c r="L163" s="3">
        <v>49</v>
      </c>
      <c r="M163" s="3">
        <f t="shared" si="16"/>
        <v>0</v>
      </c>
      <c r="N163" s="3">
        <v>3</v>
      </c>
      <c r="O163" s="3">
        <v>0.17696266468404731</v>
      </c>
      <c r="P163" s="3">
        <v>3.5212205772631928</v>
      </c>
      <c r="Q163" s="3">
        <v>0.4105456618826171</v>
      </c>
      <c r="R163" s="3">
        <v>4.3324319253913757</v>
      </c>
      <c r="S163" s="3">
        <f t="shared" si="17"/>
        <v>3.9268262513272845</v>
      </c>
      <c r="T163" s="3">
        <v>0</v>
      </c>
      <c r="U163" s="1">
        <v>2774</v>
      </c>
      <c r="V163" s="3">
        <v>3</v>
      </c>
    </row>
    <row r="164" spans="1:22">
      <c r="A164" s="3">
        <v>20150721</v>
      </c>
      <c r="B164" s="3">
        <v>202</v>
      </c>
      <c r="C164" s="3">
        <v>3</v>
      </c>
      <c r="D164" s="3">
        <v>3</v>
      </c>
      <c r="E164" s="3" t="s">
        <v>33</v>
      </c>
      <c r="F164" s="3">
        <f t="shared" si="15"/>
        <v>49</v>
      </c>
      <c r="G164" s="3">
        <v>5</v>
      </c>
      <c r="H164" s="3">
        <v>0</v>
      </c>
      <c r="I164" s="3">
        <v>49</v>
      </c>
      <c r="J164" s="3">
        <v>0</v>
      </c>
      <c r="K164" s="3">
        <v>0</v>
      </c>
      <c r="L164" s="3">
        <v>49</v>
      </c>
      <c r="M164" s="3">
        <f t="shared" si="16"/>
        <v>0</v>
      </c>
      <c r="N164" s="3">
        <v>3</v>
      </c>
      <c r="O164" s="3">
        <v>0.49128477555147032</v>
      </c>
      <c r="P164" s="3">
        <v>3.450066015752185</v>
      </c>
      <c r="Q164" s="3">
        <v>4.0311632111068578E-2</v>
      </c>
      <c r="R164" s="3">
        <v>2.086663320768821</v>
      </c>
      <c r="S164" s="3">
        <f t="shared" si="17"/>
        <v>2.768364668260503</v>
      </c>
      <c r="T164" s="3">
        <v>0</v>
      </c>
      <c r="U164" s="1">
        <v>2816</v>
      </c>
      <c r="V164" s="3">
        <v>3</v>
      </c>
    </row>
    <row r="165" spans="1:22">
      <c r="A165" s="3">
        <v>20150721</v>
      </c>
      <c r="B165" s="3">
        <v>203</v>
      </c>
      <c r="C165" s="3">
        <v>1</v>
      </c>
      <c r="D165" s="3">
        <v>3</v>
      </c>
      <c r="E165" s="3" t="s">
        <v>34</v>
      </c>
      <c r="F165" s="3">
        <f t="shared" si="15"/>
        <v>16</v>
      </c>
      <c r="G165" s="3">
        <v>26</v>
      </c>
      <c r="H165" s="3">
        <v>0</v>
      </c>
      <c r="I165" s="3">
        <v>16</v>
      </c>
      <c r="J165" s="3">
        <v>0</v>
      </c>
      <c r="K165" s="3">
        <v>0</v>
      </c>
      <c r="L165" s="3">
        <v>16</v>
      </c>
      <c r="M165" s="3">
        <f t="shared" si="16"/>
        <v>0</v>
      </c>
      <c r="N165" s="3">
        <v>3</v>
      </c>
      <c r="O165" s="3">
        <v>0.199024694</v>
      </c>
      <c r="P165" s="3">
        <v>2.604943912</v>
      </c>
      <c r="Q165" s="3">
        <v>8.1315075000000001E-2</v>
      </c>
      <c r="R165" s="3">
        <v>1.2267709019999999</v>
      </c>
      <c r="S165" s="3">
        <f t="shared" si="17"/>
        <v>1.9158574069999998</v>
      </c>
      <c r="T165" s="3">
        <v>0</v>
      </c>
      <c r="U165" s="1">
        <v>2844</v>
      </c>
      <c r="V165" s="3">
        <v>3</v>
      </c>
    </row>
    <row r="166" spans="1:22">
      <c r="A166" s="3">
        <v>20150721</v>
      </c>
      <c r="B166" s="3">
        <v>203</v>
      </c>
      <c r="C166" s="3">
        <v>2</v>
      </c>
      <c r="D166" s="3">
        <v>3</v>
      </c>
      <c r="E166" s="3" t="s">
        <v>34</v>
      </c>
      <c r="F166" s="3">
        <f t="shared" si="15"/>
        <v>16</v>
      </c>
      <c r="G166" s="3">
        <v>26</v>
      </c>
      <c r="H166" s="3">
        <v>0</v>
      </c>
      <c r="I166" s="3">
        <v>16</v>
      </c>
      <c r="J166" s="3">
        <v>0</v>
      </c>
      <c r="K166" s="3">
        <v>0</v>
      </c>
      <c r="L166" s="3">
        <v>16</v>
      </c>
      <c r="M166" s="3">
        <f t="shared" si="16"/>
        <v>0</v>
      </c>
      <c r="N166" s="3">
        <v>3</v>
      </c>
      <c r="O166" s="3">
        <v>0.13920874699999999</v>
      </c>
      <c r="P166" s="3">
        <v>1.337539483</v>
      </c>
      <c r="Q166" s="3">
        <v>0.18694319400000001</v>
      </c>
      <c r="R166" s="3">
        <v>2.3633347690000002</v>
      </c>
      <c r="S166" s="3">
        <f t="shared" si="17"/>
        <v>1.8504371260000001</v>
      </c>
      <c r="T166" s="3">
        <v>0</v>
      </c>
      <c r="U166" s="1">
        <v>2884</v>
      </c>
      <c r="V166" s="3">
        <v>2</v>
      </c>
    </row>
    <row r="167" spans="1:22">
      <c r="A167" s="3">
        <v>20150721</v>
      </c>
      <c r="B167" s="3">
        <v>203</v>
      </c>
      <c r="C167" s="3">
        <v>3</v>
      </c>
      <c r="D167" s="3">
        <v>3</v>
      </c>
      <c r="E167" s="3" t="s">
        <v>34</v>
      </c>
      <c r="F167" s="3">
        <f t="shared" si="15"/>
        <v>16</v>
      </c>
      <c r="G167" s="3">
        <v>26</v>
      </c>
      <c r="H167" s="3">
        <v>0</v>
      </c>
      <c r="I167" s="3">
        <v>16</v>
      </c>
      <c r="J167" s="3">
        <v>0</v>
      </c>
      <c r="K167" s="3">
        <v>0</v>
      </c>
      <c r="L167" s="3">
        <v>16</v>
      </c>
      <c r="M167" s="3">
        <f t="shared" si="16"/>
        <v>0</v>
      </c>
      <c r="N167" s="3">
        <v>3</v>
      </c>
      <c r="O167" s="3">
        <v>0.53720923499999995</v>
      </c>
      <c r="P167" s="3">
        <v>7.958086486</v>
      </c>
      <c r="Q167" s="3">
        <v>0.28812927100000002</v>
      </c>
      <c r="R167" s="3">
        <v>3.520297598</v>
      </c>
      <c r="S167" s="3">
        <f t="shared" si="17"/>
        <v>5.739192042</v>
      </c>
      <c r="T167" s="3">
        <v>0</v>
      </c>
      <c r="U167" s="1">
        <v>2942</v>
      </c>
      <c r="V167" s="3">
        <v>3</v>
      </c>
    </row>
    <row r="168" spans="1:22">
      <c r="A168" s="3">
        <v>20150721</v>
      </c>
      <c r="B168" s="3">
        <v>204</v>
      </c>
      <c r="C168" s="3">
        <v>1</v>
      </c>
      <c r="D168" s="3">
        <v>3</v>
      </c>
      <c r="E168" s="3" t="s">
        <v>35</v>
      </c>
      <c r="F168" s="3">
        <f t="shared" si="15"/>
        <v>26</v>
      </c>
      <c r="G168" s="3">
        <v>11</v>
      </c>
      <c r="H168" s="3">
        <v>0</v>
      </c>
      <c r="I168" s="3">
        <v>26</v>
      </c>
      <c r="J168" s="3">
        <v>0</v>
      </c>
      <c r="K168" s="3">
        <v>1</v>
      </c>
      <c r="L168" s="3">
        <v>25</v>
      </c>
      <c r="M168" s="3">
        <f t="shared" si="16"/>
        <v>0</v>
      </c>
      <c r="N168" s="3">
        <v>3</v>
      </c>
      <c r="O168" s="3">
        <v>0.40376193500000002</v>
      </c>
      <c r="P168" s="3">
        <v>4.0593508820000004</v>
      </c>
      <c r="Q168" s="3">
        <v>0.151762645</v>
      </c>
      <c r="R168" s="3">
        <v>3.782192427</v>
      </c>
      <c r="S168" s="3">
        <f t="shared" si="17"/>
        <v>3.9207716545000002</v>
      </c>
      <c r="T168" s="3">
        <v>0</v>
      </c>
      <c r="U168" s="1">
        <v>2970</v>
      </c>
      <c r="V168" s="3">
        <v>4</v>
      </c>
    </row>
    <row r="169" spans="1:22">
      <c r="A169" s="3">
        <v>20150721</v>
      </c>
      <c r="B169" s="3">
        <v>204</v>
      </c>
      <c r="C169" s="3">
        <v>2</v>
      </c>
      <c r="D169" s="3">
        <v>3</v>
      </c>
      <c r="E169" s="3" t="s">
        <v>35</v>
      </c>
      <c r="F169" s="3">
        <f t="shared" si="15"/>
        <v>26</v>
      </c>
      <c r="G169" s="3">
        <v>11</v>
      </c>
      <c r="H169" s="3">
        <v>0</v>
      </c>
      <c r="I169" s="3">
        <v>26</v>
      </c>
      <c r="J169" s="3">
        <v>0</v>
      </c>
      <c r="K169" s="3">
        <v>1</v>
      </c>
      <c r="L169" s="3">
        <v>25</v>
      </c>
      <c r="M169" s="3">
        <f t="shared" si="16"/>
        <v>0</v>
      </c>
      <c r="N169" s="3">
        <v>3</v>
      </c>
      <c r="O169" s="3">
        <v>0.234824637</v>
      </c>
      <c r="P169" s="3">
        <v>2.7526623429999999</v>
      </c>
      <c r="Q169" s="3">
        <v>0.34462330299999999</v>
      </c>
      <c r="R169" s="3">
        <v>3.1698750859999998</v>
      </c>
      <c r="S169" s="3">
        <f t="shared" si="17"/>
        <v>2.9612687145000001</v>
      </c>
      <c r="T169" s="3">
        <v>0</v>
      </c>
      <c r="U169" s="1">
        <v>3013</v>
      </c>
      <c r="V169" s="3">
        <v>4</v>
      </c>
    </row>
    <row r="170" spans="1:22">
      <c r="A170" s="3">
        <v>20150721</v>
      </c>
      <c r="B170" s="3">
        <v>204</v>
      </c>
      <c r="C170" s="3">
        <v>3</v>
      </c>
      <c r="D170" s="3">
        <v>3</v>
      </c>
      <c r="E170" s="3" t="s">
        <v>35</v>
      </c>
      <c r="F170" s="3">
        <f t="shared" si="15"/>
        <v>26</v>
      </c>
      <c r="G170" s="3">
        <v>11</v>
      </c>
      <c r="H170" s="3">
        <v>0</v>
      </c>
      <c r="I170" s="3">
        <v>26</v>
      </c>
      <c r="J170" s="3">
        <v>0</v>
      </c>
      <c r="K170" s="3">
        <v>1</v>
      </c>
      <c r="L170" s="3">
        <v>25</v>
      </c>
      <c r="M170" s="3">
        <f t="shared" si="16"/>
        <v>0</v>
      </c>
      <c r="N170" s="3">
        <v>3</v>
      </c>
      <c r="O170" s="3">
        <v>0.18352659700000001</v>
      </c>
      <c r="P170" s="3">
        <v>2.145908146</v>
      </c>
      <c r="Q170" s="3">
        <v>0.60125978000000002</v>
      </c>
      <c r="R170" s="3">
        <v>9.1132657520000002</v>
      </c>
      <c r="S170" s="3">
        <f t="shared" si="17"/>
        <v>5.6295869490000001</v>
      </c>
      <c r="T170" s="3">
        <v>0</v>
      </c>
      <c r="U170" s="1">
        <v>3104</v>
      </c>
      <c r="V170" s="3">
        <v>4</v>
      </c>
    </row>
  </sheetData>
  <sortState ref="A2:AR169">
    <sortCondition ref="G2:G169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workbookViewId="0">
      <selection activeCell="F12" sqref="F12"/>
    </sheetView>
  </sheetViews>
  <sheetFormatPr baseColWidth="10" defaultRowHeight="15" x14ac:dyDescent="0"/>
  <cols>
    <col min="1" max="1" width="10.83203125" customWidth="1"/>
    <col min="2" max="2" width="8.1640625" customWidth="1"/>
    <col min="3" max="3" width="5.33203125" customWidth="1"/>
    <col min="4" max="6" width="10.83203125" customWidth="1"/>
    <col min="7" max="7" width="8.6640625" customWidth="1"/>
    <col min="8" max="8" width="10.83203125" customWidth="1"/>
    <col min="12" max="12" width="12" customWidth="1"/>
    <col min="15" max="16" width="10.83203125" customWidth="1"/>
  </cols>
  <sheetData>
    <row r="1" spans="1:16" s="10" customFormat="1">
      <c r="A1" s="10" t="s">
        <v>0</v>
      </c>
      <c r="B1" s="10" t="s">
        <v>1</v>
      </c>
      <c r="C1" s="3" t="s">
        <v>50</v>
      </c>
      <c r="D1" s="3" t="s">
        <v>137</v>
      </c>
      <c r="E1" s="10" t="s">
        <v>52</v>
      </c>
      <c r="F1" s="10" t="s">
        <v>136</v>
      </c>
      <c r="G1" s="10" t="s">
        <v>133</v>
      </c>
      <c r="H1" s="10" t="s">
        <v>134</v>
      </c>
      <c r="I1" s="3" t="s">
        <v>46</v>
      </c>
      <c r="J1" s="3" t="s">
        <v>53</v>
      </c>
      <c r="K1" s="3" t="s">
        <v>47</v>
      </c>
      <c r="L1" s="3" t="s">
        <v>54</v>
      </c>
      <c r="M1" s="3" t="s">
        <v>55</v>
      </c>
      <c r="N1" s="3" t="s">
        <v>56</v>
      </c>
      <c r="O1" s="10" t="s">
        <v>135</v>
      </c>
      <c r="P1" s="10" t="s">
        <v>48</v>
      </c>
    </row>
    <row r="2" spans="1:16">
      <c r="A2" s="4">
        <v>20150811</v>
      </c>
      <c r="B2" s="4">
        <v>254</v>
      </c>
      <c r="C2" s="4">
        <v>1</v>
      </c>
      <c r="D2" s="4">
        <v>3</v>
      </c>
      <c r="E2" s="4">
        <v>18</v>
      </c>
      <c r="F2" s="4">
        <v>1</v>
      </c>
      <c r="G2" s="4">
        <v>1</v>
      </c>
      <c r="H2" s="4">
        <v>0.6</v>
      </c>
      <c r="I2" s="4">
        <v>0.87098555799999999</v>
      </c>
      <c r="J2" s="4">
        <v>12.7991005</v>
      </c>
      <c r="K2" s="4">
        <v>0.73994470099999998</v>
      </c>
      <c r="L2" s="4">
        <v>9.4777617559999996</v>
      </c>
      <c r="M2" s="10">
        <f t="shared" ref="M2:M65" si="0">AVERAGE(L2,J2)</f>
        <v>11.138431128000001</v>
      </c>
      <c r="N2" s="10">
        <v>11.138431128000001</v>
      </c>
      <c r="O2" s="10">
        <v>9.3970000000000002</v>
      </c>
      <c r="P2" s="10">
        <v>3</v>
      </c>
    </row>
    <row r="3" spans="1:16">
      <c r="A3" s="4">
        <v>20150811</v>
      </c>
      <c r="B3" s="4">
        <v>254</v>
      </c>
      <c r="C3" s="4">
        <v>2</v>
      </c>
      <c r="D3" s="4">
        <v>3</v>
      </c>
      <c r="E3" s="4">
        <v>18</v>
      </c>
      <c r="F3" s="4">
        <v>1</v>
      </c>
      <c r="G3" s="4">
        <v>0</v>
      </c>
      <c r="H3" s="4" t="s">
        <v>127</v>
      </c>
      <c r="I3" s="4">
        <v>0.45605393500000002</v>
      </c>
      <c r="J3" s="4">
        <v>4.2220672309999996</v>
      </c>
      <c r="K3" s="4">
        <v>0.274492866</v>
      </c>
      <c r="L3" s="4">
        <v>3.4040964150000002</v>
      </c>
      <c r="M3" s="10">
        <f t="shared" si="0"/>
        <v>3.8130818230000001</v>
      </c>
      <c r="N3" s="10">
        <v>0</v>
      </c>
      <c r="O3" s="10">
        <v>9.39</v>
      </c>
      <c r="P3" s="10">
        <v>3</v>
      </c>
    </row>
    <row r="4" spans="1:16">
      <c r="A4" s="4">
        <v>20150811</v>
      </c>
      <c r="B4" s="4">
        <v>254</v>
      </c>
      <c r="C4" s="4">
        <v>3</v>
      </c>
      <c r="D4" s="4">
        <v>3</v>
      </c>
      <c r="E4" s="4">
        <v>21</v>
      </c>
      <c r="F4" s="4">
        <v>0</v>
      </c>
      <c r="G4" s="4">
        <v>1</v>
      </c>
      <c r="H4" s="4">
        <v>4.8</v>
      </c>
      <c r="I4" s="4">
        <v>0.89529182900000004</v>
      </c>
      <c r="J4" s="4">
        <v>15.27926933</v>
      </c>
      <c r="K4" s="4">
        <v>0.89286711900000004</v>
      </c>
      <c r="L4" s="4">
        <v>19.4096552</v>
      </c>
      <c r="M4" s="10">
        <f t="shared" si="0"/>
        <v>17.344462265000001</v>
      </c>
      <c r="N4" s="10">
        <v>17.344462265000001</v>
      </c>
      <c r="O4" s="10">
        <v>9.6379999999999999</v>
      </c>
      <c r="P4" s="10">
        <v>4</v>
      </c>
    </row>
    <row r="5" spans="1:16">
      <c r="A5" s="4">
        <v>20150811</v>
      </c>
      <c r="B5" s="4">
        <v>254</v>
      </c>
      <c r="C5" s="4">
        <v>4</v>
      </c>
      <c r="D5" s="4">
        <v>3</v>
      </c>
      <c r="E5" s="4">
        <v>21</v>
      </c>
      <c r="F5" s="4">
        <v>0</v>
      </c>
      <c r="G5" s="4">
        <v>0</v>
      </c>
      <c r="H5" s="4" t="s">
        <v>127</v>
      </c>
      <c r="I5" s="4">
        <v>0.60766365099999997</v>
      </c>
      <c r="J5" s="4">
        <v>6.1592879439999999</v>
      </c>
      <c r="K5" s="4">
        <v>0.79200872200000005</v>
      </c>
      <c r="L5" s="4">
        <v>11.20284118</v>
      </c>
      <c r="M5" s="10">
        <f t="shared" si="0"/>
        <v>8.6810645619999995</v>
      </c>
      <c r="N5" s="10">
        <v>8.6810645619999995</v>
      </c>
      <c r="O5" s="10">
        <v>9.6669999999999998</v>
      </c>
      <c r="P5" s="10">
        <v>5</v>
      </c>
    </row>
    <row r="6" spans="1:16">
      <c r="A6" s="4">
        <v>20150812</v>
      </c>
      <c r="B6" s="4">
        <v>254</v>
      </c>
      <c r="C6" s="4">
        <v>5</v>
      </c>
      <c r="D6" s="4">
        <v>4</v>
      </c>
      <c r="E6" s="4">
        <v>0</v>
      </c>
      <c r="F6" s="4">
        <v>0</v>
      </c>
      <c r="G6" s="4">
        <v>1</v>
      </c>
      <c r="H6" s="4">
        <v>3</v>
      </c>
      <c r="I6" s="4">
        <v>0.91962375200000002</v>
      </c>
      <c r="J6" s="4">
        <v>23.70446248</v>
      </c>
      <c r="K6" s="4">
        <v>0.80758897200000002</v>
      </c>
      <c r="L6" s="4">
        <v>19.724744479999998</v>
      </c>
      <c r="M6" s="10">
        <f t="shared" si="0"/>
        <v>21.714603480000001</v>
      </c>
      <c r="N6" s="10">
        <v>21.714603480000001</v>
      </c>
      <c r="O6" s="10">
        <v>10.401</v>
      </c>
      <c r="P6" s="10">
        <v>5</v>
      </c>
    </row>
    <row r="7" spans="1:16">
      <c r="A7" s="4">
        <v>20150812</v>
      </c>
      <c r="B7" s="4">
        <v>254</v>
      </c>
      <c r="C7" s="4">
        <v>6</v>
      </c>
      <c r="D7" s="4">
        <v>4</v>
      </c>
      <c r="E7" s="4">
        <v>0</v>
      </c>
      <c r="F7" s="4">
        <v>0</v>
      </c>
      <c r="G7" s="4">
        <v>1</v>
      </c>
      <c r="H7" s="4">
        <v>4.2</v>
      </c>
      <c r="I7" s="4">
        <v>0.97087036900000001</v>
      </c>
      <c r="J7" s="4">
        <v>25.496090840000001</v>
      </c>
      <c r="K7" s="4">
        <v>0.95484847799999994</v>
      </c>
      <c r="L7" s="4">
        <v>26.08932794</v>
      </c>
      <c r="M7" s="10">
        <f t="shared" si="0"/>
        <v>25.792709389999999</v>
      </c>
      <c r="N7" s="10">
        <v>25.792709389999999</v>
      </c>
      <c r="O7" s="10">
        <v>10.186999999999999</v>
      </c>
      <c r="P7" s="10">
        <v>5</v>
      </c>
    </row>
    <row r="8" spans="1:16">
      <c r="A8" s="4">
        <v>20150812</v>
      </c>
      <c r="B8" s="4">
        <v>254</v>
      </c>
      <c r="C8" s="4">
        <v>7</v>
      </c>
      <c r="D8" s="4">
        <v>4</v>
      </c>
      <c r="E8" s="4">
        <v>3</v>
      </c>
      <c r="F8" s="4">
        <v>3</v>
      </c>
      <c r="G8" s="4">
        <v>1</v>
      </c>
      <c r="H8" s="4">
        <v>1.0000000200000001</v>
      </c>
      <c r="I8" s="4">
        <v>0.97599999999999998</v>
      </c>
      <c r="J8" s="4">
        <v>29.45</v>
      </c>
      <c r="K8" s="4">
        <v>0.94499999999999995</v>
      </c>
      <c r="L8" s="4">
        <v>27.52</v>
      </c>
      <c r="M8" s="10">
        <f t="shared" si="0"/>
        <v>28.484999999999999</v>
      </c>
      <c r="N8" s="10">
        <v>28.484999999999999</v>
      </c>
      <c r="O8" s="10">
        <v>10.93</v>
      </c>
      <c r="P8" s="10">
        <v>6</v>
      </c>
    </row>
    <row r="9" spans="1:16">
      <c r="A9" s="4">
        <v>20150812</v>
      </c>
      <c r="B9" s="4">
        <v>254</v>
      </c>
      <c r="C9" s="4">
        <v>8</v>
      </c>
      <c r="D9" s="4">
        <v>4</v>
      </c>
      <c r="E9" s="4">
        <v>3</v>
      </c>
      <c r="F9" s="4">
        <v>3</v>
      </c>
      <c r="G9" s="4">
        <v>1</v>
      </c>
      <c r="H9" s="4">
        <v>1.9999999799999999</v>
      </c>
      <c r="I9" s="4">
        <v>0.96599999999999997</v>
      </c>
      <c r="J9" s="4">
        <v>27.92</v>
      </c>
      <c r="K9" s="4">
        <v>0.92400000000000004</v>
      </c>
      <c r="L9" s="4">
        <v>28.62</v>
      </c>
      <c r="M9" s="10">
        <f t="shared" si="0"/>
        <v>28.270000000000003</v>
      </c>
      <c r="N9" s="10">
        <v>28.270000000000003</v>
      </c>
      <c r="O9" s="10">
        <v>10.541</v>
      </c>
      <c r="P9" s="10">
        <v>6</v>
      </c>
    </row>
    <row r="10" spans="1:16">
      <c r="A10" s="4">
        <v>20150811</v>
      </c>
      <c r="B10" s="4">
        <v>255</v>
      </c>
      <c r="C10" s="4">
        <v>1</v>
      </c>
      <c r="D10" s="4">
        <v>3</v>
      </c>
      <c r="E10" s="4">
        <v>18</v>
      </c>
      <c r="F10" s="4">
        <v>29</v>
      </c>
      <c r="G10" s="4">
        <v>0</v>
      </c>
      <c r="H10" s="4" t="s">
        <v>127</v>
      </c>
      <c r="I10" s="4">
        <v>0.70705345900000005</v>
      </c>
      <c r="J10" s="4">
        <v>9.7773434990000005</v>
      </c>
      <c r="K10" s="4">
        <v>0.51085392100000004</v>
      </c>
      <c r="L10" s="4">
        <v>4.8289270679999996</v>
      </c>
      <c r="M10" s="10">
        <f t="shared" si="0"/>
        <v>7.3031352834999996</v>
      </c>
      <c r="N10" s="10">
        <v>7.3031352834999996</v>
      </c>
      <c r="O10" s="10">
        <v>8.3699999999999992</v>
      </c>
      <c r="P10" s="10">
        <v>3</v>
      </c>
    </row>
    <row r="11" spans="1:16" s="4" customFormat="1">
      <c r="A11" s="4">
        <v>20150811</v>
      </c>
      <c r="B11" s="4">
        <v>255</v>
      </c>
      <c r="C11" s="4">
        <v>2</v>
      </c>
      <c r="D11" s="4">
        <v>3</v>
      </c>
      <c r="E11" s="4">
        <v>18</v>
      </c>
      <c r="F11" s="4">
        <v>29</v>
      </c>
      <c r="G11" s="4">
        <v>0</v>
      </c>
      <c r="H11" s="4" t="s">
        <v>127</v>
      </c>
      <c r="I11" s="4">
        <v>0.37504084599999998</v>
      </c>
      <c r="J11" s="4">
        <v>6.3015709759999998</v>
      </c>
      <c r="K11" s="4">
        <v>0.58336460300000004</v>
      </c>
      <c r="L11" s="4">
        <v>9.7144907620000005</v>
      </c>
      <c r="M11" s="10">
        <f t="shared" si="0"/>
        <v>8.0080308690000006</v>
      </c>
      <c r="N11" s="10">
        <v>0</v>
      </c>
      <c r="O11" s="4">
        <v>9.3119999999999994</v>
      </c>
      <c r="P11" s="4">
        <v>3</v>
      </c>
    </row>
    <row r="12" spans="1:16" s="4" customFormat="1">
      <c r="A12" s="4">
        <v>20150811</v>
      </c>
      <c r="B12" s="4">
        <v>255</v>
      </c>
      <c r="C12" s="4">
        <v>3</v>
      </c>
      <c r="D12" s="4">
        <v>3</v>
      </c>
      <c r="E12" s="4">
        <v>21</v>
      </c>
      <c r="F12" s="4">
        <v>26</v>
      </c>
      <c r="G12" s="4">
        <v>1</v>
      </c>
      <c r="H12" s="4">
        <v>1.2</v>
      </c>
      <c r="I12" s="4">
        <v>0.61499999999999999</v>
      </c>
      <c r="J12" s="4">
        <v>5.0199999999999996</v>
      </c>
      <c r="K12" s="4">
        <v>0.57899999999999996</v>
      </c>
      <c r="L12" s="4">
        <v>9.73</v>
      </c>
      <c r="M12" s="10">
        <f t="shared" si="0"/>
        <v>7.375</v>
      </c>
      <c r="N12" s="10">
        <v>7.375</v>
      </c>
      <c r="O12" s="4">
        <v>9.0549999999999997</v>
      </c>
      <c r="P12" s="4">
        <v>4</v>
      </c>
    </row>
    <row r="13" spans="1:16" s="4" customFormat="1">
      <c r="A13" s="4">
        <v>20150811</v>
      </c>
      <c r="B13" s="4">
        <v>255</v>
      </c>
      <c r="C13" s="4">
        <v>4</v>
      </c>
      <c r="D13" s="4">
        <v>3</v>
      </c>
      <c r="E13" s="4">
        <v>21</v>
      </c>
      <c r="F13" s="4">
        <v>26</v>
      </c>
      <c r="G13" s="4">
        <v>1</v>
      </c>
      <c r="H13" s="4">
        <v>4.2</v>
      </c>
      <c r="I13" s="4">
        <v>0.86</v>
      </c>
      <c r="J13" s="4">
        <v>14.4</v>
      </c>
      <c r="K13" s="4">
        <v>0.93799999999999994</v>
      </c>
      <c r="L13" s="4">
        <v>22.85</v>
      </c>
      <c r="M13" s="10">
        <f t="shared" si="0"/>
        <v>18.625</v>
      </c>
      <c r="N13" s="10">
        <v>18.625</v>
      </c>
      <c r="O13" s="4">
        <v>9.2899999999999991</v>
      </c>
      <c r="P13" s="4">
        <v>4</v>
      </c>
    </row>
    <row r="14" spans="1:16" s="4" customFormat="1">
      <c r="A14" s="4">
        <v>20150812</v>
      </c>
      <c r="B14" s="4">
        <v>255</v>
      </c>
      <c r="C14" s="4">
        <v>5</v>
      </c>
      <c r="D14" s="4">
        <v>4</v>
      </c>
      <c r="E14" s="4">
        <v>0</v>
      </c>
      <c r="F14" s="4">
        <v>22</v>
      </c>
      <c r="G14" s="4">
        <v>1</v>
      </c>
      <c r="H14" s="4">
        <v>3</v>
      </c>
      <c r="I14" s="4">
        <v>0.94759959699999996</v>
      </c>
      <c r="J14" s="4">
        <v>24.735210909999999</v>
      </c>
      <c r="K14" s="4">
        <v>0.90992664099999998</v>
      </c>
      <c r="L14" s="4">
        <v>25.76920484</v>
      </c>
      <c r="M14" s="10">
        <f t="shared" si="0"/>
        <v>25.252207875</v>
      </c>
      <c r="N14" s="10">
        <v>25.252207875</v>
      </c>
      <c r="O14" s="4">
        <v>9.4930000000000003</v>
      </c>
      <c r="P14" s="4">
        <v>4</v>
      </c>
    </row>
    <row r="15" spans="1:16" s="4" customFormat="1">
      <c r="A15" s="4">
        <v>20150812</v>
      </c>
      <c r="B15" s="4">
        <v>255</v>
      </c>
      <c r="C15" s="4">
        <v>6</v>
      </c>
      <c r="D15" s="4">
        <v>4</v>
      </c>
      <c r="E15" s="4">
        <v>0</v>
      </c>
      <c r="F15" s="4">
        <v>22</v>
      </c>
      <c r="G15" s="4">
        <v>0</v>
      </c>
      <c r="H15" s="4" t="s">
        <v>127</v>
      </c>
      <c r="I15" s="4">
        <v>0.873</v>
      </c>
      <c r="J15" s="4">
        <v>17.78</v>
      </c>
      <c r="K15" s="4">
        <v>0.76</v>
      </c>
      <c r="L15" s="4">
        <v>18.62</v>
      </c>
      <c r="M15" s="10">
        <f t="shared" si="0"/>
        <v>18.200000000000003</v>
      </c>
      <c r="N15" s="10">
        <v>18.200000000000003</v>
      </c>
      <c r="O15" s="4">
        <v>9.64</v>
      </c>
      <c r="P15" s="4">
        <v>4</v>
      </c>
    </row>
    <row r="16" spans="1:16" s="4" customFormat="1">
      <c r="A16" s="4">
        <v>20150812</v>
      </c>
      <c r="B16" s="4">
        <v>255</v>
      </c>
      <c r="C16" s="4">
        <v>7</v>
      </c>
      <c r="D16" s="4">
        <v>4</v>
      </c>
      <c r="E16" s="4">
        <v>3</v>
      </c>
      <c r="F16" s="4">
        <v>16</v>
      </c>
      <c r="G16" s="4">
        <v>1</v>
      </c>
      <c r="H16" s="4">
        <v>3.199999999999994</v>
      </c>
      <c r="I16" s="4">
        <v>0.94699999999999995</v>
      </c>
      <c r="J16" s="4">
        <v>25.12</v>
      </c>
      <c r="K16" s="4">
        <v>0.91900000000000004</v>
      </c>
      <c r="L16" s="4">
        <v>21.32</v>
      </c>
      <c r="M16" s="10">
        <f t="shared" si="0"/>
        <v>23.22</v>
      </c>
      <c r="N16" s="10">
        <v>23.22</v>
      </c>
      <c r="O16" s="4">
        <v>9.6890000000000001</v>
      </c>
      <c r="P16" s="4">
        <v>6</v>
      </c>
    </row>
    <row r="17" spans="1:16" s="4" customFormat="1">
      <c r="A17" s="4">
        <v>20150812</v>
      </c>
      <c r="B17" s="4">
        <v>255</v>
      </c>
      <c r="C17" s="4">
        <v>8</v>
      </c>
      <c r="D17" s="4">
        <v>4</v>
      </c>
      <c r="E17" s="4">
        <v>3</v>
      </c>
      <c r="F17" s="4">
        <v>16</v>
      </c>
      <c r="G17" s="4">
        <v>1</v>
      </c>
      <c r="H17" s="4">
        <v>0.79999999999999183</v>
      </c>
      <c r="I17" s="4">
        <v>0.95299999999999996</v>
      </c>
      <c r="J17" s="4">
        <v>31.44</v>
      </c>
      <c r="K17" s="4">
        <v>0.93200000000000005</v>
      </c>
      <c r="L17" s="4">
        <v>30.69</v>
      </c>
      <c r="M17" s="10">
        <f t="shared" si="0"/>
        <v>31.065000000000001</v>
      </c>
      <c r="N17" s="10">
        <v>31.065000000000001</v>
      </c>
      <c r="O17" s="4">
        <v>9.7449999999999992</v>
      </c>
      <c r="P17" s="4">
        <v>6</v>
      </c>
    </row>
    <row r="18" spans="1:16" s="4" customFormat="1">
      <c r="A18" s="4">
        <v>20150811</v>
      </c>
      <c r="B18" s="4">
        <v>256</v>
      </c>
      <c r="C18" s="4">
        <v>1</v>
      </c>
      <c r="D18" s="4">
        <v>3</v>
      </c>
      <c r="E18" s="4">
        <v>18</v>
      </c>
      <c r="F18" s="4">
        <v>11</v>
      </c>
      <c r="G18" s="4">
        <v>0</v>
      </c>
      <c r="H18" s="4" t="s">
        <v>127</v>
      </c>
      <c r="I18" s="4">
        <v>0.60177083671142495</v>
      </c>
      <c r="J18" s="4">
        <v>4.8738045429512802</v>
      </c>
      <c r="K18" s="4">
        <v>0.68993535000645601</v>
      </c>
      <c r="L18" s="4">
        <v>7.2986864011785597</v>
      </c>
      <c r="M18" s="10">
        <f t="shared" si="0"/>
        <v>6.0862454720649204</v>
      </c>
      <c r="N18" s="10">
        <v>6.0862454720649204</v>
      </c>
      <c r="O18" s="4">
        <v>8.8620000000000001</v>
      </c>
      <c r="P18" s="4">
        <v>3</v>
      </c>
    </row>
    <row r="19" spans="1:16" s="4" customFormat="1">
      <c r="A19" s="4">
        <v>20150811</v>
      </c>
      <c r="B19" s="4">
        <v>256</v>
      </c>
      <c r="C19" s="4">
        <v>2</v>
      </c>
      <c r="D19" s="4">
        <v>3</v>
      </c>
      <c r="E19" s="4">
        <v>18</v>
      </c>
      <c r="F19" s="4">
        <v>11</v>
      </c>
      <c r="G19" s="4">
        <v>0</v>
      </c>
      <c r="H19" s="4" t="s">
        <v>127</v>
      </c>
      <c r="I19" s="4">
        <v>0.52897514480234797</v>
      </c>
      <c r="J19" s="4">
        <v>6.7758653488257501</v>
      </c>
      <c r="K19" s="4">
        <v>0.67771336232095403</v>
      </c>
      <c r="L19" s="4">
        <v>12.043753264210901</v>
      </c>
      <c r="M19" s="10">
        <f t="shared" si="0"/>
        <v>9.4098093065183264</v>
      </c>
      <c r="N19" s="10">
        <v>0</v>
      </c>
      <c r="O19" s="4">
        <v>8.7859999999999996</v>
      </c>
      <c r="P19" s="4">
        <v>3</v>
      </c>
    </row>
    <row r="20" spans="1:16" s="4" customFormat="1">
      <c r="A20" s="4">
        <v>20150811</v>
      </c>
      <c r="B20" s="4">
        <v>256</v>
      </c>
      <c r="C20" s="4">
        <v>3</v>
      </c>
      <c r="D20" s="4">
        <v>3</v>
      </c>
      <c r="E20" s="4">
        <v>21</v>
      </c>
      <c r="F20" s="4">
        <v>13</v>
      </c>
      <c r="G20" s="4">
        <v>0</v>
      </c>
      <c r="H20" s="4" t="s">
        <v>127</v>
      </c>
      <c r="I20" s="4">
        <v>0.92</v>
      </c>
      <c r="J20" s="4">
        <v>17.34</v>
      </c>
      <c r="K20" s="4">
        <v>0.93400000000000005</v>
      </c>
      <c r="L20" s="4">
        <v>22.58</v>
      </c>
      <c r="M20" s="10">
        <f t="shared" si="0"/>
        <v>19.96</v>
      </c>
      <c r="N20" s="10">
        <v>19.96</v>
      </c>
      <c r="O20" s="4">
        <v>9.1519999999999992</v>
      </c>
      <c r="P20" s="4">
        <v>3</v>
      </c>
    </row>
    <row r="21" spans="1:16">
      <c r="A21" s="10">
        <v>20150811</v>
      </c>
      <c r="B21" s="10">
        <v>256</v>
      </c>
      <c r="C21" s="4">
        <v>4</v>
      </c>
      <c r="D21" s="10">
        <v>3</v>
      </c>
      <c r="E21" s="4">
        <v>21</v>
      </c>
      <c r="F21" s="4">
        <v>13</v>
      </c>
      <c r="G21" s="4">
        <v>0</v>
      </c>
      <c r="H21" s="4" t="s">
        <v>127</v>
      </c>
      <c r="I21" s="4">
        <v>0.917447075</v>
      </c>
      <c r="J21" s="4">
        <v>16.165600049999998</v>
      </c>
      <c r="K21" s="4">
        <v>0.89767135799999997</v>
      </c>
      <c r="L21" s="4">
        <v>23.10385222</v>
      </c>
      <c r="M21" s="10">
        <f t="shared" si="0"/>
        <v>19.634726135000001</v>
      </c>
      <c r="N21" s="10">
        <v>19.634726135000001</v>
      </c>
      <c r="O21" s="10">
        <v>8.3620000000000001</v>
      </c>
      <c r="P21" s="10">
        <v>3</v>
      </c>
    </row>
    <row r="22" spans="1:16">
      <c r="A22" s="10">
        <v>20150811</v>
      </c>
      <c r="B22" s="10">
        <v>256</v>
      </c>
      <c r="C22" s="4">
        <v>5</v>
      </c>
      <c r="D22" s="10">
        <v>4</v>
      </c>
      <c r="E22" s="4">
        <v>0</v>
      </c>
      <c r="F22" s="4">
        <v>9</v>
      </c>
      <c r="G22" s="4">
        <v>1</v>
      </c>
      <c r="H22" s="4">
        <v>3</v>
      </c>
      <c r="I22" s="4">
        <v>0.85796010899999997</v>
      </c>
      <c r="J22" s="4">
        <v>21.655969240000001</v>
      </c>
      <c r="K22" s="4">
        <v>0.82415634800000004</v>
      </c>
      <c r="L22" s="4">
        <v>20.642937450000002</v>
      </c>
      <c r="M22" s="10">
        <f t="shared" si="0"/>
        <v>21.149453345000001</v>
      </c>
      <c r="N22" s="10">
        <v>21.149453345000001</v>
      </c>
      <c r="O22" s="10">
        <v>10</v>
      </c>
      <c r="P22" s="10">
        <v>5</v>
      </c>
    </row>
    <row r="23" spans="1:16">
      <c r="A23" s="10">
        <v>20150811</v>
      </c>
      <c r="B23" s="10">
        <v>256</v>
      </c>
      <c r="C23" s="10">
        <v>6</v>
      </c>
      <c r="D23" s="10">
        <v>4</v>
      </c>
      <c r="E23" s="10">
        <v>0</v>
      </c>
      <c r="F23" s="10">
        <v>9</v>
      </c>
      <c r="G23" s="10">
        <v>1</v>
      </c>
      <c r="H23" s="10">
        <v>4.2</v>
      </c>
      <c r="I23" s="4">
        <v>0.80664843500000005</v>
      </c>
      <c r="J23" s="4">
        <v>13.485249700000001</v>
      </c>
      <c r="K23" s="4">
        <v>0.48719154599999998</v>
      </c>
      <c r="L23" s="4">
        <v>16.292368150000001</v>
      </c>
      <c r="M23" s="10">
        <f t="shared" si="0"/>
        <v>14.888808925000001</v>
      </c>
      <c r="N23" s="10">
        <v>14.888808925000001</v>
      </c>
      <c r="O23" s="10">
        <v>9.6820000000000004</v>
      </c>
      <c r="P23" s="10">
        <v>5</v>
      </c>
    </row>
    <row r="24" spans="1:16">
      <c r="A24" s="10">
        <v>20150812</v>
      </c>
      <c r="B24" s="10">
        <v>256</v>
      </c>
      <c r="C24" s="10">
        <v>7</v>
      </c>
      <c r="D24" s="10">
        <v>4</v>
      </c>
      <c r="E24" s="10">
        <v>3</v>
      </c>
      <c r="F24" s="10">
        <v>10</v>
      </c>
      <c r="G24" s="10">
        <v>1</v>
      </c>
      <c r="H24" s="10">
        <v>1.9999999799999999</v>
      </c>
      <c r="I24" s="4">
        <v>0.79115205640987685</v>
      </c>
      <c r="J24" s="4">
        <v>14.98109495533715</v>
      </c>
      <c r="K24" s="4">
        <v>0.86662333435616079</v>
      </c>
      <c r="L24" s="4">
        <v>20.816294738049169</v>
      </c>
      <c r="M24" s="10">
        <f t="shared" si="0"/>
        <v>17.898694846693161</v>
      </c>
      <c r="N24" s="10">
        <v>17.898694846693161</v>
      </c>
      <c r="O24" s="10">
        <v>9.9220000000000006</v>
      </c>
      <c r="P24" s="10">
        <v>5</v>
      </c>
    </row>
    <row r="25" spans="1:16">
      <c r="A25" s="10">
        <v>20150812</v>
      </c>
      <c r="B25" s="10">
        <v>256</v>
      </c>
      <c r="C25" s="10">
        <v>8</v>
      </c>
      <c r="D25" s="10">
        <v>4</v>
      </c>
      <c r="E25" s="10">
        <v>3</v>
      </c>
      <c r="F25" s="10">
        <v>10</v>
      </c>
      <c r="G25" s="10">
        <v>1</v>
      </c>
      <c r="H25" s="10">
        <v>1.9999999799999999</v>
      </c>
      <c r="I25" s="4">
        <v>0.95231117137236376</v>
      </c>
      <c r="J25" s="4">
        <v>25.988175880972971</v>
      </c>
      <c r="K25" s="4">
        <v>0.92284845515394487</v>
      </c>
      <c r="L25" s="4">
        <v>23.723744095306301</v>
      </c>
      <c r="M25" s="10">
        <f t="shared" si="0"/>
        <v>24.855959988139638</v>
      </c>
      <c r="N25" s="10">
        <v>24.855959988139638</v>
      </c>
      <c r="O25" s="10">
        <v>9.609</v>
      </c>
      <c r="P25" s="10">
        <v>5</v>
      </c>
    </row>
    <row r="26" spans="1:16">
      <c r="A26" s="10">
        <v>20150811</v>
      </c>
      <c r="B26" s="10">
        <v>257</v>
      </c>
      <c r="C26" s="10">
        <v>1</v>
      </c>
      <c r="D26" s="10">
        <v>3</v>
      </c>
      <c r="E26" s="10">
        <v>22</v>
      </c>
      <c r="F26" s="10">
        <v>14</v>
      </c>
      <c r="G26" s="10">
        <v>1</v>
      </c>
      <c r="H26" s="10">
        <v>4.2</v>
      </c>
      <c r="I26" s="10">
        <v>0.76987032600000005</v>
      </c>
      <c r="J26" s="10">
        <v>10.72716559</v>
      </c>
      <c r="K26" s="10">
        <v>0.92838182800000002</v>
      </c>
      <c r="L26" s="10">
        <v>24.254227449999998</v>
      </c>
      <c r="M26" s="10">
        <f t="shared" si="0"/>
        <v>17.49069652</v>
      </c>
      <c r="N26" s="10">
        <v>17.49069652</v>
      </c>
      <c r="O26" s="10">
        <v>9.1389999999999993</v>
      </c>
      <c r="P26" s="10">
        <v>4</v>
      </c>
    </row>
    <row r="27" spans="1:16">
      <c r="A27" s="10">
        <v>20150811</v>
      </c>
      <c r="B27" s="10">
        <v>257</v>
      </c>
      <c r="C27" s="10">
        <v>2</v>
      </c>
      <c r="D27" s="10">
        <v>3</v>
      </c>
      <c r="E27" s="10">
        <v>22</v>
      </c>
      <c r="F27" s="10">
        <v>14</v>
      </c>
      <c r="G27" s="10">
        <v>0</v>
      </c>
      <c r="H27" s="10" t="s">
        <v>127</v>
      </c>
      <c r="I27" s="10">
        <v>0.50198336099999996</v>
      </c>
      <c r="J27" s="10">
        <v>5.8130334430000001</v>
      </c>
      <c r="K27" s="10">
        <v>0.487065951</v>
      </c>
      <c r="L27" s="10">
        <v>6.1052426329999996</v>
      </c>
      <c r="M27" s="10">
        <f t="shared" si="0"/>
        <v>5.9591380379999999</v>
      </c>
      <c r="N27" s="10">
        <v>5.9591380379999999</v>
      </c>
      <c r="O27" s="10">
        <v>9.6660000000000004</v>
      </c>
      <c r="P27" s="10">
        <v>4</v>
      </c>
    </row>
    <row r="28" spans="1:16">
      <c r="A28" s="10">
        <v>20150812</v>
      </c>
      <c r="B28" s="10">
        <v>257</v>
      </c>
      <c r="C28" s="10">
        <v>3</v>
      </c>
      <c r="D28" s="10">
        <v>4</v>
      </c>
      <c r="E28" s="10">
        <v>1</v>
      </c>
      <c r="F28" s="10">
        <v>5</v>
      </c>
      <c r="G28" s="10">
        <v>1</v>
      </c>
      <c r="H28" s="10">
        <v>5.4</v>
      </c>
      <c r="I28" s="10">
        <v>0.26591997699999997</v>
      </c>
      <c r="J28" s="10">
        <v>3.051743589</v>
      </c>
      <c r="K28" s="10">
        <v>0.59613565800000001</v>
      </c>
      <c r="L28" s="10">
        <v>6.4969245630000003</v>
      </c>
      <c r="M28" s="10">
        <f t="shared" si="0"/>
        <v>4.7743340760000006</v>
      </c>
      <c r="N28" s="10">
        <v>0</v>
      </c>
      <c r="O28" s="10">
        <v>9.6010000000000009</v>
      </c>
      <c r="P28" s="10">
        <v>3</v>
      </c>
    </row>
    <row r="29" spans="1:16">
      <c r="A29" s="10">
        <v>20150812</v>
      </c>
      <c r="B29" s="10">
        <v>257</v>
      </c>
      <c r="C29" s="10">
        <v>4</v>
      </c>
      <c r="D29" s="10">
        <v>4</v>
      </c>
      <c r="E29" s="10">
        <v>1</v>
      </c>
      <c r="F29" s="10">
        <v>5</v>
      </c>
      <c r="G29" s="10">
        <v>1</v>
      </c>
      <c r="H29" s="10">
        <v>5.4</v>
      </c>
      <c r="I29" s="10">
        <v>0.65774183900000005</v>
      </c>
      <c r="J29" s="10">
        <v>8.3963845599999996</v>
      </c>
      <c r="K29" s="10">
        <v>0.62632921799999997</v>
      </c>
      <c r="L29" s="10">
        <v>8.8379139720000008</v>
      </c>
      <c r="M29" s="10">
        <f t="shared" si="0"/>
        <v>8.6171492660000002</v>
      </c>
      <c r="N29" s="10">
        <v>8.6171492660000002</v>
      </c>
      <c r="O29" s="10">
        <v>9.5640000000000001</v>
      </c>
      <c r="P29" s="10">
        <v>4</v>
      </c>
    </row>
    <row r="30" spans="1:16">
      <c r="A30" s="10">
        <v>20150812</v>
      </c>
      <c r="B30" s="10">
        <v>257</v>
      </c>
      <c r="C30" s="10">
        <v>5</v>
      </c>
      <c r="D30" s="10">
        <v>4</v>
      </c>
      <c r="E30" s="10">
        <v>3</v>
      </c>
      <c r="F30" s="10">
        <v>38</v>
      </c>
      <c r="G30" s="10">
        <v>1</v>
      </c>
      <c r="H30" s="10">
        <v>1.2</v>
      </c>
      <c r="I30" s="10">
        <v>0.92497214500000002</v>
      </c>
      <c r="J30" s="10">
        <v>27.465989350000001</v>
      </c>
      <c r="K30" s="10">
        <v>0.79083615799999996</v>
      </c>
      <c r="L30" s="10">
        <v>12.24157911</v>
      </c>
      <c r="M30" s="10">
        <f t="shared" si="0"/>
        <v>19.853784230000002</v>
      </c>
      <c r="N30" s="10">
        <v>19.853784230000002</v>
      </c>
      <c r="O30" s="10">
        <v>9.8520000000000003</v>
      </c>
      <c r="P30" s="10">
        <v>5</v>
      </c>
    </row>
    <row r="31" spans="1:16">
      <c r="A31" s="10">
        <v>20150812</v>
      </c>
      <c r="B31" s="10">
        <v>257</v>
      </c>
      <c r="C31" s="10">
        <v>6</v>
      </c>
      <c r="D31" s="10">
        <v>4</v>
      </c>
      <c r="E31" s="10">
        <v>3</v>
      </c>
      <c r="F31" s="10">
        <v>38</v>
      </c>
      <c r="G31" s="10">
        <v>1</v>
      </c>
      <c r="H31" s="10">
        <v>4.2</v>
      </c>
      <c r="I31" s="10">
        <v>0.94351823800000001</v>
      </c>
      <c r="J31" s="10">
        <v>23.086062200000001</v>
      </c>
      <c r="K31" s="10">
        <v>0.926158959</v>
      </c>
      <c r="L31" s="10">
        <v>23.127039419999999</v>
      </c>
      <c r="M31" s="10">
        <f t="shared" si="0"/>
        <v>23.106550810000002</v>
      </c>
      <c r="N31" s="10">
        <v>23.106550810000002</v>
      </c>
      <c r="O31" s="10">
        <v>9.3780000000000001</v>
      </c>
      <c r="P31" s="10">
        <v>5</v>
      </c>
    </row>
    <row r="32" spans="1:16">
      <c r="A32" s="10">
        <v>20150811</v>
      </c>
      <c r="B32" s="10">
        <v>258</v>
      </c>
      <c r="C32" s="10">
        <v>1</v>
      </c>
      <c r="D32" s="10">
        <v>3</v>
      </c>
      <c r="E32" s="10">
        <v>21</v>
      </c>
      <c r="F32" s="10">
        <v>40</v>
      </c>
      <c r="G32" s="10">
        <v>0</v>
      </c>
      <c r="H32" s="10" t="s">
        <v>127</v>
      </c>
      <c r="I32" s="10">
        <v>0.57875660399999995</v>
      </c>
      <c r="J32" s="10">
        <v>11.232616820000001</v>
      </c>
      <c r="K32" s="10">
        <v>0.457387971</v>
      </c>
      <c r="L32" s="10">
        <v>8.6145431109999997</v>
      </c>
      <c r="M32" s="10">
        <f t="shared" si="0"/>
        <v>9.9235799655000001</v>
      </c>
      <c r="N32" s="10">
        <v>0</v>
      </c>
      <c r="O32" s="10">
        <v>8.42</v>
      </c>
      <c r="P32" s="10">
        <v>3</v>
      </c>
    </row>
    <row r="33" spans="1:16">
      <c r="A33" s="10">
        <v>20150811</v>
      </c>
      <c r="B33" s="10">
        <v>258</v>
      </c>
      <c r="C33" s="10">
        <v>2</v>
      </c>
      <c r="D33" s="10">
        <v>3</v>
      </c>
      <c r="E33" s="10">
        <v>21</v>
      </c>
      <c r="F33" s="10">
        <v>40</v>
      </c>
      <c r="G33" s="10">
        <v>0</v>
      </c>
      <c r="H33" s="10" t="s">
        <v>127</v>
      </c>
      <c r="I33" s="4">
        <v>0.77787816931440501</v>
      </c>
      <c r="J33" s="4">
        <v>8.8694382200311193</v>
      </c>
      <c r="K33" s="4">
        <v>0.32044126547382101</v>
      </c>
      <c r="L33" s="4">
        <v>5.9068680286726103</v>
      </c>
      <c r="M33" s="10">
        <f t="shared" si="0"/>
        <v>7.3881531243518648</v>
      </c>
      <c r="N33" s="10">
        <v>7.3881531243518648</v>
      </c>
      <c r="O33" s="10">
        <v>8.8659999999999997</v>
      </c>
      <c r="P33" s="10">
        <v>3</v>
      </c>
    </row>
    <row r="34" spans="1:16">
      <c r="A34" s="10">
        <v>20150812</v>
      </c>
      <c r="B34" s="10">
        <v>258</v>
      </c>
      <c r="C34" s="10">
        <v>3</v>
      </c>
      <c r="D34" s="10">
        <v>4</v>
      </c>
      <c r="E34" s="10">
        <v>0</v>
      </c>
      <c r="F34" s="10">
        <v>37</v>
      </c>
      <c r="G34" s="10">
        <v>0</v>
      </c>
      <c r="H34" s="10" t="s">
        <v>127</v>
      </c>
      <c r="I34" s="4">
        <v>0.72226495015361702</v>
      </c>
      <c r="J34" s="4">
        <v>6.8700614838027896</v>
      </c>
      <c r="K34" s="4">
        <v>0.77212950839281602</v>
      </c>
      <c r="L34" s="4">
        <v>7.0442367772510499</v>
      </c>
      <c r="M34" s="10">
        <f t="shared" si="0"/>
        <v>6.9571491305269202</v>
      </c>
      <c r="N34" s="10">
        <v>6.9571491305269202</v>
      </c>
      <c r="O34" s="10">
        <v>9.0649999999999995</v>
      </c>
      <c r="P34" s="10">
        <v>5</v>
      </c>
    </row>
    <row r="35" spans="1:16">
      <c r="A35" s="10">
        <v>20150812</v>
      </c>
      <c r="B35" s="10">
        <v>258</v>
      </c>
      <c r="C35" s="10">
        <v>4</v>
      </c>
      <c r="D35" s="10">
        <v>4</v>
      </c>
      <c r="E35" s="10">
        <v>0</v>
      </c>
      <c r="F35" s="10">
        <v>37</v>
      </c>
      <c r="G35" s="10">
        <v>0</v>
      </c>
      <c r="H35" s="10" t="s">
        <v>127</v>
      </c>
      <c r="I35" s="10">
        <v>0.420448924</v>
      </c>
      <c r="J35" s="10">
        <v>6.6740368219999997</v>
      </c>
      <c r="K35" s="10">
        <v>0.73078887199999998</v>
      </c>
      <c r="L35" s="10">
        <v>9.6802975250000003</v>
      </c>
      <c r="M35" s="10">
        <f t="shared" si="0"/>
        <v>8.1771671734999991</v>
      </c>
      <c r="N35" s="10">
        <v>8.1771671734999991</v>
      </c>
      <c r="O35" s="10">
        <v>9.516</v>
      </c>
      <c r="P35" s="10">
        <v>5</v>
      </c>
    </row>
    <row r="36" spans="1:16">
      <c r="A36" s="10">
        <v>20150812</v>
      </c>
      <c r="B36" s="10">
        <v>258</v>
      </c>
      <c r="C36" s="10">
        <v>5</v>
      </c>
      <c r="D36" s="10">
        <v>4</v>
      </c>
      <c r="E36" s="10">
        <v>3</v>
      </c>
      <c r="F36" s="10">
        <v>24</v>
      </c>
      <c r="G36" s="10">
        <v>1</v>
      </c>
      <c r="H36" s="10">
        <v>3</v>
      </c>
      <c r="I36" s="10">
        <v>0.56682587699999998</v>
      </c>
      <c r="J36" s="10">
        <v>11.607706629999999</v>
      </c>
      <c r="K36" s="10">
        <v>0.64526601800000005</v>
      </c>
      <c r="L36" s="10">
        <v>8.7330870350000005</v>
      </c>
      <c r="M36" s="10">
        <f t="shared" si="0"/>
        <v>10.1703968325</v>
      </c>
      <c r="N36" s="10">
        <v>0</v>
      </c>
      <c r="O36" s="10">
        <v>9.18</v>
      </c>
      <c r="P36" s="10">
        <v>5</v>
      </c>
    </row>
    <row r="37" spans="1:16">
      <c r="A37" s="10">
        <v>20150812</v>
      </c>
      <c r="B37" s="10">
        <v>258</v>
      </c>
      <c r="C37" s="10">
        <v>6</v>
      </c>
      <c r="D37" s="10">
        <v>4</v>
      </c>
      <c r="E37" s="10">
        <v>3</v>
      </c>
      <c r="F37" s="10">
        <v>24</v>
      </c>
      <c r="G37" s="10">
        <v>1</v>
      </c>
      <c r="H37" s="10">
        <v>1.2</v>
      </c>
      <c r="I37" s="10">
        <v>0.83121961200000005</v>
      </c>
      <c r="J37" s="10">
        <v>15.85616956</v>
      </c>
      <c r="K37" s="10">
        <v>0.781568229</v>
      </c>
      <c r="L37" s="10">
        <v>21.687188370000001</v>
      </c>
      <c r="M37" s="10">
        <f t="shared" si="0"/>
        <v>18.771678965</v>
      </c>
      <c r="N37" s="10">
        <v>18.771678965</v>
      </c>
      <c r="O37" s="10">
        <v>9.6739999999999995</v>
      </c>
      <c r="P37" s="10">
        <v>5</v>
      </c>
    </row>
    <row r="38" spans="1:16">
      <c r="A38" s="10">
        <v>20150812</v>
      </c>
      <c r="B38" s="10">
        <v>258</v>
      </c>
      <c r="C38" s="10">
        <v>7</v>
      </c>
      <c r="D38" s="10">
        <v>4</v>
      </c>
      <c r="E38" s="10">
        <v>6</v>
      </c>
      <c r="F38" s="10">
        <v>5</v>
      </c>
      <c r="G38" s="10">
        <v>0</v>
      </c>
      <c r="H38" s="10" t="s">
        <v>127</v>
      </c>
      <c r="I38" s="10">
        <v>0.80218697000000005</v>
      </c>
      <c r="J38" s="10">
        <v>32.289484710000004</v>
      </c>
      <c r="K38" s="10">
        <v>0.38660708900000001</v>
      </c>
      <c r="L38" s="10">
        <v>20.214544740000001</v>
      </c>
      <c r="M38" s="10">
        <f t="shared" si="0"/>
        <v>26.252014725000002</v>
      </c>
      <c r="N38" s="10">
        <v>26.252014725000002</v>
      </c>
      <c r="O38" s="10">
        <v>9.7370000000000001</v>
      </c>
      <c r="P38" s="10">
        <v>5</v>
      </c>
    </row>
    <row r="39" spans="1:16">
      <c r="A39" s="10">
        <v>20150812</v>
      </c>
      <c r="B39" s="10">
        <v>258</v>
      </c>
      <c r="C39" s="10">
        <v>8</v>
      </c>
      <c r="D39" s="10">
        <v>4</v>
      </c>
      <c r="E39" s="10">
        <v>6</v>
      </c>
      <c r="F39" s="10">
        <v>5</v>
      </c>
      <c r="G39" s="10">
        <v>1</v>
      </c>
      <c r="H39" s="10">
        <v>2.4</v>
      </c>
      <c r="I39" s="10">
        <v>0.95663817100000004</v>
      </c>
      <c r="J39" s="10">
        <v>25.532897989999999</v>
      </c>
      <c r="K39" s="10">
        <v>0.94506528999999995</v>
      </c>
      <c r="L39" s="10">
        <v>29.52923814</v>
      </c>
      <c r="M39" s="10">
        <f t="shared" si="0"/>
        <v>27.531068064999999</v>
      </c>
      <c r="N39" s="10">
        <v>27.531068064999999</v>
      </c>
      <c r="O39" s="10">
        <v>10.023</v>
      </c>
      <c r="P39" s="10">
        <v>5</v>
      </c>
    </row>
    <row r="40" spans="1:16">
      <c r="A40" s="10">
        <v>20150812</v>
      </c>
      <c r="B40" s="10">
        <v>258</v>
      </c>
      <c r="C40" s="10">
        <v>9</v>
      </c>
      <c r="D40" s="10">
        <v>4</v>
      </c>
      <c r="E40" s="10">
        <v>9</v>
      </c>
      <c r="F40" s="10">
        <v>0</v>
      </c>
      <c r="G40" s="10">
        <v>1</v>
      </c>
      <c r="H40" s="10">
        <v>1.2</v>
      </c>
      <c r="I40" s="10">
        <v>0.978125303</v>
      </c>
      <c r="J40" s="10">
        <v>41.160296500000001</v>
      </c>
      <c r="K40" s="10">
        <v>0.97873866300000001</v>
      </c>
      <c r="L40" s="10">
        <v>43.072220450000003</v>
      </c>
      <c r="M40" s="10">
        <f t="shared" si="0"/>
        <v>42.116258475000002</v>
      </c>
      <c r="N40" s="10">
        <v>42.116258475000002</v>
      </c>
      <c r="O40" s="10">
        <v>9.375</v>
      </c>
      <c r="P40" s="10">
        <v>6</v>
      </c>
    </row>
    <row r="41" spans="1:16">
      <c r="A41" s="10">
        <v>20150812</v>
      </c>
      <c r="B41" s="10">
        <v>258</v>
      </c>
      <c r="C41" s="10">
        <v>10</v>
      </c>
      <c r="D41" s="10">
        <v>4</v>
      </c>
      <c r="E41" s="10">
        <v>9</v>
      </c>
      <c r="F41" s="10">
        <v>0</v>
      </c>
      <c r="G41" s="10">
        <v>1</v>
      </c>
      <c r="H41" s="10">
        <v>1.2</v>
      </c>
      <c r="I41" s="10">
        <v>0.93323014100000001</v>
      </c>
      <c r="J41" s="10">
        <v>36.292607779999997</v>
      </c>
      <c r="K41" s="10">
        <v>0.96243984299999996</v>
      </c>
      <c r="L41" s="10">
        <v>38.38593401</v>
      </c>
      <c r="M41" s="10">
        <f t="shared" si="0"/>
        <v>37.339270894999999</v>
      </c>
      <c r="N41" s="10">
        <v>37.339270894999999</v>
      </c>
      <c r="O41" s="10">
        <v>9.7370000000000001</v>
      </c>
      <c r="P41" s="10">
        <v>6</v>
      </c>
    </row>
    <row r="42" spans="1:16">
      <c r="A42" s="10">
        <v>20150811</v>
      </c>
      <c r="B42" s="10">
        <v>259</v>
      </c>
      <c r="C42" s="10">
        <v>1</v>
      </c>
      <c r="D42" s="10">
        <v>3</v>
      </c>
      <c r="E42" s="10">
        <v>21</v>
      </c>
      <c r="F42" s="10">
        <v>56</v>
      </c>
      <c r="G42" s="10">
        <v>0</v>
      </c>
      <c r="H42" s="10" t="s">
        <v>127</v>
      </c>
      <c r="I42" s="10">
        <v>0.42449291900000002</v>
      </c>
      <c r="J42" s="10">
        <v>7.3507730220000003</v>
      </c>
      <c r="K42" s="10">
        <v>0.123258769</v>
      </c>
      <c r="L42" s="10">
        <v>4.4819892389999998</v>
      </c>
      <c r="M42" s="10">
        <f t="shared" si="0"/>
        <v>5.9163811304999996</v>
      </c>
      <c r="N42" s="10">
        <v>0</v>
      </c>
      <c r="O42" s="10">
        <v>9.0939999999999994</v>
      </c>
      <c r="P42" s="10">
        <v>3</v>
      </c>
    </row>
    <row r="43" spans="1:16">
      <c r="A43" s="10">
        <v>20150811</v>
      </c>
      <c r="B43" s="10">
        <v>259</v>
      </c>
      <c r="C43" s="10">
        <v>2</v>
      </c>
      <c r="D43" s="10">
        <v>3</v>
      </c>
      <c r="E43" s="10">
        <v>21</v>
      </c>
      <c r="F43" s="10">
        <v>56</v>
      </c>
      <c r="G43" s="10">
        <v>1</v>
      </c>
      <c r="H43" s="10">
        <v>4.2</v>
      </c>
      <c r="I43" s="10">
        <v>0.36216840500000003</v>
      </c>
      <c r="J43" s="10">
        <v>11.000006300000001</v>
      </c>
      <c r="K43" s="10">
        <v>2.8671463000000001E-2</v>
      </c>
      <c r="L43" s="10">
        <v>4.254951417</v>
      </c>
      <c r="M43" s="10">
        <f t="shared" si="0"/>
        <v>7.6274788585</v>
      </c>
      <c r="N43" s="10">
        <v>0</v>
      </c>
      <c r="O43" s="10">
        <v>9.1319999999999997</v>
      </c>
      <c r="P43" s="10">
        <v>3</v>
      </c>
    </row>
    <row r="44" spans="1:16">
      <c r="A44" s="10">
        <v>20150812</v>
      </c>
      <c r="B44" s="10">
        <v>259</v>
      </c>
      <c r="C44" s="10">
        <v>3</v>
      </c>
      <c r="D44" s="10">
        <v>4</v>
      </c>
      <c r="E44" s="10">
        <v>0</v>
      </c>
      <c r="F44" s="10">
        <v>51</v>
      </c>
      <c r="G44" s="10">
        <v>0</v>
      </c>
      <c r="H44" s="10" t="s">
        <v>127</v>
      </c>
      <c r="I44" s="10">
        <v>0.77373538100000006</v>
      </c>
      <c r="J44" s="10">
        <v>7.9145650889999999</v>
      </c>
      <c r="K44" s="10">
        <v>0.52158902799999995</v>
      </c>
      <c r="L44" s="10">
        <v>7.9028036469999998</v>
      </c>
      <c r="M44" s="10">
        <f t="shared" si="0"/>
        <v>7.9086843679999994</v>
      </c>
      <c r="N44" s="10">
        <v>7.9086843679999994</v>
      </c>
      <c r="O44" s="10">
        <v>9.67</v>
      </c>
      <c r="P44" s="10">
        <v>3</v>
      </c>
    </row>
    <row r="45" spans="1:16">
      <c r="A45" s="10">
        <v>20150812</v>
      </c>
      <c r="B45" s="10">
        <v>259</v>
      </c>
      <c r="C45" s="10">
        <v>4</v>
      </c>
      <c r="D45" s="10">
        <v>4</v>
      </c>
      <c r="E45" s="10">
        <v>0</v>
      </c>
      <c r="F45" s="10">
        <v>51</v>
      </c>
      <c r="G45" s="10">
        <v>0</v>
      </c>
      <c r="H45" s="10" t="s">
        <v>127</v>
      </c>
      <c r="I45" s="10">
        <v>0.26374758300000001</v>
      </c>
      <c r="J45" s="10">
        <v>5.6431565920000004</v>
      </c>
      <c r="K45" s="10">
        <v>0.373666312</v>
      </c>
      <c r="L45" s="10">
        <v>5.9994219979999999</v>
      </c>
      <c r="M45" s="10">
        <f t="shared" si="0"/>
        <v>5.8212892949999997</v>
      </c>
      <c r="N45" s="10">
        <v>5.8212892949999997</v>
      </c>
      <c r="O45" s="10">
        <v>9.0920000000000005</v>
      </c>
      <c r="P45" s="10">
        <v>3</v>
      </c>
    </row>
    <row r="46" spans="1:16">
      <c r="A46" s="10">
        <v>20150812</v>
      </c>
      <c r="B46" s="10">
        <v>259</v>
      </c>
      <c r="C46" s="10">
        <v>5</v>
      </c>
      <c r="D46" s="10">
        <v>4</v>
      </c>
      <c r="E46" s="10">
        <v>3</v>
      </c>
      <c r="F46" s="10">
        <v>31</v>
      </c>
      <c r="G46" s="10">
        <v>1</v>
      </c>
      <c r="H46" s="10">
        <v>1.8</v>
      </c>
      <c r="I46" s="10">
        <v>0.88096579500000005</v>
      </c>
      <c r="J46" s="10">
        <v>20.65892895</v>
      </c>
      <c r="K46" s="10">
        <v>0.88082877599999998</v>
      </c>
      <c r="L46" s="10">
        <v>19.245561760000001</v>
      </c>
      <c r="M46" s="10">
        <f t="shared" si="0"/>
        <v>19.952245355000002</v>
      </c>
      <c r="N46" s="10">
        <v>19.952245355000002</v>
      </c>
      <c r="O46" s="10">
        <v>9.5990000000000002</v>
      </c>
      <c r="P46" s="10">
        <v>5</v>
      </c>
    </row>
    <row r="47" spans="1:16">
      <c r="A47" s="10">
        <v>20150812</v>
      </c>
      <c r="B47" s="10">
        <v>259</v>
      </c>
      <c r="C47" s="10">
        <v>6</v>
      </c>
      <c r="D47" s="10">
        <v>4</v>
      </c>
      <c r="E47" s="10">
        <v>3</v>
      </c>
      <c r="F47" s="10">
        <v>31</v>
      </c>
      <c r="G47" s="10">
        <v>1</v>
      </c>
      <c r="H47" s="10">
        <v>3</v>
      </c>
      <c r="I47" s="10">
        <v>0.91751616000000003</v>
      </c>
      <c r="J47" s="10">
        <v>19.103623809999998</v>
      </c>
      <c r="K47" s="10">
        <v>0.86461827099999999</v>
      </c>
      <c r="L47" s="10">
        <v>19.940870369999999</v>
      </c>
      <c r="M47" s="10">
        <f t="shared" si="0"/>
        <v>19.52224709</v>
      </c>
      <c r="N47" s="10">
        <v>19.52224709</v>
      </c>
      <c r="O47" s="10">
        <v>9.2850000000000001</v>
      </c>
      <c r="P47" s="10">
        <v>5</v>
      </c>
    </row>
    <row r="48" spans="1:16">
      <c r="A48" s="10">
        <v>20150812</v>
      </c>
      <c r="B48" s="10">
        <v>259</v>
      </c>
      <c r="C48" s="10">
        <v>7</v>
      </c>
      <c r="D48" s="10">
        <v>4</v>
      </c>
      <c r="E48" s="10">
        <v>6</v>
      </c>
      <c r="F48" s="10">
        <v>21</v>
      </c>
      <c r="G48" s="10">
        <v>1</v>
      </c>
      <c r="H48" s="10">
        <v>4.2</v>
      </c>
      <c r="I48" s="10">
        <v>0.89658915800000005</v>
      </c>
      <c r="J48" s="10">
        <v>21.244334989999999</v>
      </c>
      <c r="K48" s="10">
        <v>0.91288354100000002</v>
      </c>
      <c r="L48" s="10">
        <v>25.11959676</v>
      </c>
      <c r="M48" s="10">
        <f t="shared" si="0"/>
        <v>23.181965874999999</v>
      </c>
      <c r="N48" s="10">
        <v>23.181965874999999</v>
      </c>
      <c r="O48" s="10">
        <v>9.8379999999999992</v>
      </c>
      <c r="P48" s="10">
        <v>5</v>
      </c>
    </row>
    <row r="49" spans="1:16">
      <c r="A49" s="10">
        <v>20150812</v>
      </c>
      <c r="B49" s="10">
        <v>259</v>
      </c>
      <c r="C49" s="10">
        <v>8</v>
      </c>
      <c r="D49" s="10">
        <v>4</v>
      </c>
      <c r="E49" s="10">
        <v>6</v>
      </c>
      <c r="F49" s="10">
        <v>21</v>
      </c>
      <c r="G49" s="10">
        <v>1</v>
      </c>
      <c r="H49" s="10">
        <v>4.8</v>
      </c>
      <c r="I49" s="4">
        <v>0.87385751300000003</v>
      </c>
      <c r="J49" s="4">
        <v>22.31642708</v>
      </c>
      <c r="K49" s="4">
        <v>0.88340766100000001</v>
      </c>
      <c r="L49" s="4">
        <v>22.935168239999999</v>
      </c>
      <c r="M49" s="10">
        <f t="shared" si="0"/>
        <v>22.62579766</v>
      </c>
      <c r="N49" s="10">
        <v>22.62579766</v>
      </c>
      <c r="O49" s="10">
        <v>10.087999999999999</v>
      </c>
      <c r="P49" s="10">
        <v>5</v>
      </c>
    </row>
    <row r="50" spans="1:16">
      <c r="A50" s="10">
        <v>20150812</v>
      </c>
      <c r="B50" s="10">
        <v>262</v>
      </c>
      <c r="C50" s="10">
        <v>1</v>
      </c>
      <c r="D50" s="10">
        <v>3</v>
      </c>
      <c r="E50" s="10">
        <v>15</v>
      </c>
      <c r="F50" s="10">
        <v>34</v>
      </c>
      <c r="G50" s="10">
        <v>0</v>
      </c>
      <c r="H50" s="10" t="s">
        <v>127</v>
      </c>
      <c r="I50" s="4">
        <v>0.254</v>
      </c>
      <c r="J50" s="4">
        <v>3.75</v>
      </c>
      <c r="K50" s="4">
        <v>-0.01</v>
      </c>
      <c r="L50" s="4">
        <v>1.43</v>
      </c>
      <c r="M50" s="10">
        <f t="shared" si="0"/>
        <v>2.59</v>
      </c>
      <c r="N50" s="10">
        <v>0</v>
      </c>
      <c r="O50" s="10">
        <v>8.8290000000000006</v>
      </c>
      <c r="P50" s="10">
        <v>3</v>
      </c>
    </row>
    <row r="51" spans="1:16">
      <c r="A51" s="10">
        <v>20150812</v>
      </c>
      <c r="B51" s="10">
        <v>262</v>
      </c>
      <c r="C51" s="10">
        <v>2</v>
      </c>
      <c r="D51" s="10">
        <v>3</v>
      </c>
      <c r="E51" s="10">
        <v>15</v>
      </c>
      <c r="F51" s="10">
        <v>34</v>
      </c>
      <c r="G51" s="10">
        <v>0</v>
      </c>
      <c r="H51" s="10">
        <v>5.8000000199999997</v>
      </c>
      <c r="I51" s="4">
        <v>0.39252620389599602</v>
      </c>
      <c r="J51" s="4">
        <v>2.6864725623745902</v>
      </c>
      <c r="K51" s="4">
        <v>0.40714113182274703</v>
      </c>
      <c r="L51" s="4">
        <v>4.5350107892681999</v>
      </c>
      <c r="M51" s="10">
        <f t="shared" si="0"/>
        <v>3.6107416758213953</v>
      </c>
      <c r="N51" s="10">
        <v>0</v>
      </c>
      <c r="O51" s="10">
        <v>9.0860000000000003</v>
      </c>
      <c r="P51" s="10">
        <v>3</v>
      </c>
    </row>
    <row r="52" spans="1:16">
      <c r="A52" s="10">
        <v>20150812</v>
      </c>
      <c r="B52" s="10">
        <v>262</v>
      </c>
      <c r="C52" s="10">
        <v>3</v>
      </c>
      <c r="D52" s="10">
        <v>3</v>
      </c>
      <c r="E52" s="10">
        <v>18</v>
      </c>
      <c r="F52" s="10">
        <v>24</v>
      </c>
      <c r="G52" s="10">
        <v>0</v>
      </c>
      <c r="H52" s="10" t="s">
        <v>127</v>
      </c>
      <c r="I52" s="4">
        <v>0.35748480933035198</v>
      </c>
      <c r="J52" s="4">
        <v>4.2349405286404904</v>
      </c>
      <c r="K52" s="4">
        <v>0.116376940120182</v>
      </c>
      <c r="L52" s="4">
        <v>2.5031606250298499</v>
      </c>
      <c r="M52" s="10">
        <f t="shared" si="0"/>
        <v>3.3690505768351704</v>
      </c>
      <c r="N52" s="10">
        <v>0</v>
      </c>
      <c r="O52" s="10">
        <v>9.4559999999999995</v>
      </c>
      <c r="P52" s="10">
        <v>3</v>
      </c>
    </row>
    <row r="53" spans="1:16">
      <c r="A53" s="10">
        <v>20150812</v>
      </c>
      <c r="B53" s="10">
        <v>262</v>
      </c>
      <c r="C53" s="10">
        <v>4</v>
      </c>
      <c r="D53" s="10">
        <v>3</v>
      </c>
      <c r="E53" s="10">
        <v>18</v>
      </c>
      <c r="F53" s="10">
        <v>24</v>
      </c>
      <c r="G53" s="10">
        <v>0</v>
      </c>
      <c r="H53" s="10" t="s">
        <v>127</v>
      </c>
      <c r="I53" s="4">
        <v>0.32891559129318998</v>
      </c>
      <c r="J53" s="4">
        <v>2.8734201138893498</v>
      </c>
      <c r="K53" s="4">
        <v>0.39855377163501798</v>
      </c>
      <c r="L53" s="4">
        <v>5.1897373480887801</v>
      </c>
      <c r="M53" s="10">
        <f t="shared" si="0"/>
        <v>4.0315787309890645</v>
      </c>
      <c r="N53" s="10">
        <v>0</v>
      </c>
      <c r="O53" s="10">
        <v>9.2409999999999997</v>
      </c>
      <c r="P53" s="10">
        <v>3</v>
      </c>
    </row>
    <row r="54" spans="1:16">
      <c r="A54" s="10">
        <v>20150812</v>
      </c>
      <c r="B54" s="10">
        <v>262</v>
      </c>
      <c r="C54" s="10">
        <v>5</v>
      </c>
      <c r="D54" s="10">
        <v>3</v>
      </c>
      <c r="E54" s="10">
        <v>21</v>
      </c>
      <c r="F54" s="10">
        <v>30</v>
      </c>
      <c r="G54" s="10">
        <v>0</v>
      </c>
      <c r="H54" s="10" t="s">
        <v>127</v>
      </c>
      <c r="I54" s="4">
        <v>0.55300000000000005</v>
      </c>
      <c r="J54" s="4">
        <v>9.67</v>
      </c>
      <c r="K54" s="4">
        <v>0.438</v>
      </c>
      <c r="L54" s="4">
        <v>10.46</v>
      </c>
      <c r="M54" s="10">
        <f t="shared" si="0"/>
        <v>10.065000000000001</v>
      </c>
      <c r="N54" s="10">
        <v>10.065000000000001</v>
      </c>
      <c r="O54" s="10">
        <v>9.5660000000000007</v>
      </c>
      <c r="P54" s="10">
        <v>4</v>
      </c>
    </row>
    <row r="55" spans="1:16">
      <c r="A55" s="10">
        <v>20150812</v>
      </c>
      <c r="B55" s="10">
        <v>262</v>
      </c>
      <c r="C55" s="10">
        <v>6</v>
      </c>
      <c r="D55" s="10">
        <v>3</v>
      </c>
      <c r="E55" s="10">
        <v>21</v>
      </c>
      <c r="F55" s="10">
        <v>30</v>
      </c>
      <c r="G55" s="10">
        <v>0</v>
      </c>
      <c r="H55" s="10" t="s">
        <v>127</v>
      </c>
      <c r="I55" s="4">
        <v>0.41333906500000001</v>
      </c>
      <c r="J55" s="4">
        <v>3.502131608</v>
      </c>
      <c r="K55" s="4">
        <v>0.425452098</v>
      </c>
      <c r="L55" s="4">
        <v>3.6252753929999999</v>
      </c>
      <c r="M55" s="10">
        <f t="shared" si="0"/>
        <v>3.5637035005</v>
      </c>
      <c r="N55" s="10">
        <v>0</v>
      </c>
      <c r="O55" s="10">
        <v>9.6310000000000002</v>
      </c>
      <c r="P55" s="10">
        <v>4</v>
      </c>
    </row>
    <row r="56" spans="1:16">
      <c r="A56" s="10">
        <v>20150812</v>
      </c>
      <c r="B56" s="10">
        <v>262</v>
      </c>
      <c r="C56" s="10">
        <v>7</v>
      </c>
      <c r="D56" s="10">
        <v>4</v>
      </c>
      <c r="E56" s="10">
        <v>0</v>
      </c>
      <c r="F56" s="10">
        <v>18</v>
      </c>
      <c r="G56" s="10">
        <v>1</v>
      </c>
      <c r="H56" s="10">
        <v>4.2</v>
      </c>
      <c r="I56" s="4">
        <v>0.64278287300000003</v>
      </c>
      <c r="J56" s="4">
        <v>12.33560074</v>
      </c>
      <c r="K56" s="4">
        <v>0.75474223699999998</v>
      </c>
      <c r="L56" s="4">
        <v>15.12982549</v>
      </c>
      <c r="M56" s="10">
        <f t="shared" si="0"/>
        <v>13.732713114999999</v>
      </c>
      <c r="N56" s="10">
        <v>13.732713114999999</v>
      </c>
      <c r="O56" s="10">
        <v>10.023999999999999</v>
      </c>
      <c r="P56" s="10">
        <v>5</v>
      </c>
    </row>
    <row r="57" spans="1:16">
      <c r="A57" s="10">
        <v>20150812</v>
      </c>
      <c r="B57" s="10">
        <v>262</v>
      </c>
      <c r="C57" s="10">
        <v>8</v>
      </c>
      <c r="D57" s="10">
        <v>4</v>
      </c>
      <c r="E57" s="10">
        <v>0</v>
      </c>
      <c r="F57" s="10">
        <v>18</v>
      </c>
      <c r="G57" s="10">
        <v>0</v>
      </c>
      <c r="H57" s="10" t="s">
        <v>127</v>
      </c>
      <c r="I57" s="4">
        <v>0.77450302500000001</v>
      </c>
      <c r="J57" s="4">
        <v>9.1121190389999995</v>
      </c>
      <c r="K57" s="4">
        <v>0.57379691899999996</v>
      </c>
      <c r="L57" s="4">
        <v>10.650703419999999</v>
      </c>
      <c r="M57" s="10">
        <f t="shared" si="0"/>
        <v>9.8814112294999994</v>
      </c>
      <c r="N57" s="10">
        <v>9.8814112294999994</v>
      </c>
      <c r="O57" s="10">
        <v>9.8000000000000007</v>
      </c>
      <c r="P57" s="10">
        <v>6</v>
      </c>
    </row>
    <row r="58" spans="1:16">
      <c r="A58" s="10">
        <v>20150812</v>
      </c>
      <c r="B58" s="10">
        <v>262</v>
      </c>
      <c r="C58" s="10">
        <v>9</v>
      </c>
      <c r="D58" s="10">
        <v>4</v>
      </c>
      <c r="E58" s="10">
        <v>3</v>
      </c>
      <c r="F58" s="10">
        <v>24</v>
      </c>
      <c r="G58" s="10">
        <v>1</v>
      </c>
      <c r="H58" s="10">
        <v>1.2</v>
      </c>
      <c r="I58" s="4">
        <v>0.878</v>
      </c>
      <c r="J58" s="4">
        <v>20.66</v>
      </c>
      <c r="K58" s="4">
        <v>0.72199999999999998</v>
      </c>
      <c r="L58" s="4">
        <v>21.04</v>
      </c>
      <c r="M58" s="10">
        <f t="shared" si="0"/>
        <v>20.85</v>
      </c>
      <c r="N58" s="10">
        <v>20.85</v>
      </c>
      <c r="O58" s="10">
        <v>10.038</v>
      </c>
      <c r="P58" s="10">
        <v>6</v>
      </c>
    </row>
    <row r="59" spans="1:16">
      <c r="A59" s="10">
        <v>20150812</v>
      </c>
      <c r="B59" s="10">
        <v>262</v>
      </c>
      <c r="C59" s="10">
        <v>10</v>
      </c>
      <c r="D59" s="10">
        <v>4</v>
      </c>
      <c r="E59" s="10">
        <v>3</v>
      </c>
      <c r="F59" s="10">
        <v>24</v>
      </c>
      <c r="G59" s="10">
        <v>1</v>
      </c>
      <c r="H59" s="10">
        <v>1.2</v>
      </c>
      <c r="I59" s="4">
        <v>0.64653011000000005</v>
      </c>
      <c r="J59" s="4">
        <v>26.760470779999999</v>
      </c>
      <c r="K59" s="4">
        <v>0.72462999299999997</v>
      </c>
      <c r="L59" s="4">
        <v>33.207723999999999</v>
      </c>
      <c r="M59" s="10">
        <f t="shared" si="0"/>
        <v>29.984097389999999</v>
      </c>
      <c r="N59" s="10">
        <v>29.984097389999999</v>
      </c>
      <c r="O59" s="10">
        <v>9.9570000000000007</v>
      </c>
      <c r="P59" s="10">
        <v>6</v>
      </c>
    </row>
    <row r="60" spans="1:16">
      <c r="A60" s="10">
        <v>20150812</v>
      </c>
      <c r="B60" s="10">
        <v>262</v>
      </c>
      <c r="C60" s="10">
        <v>11</v>
      </c>
      <c r="D60" s="10">
        <v>4</v>
      </c>
      <c r="E60" s="10">
        <v>6</v>
      </c>
      <c r="F60" s="10">
        <v>8</v>
      </c>
      <c r="G60" s="10">
        <v>1</v>
      </c>
      <c r="H60" s="10">
        <v>1.0000000200000001</v>
      </c>
      <c r="I60" s="4">
        <v>0.93100000000000005</v>
      </c>
      <c r="J60" s="4">
        <v>34.1</v>
      </c>
      <c r="K60" s="4">
        <v>0.92400000000000004</v>
      </c>
      <c r="L60" s="4">
        <v>29.33</v>
      </c>
      <c r="M60" s="10">
        <f t="shared" si="0"/>
        <v>31.715</v>
      </c>
      <c r="N60" s="10">
        <v>31.715</v>
      </c>
      <c r="O60" s="10">
        <v>10.423</v>
      </c>
      <c r="P60" s="10">
        <v>6</v>
      </c>
    </row>
    <row r="61" spans="1:16">
      <c r="A61" s="10">
        <v>20150812</v>
      </c>
      <c r="B61" s="10">
        <v>262</v>
      </c>
      <c r="C61" s="10">
        <v>12</v>
      </c>
      <c r="D61" s="10">
        <v>4</v>
      </c>
      <c r="E61" s="10">
        <v>6</v>
      </c>
      <c r="F61" s="10">
        <v>8</v>
      </c>
      <c r="G61" s="10">
        <v>0</v>
      </c>
      <c r="H61" s="10" t="s">
        <v>127</v>
      </c>
      <c r="I61" s="4">
        <v>0.87456928</v>
      </c>
      <c r="J61" s="4">
        <v>22.528940030000001</v>
      </c>
      <c r="K61" s="4">
        <v>0.63662999600000003</v>
      </c>
      <c r="L61" s="4">
        <v>23.579760140000001</v>
      </c>
      <c r="M61" s="10">
        <f t="shared" si="0"/>
        <v>23.054350085000003</v>
      </c>
      <c r="N61" s="10">
        <v>23.054350085000003</v>
      </c>
      <c r="O61" s="10">
        <v>8.9410000000000007</v>
      </c>
      <c r="P61" s="10">
        <v>6</v>
      </c>
    </row>
    <row r="62" spans="1:16">
      <c r="A62" s="10">
        <v>20150812</v>
      </c>
      <c r="B62" s="10">
        <v>262</v>
      </c>
      <c r="C62" s="10">
        <v>13</v>
      </c>
      <c r="D62" s="10">
        <v>4</v>
      </c>
      <c r="E62" s="10">
        <v>9</v>
      </c>
      <c r="F62" s="10">
        <v>3</v>
      </c>
      <c r="G62" s="10">
        <v>1</v>
      </c>
      <c r="H62" s="10">
        <v>0</v>
      </c>
      <c r="I62" s="4">
        <v>0.877</v>
      </c>
      <c r="J62" s="4">
        <v>30.15</v>
      </c>
      <c r="K62" s="4">
        <v>0.84399999999999997</v>
      </c>
      <c r="L62" s="4">
        <v>26.34</v>
      </c>
      <c r="M62" s="10">
        <f t="shared" si="0"/>
        <v>28.244999999999997</v>
      </c>
      <c r="N62" s="10">
        <v>28.244999999999997</v>
      </c>
      <c r="O62" s="10">
        <v>10.411</v>
      </c>
      <c r="P62" s="10">
        <v>6</v>
      </c>
    </row>
    <row r="63" spans="1:16">
      <c r="A63" s="10">
        <v>20150812</v>
      </c>
      <c r="B63" s="10">
        <v>262</v>
      </c>
      <c r="C63" s="10">
        <v>14</v>
      </c>
      <c r="D63" s="10">
        <v>4</v>
      </c>
      <c r="E63" s="10">
        <v>9</v>
      </c>
      <c r="F63" s="10">
        <v>3</v>
      </c>
      <c r="G63" s="10">
        <v>0</v>
      </c>
      <c r="H63" s="10" t="s">
        <v>127</v>
      </c>
      <c r="I63" s="4">
        <v>0.96599999999999997</v>
      </c>
      <c r="J63" s="4">
        <v>35.049999999999997</v>
      </c>
      <c r="K63" s="4">
        <v>0.90200000000000002</v>
      </c>
      <c r="L63" s="4">
        <v>25.77</v>
      </c>
      <c r="M63" s="10">
        <f t="shared" si="0"/>
        <v>30.409999999999997</v>
      </c>
      <c r="N63" s="10">
        <v>30.409999999999997</v>
      </c>
      <c r="O63" s="10">
        <v>10.039</v>
      </c>
      <c r="P63" s="10">
        <v>6</v>
      </c>
    </row>
    <row r="64" spans="1:16">
      <c r="A64" s="10">
        <v>20150812</v>
      </c>
      <c r="B64" s="10">
        <v>262</v>
      </c>
      <c r="C64" s="10">
        <v>15</v>
      </c>
      <c r="D64" s="10">
        <v>4</v>
      </c>
      <c r="E64" s="10">
        <v>12</v>
      </c>
      <c r="F64" s="10">
        <v>0</v>
      </c>
      <c r="G64" s="10">
        <v>0</v>
      </c>
      <c r="H64" s="10" t="s">
        <v>127</v>
      </c>
      <c r="I64" s="4">
        <v>0.83924446100000005</v>
      </c>
      <c r="J64" s="4">
        <v>20.852532020000002</v>
      </c>
      <c r="K64" s="4">
        <v>0.84877576499999996</v>
      </c>
      <c r="L64" s="4">
        <v>21.295599459999998</v>
      </c>
      <c r="M64" s="10">
        <f t="shared" si="0"/>
        <v>21.074065740000002</v>
      </c>
      <c r="N64" s="10">
        <v>21.074065740000002</v>
      </c>
      <c r="O64" s="10">
        <v>10.462</v>
      </c>
      <c r="P64" s="10">
        <v>6</v>
      </c>
    </row>
    <row r="65" spans="1:16">
      <c r="A65" s="10">
        <v>20150812</v>
      </c>
      <c r="B65" s="10">
        <v>262</v>
      </c>
      <c r="C65" s="10">
        <v>16</v>
      </c>
      <c r="D65" s="10">
        <v>4</v>
      </c>
      <c r="E65" s="10">
        <v>12</v>
      </c>
      <c r="F65" s="10">
        <v>0</v>
      </c>
      <c r="G65" s="10">
        <v>1</v>
      </c>
      <c r="H65" s="10">
        <v>1.8</v>
      </c>
      <c r="I65" s="4">
        <v>0.96</v>
      </c>
      <c r="J65" s="4">
        <v>34.03</v>
      </c>
      <c r="K65" s="4">
        <v>0.72</v>
      </c>
      <c r="L65" s="4">
        <v>23.41</v>
      </c>
      <c r="M65" s="10">
        <f t="shared" si="0"/>
        <v>28.72</v>
      </c>
      <c r="N65" s="10">
        <v>28.72</v>
      </c>
      <c r="O65" s="10">
        <v>10.816000000000001</v>
      </c>
      <c r="P65" s="10">
        <v>7</v>
      </c>
    </row>
    <row r="66" spans="1:16">
      <c r="A66" s="10">
        <v>20150812</v>
      </c>
      <c r="B66" s="10">
        <v>262</v>
      </c>
      <c r="C66" s="10">
        <v>17</v>
      </c>
      <c r="D66" s="10">
        <v>4</v>
      </c>
      <c r="E66" s="10">
        <v>15</v>
      </c>
      <c r="F66" s="10">
        <v>0</v>
      </c>
      <c r="G66" s="10">
        <v>1</v>
      </c>
      <c r="H66" s="10">
        <v>1.8</v>
      </c>
      <c r="I66" s="4">
        <v>0.92100000000000004</v>
      </c>
      <c r="J66" s="4">
        <v>30.79</v>
      </c>
      <c r="K66" s="4">
        <v>0.90100000000000002</v>
      </c>
      <c r="L66" s="4">
        <v>29.3</v>
      </c>
      <c r="M66" s="10">
        <f t="shared" ref="M66:M113" si="1">AVERAGE(L66,J66)</f>
        <v>30.045000000000002</v>
      </c>
      <c r="N66" s="10">
        <v>30.045000000000002</v>
      </c>
      <c r="O66" s="10">
        <v>10.959</v>
      </c>
      <c r="P66" s="10">
        <v>7</v>
      </c>
    </row>
    <row r="67" spans="1:16">
      <c r="A67" s="10">
        <v>20150812</v>
      </c>
      <c r="B67" s="10">
        <v>262</v>
      </c>
      <c r="C67" s="10">
        <v>18</v>
      </c>
      <c r="D67" s="10">
        <v>4</v>
      </c>
      <c r="E67" s="10">
        <v>15</v>
      </c>
      <c r="F67" s="10">
        <v>0</v>
      </c>
      <c r="G67" s="10">
        <v>1</v>
      </c>
      <c r="H67" s="10">
        <v>0</v>
      </c>
      <c r="I67" s="4">
        <v>0.97</v>
      </c>
      <c r="J67" s="4">
        <v>30.98</v>
      </c>
      <c r="K67" s="4">
        <v>0.96799999999999997</v>
      </c>
      <c r="L67" s="4">
        <v>40.86</v>
      </c>
      <c r="M67" s="10">
        <f t="shared" si="1"/>
        <v>35.92</v>
      </c>
      <c r="N67" s="10">
        <v>35.92</v>
      </c>
      <c r="O67" s="10">
        <v>10.606999999999999</v>
      </c>
      <c r="P67" s="10">
        <v>7</v>
      </c>
    </row>
    <row r="68" spans="1:16">
      <c r="A68" s="10">
        <v>20150812</v>
      </c>
      <c r="B68" s="10">
        <v>263</v>
      </c>
      <c r="C68" s="10">
        <v>1</v>
      </c>
      <c r="D68" s="10">
        <v>3</v>
      </c>
      <c r="E68" s="10">
        <v>15</v>
      </c>
      <c r="F68" s="10">
        <v>20</v>
      </c>
      <c r="G68" s="10">
        <v>0</v>
      </c>
      <c r="H68" s="10" t="s">
        <v>127</v>
      </c>
      <c r="I68" s="10">
        <v>0.3544516264123988</v>
      </c>
      <c r="J68" s="10">
        <v>5.1916983956037566</v>
      </c>
      <c r="K68" s="10">
        <v>0.15877698714679031</v>
      </c>
      <c r="L68" s="10">
        <v>2.761189724156762</v>
      </c>
      <c r="M68" s="10">
        <f t="shared" si="1"/>
        <v>3.9764440598802593</v>
      </c>
      <c r="N68" s="10">
        <v>0</v>
      </c>
      <c r="O68" s="10">
        <v>8.9529999999999994</v>
      </c>
      <c r="P68" s="10">
        <v>3</v>
      </c>
    </row>
    <row r="69" spans="1:16">
      <c r="A69" s="10">
        <v>20150812</v>
      </c>
      <c r="B69" s="10">
        <v>263</v>
      </c>
      <c r="C69" s="10">
        <v>2</v>
      </c>
      <c r="D69" s="10">
        <v>3</v>
      </c>
      <c r="E69" s="10">
        <v>15</v>
      </c>
      <c r="F69" s="10">
        <v>20</v>
      </c>
      <c r="G69" s="10">
        <v>0</v>
      </c>
      <c r="H69" s="10" t="s">
        <v>127</v>
      </c>
      <c r="I69" s="4">
        <v>0.36533515924795001</v>
      </c>
      <c r="J69" s="4">
        <v>3.4186696025711201</v>
      </c>
      <c r="K69" s="4">
        <v>0.22796981674706701</v>
      </c>
      <c r="L69" s="4">
        <v>2.5964378649134101</v>
      </c>
      <c r="M69" s="10">
        <f t="shared" si="1"/>
        <v>3.0075537337422649</v>
      </c>
      <c r="N69" s="10">
        <v>0</v>
      </c>
      <c r="O69" s="10">
        <v>9.1370000000000005</v>
      </c>
      <c r="P69" s="10">
        <v>3</v>
      </c>
    </row>
    <row r="70" spans="1:16">
      <c r="A70" s="10">
        <v>20150812</v>
      </c>
      <c r="B70" s="10">
        <v>263</v>
      </c>
      <c r="C70" s="10">
        <v>3</v>
      </c>
      <c r="D70" s="10">
        <v>3</v>
      </c>
      <c r="E70" s="10">
        <v>18</v>
      </c>
      <c r="F70" s="10">
        <v>13</v>
      </c>
      <c r="G70" s="10">
        <v>0</v>
      </c>
      <c r="H70" s="10" t="s">
        <v>127</v>
      </c>
      <c r="I70" s="10">
        <v>1.3999210999999999E-2</v>
      </c>
      <c r="J70" s="10">
        <v>0.75411449699999999</v>
      </c>
      <c r="K70" s="10">
        <v>0.13270305499999999</v>
      </c>
      <c r="L70" s="10">
        <v>2.9900335079999998</v>
      </c>
      <c r="M70" s="10">
        <f t="shared" si="1"/>
        <v>1.8720740024999998</v>
      </c>
      <c r="N70" s="10">
        <v>0</v>
      </c>
      <c r="O70" s="10">
        <v>8.7669999999999995</v>
      </c>
      <c r="P70" s="10">
        <v>4</v>
      </c>
    </row>
    <row r="71" spans="1:16">
      <c r="A71" s="10">
        <v>20150812</v>
      </c>
      <c r="B71" s="10">
        <v>263</v>
      </c>
      <c r="C71" s="10">
        <v>4</v>
      </c>
      <c r="D71" s="10">
        <v>3</v>
      </c>
      <c r="E71" s="10">
        <v>18</v>
      </c>
      <c r="F71" s="10">
        <v>13</v>
      </c>
      <c r="G71" s="10">
        <v>0</v>
      </c>
      <c r="H71" s="10" t="s">
        <v>127</v>
      </c>
      <c r="I71" s="10">
        <v>0.19624221999999999</v>
      </c>
      <c r="J71" s="10">
        <v>2.279971008</v>
      </c>
      <c r="K71" s="10">
        <v>3.8912978000000001E-2</v>
      </c>
      <c r="L71" s="10">
        <v>3.439083433</v>
      </c>
      <c r="M71" s="10">
        <f t="shared" si="1"/>
        <v>2.8595272205</v>
      </c>
      <c r="N71" s="10">
        <v>0</v>
      </c>
      <c r="O71" s="10">
        <v>9.7110000000000003</v>
      </c>
      <c r="P71" s="10">
        <v>4</v>
      </c>
    </row>
    <row r="72" spans="1:16">
      <c r="A72" s="10">
        <v>20150812</v>
      </c>
      <c r="B72" s="10">
        <v>263</v>
      </c>
      <c r="C72" s="10">
        <v>5</v>
      </c>
      <c r="D72" s="10">
        <v>3</v>
      </c>
      <c r="E72" s="10">
        <v>21</v>
      </c>
      <c r="F72" s="10">
        <v>12</v>
      </c>
      <c r="G72" s="10">
        <v>1</v>
      </c>
      <c r="H72" s="10">
        <v>1.8</v>
      </c>
      <c r="I72" s="10">
        <v>0.60535593300000001</v>
      </c>
      <c r="J72" s="10">
        <v>3.920429591</v>
      </c>
      <c r="K72" s="10">
        <v>0.61001011000000005</v>
      </c>
      <c r="L72" s="10">
        <v>8.0669338229999994</v>
      </c>
      <c r="M72" s="10">
        <f t="shared" si="1"/>
        <v>5.9936817069999995</v>
      </c>
      <c r="N72" s="10">
        <v>5.9936817069999995</v>
      </c>
      <c r="O72" s="10">
        <v>10.177</v>
      </c>
      <c r="P72" s="10">
        <v>6</v>
      </c>
    </row>
    <row r="73" spans="1:16">
      <c r="A73" s="10">
        <v>20150812</v>
      </c>
      <c r="B73" s="10">
        <v>263</v>
      </c>
      <c r="C73" s="10">
        <v>6</v>
      </c>
      <c r="D73" s="10">
        <v>3</v>
      </c>
      <c r="E73" s="10">
        <v>21</v>
      </c>
      <c r="F73" s="10">
        <v>12</v>
      </c>
      <c r="G73" s="10">
        <v>0</v>
      </c>
      <c r="H73" s="10" t="s">
        <v>127</v>
      </c>
      <c r="I73" s="4">
        <v>0.50150135138940732</v>
      </c>
      <c r="J73" s="4">
        <v>9.5612748929934028</v>
      </c>
      <c r="K73" s="4">
        <v>-1.880336818035078E-2</v>
      </c>
      <c r="L73" s="4">
        <v>3.8792602372848548</v>
      </c>
      <c r="M73" s="10">
        <f t="shared" si="1"/>
        <v>6.720267565139129</v>
      </c>
      <c r="N73" s="10">
        <v>6.720267565139129</v>
      </c>
      <c r="O73" s="10">
        <v>9.6159999999999997</v>
      </c>
      <c r="P73" s="10">
        <v>6</v>
      </c>
    </row>
    <row r="74" spans="1:16">
      <c r="A74" s="10">
        <v>20150812</v>
      </c>
      <c r="B74" s="10">
        <v>263</v>
      </c>
      <c r="C74" s="10">
        <v>7</v>
      </c>
      <c r="D74" s="10">
        <v>4</v>
      </c>
      <c r="E74" s="10">
        <v>0</v>
      </c>
      <c r="F74" s="10">
        <v>9</v>
      </c>
      <c r="G74" s="10">
        <v>1</v>
      </c>
      <c r="H74" s="10">
        <v>1.2</v>
      </c>
      <c r="I74" s="10">
        <v>0.86895636099999995</v>
      </c>
      <c r="J74" s="10">
        <v>24.51542061</v>
      </c>
      <c r="K74" s="10">
        <v>0.93413733499999996</v>
      </c>
      <c r="L74" s="10">
        <v>24.893596219999999</v>
      </c>
      <c r="M74" s="10">
        <f t="shared" si="1"/>
        <v>24.704508414999999</v>
      </c>
      <c r="N74" s="10">
        <v>24.704508414999999</v>
      </c>
      <c r="O74" s="10">
        <v>10.112</v>
      </c>
      <c r="P74" s="10">
        <v>6</v>
      </c>
    </row>
    <row r="75" spans="1:16">
      <c r="A75" s="10">
        <v>20150812</v>
      </c>
      <c r="B75" s="10">
        <v>263</v>
      </c>
      <c r="C75" s="10">
        <v>8</v>
      </c>
      <c r="D75" s="10">
        <v>4</v>
      </c>
      <c r="E75" s="10">
        <v>0</v>
      </c>
      <c r="F75" s="10">
        <v>9</v>
      </c>
      <c r="G75" s="10">
        <v>1</v>
      </c>
      <c r="H75" s="10">
        <v>4.2</v>
      </c>
      <c r="I75" s="10">
        <v>0.81441613700000004</v>
      </c>
      <c r="J75" s="10">
        <v>9.3840055309999997</v>
      </c>
      <c r="K75" s="10">
        <v>0.67674771099999997</v>
      </c>
      <c r="L75" s="10">
        <v>7.7782829370000002</v>
      </c>
      <c r="M75" s="10">
        <f t="shared" si="1"/>
        <v>8.5811442339999999</v>
      </c>
      <c r="N75" s="10">
        <v>8.5811442339999999</v>
      </c>
      <c r="O75" s="10">
        <v>10.303000000000001</v>
      </c>
      <c r="P75" s="10">
        <v>6</v>
      </c>
    </row>
    <row r="76" spans="1:16">
      <c r="A76" s="10">
        <v>20150813</v>
      </c>
      <c r="B76" s="10">
        <v>263</v>
      </c>
      <c r="C76" s="10">
        <v>9</v>
      </c>
      <c r="D76" s="10">
        <v>4</v>
      </c>
      <c r="E76" s="10">
        <v>3</v>
      </c>
      <c r="F76" s="10">
        <v>13</v>
      </c>
      <c r="G76" s="10">
        <v>0</v>
      </c>
      <c r="H76" s="10" t="s">
        <v>127</v>
      </c>
      <c r="I76" s="10">
        <v>0.94861485400000001</v>
      </c>
      <c r="J76" s="10">
        <v>23.230942989999999</v>
      </c>
      <c r="K76" s="10">
        <v>0.61302851599999997</v>
      </c>
      <c r="L76" s="10">
        <v>11.30134718</v>
      </c>
      <c r="M76" s="10">
        <f t="shared" si="1"/>
        <v>17.266145084999998</v>
      </c>
      <c r="N76" s="10">
        <v>17.266145084999998</v>
      </c>
      <c r="O76" s="10">
        <v>10.111000000000001</v>
      </c>
      <c r="P76" s="10">
        <v>6</v>
      </c>
    </row>
    <row r="77" spans="1:16">
      <c r="A77" s="10">
        <v>20150813</v>
      </c>
      <c r="B77" s="10">
        <v>263</v>
      </c>
      <c r="C77" s="10">
        <v>10</v>
      </c>
      <c r="D77" s="10">
        <v>4</v>
      </c>
      <c r="E77" s="10">
        <v>3</v>
      </c>
      <c r="F77" s="10">
        <v>13</v>
      </c>
      <c r="G77" s="10">
        <v>1</v>
      </c>
      <c r="H77" s="10">
        <v>1.8</v>
      </c>
      <c r="I77" s="4">
        <v>0.85399319200000001</v>
      </c>
      <c r="J77" s="4">
        <v>15.71814753</v>
      </c>
      <c r="K77" s="4">
        <v>0.83847012300000001</v>
      </c>
      <c r="L77" s="4">
        <v>13.309489470000001</v>
      </c>
      <c r="M77" s="10">
        <f t="shared" si="1"/>
        <v>14.513818499999999</v>
      </c>
      <c r="N77" s="10">
        <v>14.513818499999999</v>
      </c>
      <c r="O77" s="10">
        <v>10.592000000000001</v>
      </c>
      <c r="P77" s="10">
        <v>6</v>
      </c>
    </row>
    <row r="78" spans="1:16">
      <c r="A78" s="10">
        <v>20150813</v>
      </c>
      <c r="B78" s="10">
        <v>263</v>
      </c>
      <c r="C78" s="10">
        <v>11</v>
      </c>
      <c r="D78" s="10">
        <v>4</v>
      </c>
      <c r="E78" s="10">
        <v>6</v>
      </c>
      <c r="F78" s="10">
        <v>1</v>
      </c>
      <c r="G78" s="10">
        <v>1</v>
      </c>
      <c r="H78" s="10">
        <v>0</v>
      </c>
      <c r="I78" s="4">
        <v>0.91600000000000004</v>
      </c>
      <c r="J78" s="4">
        <v>22.45</v>
      </c>
      <c r="K78" s="4">
        <v>0.94799999999999995</v>
      </c>
      <c r="L78" s="4">
        <v>20.38</v>
      </c>
      <c r="M78" s="10">
        <f t="shared" si="1"/>
        <v>21.414999999999999</v>
      </c>
      <c r="N78" s="10">
        <v>21.414999999999999</v>
      </c>
      <c r="O78" s="10">
        <v>10.968</v>
      </c>
      <c r="P78" s="10">
        <v>6</v>
      </c>
    </row>
    <row r="79" spans="1:16">
      <c r="A79" s="10">
        <v>20150813</v>
      </c>
      <c r="B79" s="10">
        <v>263</v>
      </c>
      <c r="C79" s="10">
        <v>12</v>
      </c>
      <c r="D79" s="10">
        <v>4</v>
      </c>
      <c r="E79" s="10">
        <v>6</v>
      </c>
      <c r="F79" s="10">
        <v>1</v>
      </c>
      <c r="G79" s="10">
        <v>1</v>
      </c>
      <c r="H79" s="10">
        <v>0</v>
      </c>
      <c r="I79" s="4">
        <v>0.94399999999999995</v>
      </c>
      <c r="J79" s="4">
        <v>26</v>
      </c>
      <c r="K79" s="4">
        <v>0.94699999999999995</v>
      </c>
      <c r="L79" s="4">
        <v>28.76</v>
      </c>
      <c r="M79" s="10">
        <f t="shared" si="1"/>
        <v>27.380000000000003</v>
      </c>
      <c r="N79" s="10">
        <v>27.380000000000003</v>
      </c>
      <c r="O79" s="10">
        <v>11.03</v>
      </c>
      <c r="P79" s="10">
        <v>6</v>
      </c>
    </row>
    <row r="80" spans="1:16">
      <c r="A80" s="10">
        <v>20150812</v>
      </c>
      <c r="B80" s="10">
        <v>264</v>
      </c>
      <c r="C80" s="10">
        <v>1</v>
      </c>
      <c r="D80" s="10">
        <v>3</v>
      </c>
      <c r="E80" s="10">
        <v>9</v>
      </c>
      <c r="F80" s="10">
        <v>20</v>
      </c>
      <c r="G80" s="10">
        <v>0</v>
      </c>
      <c r="H80" s="10" t="s">
        <v>127</v>
      </c>
      <c r="I80" s="4">
        <v>5.8627875000000003E-2</v>
      </c>
      <c r="J80" s="4">
        <v>2.8892074559999998</v>
      </c>
      <c r="K80" s="4">
        <v>-3.0241335000000001E-2</v>
      </c>
      <c r="L80" s="4">
        <v>3.4803942170000002</v>
      </c>
      <c r="M80" s="10">
        <f t="shared" si="1"/>
        <v>3.1848008365</v>
      </c>
      <c r="N80" s="10">
        <v>0</v>
      </c>
      <c r="O80" s="10" t="s">
        <v>127</v>
      </c>
      <c r="P80" s="10">
        <v>2</v>
      </c>
    </row>
    <row r="81" spans="1:16">
      <c r="A81" s="10">
        <v>20150812</v>
      </c>
      <c r="B81" s="10">
        <v>264</v>
      </c>
      <c r="C81" s="10">
        <v>2</v>
      </c>
      <c r="D81" s="10">
        <v>3</v>
      </c>
      <c r="E81" s="10">
        <v>9</v>
      </c>
      <c r="F81" s="10">
        <v>20</v>
      </c>
      <c r="G81" s="10">
        <v>0</v>
      </c>
      <c r="H81" s="10" t="s">
        <v>127</v>
      </c>
      <c r="I81" s="4">
        <v>0.16825643800000001</v>
      </c>
      <c r="J81" s="4">
        <v>3.5176688920000001</v>
      </c>
      <c r="K81" s="4">
        <v>-4.2413098000000003E-2</v>
      </c>
      <c r="L81" s="4">
        <v>2.5392295690000002</v>
      </c>
      <c r="M81" s="10">
        <f t="shared" si="1"/>
        <v>3.0284492305000001</v>
      </c>
      <c r="N81" s="10">
        <v>0</v>
      </c>
      <c r="O81" s="10" t="s">
        <v>127</v>
      </c>
      <c r="P81" s="10">
        <v>2</v>
      </c>
    </row>
    <row r="82" spans="1:16">
      <c r="A82" s="10">
        <v>20150812</v>
      </c>
      <c r="B82" s="10">
        <v>264</v>
      </c>
      <c r="C82" s="10">
        <v>3</v>
      </c>
      <c r="D82" s="10">
        <v>3</v>
      </c>
      <c r="E82" s="10">
        <v>11</v>
      </c>
      <c r="F82" s="10">
        <v>59</v>
      </c>
      <c r="G82" s="10">
        <v>1</v>
      </c>
      <c r="H82" s="10">
        <v>4.0000000199999999</v>
      </c>
      <c r="I82" s="4">
        <v>0.23651851500000001</v>
      </c>
      <c r="J82" s="4">
        <v>3.022394121</v>
      </c>
      <c r="K82" s="4">
        <v>0.34168816600000002</v>
      </c>
      <c r="L82" s="4">
        <v>4.6445630790000001</v>
      </c>
      <c r="M82" s="10">
        <f t="shared" si="1"/>
        <v>3.8334786000000003</v>
      </c>
      <c r="N82" s="10">
        <v>0</v>
      </c>
      <c r="O82" s="10">
        <v>8.8520000000000003</v>
      </c>
      <c r="P82" s="10">
        <v>3</v>
      </c>
    </row>
    <row r="83" spans="1:16">
      <c r="A83" s="10">
        <v>20150812</v>
      </c>
      <c r="B83" s="10">
        <v>264</v>
      </c>
      <c r="C83" s="10">
        <v>4</v>
      </c>
      <c r="D83" s="10">
        <v>3</v>
      </c>
      <c r="E83" s="10">
        <v>11</v>
      </c>
      <c r="F83" s="10">
        <v>59</v>
      </c>
      <c r="G83" s="10">
        <v>0</v>
      </c>
      <c r="H83" s="10" t="s">
        <v>127</v>
      </c>
      <c r="I83" s="4">
        <v>0.15311786299999999</v>
      </c>
      <c r="J83" s="4">
        <v>2.9761980800000001</v>
      </c>
      <c r="K83" s="4">
        <v>5.6538340999999999E-2</v>
      </c>
      <c r="L83" s="4">
        <v>3.208851755</v>
      </c>
      <c r="M83" s="10">
        <f t="shared" si="1"/>
        <v>3.0925249175</v>
      </c>
      <c r="N83" s="10">
        <v>0</v>
      </c>
      <c r="O83" s="10">
        <v>7.9420000000000002</v>
      </c>
      <c r="P83" s="10">
        <v>2</v>
      </c>
    </row>
    <row r="84" spans="1:16">
      <c r="A84" s="10">
        <v>20150812</v>
      </c>
      <c r="B84" s="10">
        <v>264</v>
      </c>
      <c r="C84" s="10">
        <v>5</v>
      </c>
      <c r="D84" s="10">
        <v>3</v>
      </c>
      <c r="E84" s="10">
        <v>15</v>
      </c>
      <c r="F84" s="10">
        <v>3</v>
      </c>
      <c r="G84" s="10">
        <v>0</v>
      </c>
      <c r="H84" s="10" t="s">
        <v>127</v>
      </c>
      <c r="I84" s="4">
        <v>0.13900000000000001</v>
      </c>
      <c r="J84" s="4">
        <v>2.63</v>
      </c>
      <c r="K84" s="4">
        <v>0.39300000000000002</v>
      </c>
      <c r="L84" s="4">
        <v>4.83</v>
      </c>
      <c r="M84" s="10">
        <f t="shared" si="1"/>
        <v>3.73</v>
      </c>
      <c r="N84" s="10">
        <v>3.73</v>
      </c>
      <c r="O84" s="10">
        <v>8.8049999999999997</v>
      </c>
      <c r="P84" s="10">
        <v>3</v>
      </c>
    </row>
    <row r="85" spans="1:16">
      <c r="A85" s="10">
        <v>20150812</v>
      </c>
      <c r="B85" s="10">
        <v>264</v>
      </c>
      <c r="C85" s="10">
        <v>6</v>
      </c>
      <c r="D85" s="10">
        <v>3</v>
      </c>
      <c r="E85" s="10">
        <v>15</v>
      </c>
      <c r="F85" s="10">
        <v>3</v>
      </c>
      <c r="G85" s="10">
        <v>0</v>
      </c>
      <c r="H85" s="10" t="s">
        <v>127</v>
      </c>
      <c r="I85" s="4">
        <v>0.187</v>
      </c>
      <c r="J85" s="4">
        <v>6.55</v>
      </c>
      <c r="K85" s="4">
        <v>-4.9000000000000002E-2</v>
      </c>
      <c r="L85" s="4">
        <v>3.99</v>
      </c>
      <c r="M85" s="10">
        <f t="shared" si="1"/>
        <v>5.27</v>
      </c>
      <c r="N85" s="10">
        <v>0</v>
      </c>
      <c r="O85" s="10">
        <v>8.8840000000000003</v>
      </c>
      <c r="P85" s="10">
        <v>2</v>
      </c>
    </row>
    <row r="86" spans="1:16">
      <c r="A86" s="10">
        <v>20150812</v>
      </c>
      <c r="B86" s="10">
        <v>264</v>
      </c>
      <c r="C86" s="10">
        <v>7</v>
      </c>
      <c r="D86" s="10">
        <v>3</v>
      </c>
      <c r="E86" s="10">
        <v>18</v>
      </c>
      <c r="F86" s="10">
        <v>2</v>
      </c>
      <c r="G86" s="10">
        <v>1</v>
      </c>
      <c r="H86" s="10">
        <v>4.2</v>
      </c>
      <c r="I86" s="4">
        <v>0.51800000000000002</v>
      </c>
      <c r="J86" s="4">
        <v>10.99</v>
      </c>
      <c r="K86" s="4">
        <v>0.753</v>
      </c>
      <c r="L86" s="4">
        <v>13.43</v>
      </c>
      <c r="M86" s="10">
        <f t="shared" si="1"/>
        <v>12.21</v>
      </c>
      <c r="N86" s="10">
        <v>12.21</v>
      </c>
      <c r="O86" s="10">
        <v>9.4649999999999999</v>
      </c>
      <c r="P86" s="10">
        <v>3</v>
      </c>
    </row>
    <row r="87" spans="1:16">
      <c r="A87" s="10">
        <v>20150812</v>
      </c>
      <c r="B87" s="10">
        <v>264</v>
      </c>
      <c r="C87" s="10">
        <v>8</v>
      </c>
      <c r="D87" s="10">
        <v>3</v>
      </c>
      <c r="E87" s="10">
        <v>18</v>
      </c>
      <c r="F87" s="10">
        <v>2</v>
      </c>
      <c r="G87" s="10">
        <v>0</v>
      </c>
      <c r="H87" s="10" t="s">
        <v>127</v>
      </c>
      <c r="I87" s="4">
        <v>0.42904895147120342</v>
      </c>
      <c r="J87" s="4">
        <v>8.0654073183577566</v>
      </c>
      <c r="K87" s="4">
        <v>0.62707696111929567</v>
      </c>
      <c r="L87" s="4">
        <v>14.04271941439562</v>
      </c>
      <c r="M87" s="10">
        <f t="shared" si="1"/>
        <v>11.054063366376688</v>
      </c>
      <c r="N87" s="10">
        <v>0</v>
      </c>
      <c r="O87" s="10">
        <v>8.9990000000000006</v>
      </c>
      <c r="P87" s="10">
        <v>3</v>
      </c>
    </row>
    <row r="88" spans="1:16">
      <c r="A88" s="10">
        <v>20150812</v>
      </c>
      <c r="B88" s="10">
        <v>264</v>
      </c>
      <c r="C88" s="10">
        <v>9</v>
      </c>
      <c r="D88" s="10">
        <v>3</v>
      </c>
      <c r="E88" s="10">
        <v>21</v>
      </c>
      <c r="F88" s="10">
        <v>0</v>
      </c>
      <c r="G88" s="10">
        <v>0</v>
      </c>
      <c r="H88" s="10" t="s">
        <v>127</v>
      </c>
      <c r="I88" s="4">
        <v>0.878</v>
      </c>
      <c r="J88" s="4">
        <v>20.66</v>
      </c>
      <c r="K88" s="4">
        <v>0.72199999999999998</v>
      </c>
      <c r="L88" s="4">
        <v>21.04</v>
      </c>
      <c r="M88" s="10">
        <f t="shared" si="1"/>
        <v>20.85</v>
      </c>
      <c r="N88" s="10">
        <v>20.85</v>
      </c>
      <c r="O88" s="10">
        <v>9.8439999999999994</v>
      </c>
      <c r="P88" s="10">
        <v>3</v>
      </c>
    </row>
    <row r="89" spans="1:16">
      <c r="A89" s="10">
        <v>20150812</v>
      </c>
      <c r="B89" s="10">
        <v>264</v>
      </c>
      <c r="C89" s="10">
        <v>10</v>
      </c>
      <c r="D89" s="10">
        <v>3</v>
      </c>
      <c r="E89" s="10">
        <v>21</v>
      </c>
      <c r="F89" s="10">
        <v>0</v>
      </c>
      <c r="G89" s="10">
        <v>0</v>
      </c>
      <c r="H89" s="10" t="s">
        <v>127</v>
      </c>
      <c r="I89" s="4">
        <v>0.65500000000000003</v>
      </c>
      <c r="J89" s="4">
        <v>26.92</v>
      </c>
      <c r="K89" s="4">
        <v>0.66900000000000004</v>
      </c>
      <c r="L89" s="4">
        <v>32.69</v>
      </c>
      <c r="M89" s="10">
        <f t="shared" si="1"/>
        <v>29.805</v>
      </c>
      <c r="N89" s="10">
        <v>29.805</v>
      </c>
      <c r="O89" s="10">
        <v>9.8030000000000008</v>
      </c>
      <c r="P89" s="10">
        <v>5</v>
      </c>
    </row>
    <row r="90" spans="1:16">
      <c r="A90" s="10">
        <v>20150813</v>
      </c>
      <c r="B90" s="10">
        <v>264</v>
      </c>
      <c r="C90" s="10">
        <v>11</v>
      </c>
      <c r="D90" s="10">
        <v>4</v>
      </c>
      <c r="E90" s="10">
        <v>0</v>
      </c>
      <c r="F90" s="10">
        <v>0</v>
      </c>
      <c r="G90" s="10">
        <v>1</v>
      </c>
      <c r="H90" s="10">
        <v>3</v>
      </c>
      <c r="I90" s="4">
        <v>0.66613204899352862</v>
      </c>
      <c r="J90" s="4">
        <v>10.07139498217151</v>
      </c>
      <c r="K90" s="4">
        <v>0.52829645607628661</v>
      </c>
      <c r="L90" s="4">
        <v>11.26301407286174</v>
      </c>
      <c r="M90" s="10">
        <f t="shared" si="1"/>
        <v>10.667204527516624</v>
      </c>
      <c r="N90" s="10">
        <v>10.667204527516624</v>
      </c>
      <c r="O90" s="10">
        <v>9.8759999999999994</v>
      </c>
      <c r="P90" s="10">
        <v>5</v>
      </c>
    </row>
    <row r="91" spans="1:16">
      <c r="A91" s="10">
        <v>20150813</v>
      </c>
      <c r="B91" s="10">
        <v>264</v>
      </c>
      <c r="C91" s="10">
        <v>12</v>
      </c>
      <c r="D91" s="10">
        <v>4</v>
      </c>
      <c r="E91" s="10">
        <v>0</v>
      </c>
      <c r="F91" s="10">
        <v>0</v>
      </c>
      <c r="G91" s="10">
        <v>1</v>
      </c>
      <c r="H91" s="10">
        <v>3</v>
      </c>
      <c r="I91" s="10">
        <v>0.87687962438833877</v>
      </c>
      <c r="J91" s="10">
        <v>20.053409906521441</v>
      </c>
      <c r="K91" s="10">
        <v>0.90737881017629052</v>
      </c>
      <c r="L91" s="10">
        <v>21.262515763542389</v>
      </c>
      <c r="M91" s="10">
        <f t="shared" si="1"/>
        <v>20.657962835031917</v>
      </c>
      <c r="N91" s="10">
        <v>20.657962835031917</v>
      </c>
      <c r="O91" s="10">
        <v>9.9320000000000004</v>
      </c>
      <c r="P91" s="10">
        <v>6</v>
      </c>
    </row>
    <row r="92" spans="1:16">
      <c r="A92" s="10">
        <v>20150813</v>
      </c>
      <c r="B92" s="10">
        <v>264</v>
      </c>
      <c r="C92" s="10">
        <v>13</v>
      </c>
      <c r="D92" s="10">
        <v>4</v>
      </c>
      <c r="E92" s="10">
        <v>3</v>
      </c>
      <c r="F92" s="10">
        <v>2</v>
      </c>
      <c r="G92" s="10">
        <v>1</v>
      </c>
      <c r="H92" s="10">
        <v>2.0000000400000002</v>
      </c>
      <c r="I92" s="4">
        <v>0.56784462396503055</v>
      </c>
      <c r="J92" s="4">
        <v>8.7142097421360987</v>
      </c>
      <c r="K92" s="4">
        <v>0.35757611497176822</v>
      </c>
      <c r="L92" s="4">
        <v>8.0012635412660504</v>
      </c>
      <c r="M92" s="10">
        <f t="shared" si="1"/>
        <v>8.3577366417010737</v>
      </c>
      <c r="N92" s="10">
        <v>8.3577366417010737</v>
      </c>
      <c r="O92" s="10">
        <v>10.535</v>
      </c>
      <c r="P92" s="10">
        <v>6</v>
      </c>
    </row>
    <row r="93" spans="1:16">
      <c r="A93" s="10">
        <v>20150813</v>
      </c>
      <c r="B93" s="10">
        <v>264</v>
      </c>
      <c r="C93" s="10">
        <v>14</v>
      </c>
      <c r="D93" s="10">
        <v>4</v>
      </c>
      <c r="E93" s="10">
        <v>3</v>
      </c>
      <c r="F93" s="10">
        <v>2</v>
      </c>
      <c r="G93" s="10">
        <v>1</v>
      </c>
      <c r="H93" s="10">
        <v>1.0000000200000001</v>
      </c>
      <c r="I93" s="4">
        <v>0.86169996883439515</v>
      </c>
      <c r="J93" s="4">
        <v>19.654885115844682</v>
      </c>
      <c r="K93" s="4">
        <v>0.61798367793244147</v>
      </c>
      <c r="L93" s="4">
        <v>15.87785880454132</v>
      </c>
      <c r="M93" s="10">
        <f t="shared" si="1"/>
        <v>17.766371960193002</v>
      </c>
      <c r="N93" s="10">
        <v>17.766371960193002</v>
      </c>
      <c r="O93" s="10">
        <v>10.201000000000001</v>
      </c>
      <c r="P93" s="10">
        <v>6</v>
      </c>
    </row>
    <row r="94" spans="1:16">
      <c r="A94" s="10">
        <v>20150812</v>
      </c>
      <c r="B94" s="10">
        <v>265</v>
      </c>
      <c r="C94" s="10">
        <v>1</v>
      </c>
      <c r="D94" s="10">
        <v>3</v>
      </c>
      <c r="E94" s="10">
        <v>15</v>
      </c>
      <c r="F94" s="10">
        <v>51</v>
      </c>
      <c r="G94" s="10">
        <v>0</v>
      </c>
      <c r="H94" s="10" t="s">
        <v>127</v>
      </c>
      <c r="I94" s="4">
        <v>0.18217477162062001</v>
      </c>
      <c r="J94" s="4">
        <v>2.7844353228162202</v>
      </c>
      <c r="K94" s="4">
        <v>9.7901828673220698E-2</v>
      </c>
      <c r="L94" s="4">
        <v>3.6330410890277598</v>
      </c>
      <c r="M94" s="10">
        <f t="shared" si="1"/>
        <v>3.20873820592199</v>
      </c>
      <c r="N94" s="10">
        <v>0</v>
      </c>
      <c r="O94" s="10" t="s">
        <v>127</v>
      </c>
      <c r="P94" s="10">
        <v>3</v>
      </c>
    </row>
    <row r="95" spans="1:16">
      <c r="A95" s="10">
        <v>20150812</v>
      </c>
      <c r="B95" s="10">
        <v>265</v>
      </c>
      <c r="C95" s="10">
        <v>2</v>
      </c>
      <c r="D95" s="10">
        <v>3</v>
      </c>
      <c r="E95" s="10">
        <v>15</v>
      </c>
      <c r="F95" s="10">
        <v>51</v>
      </c>
      <c r="G95" s="10">
        <v>0</v>
      </c>
      <c r="H95" s="10" t="s">
        <v>127</v>
      </c>
      <c r="I95" s="4">
        <v>5.5390295128186197E-2</v>
      </c>
      <c r="J95" s="4">
        <v>1.4936080388656601</v>
      </c>
      <c r="K95" s="4">
        <v>0.60126717674269803</v>
      </c>
      <c r="L95" s="4">
        <v>3.9515731101169398</v>
      </c>
      <c r="M95" s="10">
        <f t="shared" si="1"/>
        <v>2.7225905744913002</v>
      </c>
      <c r="N95" s="10">
        <v>0</v>
      </c>
      <c r="O95" s="10" t="s">
        <v>127</v>
      </c>
      <c r="P95" s="10">
        <v>3</v>
      </c>
    </row>
    <row r="96" spans="1:16">
      <c r="A96" s="10">
        <v>20150812</v>
      </c>
      <c r="B96" s="10">
        <v>265</v>
      </c>
      <c r="C96" s="10">
        <v>3</v>
      </c>
      <c r="D96" s="10">
        <v>3</v>
      </c>
      <c r="E96" s="10">
        <v>18</v>
      </c>
      <c r="F96" s="10">
        <v>35</v>
      </c>
      <c r="G96" s="10">
        <v>1</v>
      </c>
      <c r="H96" s="10">
        <v>3</v>
      </c>
      <c r="I96" s="4">
        <v>0.170805443</v>
      </c>
      <c r="J96" s="4">
        <v>4.126323416</v>
      </c>
      <c r="K96" s="4">
        <v>0.113320329</v>
      </c>
      <c r="L96" s="4">
        <v>3.4448543819999999</v>
      </c>
      <c r="M96" s="10">
        <f t="shared" si="1"/>
        <v>3.785588899</v>
      </c>
      <c r="N96" s="10">
        <v>0</v>
      </c>
      <c r="O96" s="10">
        <v>9.3810000000000002</v>
      </c>
      <c r="P96" s="10">
        <v>4</v>
      </c>
    </row>
    <row r="97" spans="1:16">
      <c r="A97" s="10">
        <v>20150812</v>
      </c>
      <c r="B97" s="10">
        <v>265</v>
      </c>
      <c r="C97" s="10">
        <v>4</v>
      </c>
      <c r="D97" s="10">
        <v>3</v>
      </c>
      <c r="E97" s="10">
        <v>18</v>
      </c>
      <c r="F97" s="10">
        <v>35</v>
      </c>
      <c r="G97" s="10">
        <v>1</v>
      </c>
      <c r="H97" s="10">
        <v>2.4</v>
      </c>
      <c r="I97" s="4">
        <v>0.17699999999999999</v>
      </c>
      <c r="J97" s="4">
        <v>2.67</v>
      </c>
      <c r="K97" s="4">
        <v>6.8000000000000005E-2</v>
      </c>
      <c r="L97" s="4">
        <v>2.85</v>
      </c>
      <c r="M97" s="10">
        <f t="shared" si="1"/>
        <v>2.76</v>
      </c>
      <c r="N97" s="10">
        <v>0</v>
      </c>
      <c r="O97" s="10">
        <v>8.6519999999999992</v>
      </c>
      <c r="P97" s="10">
        <v>4</v>
      </c>
    </row>
    <row r="98" spans="1:16">
      <c r="A98" s="10">
        <v>20150812</v>
      </c>
      <c r="B98" s="10">
        <v>265</v>
      </c>
      <c r="C98" s="10">
        <v>5</v>
      </c>
      <c r="D98" s="10">
        <v>3</v>
      </c>
      <c r="E98" s="10">
        <v>21</v>
      </c>
      <c r="F98" s="10">
        <v>47</v>
      </c>
      <c r="G98" s="10">
        <v>1</v>
      </c>
      <c r="H98" s="10">
        <v>1.2</v>
      </c>
      <c r="I98" s="4">
        <v>0.20799999999999999</v>
      </c>
      <c r="J98" s="4">
        <v>2.68</v>
      </c>
      <c r="K98" s="4">
        <v>0.29499999999999998</v>
      </c>
      <c r="L98" s="4">
        <v>3.7</v>
      </c>
      <c r="M98" s="10">
        <f t="shared" si="1"/>
        <v>3.1900000000000004</v>
      </c>
      <c r="N98" s="10">
        <v>0</v>
      </c>
      <c r="O98" s="10">
        <v>8.9179999999999993</v>
      </c>
      <c r="P98" s="10">
        <v>4</v>
      </c>
    </row>
    <row r="99" spans="1:16">
      <c r="A99" s="10">
        <v>20150812</v>
      </c>
      <c r="B99" s="10">
        <v>265</v>
      </c>
      <c r="C99" s="10">
        <v>6</v>
      </c>
      <c r="D99" s="10">
        <v>3</v>
      </c>
      <c r="E99" s="10">
        <v>21</v>
      </c>
      <c r="F99" s="10">
        <v>47</v>
      </c>
      <c r="G99" s="10">
        <v>0</v>
      </c>
      <c r="H99" s="10" t="s">
        <v>127</v>
      </c>
      <c r="I99" s="4">
        <v>0.72525741499999996</v>
      </c>
      <c r="J99" s="4">
        <v>11.42218476</v>
      </c>
      <c r="K99" s="4">
        <v>0.82252324700000001</v>
      </c>
      <c r="L99" s="4">
        <v>13.765745190000001</v>
      </c>
      <c r="M99" s="10">
        <f t="shared" si="1"/>
        <v>12.593964975</v>
      </c>
      <c r="N99" s="10">
        <v>12.593964975</v>
      </c>
      <c r="O99" s="10">
        <v>9.6890000000000001</v>
      </c>
      <c r="P99" s="10">
        <v>4</v>
      </c>
    </row>
    <row r="100" spans="1:16">
      <c r="A100" s="10">
        <v>20150813</v>
      </c>
      <c r="B100" s="10">
        <v>265</v>
      </c>
      <c r="C100" s="10">
        <v>7</v>
      </c>
      <c r="D100" s="10">
        <v>4</v>
      </c>
      <c r="E100" s="10">
        <v>0</v>
      </c>
      <c r="F100" s="10">
        <v>29</v>
      </c>
      <c r="G100" s="10">
        <v>1</v>
      </c>
      <c r="H100" s="10">
        <v>1.2</v>
      </c>
      <c r="I100" s="10">
        <v>0.93739112800000002</v>
      </c>
      <c r="J100" s="10">
        <v>27.614078939999999</v>
      </c>
      <c r="K100" s="10">
        <v>0.88578729599999995</v>
      </c>
      <c r="L100" s="10">
        <v>20.968908989999999</v>
      </c>
      <c r="M100" s="10">
        <f t="shared" si="1"/>
        <v>24.291493965000001</v>
      </c>
      <c r="N100" s="10">
        <v>24.291493965000001</v>
      </c>
      <c r="O100" s="10">
        <v>9.6530000000000005</v>
      </c>
      <c r="P100" s="10">
        <v>6</v>
      </c>
    </row>
    <row r="101" spans="1:16">
      <c r="A101" s="10">
        <v>20150813</v>
      </c>
      <c r="B101" s="10">
        <v>265</v>
      </c>
      <c r="C101" s="10">
        <v>8</v>
      </c>
      <c r="D101" s="10">
        <v>4</v>
      </c>
      <c r="E101" s="10">
        <v>0</v>
      </c>
      <c r="F101" s="10">
        <v>29</v>
      </c>
      <c r="G101" s="10">
        <v>1</v>
      </c>
      <c r="H101" s="10">
        <v>3</v>
      </c>
      <c r="I101" s="4">
        <v>0.92100000000000004</v>
      </c>
      <c r="J101" s="4">
        <v>30.79</v>
      </c>
      <c r="K101" s="4">
        <v>0.90100000000000002</v>
      </c>
      <c r="L101" s="4">
        <v>29.3</v>
      </c>
      <c r="M101" s="10">
        <f t="shared" si="1"/>
        <v>30.045000000000002</v>
      </c>
      <c r="N101" s="10">
        <v>30.045000000000002</v>
      </c>
      <c r="O101" s="10">
        <v>9.7970000000000006</v>
      </c>
      <c r="P101" s="10">
        <v>6</v>
      </c>
    </row>
    <row r="102" spans="1:16">
      <c r="A102" s="10">
        <v>20150812</v>
      </c>
      <c r="B102" s="10">
        <v>266</v>
      </c>
      <c r="C102" s="10">
        <v>1</v>
      </c>
      <c r="D102" s="10">
        <v>3</v>
      </c>
      <c r="E102" s="10">
        <v>18</v>
      </c>
      <c r="F102" s="10">
        <v>56</v>
      </c>
      <c r="G102" s="10">
        <v>0</v>
      </c>
      <c r="H102" s="10" t="s">
        <v>127</v>
      </c>
      <c r="I102" s="4">
        <v>0.242738868036254</v>
      </c>
      <c r="J102" s="4">
        <v>2.2730642564130101</v>
      </c>
      <c r="K102" s="4">
        <v>0.16238328598278201</v>
      </c>
      <c r="L102" s="4">
        <v>3.11050661348215</v>
      </c>
      <c r="M102" s="10">
        <f t="shared" si="1"/>
        <v>2.69178543494758</v>
      </c>
      <c r="N102" s="10">
        <v>0</v>
      </c>
      <c r="O102" s="10">
        <v>9.093</v>
      </c>
      <c r="P102" s="10">
        <v>3</v>
      </c>
    </row>
    <row r="103" spans="1:16">
      <c r="A103" s="10">
        <v>20150812</v>
      </c>
      <c r="B103" s="10">
        <v>266</v>
      </c>
      <c r="C103" s="10">
        <v>2</v>
      </c>
      <c r="D103" s="10">
        <v>3</v>
      </c>
      <c r="E103" s="10">
        <v>18</v>
      </c>
      <c r="F103" s="10">
        <v>56</v>
      </c>
      <c r="G103" s="10">
        <v>0</v>
      </c>
      <c r="H103" s="10" t="s">
        <v>127</v>
      </c>
      <c r="I103" s="4">
        <v>0.33241293354988199</v>
      </c>
      <c r="J103" s="4">
        <v>2.72721170399632</v>
      </c>
      <c r="K103" s="4">
        <v>0.23933053537471899</v>
      </c>
      <c r="L103" s="4">
        <v>2.9849931198006701</v>
      </c>
      <c r="M103" s="10">
        <f t="shared" si="1"/>
        <v>2.8561024118984948</v>
      </c>
      <c r="N103" s="10">
        <v>0</v>
      </c>
      <c r="O103" s="10">
        <v>8.2720000000000002</v>
      </c>
      <c r="P103" s="10">
        <v>4</v>
      </c>
    </row>
    <row r="104" spans="1:16">
      <c r="A104" s="10">
        <v>20150812</v>
      </c>
      <c r="B104" s="10">
        <v>266</v>
      </c>
      <c r="C104" s="10">
        <v>3</v>
      </c>
      <c r="D104" s="10">
        <v>3</v>
      </c>
      <c r="E104" s="10">
        <v>21</v>
      </c>
      <c r="F104" s="10">
        <v>59</v>
      </c>
      <c r="G104" s="10">
        <v>0</v>
      </c>
      <c r="H104" s="10" t="s">
        <v>127</v>
      </c>
      <c r="I104" s="4">
        <v>0.348400916</v>
      </c>
      <c r="J104" s="4">
        <v>5.994170778</v>
      </c>
      <c r="K104" s="4">
        <v>0.19754163499999999</v>
      </c>
      <c r="L104" s="4">
        <v>4.1248837969999999</v>
      </c>
      <c r="M104" s="10">
        <f t="shared" si="1"/>
        <v>5.0595272874999999</v>
      </c>
      <c r="N104" s="10">
        <v>0</v>
      </c>
      <c r="O104" s="10">
        <v>8.9809999999999999</v>
      </c>
      <c r="P104" s="10">
        <v>4</v>
      </c>
    </row>
    <row r="105" spans="1:16">
      <c r="A105" s="10">
        <v>20150812</v>
      </c>
      <c r="B105" s="10">
        <v>266</v>
      </c>
      <c r="C105" s="10">
        <v>4</v>
      </c>
      <c r="D105" s="10">
        <v>3</v>
      </c>
      <c r="E105" s="10">
        <v>21</v>
      </c>
      <c r="F105" s="10">
        <v>59</v>
      </c>
      <c r="G105" s="10">
        <v>0</v>
      </c>
      <c r="H105" s="10" t="s">
        <v>127</v>
      </c>
      <c r="I105" s="4">
        <v>0.50633942200000004</v>
      </c>
      <c r="J105" s="4">
        <v>7.861394142</v>
      </c>
      <c r="K105" s="4">
        <v>0.33871330199999999</v>
      </c>
      <c r="L105" s="4">
        <v>7.0809850220000001</v>
      </c>
      <c r="M105" s="10">
        <f t="shared" si="1"/>
        <v>7.4711895820000001</v>
      </c>
      <c r="N105" s="10">
        <v>7.4711895820000001</v>
      </c>
      <c r="O105" s="10">
        <v>9.4610000000000003</v>
      </c>
      <c r="P105" s="10">
        <v>4</v>
      </c>
    </row>
    <row r="106" spans="1:16">
      <c r="A106" s="10">
        <v>20150813</v>
      </c>
      <c r="B106" s="10">
        <v>266</v>
      </c>
      <c r="C106" s="10">
        <v>5</v>
      </c>
      <c r="D106" s="10">
        <v>4</v>
      </c>
      <c r="E106" s="10">
        <v>0</v>
      </c>
      <c r="F106" s="10">
        <v>43</v>
      </c>
      <c r="G106" s="10">
        <v>1</v>
      </c>
      <c r="H106" s="10">
        <v>0.6</v>
      </c>
      <c r="I106" s="4">
        <v>0.91853311417093897</v>
      </c>
      <c r="J106" s="4">
        <v>16.603134601924602</v>
      </c>
      <c r="K106" s="4">
        <v>0.82970525707975396</v>
      </c>
      <c r="L106" s="4">
        <v>13.4163556868857</v>
      </c>
      <c r="M106" s="10">
        <f t="shared" si="1"/>
        <v>15.009745144405152</v>
      </c>
      <c r="N106" s="10">
        <v>15.009745144405152</v>
      </c>
      <c r="O106" s="10">
        <v>9.2059999999999995</v>
      </c>
      <c r="P106" s="10">
        <v>5</v>
      </c>
    </row>
    <row r="107" spans="1:16">
      <c r="A107" s="10">
        <v>20150813</v>
      </c>
      <c r="B107" s="10">
        <v>266</v>
      </c>
      <c r="C107" s="10">
        <v>6</v>
      </c>
      <c r="D107" s="10">
        <v>4</v>
      </c>
      <c r="E107" s="10">
        <v>0</v>
      </c>
      <c r="F107" s="10">
        <v>43</v>
      </c>
      <c r="G107" s="10">
        <v>0</v>
      </c>
      <c r="H107" s="10" t="s">
        <v>127</v>
      </c>
      <c r="I107" s="4">
        <v>0.82396086300000004</v>
      </c>
      <c r="J107" s="4">
        <v>8.9572909809999999</v>
      </c>
      <c r="K107" s="4">
        <v>0.82822816300000002</v>
      </c>
      <c r="L107" s="4">
        <v>10.66447911</v>
      </c>
      <c r="M107" s="10">
        <f t="shared" si="1"/>
        <v>9.810885045500001</v>
      </c>
      <c r="N107" s="10">
        <v>9.810885045500001</v>
      </c>
      <c r="O107" s="10">
        <v>9.202</v>
      </c>
      <c r="P107" s="10">
        <v>5</v>
      </c>
    </row>
    <row r="108" spans="1:16">
      <c r="A108" s="10">
        <v>20150813</v>
      </c>
      <c r="B108" s="10">
        <v>266</v>
      </c>
      <c r="C108" s="10">
        <v>7</v>
      </c>
      <c r="D108" s="10">
        <v>4</v>
      </c>
      <c r="E108" s="10">
        <v>3</v>
      </c>
      <c r="F108" s="10">
        <v>31</v>
      </c>
      <c r="G108" s="10">
        <v>1</v>
      </c>
      <c r="H108" s="10">
        <v>1.8</v>
      </c>
      <c r="I108" s="10">
        <v>0.95398851399999995</v>
      </c>
      <c r="J108" s="10">
        <v>32.863579180000002</v>
      </c>
      <c r="K108" s="10">
        <v>0.95061190799999995</v>
      </c>
      <c r="L108" s="10">
        <v>28.52371011</v>
      </c>
      <c r="M108" s="10">
        <f t="shared" si="1"/>
        <v>30.693644644999999</v>
      </c>
      <c r="N108" s="10">
        <v>30.693644644999999</v>
      </c>
      <c r="O108" s="10">
        <v>10.103999999999999</v>
      </c>
      <c r="P108" s="10">
        <v>6</v>
      </c>
    </row>
    <row r="109" spans="1:16">
      <c r="A109" s="10">
        <v>20150813</v>
      </c>
      <c r="B109" s="10">
        <v>266</v>
      </c>
      <c r="C109" s="10">
        <v>8</v>
      </c>
      <c r="D109" s="10">
        <v>4</v>
      </c>
      <c r="E109" s="10">
        <v>3</v>
      </c>
      <c r="F109" s="10">
        <v>31</v>
      </c>
      <c r="G109" s="10">
        <v>1</v>
      </c>
      <c r="H109" s="10">
        <v>3</v>
      </c>
      <c r="I109" s="10">
        <v>0.92959555500000002</v>
      </c>
      <c r="J109" s="10">
        <v>26.504579700000001</v>
      </c>
      <c r="K109" s="10">
        <v>0.91333537899999995</v>
      </c>
      <c r="L109" s="10">
        <v>26.597289419999999</v>
      </c>
      <c r="M109" s="10">
        <f t="shared" si="1"/>
        <v>26.550934560000002</v>
      </c>
      <c r="N109" s="10">
        <v>26.550934560000002</v>
      </c>
      <c r="O109" s="10">
        <v>9.76</v>
      </c>
      <c r="P109" s="10">
        <v>6</v>
      </c>
    </row>
    <row r="110" spans="1:16">
      <c r="A110" s="10">
        <v>20150813</v>
      </c>
      <c r="B110" s="10">
        <v>266</v>
      </c>
      <c r="C110" s="10">
        <v>9</v>
      </c>
      <c r="D110" s="10">
        <v>4</v>
      </c>
      <c r="E110" s="10">
        <v>6</v>
      </c>
      <c r="F110" s="10">
        <v>21</v>
      </c>
      <c r="G110" s="10">
        <v>0</v>
      </c>
      <c r="H110" s="10" t="s">
        <v>127</v>
      </c>
      <c r="I110" s="4">
        <v>0.63459203399999997</v>
      </c>
      <c r="J110" s="4">
        <v>9.0785992190000009</v>
      </c>
      <c r="K110" s="4">
        <v>0.479242742</v>
      </c>
      <c r="L110" s="4">
        <v>7.5221794979999999</v>
      </c>
      <c r="M110" s="10">
        <f t="shared" si="1"/>
        <v>8.3003893585000004</v>
      </c>
      <c r="N110" s="10">
        <v>8.3003893585000004</v>
      </c>
      <c r="O110" s="10">
        <v>9.6780000000000008</v>
      </c>
      <c r="P110" s="10">
        <v>6</v>
      </c>
    </row>
    <row r="111" spans="1:16">
      <c r="A111" s="10">
        <v>20150813</v>
      </c>
      <c r="B111" s="10">
        <v>266</v>
      </c>
      <c r="C111" s="10">
        <v>10</v>
      </c>
      <c r="D111" s="10">
        <v>4</v>
      </c>
      <c r="E111" s="10">
        <v>6</v>
      </c>
      <c r="F111" s="10">
        <v>21</v>
      </c>
      <c r="G111" s="10">
        <v>1</v>
      </c>
      <c r="H111" s="10">
        <v>3</v>
      </c>
      <c r="I111" s="4">
        <v>0.92618556299999999</v>
      </c>
      <c r="J111" s="4">
        <v>26.981493180000001</v>
      </c>
      <c r="K111" s="4">
        <v>0.91124432899999996</v>
      </c>
      <c r="L111" s="4">
        <v>23.75078985</v>
      </c>
      <c r="M111" s="10">
        <f t="shared" si="1"/>
        <v>25.366141515000002</v>
      </c>
      <c r="N111" s="10">
        <v>25.366141515000002</v>
      </c>
      <c r="O111" s="10">
        <v>9.9359999999999999</v>
      </c>
      <c r="P111" s="10">
        <v>6</v>
      </c>
    </row>
    <row r="112" spans="1:16">
      <c r="A112" s="10">
        <v>20150813</v>
      </c>
      <c r="B112" s="10">
        <v>266</v>
      </c>
      <c r="C112" s="10">
        <v>11</v>
      </c>
      <c r="D112" s="10">
        <v>4</v>
      </c>
      <c r="E112" s="10">
        <v>9</v>
      </c>
      <c r="F112" s="10">
        <v>17</v>
      </c>
      <c r="G112" s="10">
        <v>1</v>
      </c>
      <c r="H112" s="10">
        <v>0</v>
      </c>
      <c r="I112" s="4">
        <v>0.94699999999999995</v>
      </c>
      <c r="J112" s="4">
        <v>29.11</v>
      </c>
      <c r="K112" s="4">
        <v>0.98199999999999998</v>
      </c>
      <c r="L112" s="4">
        <v>42.86</v>
      </c>
      <c r="M112" s="10">
        <f t="shared" si="1"/>
        <v>35.984999999999999</v>
      </c>
      <c r="N112" s="10">
        <v>35.984999999999999</v>
      </c>
      <c r="O112" s="10">
        <v>10.417999999999999</v>
      </c>
      <c r="P112" s="10">
        <v>6</v>
      </c>
    </row>
    <row r="113" spans="1:16">
      <c r="A113" s="10">
        <v>20150813</v>
      </c>
      <c r="B113" s="10">
        <v>266</v>
      </c>
      <c r="C113" s="10">
        <v>12</v>
      </c>
      <c r="D113" s="10">
        <v>4</v>
      </c>
      <c r="E113" s="10">
        <v>9</v>
      </c>
      <c r="F113" s="10">
        <v>17</v>
      </c>
      <c r="G113" s="10">
        <v>1</v>
      </c>
      <c r="H113" s="10">
        <v>0</v>
      </c>
      <c r="I113" s="4">
        <v>0.94220406840233095</v>
      </c>
      <c r="J113" s="4">
        <v>36.148707501217999</v>
      </c>
      <c r="K113" s="4">
        <v>0.96357273654131304</v>
      </c>
      <c r="L113" s="4">
        <v>34.774200698950203</v>
      </c>
      <c r="M113" s="10">
        <f t="shared" si="1"/>
        <v>35.461454100084097</v>
      </c>
      <c r="N113" s="10">
        <v>35.461454100084097</v>
      </c>
      <c r="O113" s="10">
        <v>10.449</v>
      </c>
      <c r="P113" s="10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Ia</vt:lpstr>
      <vt:lpstr>Experiment Ib</vt:lpstr>
      <vt:lpstr>Experiment II</vt:lpstr>
      <vt:lpstr>Experiment III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Warkentin</dc:creator>
  <cp:lastModifiedBy>Julie Jung</cp:lastModifiedBy>
  <dcterms:created xsi:type="dcterms:W3CDTF">2017-11-12T00:02:27Z</dcterms:created>
  <dcterms:modified xsi:type="dcterms:W3CDTF">2019-10-25T16:04:54Z</dcterms:modified>
</cp:coreProperties>
</file>